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charmWorkspace\NetmonClient\"/>
    </mc:Choice>
  </mc:AlternateContent>
  <bookViews>
    <workbookView xWindow="0" yWindow="0" windowWidth="24000" windowHeight="9600"/>
  </bookViews>
  <sheets>
    <sheet name="Setadi-VPS" sheetId="1" r:id="rId1"/>
    <sheet name="Sheet1" sheetId="3" r:id="rId2"/>
    <sheet name="Removal" sheetId="2" r:id="rId3"/>
  </sheets>
  <definedNames>
    <definedName name="_xlnm._FilterDatabase" localSheetId="0" hidden="1">'Setadi-VPS'!$A$140:$AM$145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140" i="1" l="1"/>
  <c r="AK63" i="1" l="1"/>
  <c r="AK136" i="1" l="1"/>
  <c r="AK134" i="1"/>
  <c r="AK129" i="1" l="1"/>
  <c r="AK77" i="1"/>
  <c r="AK26" i="1"/>
  <c r="AK70" i="1"/>
  <c r="AK41" i="1"/>
  <c r="AJ118" i="1"/>
  <c r="AK94" i="1" l="1"/>
</calcChain>
</file>

<file path=xl/sharedStrings.xml><?xml version="1.0" encoding="utf-8"?>
<sst xmlns="http://schemas.openxmlformats.org/spreadsheetml/2006/main" count="5495" uniqueCount="1728">
  <si>
    <t>نام مشتری</t>
  </si>
  <si>
    <t>نام خانوادگی</t>
  </si>
  <si>
    <t>شماره موبایل</t>
  </si>
  <si>
    <t>شماره تلفن</t>
  </si>
  <si>
    <t>آدرس ایمیل</t>
  </si>
  <si>
    <t>نوع ( حقیقی -شرکت - دانشگاهی)</t>
  </si>
  <si>
    <t>شناسه ملی</t>
  </si>
  <si>
    <t>کد اقتصادی</t>
  </si>
  <si>
    <t>شناسه ثبت</t>
  </si>
  <si>
    <t>عنوان شرکت</t>
  </si>
  <si>
    <t>کد ملی</t>
  </si>
  <si>
    <t>محمد</t>
  </si>
  <si>
    <t>میثم</t>
  </si>
  <si>
    <t>مهدی</t>
  </si>
  <si>
    <t>محمود</t>
  </si>
  <si>
    <t>تجریشی</t>
  </si>
  <si>
    <t>0033906858</t>
  </si>
  <si>
    <t>09121448230</t>
  </si>
  <si>
    <t>tajrishy@sharif.edu</t>
  </si>
  <si>
    <t>ستاد احیای دریاچه ارومیه</t>
  </si>
  <si>
    <t>محمدرضا</t>
  </si>
  <si>
    <t>آراستی</t>
  </si>
  <si>
    <t>4322736068</t>
  </si>
  <si>
    <t>09121481781</t>
  </si>
  <si>
    <t>arasti@sharif.edu</t>
  </si>
  <si>
    <t>مرکز برنامه ریزی راهبردی و توسعه منابع</t>
  </si>
  <si>
    <t>بهنام</t>
  </si>
  <si>
    <t>طالبی</t>
  </si>
  <si>
    <t>اکبری جوکار</t>
  </si>
  <si>
    <t>09123446897</t>
  </si>
  <si>
    <t>reza.akbari@sharif.edu</t>
  </si>
  <si>
    <t>دانشگاهی</t>
  </si>
  <si>
    <t>0491285401</t>
  </si>
  <si>
    <t>آموزش‌های تخصصی آزاد</t>
  </si>
  <si>
    <t>تلفن شرکت/ دفتر</t>
  </si>
  <si>
    <t xml:space="preserve">محمد </t>
  </si>
  <si>
    <t>صفدریان</t>
  </si>
  <si>
    <t>3875444159</t>
  </si>
  <si>
    <t>09128118981</t>
  </si>
  <si>
    <t>safdarian@sharif.ir</t>
  </si>
  <si>
    <t>مدیریت امور شاهد و ایثارگران</t>
  </si>
  <si>
    <t>علیرضا</t>
  </si>
  <si>
    <t>اجلالی</t>
  </si>
  <si>
    <t>0070606986</t>
  </si>
  <si>
    <t>ejlali@sharif.edu</t>
  </si>
  <si>
    <t>شریف خانی</t>
  </si>
  <si>
    <t>0072767261</t>
  </si>
  <si>
    <t>09127109263</t>
  </si>
  <si>
    <t>msharifk@sharif.edu</t>
  </si>
  <si>
    <t>هسته پژوهشی طراحی مدار مجتمع</t>
  </si>
  <si>
    <t>09122094789</t>
  </si>
  <si>
    <t>اصغر</t>
  </si>
  <si>
    <t>مولایی دهکردی</t>
  </si>
  <si>
    <t>amolaei@sharif.edu</t>
  </si>
  <si>
    <t>s_asgari@sharif.edu</t>
  </si>
  <si>
    <t>حسین</t>
  </si>
  <si>
    <t>اسدی</t>
  </si>
  <si>
    <t>0322107725</t>
  </si>
  <si>
    <t>66166639</t>
  </si>
  <si>
    <t>09127120742</t>
  </si>
  <si>
    <t>asadi@sharif.edu</t>
  </si>
  <si>
    <t>صامتی</t>
  </si>
  <si>
    <t>0045649952</t>
  </si>
  <si>
    <t>66166637</t>
  </si>
  <si>
    <t>09121222527</t>
  </si>
  <si>
    <t>sameti@sharif.edu</t>
  </si>
  <si>
    <t>09123039845</t>
  </si>
  <si>
    <t>66166036</t>
  </si>
  <si>
    <t>info@csprd.sharif.ir</t>
  </si>
  <si>
    <t>سعید</t>
  </si>
  <si>
    <t>خدایگان</t>
  </si>
  <si>
    <t>0074149326</t>
  </si>
  <si>
    <t>66165518</t>
  </si>
  <si>
    <t>09122960914</t>
  </si>
  <si>
    <t>khodaygan@sharif.edu</t>
  </si>
  <si>
    <t>انجمن علمی دانشکده مهندسی مکانیک شریف</t>
  </si>
  <si>
    <t>mehrar.sharif@gmail.com</t>
  </si>
  <si>
    <t>سید حسن</t>
  </si>
  <si>
    <t>حسینی</t>
  </si>
  <si>
    <t>2295233798</t>
  </si>
  <si>
    <t>66165814</t>
  </si>
  <si>
    <t>09122975730</t>
  </si>
  <si>
    <t>hoseinih@sharif.edu</t>
  </si>
  <si>
    <t>09191571102</t>
  </si>
  <si>
    <t>daftarm@gmail.com</t>
  </si>
  <si>
    <t>عباس</t>
  </si>
  <si>
    <t>رجبی قهنویه</t>
  </si>
  <si>
    <t>5419184893</t>
  </si>
  <si>
    <t>09392988742</t>
  </si>
  <si>
    <t>rajabi@sharif.edu</t>
  </si>
  <si>
    <t>66056093</t>
  </si>
  <si>
    <t>festival.farhang@sharif.ir</t>
  </si>
  <si>
    <t>موحدی</t>
  </si>
  <si>
    <t>0380863421</t>
  </si>
  <si>
    <t>66164026</t>
  </si>
  <si>
    <t>09123906391</t>
  </si>
  <si>
    <t>siro@sharif.ir</t>
  </si>
  <si>
    <t>3621598693</t>
  </si>
  <si>
    <t>jahantigh@sharif.edu</t>
  </si>
  <si>
    <t>معاونت پژوهشی</t>
  </si>
  <si>
    <t>مدیریت امور ساختمان و تاسیسات</t>
  </si>
  <si>
    <t>دانشکده مهندسی کامپیوتر</t>
  </si>
  <si>
    <t>دانشکده مهندسی شیمی و نفت</t>
  </si>
  <si>
    <t>سیامک</t>
  </si>
  <si>
    <t>66165501</t>
  </si>
  <si>
    <t>09123018408</t>
  </si>
  <si>
    <t>hannani@sharif.edu</t>
  </si>
  <si>
    <t>توضیحات</t>
  </si>
  <si>
    <t>شماره دفتر</t>
  </si>
  <si>
    <t>دانشکده مهندسی مکانیک</t>
  </si>
  <si>
    <t>آدرس آی‌پی (آدرس‌ها)</t>
  </si>
  <si>
    <t>پورتهای باز</t>
  </si>
  <si>
    <t>نوع سیستم عامل</t>
  </si>
  <si>
    <t>شروع قرارداد</t>
  </si>
  <si>
    <t>مبلغ قرارداد</t>
  </si>
  <si>
    <t>درصد تخفیف</t>
  </si>
  <si>
    <t>سی پی یو</t>
  </si>
  <si>
    <t>نام نماینده فنی</t>
  </si>
  <si>
    <t>نام خانوادگی نماینده فنی</t>
  </si>
  <si>
    <t>کد ملی نماینده فنی</t>
  </si>
  <si>
    <t>شماره ثابت نماینده فنی</t>
  </si>
  <si>
    <t>شماره همراه نماینده فنی</t>
  </si>
  <si>
    <t>آدرس ایمیل نماینده فنی</t>
  </si>
  <si>
    <t>عنوان پروژه</t>
  </si>
  <si>
    <t>آدرس ایمیل شرکت</t>
  </si>
  <si>
    <t xml:space="preserve">وحید </t>
  </si>
  <si>
    <t>ابراهیمی راد</t>
  </si>
  <si>
    <t>2110036443</t>
  </si>
  <si>
    <t>09112776158</t>
  </si>
  <si>
    <t>ebrahimirad.v@gmail.com</t>
  </si>
  <si>
    <t>سامانه تحصیلات تکمیلی</t>
  </si>
  <si>
    <t>درخواست vps ستادی</t>
  </si>
  <si>
    <t>172.26.136.135 - 81.31.168.135</t>
  </si>
  <si>
    <t>1368- 80 -443</t>
  </si>
  <si>
    <t>97-6-31</t>
  </si>
  <si>
    <t>نجات</t>
  </si>
  <si>
    <t>007707268</t>
  </si>
  <si>
    <t>66165543</t>
  </si>
  <si>
    <t>09126283070</t>
  </si>
  <si>
    <t>nejat@sharif.ir</t>
  </si>
  <si>
    <t>شهیدی</t>
  </si>
  <si>
    <t>0020882017</t>
  </si>
  <si>
    <t>66838798</t>
  </si>
  <si>
    <t>09396133523</t>
  </si>
  <si>
    <t>m.shahidi.2424@gmail.com</t>
  </si>
  <si>
    <t>66165584</t>
  </si>
  <si>
    <t>81.31.168.132 - 172.26.136.132</t>
  </si>
  <si>
    <t>نام ماشین</t>
  </si>
  <si>
    <t>setadi_mechanicp2</t>
  </si>
  <si>
    <t>ستادی</t>
  </si>
  <si>
    <t>مجید</t>
  </si>
  <si>
    <t>دهبیدی پور</t>
  </si>
  <si>
    <t>1591866170</t>
  </si>
  <si>
    <t>66530642</t>
  </si>
  <si>
    <t>09122098695</t>
  </si>
  <si>
    <t>dehbidipour@sharif.ir</t>
  </si>
  <si>
    <t>حمید</t>
  </si>
  <si>
    <t>کشمیری</t>
  </si>
  <si>
    <t>4710144524</t>
  </si>
  <si>
    <t>09363390697</t>
  </si>
  <si>
    <t>h.keshmiri@staff.sharif.ir</t>
  </si>
  <si>
    <t>پارک علم و فناوری دانشگاه صنعتی شریف</t>
  </si>
  <si>
    <t>techpark@sharif.ir</t>
  </si>
  <si>
    <t>172.26.136.129 - 81.31.168.129</t>
  </si>
  <si>
    <t>97-6-7</t>
  </si>
  <si>
    <t>مرتضی</t>
  </si>
  <si>
    <t>امینی</t>
  </si>
  <si>
    <t>2161710958</t>
  </si>
  <si>
    <t>66166656</t>
  </si>
  <si>
    <t>09123174542</t>
  </si>
  <si>
    <t>amini@sharif.edu</t>
  </si>
  <si>
    <t>محمد جواد</t>
  </si>
  <si>
    <t>شفیعی</t>
  </si>
  <si>
    <t>2093493950</t>
  </si>
  <si>
    <t>09120180170</t>
  </si>
  <si>
    <t>66088495</t>
  </si>
  <si>
    <t>m.shafiee@staff.sharif.edu</t>
  </si>
  <si>
    <t>elearning@sharif.ir</t>
  </si>
  <si>
    <t>setadi_park</t>
  </si>
  <si>
    <t>setadi_old.cw</t>
  </si>
  <si>
    <t>نسخه پشتیبان سرویس old.cw.sharif.edu برای مدت محدود</t>
  </si>
  <si>
    <t>172.26.136.128 - 81.31.168.128</t>
  </si>
  <si>
    <t>97-6-6</t>
  </si>
  <si>
    <t>RAM (GB)</t>
  </si>
  <si>
    <t>Storage(GB)</t>
  </si>
  <si>
    <t>vp-97-2321</t>
  </si>
  <si>
    <t>vp-97-2221</t>
  </si>
  <si>
    <t>vp-97-2198</t>
  </si>
  <si>
    <t>vp-97-2179</t>
  </si>
  <si>
    <t>vp-97-2153</t>
  </si>
  <si>
    <t>vp-97-2140</t>
  </si>
  <si>
    <t>vp-97-2903</t>
  </si>
  <si>
    <t>vp-97-2320</t>
  </si>
  <si>
    <t>vp-97-2290</t>
  </si>
  <si>
    <t>vp-97-2279</t>
  </si>
  <si>
    <t>vp-97-2261</t>
  </si>
  <si>
    <t>عارف</t>
  </si>
  <si>
    <t>4431379002</t>
  </si>
  <si>
    <t>66165935</t>
  </si>
  <si>
    <t>09124873043</t>
  </si>
  <si>
    <t>مهتاب</t>
  </si>
  <si>
    <t>1378346823</t>
  </si>
  <si>
    <t>66165926</t>
  </si>
  <si>
    <t>09121576591</t>
  </si>
  <si>
    <t>mirmohseni@sharif.edu</t>
  </si>
  <si>
    <t>میرمحسنی</t>
  </si>
  <si>
    <t>طرح کلان توسعه علم و فناوری رمز در کشور</t>
  </si>
  <si>
    <t>66165908</t>
  </si>
  <si>
    <t>setadi-ramznet</t>
  </si>
  <si>
    <t>22 - 568 - 465 - 443 - 80</t>
  </si>
  <si>
    <t>شبکه اجتماعی و پرتال مرکز رمز</t>
  </si>
  <si>
    <t>vp-97-2656</t>
  </si>
  <si>
    <t xml:space="preserve">سید شهاب الدین </t>
  </si>
  <si>
    <t>0323059066</t>
  </si>
  <si>
    <t>66022741</t>
  </si>
  <si>
    <t>09124641704</t>
  </si>
  <si>
    <t>shahabhosseini@sharif.edu</t>
  </si>
  <si>
    <t>عبدالهی</t>
  </si>
  <si>
    <t>0078385229</t>
  </si>
  <si>
    <t>66164845</t>
  </si>
  <si>
    <t>09366061601</t>
  </si>
  <si>
    <t>abdollahi.m87@gmail.com</t>
  </si>
  <si>
    <t>مدیریت پشتیبانی</t>
  </si>
  <si>
    <t>سامانه انبار و تدارکات مرکزی دانشگاه صنعتی شریف</t>
  </si>
  <si>
    <t>4845</t>
  </si>
  <si>
    <t>nons-supportmgmt</t>
  </si>
  <si>
    <t>90 -80</t>
  </si>
  <si>
    <t>97-12-26</t>
  </si>
  <si>
    <t>vp-97-2124</t>
  </si>
  <si>
    <t>محمدمهدی</t>
  </si>
  <si>
    <t>احدیان</t>
  </si>
  <si>
    <t>0071272501</t>
  </si>
  <si>
    <t>66164120</t>
  </si>
  <si>
    <t>09123477693</t>
  </si>
  <si>
    <t>ahadian@sharif.ir</t>
  </si>
  <si>
    <t>محسن</t>
  </si>
  <si>
    <t>بهاری</t>
  </si>
  <si>
    <t>0370850904</t>
  </si>
  <si>
    <t>66164117</t>
  </si>
  <si>
    <t>09195873206</t>
  </si>
  <si>
    <t>m_bahari@che.sharif.ir</t>
  </si>
  <si>
    <t>پژوهشکده علوم و فناوری نانو</t>
  </si>
  <si>
    <t>66164123</t>
  </si>
  <si>
    <t>INST@sharif.ir</t>
  </si>
  <si>
    <t>setadi-nano</t>
  </si>
  <si>
    <t xml:space="preserve">نرم افزار آزمایشگاهی </t>
  </si>
  <si>
    <t>80 - 3690- 8080-1443</t>
  </si>
  <si>
    <t>vp-97-2120</t>
  </si>
  <si>
    <t>کامران</t>
  </si>
  <si>
    <t>صورتگر</t>
  </si>
  <si>
    <t>0061826596</t>
  </si>
  <si>
    <t>09123842796</t>
  </si>
  <si>
    <t>ksouratgar@sharif.edu</t>
  </si>
  <si>
    <t>اسمعیل</t>
  </si>
  <si>
    <t>تلان</t>
  </si>
  <si>
    <t>1289731160</t>
  </si>
  <si>
    <t>09384791698</t>
  </si>
  <si>
    <t>e_tallan@sharif.edu</t>
  </si>
  <si>
    <t>مرکز فناوری اطلاعات و ارتباطات</t>
  </si>
  <si>
    <t>setadi-icic01</t>
  </si>
  <si>
    <t>ارسال پیامک</t>
  </si>
  <si>
    <t>172.26.136.127 - 81.31.168.127</t>
  </si>
  <si>
    <t>vp-97-2100</t>
  </si>
  <si>
    <t>مجتبی</t>
  </si>
  <si>
    <t>محصولی</t>
  </si>
  <si>
    <t>2754398201</t>
  </si>
  <si>
    <t>66164217</t>
  </si>
  <si>
    <t>09122132143</t>
  </si>
  <si>
    <t>mahsuli@sharif.edu</t>
  </si>
  <si>
    <t>راضیه</t>
  </si>
  <si>
    <t>سالاری فرد</t>
  </si>
  <si>
    <t>3020064988</t>
  </si>
  <si>
    <t>66164291</t>
  </si>
  <si>
    <t>09128103442</t>
  </si>
  <si>
    <t>دانشکده مهندسی عمران</t>
  </si>
  <si>
    <t>انتقال بستر</t>
  </si>
  <si>
    <t>setadi-civilrepo</t>
  </si>
  <si>
    <t>97-5-17</t>
  </si>
  <si>
    <t>80 - 22</t>
  </si>
  <si>
    <t>vp-97-2060</t>
  </si>
  <si>
    <t xml:space="preserve">حبیب </t>
  </si>
  <si>
    <t>باقری</t>
  </si>
  <si>
    <t>66164835</t>
  </si>
  <si>
    <t>09121577029</t>
  </si>
  <si>
    <t>bagheri@sharif.edu</t>
  </si>
  <si>
    <t>بحرانی</t>
  </si>
  <si>
    <t>2371942200</t>
  </si>
  <si>
    <t>66164739</t>
  </si>
  <si>
    <t>09125262398</t>
  </si>
  <si>
    <t>bahrani@sharif.edu</t>
  </si>
  <si>
    <t>مرکز زبان و زبان شناسی</t>
  </si>
  <si>
    <t>پردازش های مربوط به پژوهش های مرکز</t>
  </si>
  <si>
    <t>172.26.136.125 - 81.31.168.125</t>
  </si>
  <si>
    <t>3030 - 8080</t>
  </si>
  <si>
    <t>97-5-1</t>
  </si>
  <si>
    <t>vp-97-2030</t>
  </si>
  <si>
    <t>رضا</t>
  </si>
  <si>
    <t>هاشم آبادی</t>
  </si>
  <si>
    <t>0795082991</t>
  </si>
  <si>
    <t>66072548</t>
  </si>
  <si>
    <t>09109106714</t>
  </si>
  <si>
    <t>قاسم</t>
  </si>
  <si>
    <t>تقی زاده</t>
  </si>
  <si>
    <t>2150234173</t>
  </si>
  <si>
    <t>55086485</t>
  </si>
  <si>
    <t>09192680280</t>
  </si>
  <si>
    <t>ghasem.t1992@gmail.com</t>
  </si>
  <si>
    <t>مرکز تحقیقات شهید خیراتی</t>
  </si>
  <si>
    <t>setadi-kheirati01</t>
  </si>
  <si>
    <t>setadi-kheirati02</t>
  </si>
  <si>
    <t>setadi-kheirati03</t>
  </si>
  <si>
    <t>setadi-kheirati04</t>
  </si>
  <si>
    <t>setadi-kheirati05</t>
  </si>
  <si>
    <t>master node</t>
  </si>
  <si>
    <t>tribe node</t>
  </si>
  <si>
    <t>172.26.136.120</t>
  </si>
  <si>
    <t>172.26.136.121</t>
  </si>
  <si>
    <t>data node</t>
  </si>
  <si>
    <t>172.26.136.122</t>
  </si>
  <si>
    <t>172.26.136.123</t>
  </si>
  <si>
    <t>vp-97-1979</t>
  </si>
  <si>
    <t>تهذیبی</t>
  </si>
  <si>
    <t>0386177252</t>
  </si>
  <si>
    <t>66029164</t>
  </si>
  <si>
    <t>09102040256</t>
  </si>
  <si>
    <t>tahzibi@ce.sharif.edu</t>
  </si>
  <si>
    <t>تیم پشتیبان سامانه جذب بنیاد ملی نخبگان</t>
  </si>
  <si>
    <t>setadi-nokhbegan</t>
  </si>
  <si>
    <t>پشتیبان گیری از اطلاعات سامانه جذب نخبگان خارج از کشور</t>
  </si>
  <si>
    <t>97-4-11</t>
  </si>
  <si>
    <t>vp-97-1966</t>
  </si>
  <si>
    <t>66165815</t>
  </si>
  <si>
    <t>خشایار</t>
  </si>
  <si>
    <t>اعتمادی صومعه</t>
  </si>
  <si>
    <t>0016276418</t>
  </si>
  <si>
    <t>88255318</t>
  </si>
  <si>
    <t>09123237760</t>
  </si>
  <si>
    <t>etemadi@ce.sharif.edu</t>
  </si>
  <si>
    <t>khesoem@gmail.com</t>
  </si>
  <si>
    <t>setadi-philosophy</t>
  </si>
  <si>
    <t>97-4-5</t>
  </si>
  <si>
    <t>راه اندازی سایت مدرسه تابستانی تکامل</t>
  </si>
  <si>
    <t>vp-97-1916</t>
  </si>
  <si>
    <t>66166600</t>
  </si>
  <si>
    <t>خرازی</t>
  </si>
  <si>
    <t>66166627</t>
  </si>
  <si>
    <t>kharrazi@sharif.edu</t>
  </si>
  <si>
    <t>سایت دروس و پژوهش S4</t>
  </si>
  <si>
    <t>setadi-lesson-research</t>
  </si>
  <si>
    <t>vp-97-1917</t>
  </si>
  <si>
    <t>setadi-lesson</t>
  </si>
  <si>
    <t>vp-97-2829</t>
  </si>
  <si>
    <t>الهام</t>
  </si>
  <si>
    <t>اسدالهی</t>
  </si>
  <si>
    <t>0012745588</t>
  </si>
  <si>
    <t>09193365033</t>
  </si>
  <si>
    <t>plearning.office@sharif.edu</t>
  </si>
  <si>
    <t>علی</t>
  </si>
  <si>
    <t>محسنی</t>
  </si>
  <si>
    <t>4569343015</t>
  </si>
  <si>
    <t>66164161</t>
  </si>
  <si>
    <t>09123719676</t>
  </si>
  <si>
    <t>mohseni@sharif.ir</t>
  </si>
  <si>
    <t>محمدعلی</t>
  </si>
  <si>
    <t>آبام</t>
  </si>
  <si>
    <t>065098234</t>
  </si>
  <si>
    <t>09198275200</t>
  </si>
  <si>
    <t>abam@sharif.edu</t>
  </si>
  <si>
    <t>محمد صالح</t>
  </si>
  <si>
    <t>دهقانپور</t>
  </si>
  <si>
    <t>0371552710</t>
  </si>
  <si>
    <t>09129381420</t>
  </si>
  <si>
    <t>dehqanpour.mohammadsaleh@ee.sharif.edu</t>
  </si>
  <si>
    <t>مرجان</t>
  </si>
  <si>
    <t>نیک بین</t>
  </si>
  <si>
    <t>0074307738</t>
  </si>
  <si>
    <t>66166641</t>
  </si>
  <si>
    <t>09127637688</t>
  </si>
  <si>
    <t>nikbin@ce.sharif.edu</t>
  </si>
  <si>
    <t>ضرابی زاده</t>
  </si>
  <si>
    <t>3871438219</t>
  </si>
  <si>
    <t>09128122160</t>
  </si>
  <si>
    <t>zarrabi@sharif.edu</t>
  </si>
  <si>
    <t>سعیده</t>
  </si>
  <si>
    <t>عسگری</t>
  </si>
  <si>
    <t>09126180523</t>
  </si>
  <si>
    <t>66165058</t>
  </si>
  <si>
    <t>172.26.136.131</t>
  </si>
  <si>
    <t>سرور نرم افزار حسابداری</t>
  </si>
  <si>
    <t>vp-97-2658</t>
  </si>
  <si>
    <t>66164801</t>
  </si>
  <si>
    <t>shahed@sharif.ir</t>
  </si>
  <si>
    <t>وب سرور و ایمیل سرور</t>
  </si>
  <si>
    <t>172.26.136.166 - 81.31.168.166</t>
  </si>
  <si>
    <t>vp-97-2626</t>
  </si>
  <si>
    <t>66166653</t>
  </si>
  <si>
    <t>setadi-ce-olampiad</t>
  </si>
  <si>
    <t>المپیاد کامپیوتر</t>
  </si>
  <si>
    <t>80 - 443 - 22 - 8080</t>
  </si>
  <si>
    <t>vp-97-2614</t>
  </si>
  <si>
    <t>66164946</t>
  </si>
  <si>
    <t>icdc@ee.sharif.edu</t>
  </si>
  <si>
    <t>دریافت پروپوزال و فایل طراحی</t>
  </si>
  <si>
    <t>443 -80 - 22 - 23</t>
  </si>
  <si>
    <t>سامانه هوش سازمانی دانشگاه، BI</t>
  </si>
  <si>
    <t>setadi-bi</t>
  </si>
  <si>
    <t>172.26.136.136</t>
  </si>
  <si>
    <t>setadi-edariweb</t>
  </si>
  <si>
    <t>172.26.136.133 - 81.31.168.133</t>
  </si>
  <si>
    <t>80 - 443 -3306 - 2225 - 22</t>
  </si>
  <si>
    <t>97-7-11</t>
  </si>
  <si>
    <t xml:space="preserve">امیرحسین </t>
  </si>
  <si>
    <t>امانی تهران</t>
  </si>
  <si>
    <t>0019705387</t>
  </si>
  <si>
    <t>66165801</t>
  </si>
  <si>
    <t>09104924319</t>
  </si>
  <si>
    <t>amani_amir@ie.sharif.ir</t>
  </si>
  <si>
    <t>قره داغی بقرآبادی</t>
  </si>
  <si>
    <t>5560364142</t>
  </si>
  <si>
    <t>66164019</t>
  </si>
  <si>
    <t>09120762751</t>
  </si>
  <si>
    <t>a.gharedaghi@staff.sharif.ir</t>
  </si>
  <si>
    <t>پیاده سازی DMS</t>
  </si>
  <si>
    <t>setadi-research-dms</t>
  </si>
  <si>
    <t>172.26.136.138</t>
  </si>
  <si>
    <t>setadi-farhangi</t>
  </si>
  <si>
    <t>81.31.168.137 - 172.26.36.137</t>
  </si>
  <si>
    <t>پوریا</t>
  </si>
  <si>
    <t>فلاح پور</t>
  </si>
  <si>
    <t>0019496044</t>
  </si>
  <si>
    <t>02632261208</t>
  </si>
  <si>
    <t>pouria.fallahpour75@student.sharif.edu</t>
  </si>
  <si>
    <t>پیاده سازی پایگاه مصارف انرژی</t>
  </si>
  <si>
    <t>پیاده سازی پایگاه داده قبوض</t>
  </si>
  <si>
    <t>setadi-tasisat-energydb</t>
  </si>
  <si>
    <t>setadi-tasisat-ghobozdb</t>
  </si>
  <si>
    <t>81.31.168.140 - 172.26.136.140</t>
  </si>
  <si>
    <t>پایگاه داده قبوض</t>
  </si>
  <si>
    <t>پایگاه مصارف انرژی</t>
  </si>
  <si>
    <t>81.31.168.139 - 172.26.136.139</t>
  </si>
  <si>
    <t>vp-97-2324</t>
  </si>
  <si>
    <t>setadi-farhangi-lib</t>
  </si>
  <si>
    <t>کتابخانه</t>
  </si>
  <si>
    <t>172.26.136.141 - 81.31.168.141</t>
  </si>
  <si>
    <t>mshahidi@ce.sharif.edu</t>
  </si>
  <si>
    <t>setadi-mechanic03</t>
  </si>
  <si>
    <t>172.26.136.154 - 81.31.168.154</t>
  </si>
  <si>
    <t>97-8-26</t>
  </si>
  <si>
    <t>سامانه هوش سازمانی BI</t>
  </si>
  <si>
    <t>172.26.136.147</t>
  </si>
  <si>
    <t>vp-97-2409</t>
  </si>
  <si>
    <t>vp-97-2396</t>
  </si>
  <si>
    <t xml:space="preserve"> setadi-bi03</t>
  </si>
  <si>
    <t xml:space="preserve"> setadi-bi04</t>
  </si>
  <si>
    <t xml:space="preserve">setadi-bi02 </t>
  </si>
  <si>
    <t>172.26.136.148</t>
  </si>
  <si>
    <t>172.26.136.149</t>
  </si>
  <si>
    <t>3871438319</t>
  </si>
  <si>
    <t>66166645</t>
  </si>
  <si>
    <t>info@ce.sharif.ir</t>
  </si>
  <si>
    <t>setadi-ce-acm</t>
  </si>
  <si>
    <t>172.26.136.155 - 81.31.168.155</t>
  </si>
  <si>
    <t>22 - 80 - 443</t>
  </si>
  <si>
    <t>vp-97-2410</t>
  </si>
  <si>
    <t>پروژه‌های دانشجویی 5</t>
  </si>
  <si>
    <t>پروژه‌های دانشجویی 4</t>
  </si>
  <si>
    <t>پروژه‌های دانشجویی 3</t>
  </si>
  <si>
    <t>پروژه‌های دانشجویی 2</t>
  </si>
  <si>
    <t>پروژه‌های دانشجویی 1</t>
  </si>
  <si>
    <t>ابوالفضل</t>
  </si>
  <si>
    <t>مطهری</t>
  </si>
  <si>
    <t>0058620435</t>
  </si>
  <si>
    <t>66166636</t>
  </si>
  <si>
    <t>09128939794</t>
  </si>
  <si>
    <t>motahari@sharif.ir</t>
  </si>
  <si>
    <t>vp-97-2415</t>
  </si>
  <si>
    <t>setadi-ce-project05</t>
  </si>
  <si>
    <t>172.26.136.146 - 81.31.168.146</t>
  </si>
  <si>
    <t>vp-97-2414</t>
  </si>
  <si>
    <t>vp-97-2413</t>
  </si>
  <si>
    <t>vp-97-2412</t>
  </si>
  <si>
    <t>vp-97-2411</t>
  </si>
  <si>
    <t>vp-97-2459</t>
  </si>
  <si>
    <t>vp-97-2480</t>
  </si>
  <si>
    <t>vp-97-2497</t>
  </si>
  <si>
    <t>vp-97-2582</t>
  </si>
  <si>
    <t>vp-97-2578</t>
  </si>
  <si>
    <t xml:space="preserve"> علیرضا</t>
  </si>
  <si>
    <t>یکپارچه سازی تعامل پژوهشگران دانشگاه</t>
  </si>
  <si>
    <t>172.26.136.162 - 81.31.168.162</t>
  </si>
  <si>
    <t>5000 - 80 - 22</t>
  </si>
  <si>
    <t>172.26.136.161 - 81.31.168.161</t>
  </si>
  <si>
    <t>22 - 80 - 443 - 8080</t>
  </si>
  <si>
    <t>مسابقه ACM</t>
  </si>
  <si>
    <t>دسترسی از خارج دانشگاه به واحدهای فنی</t>
  </si>
  <si>
    <t>66165401</t>
  </si>
  <si>
    <t>setadi-shiminaft2</t>
  </si>
  <si>
    <t>172.26.136.160 -  81.31.168.160</t>
  </si>
  <si>
    <t>66166441</t>
  </si>
  <si>
    <t>66164061</t>
  </si>
  <si>
    <t>setadi-chemical</t>
  </si>
  <si>
    <t>172.26.136.156 - 81.31.168.156</t>
  </si>
  <si>
    <t>vp-97-2498</t>
  </si>
  <si>
    <t>setadi-shiminaft</t>
  </si>
  <si>
    <t>81.31.168.158 - 172.26.136.158</t>
  </si>
  <si>
    <t>سیستم های اطلاعاتی و نرم افزاری مورد نیاز با صنایع طرف قرارداد دانشکده برای آزمایشگاه های تحقیقاتی</t>
  </si>
  <si>
    <t>صبا</t>
  </si>
  <si>
    <t>احمدیان</t>
  </si>
  <si>
    <t>1720048681</t>
  </si>
  <si>
    <t>66166689</t>
  </si>
  <si>
    <t>09123647953</t>
  </si>
  <si>
    <t>saba.ahmadian@sharif.edu</t>
  </si>
  <si>
    <t>آزمایشگاه DSN</t>
  </si>
  <si>
    <t>dsn@ce.sharif.edu</t>
  </si>
  <si>
    <t>آخرین نسخه آپاچی نیز نصب باشد.</t>
  </si>
  <si>
    <t>97-9-6</t>
  </si>
  <si>
    <t>پارمیدا</t>
  </si>
  <si>
    <t>وحدت نیا</t>
  </si>
  <si>
    <t>0017495210</t>
  </si>
  <si>
    <t>66166687</t>
  </si>
  <si>
    <t>09128136190</t>
  </si>
  <si>
    <t>parmida.vahdatnia@gmail.com</t>
  </si>
  <si>
    <t>آزمایشگاه پردازش گفتار</t>
  </si>
  <si>
    <t>برای وب اپ رای دادن کاربر و دسترسی به دیتابیس Mysql</t>
  </si>
  <si>
    <t>172.26.136.157 - 81.31.168.157</t>
  </si>
  <si>
    <t>80 - 443 - 22 - 580 - 3306</t>
  </si>
  <si>
    <t>setadi-ce-project04</t>
  </si>
  <si>
    <t>172.26.136.145 - 81.31.168.145</t>
  </si>
  <si>
    <t>setadi-ce-project03</t>
  </si>
  <si>
    <t>172.26.136.144 - 81.31.168.144</t>
  </si>
  <si>
    <t>setadi-ce-project02</t>
  </si>
  <si>
    <t>172.26.136.143 - 81.31.168.143</t>
  </si>
  <si>
    <t>setadi-ce-project01</t>
  </si>
  <si>
    <t>172.26.136.142 - 81.31.168.142</t>
  </si>
  <si>
    <t>vp-97-2436</t>
  </si>
  <si>
    <t>محمد مسعود</t>
  </si>
  <si>
    <t>سلامی</t>
  </si>
  <si>
    <t>5079637420</t>
  </si>
  <si>
    <t>66516018</t>
  </si>
  <si>
    <t>09358889115</t>
  </si>
  <si>
    <t>mohsen.salami1@gmail.com</t>
  </si>
  <si>
    <t>ulrp@sharif.edu</t>
  </si>
  <si>
    <t>setadi-ulrp</t>
  </si>
  <si>
    <t>172.26.136.153 - 81.31.168.153</t>
  </si>
  <si>
    <t>vp-97-1910</t>
  </si>
  <si>
    <t>66166039</t>
  </si>
  <si>
    <t>setadi- spc</t>
  </si>
  <si>
    <t>172.26.136.111</t>
  </si>
  <si>
    <t>vp-97-1862</t>
  </si>
  <si>
    <t>66164401</t>
  </si>
  <si>
    <t>مریم</t>
  </si>
  <si>
    <t>واثقی</t>
  </si>
  <si>
    <t>0070717249</t>
  </si>
  <si>
    <t>09192441296</t>
  </si>
  <si>
    <t>vp-97-1846</t>
  </si>
  <si>
    <t>قائمیان</t>
  </si>
  <si>
    <t>2063491348</t>
  </si>
  <si>
    <t>09121219544</t>
  </si>
  <si>
    <t>ghaemian@sharif.edu</t>
  </si>
  <si>
    <t>امین</t>
  </si>
  <si>
    <t>الوانچی</t>
  </si>
  <si>
    <t>1754906907</t>
  </si>
  <si>
    <t>66164221</t>
  </si>
  <si>
    <t>09121839912</t>
  </si>
  <si>
    <t>alvanchi@sharif.edu</t>
  </si>
  <si>
    <t>کاربرد کامپیوتر در مدیریت ساخت</t>
  </si>
  <si>
    <t>setadi-civilmgmt</t>
  </si>
  <si>
    <t>172.26.136.107 - 81.31.168.107</t>
  </si>
  <si>
    <t>vp-96-1274</t>
  </si>
  <si>
    <t>بهزاد</t>
  </si>
  <si>
    <t>رضایی</t>
  </si>
  <si>
    <t>4580087992</t>
  </si>
  <si>
    <t>22310554</t>
  </si>
  <si>
    <t>09193344570</t>
  </si>
  <si>
    <t>b.rezaie@staff.sharif.edu</t>
  </si>
  <si>
    <t>172.26.136.31 - 81.31.168.31</t>
  </si>
  <si>
    <t>vp-97-1859</t>
  </si>
  <si>
    <t>هما</t>
  </si>
  <si>
    <t>سمیعی</t>
  </si>
  <si>
    <t>0075842335</t>
  </si>
  <si>
    <t>66164403</t>
  </si>
  <si>
    <t>09129330884</t>
  </si>
  <si>
    <t>h.samiee@staff.sharif.ir</t>
  </si>
  <si>
    <t>اتوماسیون اداری</t>
  </si>
  <si>
    <t>97-3-2</t>
  </si>
  <si>
    <t>vp-97-1860</t>
  </si>
  <si>
    <t>vp-97-1861</t>
  </si>
  <si>
    <t>vp-97-1770</t>
  </si>
  <si>
    <t>3873489384</t>
  </si>
  <si>
    <t>09121211940</t>
  </si>
  <si>
    <t>talebi@sharif.ir</t>
  </si>
  <si>
    <t>نقوی</t>
  </si>
  <si>
    <t>5400024246</t>
  </si>
  <si>
    <t>09396378489</t>
  </si>
  <si>
    <t>vp-96-1728</t>
  </si>
  <si>
    <t>vp-96-1727</t>
  </si>
  <si>
    <t>پورشاد</t>
  </si>
  <si>
    <t>شاددل</t>
  </si>
  <si>
    <t>0670272914</t>
  </si>
  <si>
    <t>66164400</t>
  </si>
  <si>
    <t>09357292973</t>
  </si>
  <si>
    <t>p.shaddel@hram.sharif.ir</t>
  </si>
  <si>
    <t>setadi-csprd</t>
  </si>
  <si>
    <t>172.26.136.64 - 81.31.168.64</t>
  </si>
  <si>
    <t>97-12-23</t>
  </si>
  <si>
    <t>نوع طرح</t>
  </si>
  <si>
    <t>حیدرنوری</t>
  </si>
  <si>
    <t>0069083274</t>
  </si>
  <si>
    <t>66166648</t>
  </si>
  <si>
    <t>09128186631</t>
  </si>
  <si>
    <t>heydarnoori@sharif.edu</t>
  </si>
  <si>
    <t>کنفرانس RTEST</t>
  </si>
  <si>
    <t>heydarnoori@gmail.com</t>
  </si>
  <si>
    <t>nons-2018vtestconf</t>
  </si>
  <si>
    <t>172.26.138.26 - 81.31.168.216</t>
  </si>
  <si>
    <t>64 bit</t>
  </si>
  <si>
    <t>96-12-7</t>
  </si>
  <si>
    <t>vp-96-1709</t>
  </si>
  <si>
    <t>setadi- softwaregroup</t>
  </si>
  <si>
    <t>172.26.136.63 - 81.31.168.63</t>
  </si>
  <si>
    <t>96-12-23</t>
  </si>
  <si>
    <t>vp-96-1582</t>
  </si>
  <si>
    <t>نیما</t>
  </si>
  <si>
    <t>تقوی نیا</t>
  </si>
  <si>
    <t>0930732863</t>
  </si>
  <si>
    <t>66164532</t>
  </si>
  <si>
    <t>09122095028</t>
  </si>
  <si>
    <t>taghavinia@sharif.edu</t>
  </si>
  <si>
    <t>فرزانه</t>
  </si>
  <si>
    <t>آقاخانی مهیاری</t>
  </si>
  <si>
    <t>0067148743</t>
  </si>
  <si>
    <t>66164570</t>
  </si>
  <si>
    <t>09128501859</t>
  </si>
  <si>
    <t>f.a.mahyari@sharif.edu</t>
  </si>
  <si>
    <t>آزمایشگاه سلول‌های خورشیدی</t>
  </si>
  <si>
    <t>vp-97-2499</t>
  </si>
  <si>
    <t>172.26.136.52 - 81.31.168.52</t>
  </si>
  <si>
    <t>vp-97-1835</t>
  </si>
  <si>
    <t>66164242</t>
  </si>
  <si>
    <t>81.31.168.76 - 172.26.136.76</t>
  </si>
  <si>
    <t>vp-96-1660</t>
  </si>
  <si>
    <t>vp-96-1663</t>
  </si>
  <si>
    <t>vp-96-1488</t>
  </si>
  <si>
    <t>سیدعلی</t>
  </si>
  <si>
    <t>0050721003</t>
  </si>
  <si>
    <t>a.hoseini@staff.sharif.edu</t>
  </si>
  <si>
    <t>عباس زاده</t>
  </si>
  <si>
    <t>0058949488</t>
  </si>
  <si>
    <t>09122466387</t>
  </si>
  <si>
    <t>66164842</t>
  </si>
  <si>
    <t>سید علیرضا</t>
  </si>
  <si>
    <t>فیض بخش</t>
  </si>
  <si>
    <t>0036105767</t>
  </si>
  <si>
    <t>66165856</t>
  </si>
  <si>
    <t>09121454045</t>
  </si>
  <si>
    <t>alireza_feyz@sharif.edu</t>
  </si>
  <si>
    <t>محدثه</t>
  </si>
  <si>
    <t>1272008843</t>
  </si>
  <si>
    <t>09138020731</t>
  </si>
  <si>
    <t>mohadeseh.hosseini@gsme.sharif.edu</t>
  </si>
  <si>
    <t>vp-96-1638</t>
  </si>
  <si>
    <t>محمد تقی</t>
  </si>
  <si>
    <t>عیسایی</t>
  </si>
  <si>
    <t>4172008151</t>
  </si>
  <si>
    <t>66165850</t>
  </si>
  <si>
    <t>09123834435</t>
  </si>
  <si>
    <t>isaai@sharif.ir</t>
  </si>
  <si>
    <t>امیر</t>
  </si>
  <si>
    <t>vp-96-1637</t>
  </si>
  <si>
    <t>vp-96-1636</t>
  </si>
  <si>
    <t>vp-96-1639</t>
  </si>
  <si>
    <t>vp-97-1872</t>
  </si>
  <si>
    <t>66164482</t>
  </si>
  <si>
    <t>09123070916</t>
  </si>
  <si>
    <t>vp-97-1775</t>
  </si>
  <si>
    <t>setadi-tasisat-mgmt</t>
  </si>
  <si>
    <t>حمیدرضا</t>
  </si>
  <si>
    <t>گنبدی</t>
  </si>
  <si>
    <t>3874592960</t>
  </si>
  <si>
    <t>66005516</t>
  </si>
  <si>
    <t>09123384126</t>
  </si>
  <si>
    <t>gonbadi@sharif.ir</t>
  </si>
  <si>
    <t>مشاءاله</t>
  </si>
  <si>
    <t>چتر سیماب</t>
  </si>
  <si>
    <t>2539662293</t>
  </si>
  <si>
    <t>66164486</t>
  </si>
  <si>
    <t>09121598175</t>
  </si>
  <si>
    <t>chatrsimab@gmail.com</t>
  </si>
  <si>
    <t>مدیریت امورمالی</t>
  </si>
  <si>
    <t>66164442</t>
  </si>
  <si>
    <t>setadi-mali 02</t>
  </si>
  <si>
    <t>97-1-28</t>
  </si>
  <si>
    <t>vp-96-1602</t>
  </si>
  <si>
    <t>66164480</t>
  </si>
  <si>
    <t>rajabi@sharif.ir</t>
  </si>
  <si>
    <t>setadi-tasisat-dms</t>
  </si>
  <si>
    <t>172.26.136.50 - 81.31.168.50</t>
  </si>
  <si>
    <t>vp-96-1221</t>
  </si>
  <si>
    <t xml:space="preserve">حمید </t>
  </si>
  <si>
    <t>مهدیقلی</t>
  </si>
  <si>
    <t>5569854381</t>
  </si>
  <si>
    <t>66165101</t>
  </si>
  <si>
    <t>09123841896</t>
  </si>
  <si>
    <t>mehdi@sharif.ir</t>
  </si>
  <si>
    <t>سیفی</t>
  </si>
  <si>
    <t>0492034931</t>
  </si>
  <si>
    <t>66165117</t>
  </si>
  <si>
    <t>09122368114</t>
  </si>
  <si>
    <t>کتابخانه مرکزی</t>
  </si>
  <si>
    <t>172.26.136.22 - 81.31.168.22</t>
  </si>
  <si>
    <t>vp-98-2981</t>
  </si>
  <si>
    <t>ایزدی</t>
  </si>
  <si>
    <t>1091120730</t>
  </si>
  <si>
    <t>66165060</t>
  </si>
  <si>
    <t>09123581890</t>
  </si>
  <si>
    <t>izadi@sharif.edu</t>
  </si>
  <si>
    <t>معاونت آموزشی و تحصیلات تکمیلی</t>
  </si>
  <si>
    <t>edu@sharif.edu</t>
  </si>
  <si>
    <t>درخواست Vpsستادی</t>
  </si>
  <si>
    <t>setadi-edu-firewall</t>
  </si>
  <si>
    <t>81.31.168.91 - 192.168.3.1 - 172.26.136.91</t>
  </si>
  <si>
    <t>97-2-9</t>
  </si>
  <si>
    <t>vp-98-2979</t>
  </si>
  <si>
    <t>setadi-edu-db01</t>
  </si>
  <si>
    <t>vp-98-2973</t>
  </si>
  <si>
    <t xml:space="preserve"> </t>
  </si>
  <si>
    <t>172.26.136.76 - 81.31.168.76</t>
  </si>
  <si>
    <t>انتقال و تغییر بستر</t>
  </si>
  <si>
    <t>vp-98-2954</t>
  </si>
  <si>
    <t>vp-96-1223</t>
  </si>
  <si>
    <t>ثبت و مدیریت پرونده‌های آموزشی اسکن شده</t>
  </si>
  <si>
    <t xml:space="preserve">172.26.136.24 </t>
  </si>
  <si>
    <t>windows server 2012</t>
  </si>
  <si>
    <t>96-6-13</t>
  </si>
  <si>
    <t>vp-98-2961</t>
  </si>
  <si>
    <t>vp-98-2960</t>
  </si>
  <si>
    <t>vp-98-2962</t>
  </si>
  <si>
    <t>vp-98-2963</t>
  </si>
  <si>
    <t>vp-98-2964</t>
  </si>
  <si>
    <t>vp-98-2965</t>
  </si>
  <si>
    <t>vp-98-2966</t>
  </si>
  <si>
    <t>vp-98-2967</t>
  </si>
  <si>
    <t>setadi-edu-app03-win</t>
  </si>
  <si>
    <t>22 - 80 - 443 - 3389</t>
  </si>
  <si>
    <t>97-2-18</t>
  </si>
  <si>
    <t>edu grad</t>
  </si>
  <si>
    <t>setadi-edu-backup-sftp</t>
  </si>
  <si>
    <t>edu Backup</t>
  </si>
  <si>
    <t>172.26.136.89</t>
  </si>
  <si>
    <t>edu Backup-2</t>
  </si>
  <si>
    <t>setadi-edu-backup02</t>
  </si>
  <si>
    <t>192.168.3.27</t>
  </si>
  <si>
    <t>97-11-2</t>
  </si>
  <si>
    <t>setadi-edu-developeud</t>
  </si>
  <si>
    <t>edu develop</t>
  </si>
  <si>
    <t>setadi-edu-develop</t>
  </si>
  <si>
    <t>192.168.3.26</t>
  </si>
  <si>
    <t>edu web-IIS</t>
  </si>
  <si>
    <t>setadi-edu-webiis</t>
  </si>
  <si>
    <t>192.168.3.25</t>
  </si>
  <si>
    <t>setadi-edu-app05</t>
  </si>
  <si>
    <t>edu app-5</t>
  </si>
  <si>
    <t>97-3-6</t>
  </si>
  <si>
    <t>edu app-4</t>
  </si>
  <si>
    <t>setadi-edu-app04</t>
  </si>
  <si>
    <t>192.168.3.23</t>
  </si>
  <si>
    <t>98-3-6</t>
  </si>
  <si>
    <t>vp-98-2968</t>
  </si>
  <si>
    <t>edu DB2</t>
  </si>
  <si>
    <t>setadi-edu-db02</t>
  </si>
  <si>
    <t>192.168.3.22</t>
  </si>
  <si>
    <t>vp-98-2969</t>
  </si>
  <si>
    <t>edu Jboss</t>
  </si>
  <si>
    <t>setadi-edu-jboss</t>
  </si>
  <si>
    <t>192.168.3.21</t>
  </si>
  <si>
    <t>97-2-17</t>
  </si>
  <si>
    <t>vp-98-2970</t>
  </si>
  <si>
    <t>edu Web</t>
  </si>
  <si>
    <t>setadi-edu-web</t>
  </si>
  <si>
    <t>192.168.3.20</t>
  </si>
  <si>
    <t>vp-98-2971</t>
  </si>
  <si>
    <t>edu web services</t>
  </si>
  <si>
    <t>setadi-edu-webservices</t>
  </si>
  <si>
    <t>vp-98-2972</t>
  </si>
  <si>
    <t>edu monitoring</t>
  </si>
  <si>
    <t>setadi-edu-monitoring</t>
  </si>
  <si>
    <t>edu load balancer</t>
  </si>
  <si>
    <t>setadi-edu-loadbalancer</t>
  </si>
  <si>
    <t>vp-98-2974</t>
  </si>
  <si>
    <t>edu code</t>
  </si>
  <si>
    <t>setadi-edu-code</t>
  </si>
  <si>
    <t>192.168.3.16</t>
  </si>
  <si>
    <t>vp-98-2975</t>
  </si>
  <si>
    <t>edu backup</t>
  </si>
  <si>
    <t>setadi-edu-backup-nfs</t>
  </si>
  <si>
    <t>vp-98-2976</t>
  </si>
  <si>
    <t>edu app-2</t>
  </si>
  <si>
    <t>setadi-edu-app02</t>
  </si>
  <si>
    <t>vp-98-2977</t>
  </si>
  <si>
    <t>edu helper</t>
  </si>
  <si>
    <t>setadi-edu-helper</t>
  </si>
  <si>
    <t>vp-98-2978</t>
  </si>
  <si>
    <t>edu staging</t>
  </si>
  <si>
    <t>setadi-edu-staging</t>
  </si>
  <si>
    <t>edu db</t>
  </si>
  <si>
    <t>vp-98-2980</t>
  </si>
  <si>
    <t>edu app-1</t>
  </si>
  <si>
    <t>setadi-edu-app01</t>
  </si>
  <si>
    <t>edu firewall</t>
  </si>
  <si>
    <t>22 -80- 443 -444 - 1194 - 3389 - 8080 - 8084</t>
  </si>
  <si>
    <t>vp-98-2996</t>
  </si>
  <si>
    <t>مقداد</t>
  </si>
  <si>
    <t>شکیبا</t>
  </si>
  <si>
    <t>2031675699</t>
  </si>
  <si>
    <t>66530576-209</t>
  </si>
  <si>
    <t>09121771941</t>
  </si>
  <si>
    <t>m.shakiba@staff.sharif.edu</t>
  </si>
  <si>
    <t>db server sharifpayment</t>
  </si>
  <si>
    <t>ictc@sharif.edu</t>
  </si>
  <si>
    <t>setadi-ictc02</t>
  </si>
  <si>
    <t>98-3-12</t>
  </si>
  <si>
    <t>vp-97-2669</t>
  </si>
  <si>
    <t>فخارزاده جهرمی</t>
  </si>
  <si>
    <t>1817304240</t>
  </si>
  <si>
    <t>66165193</t>
  </si>
  <si>
    <t>09123242671</t>
  </si>
  <si>
    <t>fakharzadeh@sharif.edu</t>
  </si>
  <si>
    <t>قدسی</t>
  </si>
  <si>
    <t>0440031354</t>
  </si>
  <si>
    <t>09352114251</t>
  </si>
  <si>
    <t>ghodsi@outlook.com</t>
  </si>
  <si>
    <t>مرکز رشد فناوری‌های پیشرفته پارک علم و فناوری دانشگاه شریف</t>
  </si>
  <si>
    <t>سایت مرکز رشد</t>
  </si>
  <si>
    <t>sati@sharif.edu</t>
  </si>
  <si>
    <t>setadi-roshdpark</t>
  </si>
  <si>
    <t>172.26.136.174 - 81.31.168.174</t>
  </si>
  <si>
    <t>vp-98-3059</t>
  </si>
  <si>
    <t>سرور کلاسهای مجازی وبینار</t>
  </si>
  <si>
    <t>elarning@sharif.edu</t>
  </si>
  <si>
    <t>172.26.136.172 - 81.31.168.172</t>
  </si>
  <si>
    <t>مداح حسینی</t>
  </si>
  <si>
    <t>0035594923</t>
  </si>
  <si>
    <t>66165206</t>
  </si>
  <si>
    <t>09123016976</t>
  </si>
  <si>
    <t>maddah@sharif.edu</t>
  </si>
  <si>
    <t>اشکان</t>
  </si>
  <si>
    <t>عزلتی</t>
  </si>
  <si>
    <t>0015591948</t>
  </si>
  <si>
    <t>66165274</t>
  </si>
  <si>
    <t>09362451045</t>
  </si>
  <si>
    <t>ashkaan.ozlati71@student.sharif,ir</t>
  </si>
  <si>
    <t>دانشگاه مهندسی و علم مواد</t>
  </si>
  <si>
    <t>راه اندازی سایت کنفرانس</t>
  </si>
  <si>
    <t>abbusa@sharif.edu</t>
  </si>
  <si>
    <t>172.26.136.171 - 81.31.168.171</t>
  </si>
  <si>
    <t>98-2-18</t>
  </si>
  <si>
    <t>مدیریت امور اداری</t>
  </si>
  <si>
    <t>172.26.136.102 - 81.31.168.102</t>
  </si>
  <si>
    <t>setadi-edari-app01</t>
  </si>
  <si>
    <t>setadi-edari-backup01</t>
  </si>
  <si>
    <t>setadi-edari-db01</t>
  </si>
  <si>
    <t>amirmehdinaghavi@gmail.com</t>
  </si>
  <si>
    <t>اپلیکیشن کار ایرنا</t>
  </si>
  <si>
    <t>61166303</t>
  </si>
  <si>
    <t>karafarini@sharif.edu</t>
  </si>
  <si>
    <t>setadi-roshdvkarafarini</t>
  </si>
  <si>
    <t>172.26.136.72- 81.31.168.72</t>
  </si>
  <si>
    <t>اجتهادی</t>
  </si>
  <si>
    <t>0032979886</t>
  </si>
  <si>
    <t>09352427794</t>
  </si>
  <si>
    <t>ejtehadi@sharif.ir</t>
  </si>
  <si>
    <t>سیاوش</t>
  </si>
  <si>
    <t>توکلی</t>
  </si>
  <si>
    <t>0061965359</t>
  </si>
  <si>
    <t>66166229</t>
  </si>
  <si>
    <t>09122131539</t>
  </si>
  <si>
    <t>s.tavakkoli@sharif.ir</t>
  </si>
  <si>
    <t>مرکز خدمات آزمایشگاهی</t>
  </si>
  <si>
    <t>setadi-clabmail</t>
  </si>
  <si>
    <t>172.26.136.48 - 81.31.168.48</t>
  </si>
  <si>
    <t>587 - 3389 - 3306 - 8080 - 80</t>
  </si>
  <si>
    <t>8060-22-80-25-465-587-2525-2526-443-8443</t>
  </si>
  <si>
    <t>ubuntu 16-64bit</t>
  </si>
  <si>
    <t>97-2-23</t>
  </si>
  <si>
    <t>شرکت</t>
  </si>
  <si>
    <t>09122601799</t>
  </si>
  <si>
    <t>m.gharehyazie@sharif.edu</t>
  </si>
  <si>
    <t>محمد ابراهیم</t>
  </si>
  <si>
    <t>محمدی پناه</t>
  </si>
  <si>
    <t>4433296562</t>
  </si>
  <si>
    <t>86084988</t>
  </si>
  <si>
    <t>09124806847</t>
  </si>
  <si>
    <t>ebrahim@bonyan.co</t>
  </si>
  <si>
    <t>setadi-tahrimshekan</t>
  </si>
  <si>
    <t>172.26.136.54 - 81.31.168.54</t>
  </si>
  <si>
    <t>vp-96-1547</t>
  </si>
  <si>
    <t>آقاعباسلو</t>
  </si>
  <si>
    <t>0323687164</t>
  </si>
  <si>
    <t>66166691</t>
  </si>
  <si>
    <t>09123680127</t>
  </si>
  <si>
    <t>abbasloo@iiscenter.ir</t>
  </si>
  <si>
    <t>setadi-roshd</t>
  </si>
  <si>
    <t>172.26.136.47-81.31.168.47</t>
  </si>
  <si>
    <t>اداره تدارکات</t>
  </si>
  <si>
    <t>setadi-tadarokat-support01</t>
  </si>
  <si>
    <t>96-12-2</t>
  </si>
  <si>
    <t>دانشکده مدیریت و اقتصاد</t>
  </si>
  <si>
    <t>66165852</t>
  </si>
  <si>
    <t>ent.minor@gsme.sharif.edu</t>
  </si>
  <si>
    <t>172.26.136.44-81.31.168.44</t>
  </si>
  <si>
    <t>96-10-4</t>
  </si>
  <si>
    <t>vp-97-1766</t>
  </si>
  <si>
    <t>vp-97-1765</t>
  </si>
  <si>
    <t>vp-97-1795</t>
  </si>
  <si>
    <t>vp-97-1758</t>
  </si>
  <si>
    <t>vp-97-1757</t>
  </si>
  <si>
    <t>vp-97-1880</t>
  </si>
  <si>
    <t>محمدتقی</t>
  </si>
  <si>
    <t>66022755</t>
  </si>
  <si>
    <t>setadi-gsme-boors</t>
  </si>
  <si>
    <t>172.26.136.57-81.31.168.57</t>
  </si>
  <si>
    <t>setadi-gsme-confluence</t>
  </si>
  <si>
    <t>172.26.136.56-81.31.168.56</t>
  </si>
  <si>
    <t>setadi-gsme-wsus</t>
  </si>
  <si>
    <t>172.26.136.55-81.31.168.55</t>
  </si>
  <si>
    <t>vp-96-1631</t>
  </si>
  <si>
    <t>vp-96-1546</t>
  </si>
  <si>
    <t>vp-96-1330</t>
  </si>
  <si>
    <t>66005817</t>
  </si>
  <si>
    <t>lib_it@sharif.ir</t>
  </si>
  <si>
    <t>22-80</t>
  </si>
  <si>
    <t>172.26.136.37 - 81.31.168.37</t>
  </si>
  <si>
    <t>setadi-gsme-utm</t>
  </si>
  <si>
    <t>172.26.136.82-81.31.168.82- 172.26.140.11</t>
  </si>
  <si>
    <t>97-2-4</t>
  </si>
  <si>
    <t>setadi-gsme-voip</t>
  </si>
  <si>
    <t>172.26.136.83</t>
  </si>
  <si>
    <t>20-22-5000-5900-10000-20000-3000-3390</t>
  </si>
  <si>
    <t>setadi-gsme-web</t>
  </si>
  <si>
    <t>172.26.136.70- 81.31.168.70</t>
  </si>
  <si>
    <t>80 - 443</t>
  </si>
  <si>
    <t>97-1-22</t>
  </si>
  <si>
    <t>setadi-afra02</t>
  </si>
  <si>
    <t>172.26.136.69 - 81.31.168.69</t>
  </si>
  <si>
    <t>25 - 993 - 995</t>
  </si>
  <si>
    <t>mohseni@sharif.edu</t>
  </si>
  <si>
    <t>setadi-afra01</t>
  </si>
  <si>
    <t>172.26.136.68 - 81.31.168.68</t>
  </si>
  <si>
    <t>20-21-22-23-25-80-110-143-4430-587-783-993-995-3306-800</t>
  </si>
  <si>
    <t>centos 6.8 - 64 bit</t>
  </si>
  <si>
    <t>97-1-21</t>
  </si>
  <si>
    <t>setadi-gsme-remote</t>
  </si>
  <si>
    <t>172.26.136.113 - 81.31.168.113</t>
  </si>
  <si>
    <t>setadi-gsme-jira</t>
  </si>
  <si>
    <t>172.26.136.58 - 81.31.168.58</t>
  </si>
  <si>
    <t>vp-96-1446</t>
  </si>
  <si>
    <t>172.26.136.40 - 81.31.168.40</t>
  </si>
  <si>
    <t>96-9-1</t>
  </si>
  <si>
    <t>vp-96-1412</t>
  </si>
  <si>
    <t>حسن</t>
  </si>
  <si>
    <t>سالاریه</t>
  </si>
  <si>
    <t>0073082074</t>
  </si>
  <si>
    <t>66165538</t>
  </si>
  <si>
    <t>09121085487</t>
  </si>
  <si>
    <t>salarieh@sharif.edu</t>
  </si>
  <si>
    <t>nejat@sharif.edu</t>
  </si>
  <si>
    <t>setadi-mechanic</t>
  </si>
  <si>
    <t>172.26.136.39 - 81.31.168.39</t>
  </si>
  <si>
    <t>80-8080-22-10000-27017</t>
  </si>
  <si>
    <t>96-8-23</t>
  </si>
  <si>
    <t>vp-96-1355</t>
  </si>
  <si>
    <t>تابش پور</t>
  </si>
  <si>
    <t>0794680895</t>
  </si>
  <si>
    <t>66164050</t>
  </si>
  <si>
    <t>09123718053</t>
  </si>
  <si>
    <t>tabeshpour@sharif.edu</t>
  </si>
  <si>
    <t>کیوان</t>
  </si>
  <si>
    <t>0532224930</t>
  </si>
  <si>
    <t>66164082</t>
  </si>
  <si>
    <t>09121953831</t>
  </si>
  <si>
    <t>behzad.kayvan@yahoo.com</t>
  </si>
  <si>
    <t>مدیریت روابط عمومی</t>
  </si>
  <si>
    <t>prm@sharif.ir</t>
  </si>
  <si>
    <t>172.26.136.36 - 81.31.168.36</t>
  </si>
  <si>
    <t>vp-96-1331</t>
  </si>
  <si>
    <t>66164525</t>
  </si>
  <si>
    <t>محمد علی</t>
  </si>
  <si>
    <t>ورشابی</t>
  </si>
  <si>
    <t>0946182779</t>
  </si>
  <si>
    <t>09352129952</t>
  </si>
  <si>
    <t>varshabi@clab.sharif.edu</t>
  </si>
  <si>
    <t>66166217</t>
  </si>
  <si>
    <t>clab@sharif.edu</t>
  </si>
  <si>
    <t>setadi-centrallab</t>
  </si>
  <si>
    <t>172.26.136.34 - 81.31.168.34</t>
  </si>
  <si>
    <t>80 - 3306 - 9446</t>
  </si>
  <si>
    <t>96-7-19</t>
  </si>
  <si>
    <t>vp-96-1322</t>
  </si>
  <si>
    <t>66164060</t>
  </si>
  <si>
    <t>66164068</t>
  </si>
  <si>
    <t>e_tallan@sharif.ir</t>
  </si>
  <si>
    <t>کمیته ترافیک دانشگاه</t>
  </si>
  <si>
    <t>traffic@sharif.ir</t>
  </si>
  <si>
    <t>setadi-traffic</t>
  </si>
  <si>
    <t>172.26.136.33 - 81.31.168.33</t>
  </si>
  <si>
    <t>96-7-18</t>
  </si>
  <si>
    <t>vp-96-1273</t>
  </si>
  <si>
    <t>اکبر</t>
  </si>
  <si>
    <t>سیه بازی</t>
  </si>
  <si>
    <t>0061945463</t>
  </si>
  <si>
    <t>66165003</t>
  </si>
  <si>
    <t>09128089534</t>
  </si>
  <si>
    <t>siahbazi@sharif.ir</t>
  </si>
  <si>
    <t>محمدحسین</t>
  </si>
  <si>
    <t>فاتحی</t>
  </si>
  <si>
    <t>1289735565</t>
  </si>
  <si>
    <t>66165006</t>
  </si>
  <si>
    <t>09126790107</t>
  </si>
  <si>
    <t>fatehi.mh@gmail.com</t>
  </si>
  <si>
    <t>مدیریت دانشجویی</t>
  </si>
  <si>
    <t>66165009</t>
  </si>
  <si>
    <t>rashvand7@gmail.com</t>
  </si>
  <si>
    <t>172.26.136.32 - 81.31.168.32</t>
  </si>
  <si>
    <t>windows server 2012-64 bit</t>
  </si>
  <si>
    <t>96-7-5</t>
  </si>
  <si>
    <t>vp-96-1226</t>
  </si>
  <si>
    <t>داوود</t>
  </si>
  <si>
    <t>رشتچیان</t>
  </si>
  <si>
    <t>66165050</t>
  </si>
  <si>
    <t>172.26.136.23 - 81.31.168.23</t>
  </si>
  <si>
    <t>vp-96-1202</t>
  </si>
  <si>
    <t>محمدصادق</t>
  </si>
  <si>
    <t>0016892356</t>
  </si>
  <si>
    <t>44063352</t>
  </si>
  <si>
    <t>09301513884</t>
  </si>
  <si>
    <t>tmohammadsadegh@gmail.com</t>
  </si>
  <si>
    <t>مسعودی</t>
  </si>
  <si>
    <t>0084112832</t>
  </si>
  <si>
    <t>09100140360</t>
  </si>
  <si>
    <t>s.masoudy93@gmail.com</t>
  </si>
  <si>
    <t>گروه فرهنگی خیریه فردای سبز</t>
  </si>
  <si>
    <t>66164989</t>
  </si>
  <si>
    <t>172.26.36.29 - 81.31.168.29</t>
  </si>
  <si>
    <t>21-22-25</t>
  </si>
  <si>
    <t>ubuntu server 16.04</t>
  </si>
  <si>
    <t>vp-96-1155</t>
  </si>
  <si>
    <t>66164051</t>
  </si>
  <si>
    <t>172.26.136.35 - 81.31.168.35</t>
  </si>
  <si>
    <t>96-7-26</t>
  </si>
  <si>
    <t>vp-96-1151</t>
  </si>
  <si>
    <t>66005519</t>
  </si>
  <si>
    <t>srs@mehr.sharif.ir</t>
  </si>
  <si>
    <t>66072570</t>
  </si>
  <si>
    <t xml:space="preserve">windows server 2012 r2 </t>
  </si>
  <si>
    <t>vp-96-1189</t>
  </si>
  <si>
    <t>مرکز آموزش‌های الکترونیکی دانشگاه</t>
  </si>
  <si>
    <t>setadi-darsafzarsharif</t>
  </si>
  <si>
    <t>172.26.136.20 - 81.31.168.20</t>
  </si>
  <si>
    <t>80-22</t>
  </si>
  <si>
    <t>vp-96-1190</t>
  </si>
  <si>
    <t>setadi-ecoursebackup</t>
  </si>
  <si>
    <t>172.26.136.21 - 81.31.168.21</t>
  </si>
  <si>
    <t xml:space="preserve">windows server 2012  </t>
  </si>
  <si>
    <t>vp-95-840</t>
  </si>
  <si>
    <t>علی اکبر</t>
  </si>
  <si>
    <t>ابوالحسنی</t>
  </si>
  <si>
    <t>0074899491</t>
  </si>
  <si>
    <t>22248676</t>
  </si>
  <si>
    <t>09128303549</t>
  </si>
  <si>
    <t>aliakbar.abolhasani@gmail.com</t>
  </si>
  <si>
    <t>روح الله</t>
  </si>
  <si>
    <t>0440631149</t>
  </si>
  <si>
    <t>22456645</t>
  </si>
  <si>
    <t>09212566270</t>
  </si>
  <si>
    <t>roohi.abol@gmail.com</t>
  </si>
  <si>
    <t>حقیقی</t>
  </si>
  <si>
    <t>علی اکبر ابوالحسنی</t>
  </si>
  <si>
    <t>66164571</t>
  </si>
  <si>
    <t>ubuntu 16.04 lts</t>
  </si>
  <si>
    <t>vp-96-1568</t>
  </si>
  <si>
    <t>مختاری</t>
  </si>
  <si>
    <t>003360642</t>
  </si>
  <si>
    <t>66164024</t>
  </si>
  <si>
    <t>09122178129</t>
  </si>
  <si>
    <t>siro@sharif.edu</t>
  </si>
  <si>
    <t>66554752</t>
  </si>
  <si>
    <t>mshakiba2000@yahoo.com</t>
  </si>
  <si>
    <t>معاونت پژوهش و فناوری</t>
  </si>
  <si>
    <t>setadi-research-payment</t>
  </si>
  <si>
    <t>172.26.136.51 - 81.31.168.51</t>
  </si>
  <si>
    <t>vp-96-1667</t>
  </si>
  <si>
    <t>تقی</t>
  </si>
  <si>
    <t>اخوان نیاکی</t>
  </si>
  <si>
    <t>2141837421</t>
  </si>
  <si>
    <t>66165740</t>
  </si>
  <si>
    <t>09121932422</t>
  </si>
  <si>
    <t>niaki@sharif.edu</t>
  </si>
  <si>
    <t>مقصود</t>
  </si>
  <si>
    <t>دورانی</t>
  </si>
  <si>
    <t>5709254193</t>
  </si>
  <si>
    <t>66020690</t>
  </si>
  <si>
    <t>09126833370</t>
  </si>
  <si>
    <t>md.dorani@gmail.com</t>
  </si>
  <si>
    <t>مجله ی علمی و پژوهشی شریف</t>
  </si>
  <si>
    <t>vp-96-1227</t>
  </si>
  <si>
    <t>vp-97-1750</t>
  </si>
  <si>
    <t>movahhed@sharif.edu</t>
  </si>
  <si>
    <t>ریحانه السادات</t>
  </si>
  <si>
    <t>معیری</t>
  </si>
  <si>
    <t>4132322149</t>
  </si>
  <si>
    <t>66164071</t>
  </si>
  <si>
    <t>09124661853</t>
  </si>
  <si>
    <t>moayeri@staff.sharif.edu</t>
  </si>
  <si>
    <t>setadi-research-mali</t>
  </si>
  <si>
    <t>172.26.136.65</t>
  </si>
  <si>
    <t>137-139-1433-339-445-3389</t>
  </si>
  <si>
    <t>66005618</t>
  </si>
  <si>
    <t>66166246</t>
  </si>
  <si>
    <t>عباس رجبی</t>
  </si>
  <si>
    <t>172.26.136.112 - 81.31.168.112</t>
  </si>
  <si>
    <t>13560-339-445-1433-80-3389-23803-22802</t>
  </si>
  <si>
    <t>97-3-13</t>
  </si>
  <si>
    <t>172.26.136.74 - 81.31.168.74</t>
  </si>
  <si>
    <t>هادی</t>
  </si>
  <si>
    <t>پرستار شهری</t>
  </si>
  <si>
    <t>0919372066</t>
  </si>
  <si>
    <t>09155213248</t>
  </si>
  <si>
    <t>رئوفی فر</t>
  </si>
  <si>
    <t>0780025164</t>
  </si>
  <si>
    <t>66164052</t>
  </si>
  <si>
    <t>09033339548</t>
  </si>
  <si>
    <t>setadi-ravabetomumi02</t>
  </si>
  <si>
    <t>172.26.136.60 - 81.31.168.60</t>
  </si>
  <si>
    <t>443-143-80-25-53-110-465-587-993-995-3306 - 20-21-22 - 7010-7011</t>
  </si>
  <si>
    <t>96-12-5</t>
  </si>
  <si>
    <t xml:space="preserve">مدیریت امور ساختمان و تاسیسات </t>
  </si>
  <si>
    <t>22 - 80</t>
  </si>
  <si>
    <t>98-3-19</t>
  </si>
  <si>
    <t>vp-98-2927</t>
  </si>
  <si>
    <t>شهره</t>
  </si>
  <si>
    <t>کسایی</t>
  </si>
  <si>
    <t>1297754147</t>
  </si>
  <si>
    <t>66166646</t>
  </si>
  <si>
    <t>kasaei@sharif.edu</t>
  </si>
  <si>
    <t>مه آبادی محمدی</t>
  </si>
  <si>
    <t>0410404748</t>
  </si>
  <si>
    <t>36242270</t>
  </si>
  <si>
    <t>09195671508</t>
  </si>
  <si>
    <t>mehabadi@ee.sharif.edu</t>
  </si>
  <si>
    <t>172.26.136.173 - 81.31.168.173</t>
  </si>
  <si>
    <t>درگاه پرداخت دانشگاه</t>
  </si>
  <si>
    <t>8080-8089</t>
  </si>
  <si>
    <t>66164093</t>
  </si>
  <si>
    <t>pajouhesh@sharif.edu</t>
  </si>
  <si>
    <t>setadi-magazinsharif</t>
  </si>
  <si>
    <t>81.31.168.62 - 172.26.136.62</t>
  </si>
  <si>
    <t>vp-98-2989</t>
  </si>
  <si>
    <t>66164846</t>
  </si>
  <si>
    <t>setadi-support-kala</t>
  </si>
  <si>
    <t>172.26.136.178 - 81.31.168.178</t>
  </si>
  <si>
    <t>راه اندازی سامانه تغییر و تحول کالا</t>
  </si>
  <si>
    <t>vp-97-2853</t>
  </si>
  <si>
    <t>رسول</t>
  </si>
  <si>
    <t>جلیلی</t>
  </si>
  <si>
    <t>2538950090</t>
  </si>
  <si>
    <t>66166617</t>
  </si>
  <si>
    <t>09121342849</t>
  </si>
  <si>
    <t>jalili@sharif.ir</t>
  </si>
  <si>
    <t>تجلی</t>
  </si>
  <si>
    <t>4560122040</t>
  </si>
  <si>
    <t>09128979912</t>
  </si>
  <si>
    <t>behradtajali@ce.sharif.edu</t>
  </si>
  <si>
    <t>setadi-ce-dr.jalili</t>
  </si>
  <si>
    <t>81.31.168.177 - 172.26.136.177</t>
  </si>
  <si>
    <t>4284122241</t>
  </si>
  <si>
    <t>rashtchian@sharif.edu</t>
  </si>
  <si>
    <t>library@sharif.edu</t>
  </si>
  <si>
    <t>setadi-librarysystem02</t>
  </si>
  <si>
    <t>172.26.136.45 - 81.31.168.45</t>
  </si>
  <si>
    <t>22-80-443</t>
  </si>
  <si>
    <t>96-10-26</t>
  </si>
  <si>
    <t>mokhtari@sharif.edu</t>
  </si>
  <si>
    <t>172.26.136.25 - 81.31.168.25</t>
  </si>
  <si>
    <t>80-3389</t>
  </si>
  <si>
    <t>مبلغ با تخفیف</t>
  </si>
  <si>
    <t>vp-98-3073</t>
  </si>
  <si>
    <t>جهان تیغ پاک</t>
  </si>
  <si>
    <t>09125856870</t>
  </si>
  <si>
    <t>setadi-edari-app 02</t>
  </si>
  <si>
    <t>98-3-28</t>
  </si>
  <si>
    <t>vp-97-2719</t>
  </si>
  <si>
    <t>میترا</t>
  </si>
  <si>
    <t>آقاجانی</t>
  </si>
  <si>
    <t>0558958303</t>
  </si>
  <si>
    <t>66164861</t>
  </si>
  <si>
    <t>09125088817</t>
  </si>
  <si>
    <t>mitra.aghajani@sharif.ir</t>
  </si>
  <si>
    <t>سیروس</t>
  </si>
  <si>
    <t>تموک</t>
  </si>
  <si>
    <t>1467013110</t>
  </si>
  <si>
    <t>09102008848</t>
  </si>
  <si>
    <t>tamouk@sharif.ir</t>
  </si>
  <si>
    <t>مرکز مشاوره و خدمات روانشناختی</t>
  </si>
  <si>
    <t>66022709</t>
  </si>
  <si>
    <t>setadi-moshavereh</t>
  </si>
  <si>
    <t>172.26.136.180- 81.31.168.180</t>
  </si>
  <si>
    <t>vp-98-3098</t>
  </si>
  <si>
    <t>09352129953</t>
  </si>
  <si>
    <t>m.varshabi@sharif.ir</t>
  </si>
  <si>
    <t>سرور پایگاه داده</t>
  </si>
  <si>
    <t>setadi-centrallabdb</t>
  </si>
  <si>
    <t>172.26.136.182 - 81.31.168.182</t>
  </si>
  <si>
    <t>98-4-2</t>
  </si>
  <si>
    <t>vp-98-3089</t>
  </si>
  <si>
    <t>66162468</t>
  </si>
  <si>
    <t>setadi-centrallab02</t>
  </si>
  <si>
    <t>172.26.136.179 - 81.31.168.179</t>
  </si>
  <si>
    <t>98-3-27</t>
  </si>
  <si>
    <t>setadi-brezaei</t>
  </si>
  <si>
    <t>بهزاد رضایی- مرکز محاسبات</t>
  </si>
  <si>
    <t>vp-98-3117</t>
  </si>
  <si>
    <t>امیرحسین</t>
  </si>
  <si>
    <t>امانی</t>
  </si>
  <si>
    <t>09037199750</t>
  </si>
  <si>
    <t>مسابقه IEL</t>
  </si>
  <si>
    <t>172.26.136.184 - 81.31.168.184</t>
  </si>
  <si>
    <t>98-4-4</t>
  </si>
  <si>
    <t>vp-98-3103</t>
  </si>
  <si>
    <t>جلالی</t>
  </si>
  <si>
    <t>0570068312</t>
  </si>
  <si>
    <t>09383896866</t>
  </si>
  <si>
    <t>mahdi.jalali@ie.sharif.edu</t>
  </si>
  <si>
    <t>انجمن علمی دانشکده مهندسی صنایع</t>
  </si>
  <si>
    <t>66165714</t>
  </si>
  <si>
    <t>setadi-industry</t>
  </si>
  <si>
    <t>172.26.136.181 - 81.31.168.181</t>
  </si>
  <si>
    <t>80 - 8080-443-143-20-21-22-23-25-53-3000-27017</t>
  </si>
  <si>
    <t>vp-98-3024</t>
  </si>
  <si>
    <t>سامانه مدیریت دانش</t>
  </si>
  <si>
    <t>setadi-spc-kms</t>
  </si>
  <si>
    <t>172.26.136.183</t>
  </si>
  <si>
    <t>20-21-22-8080</t>
  </si>
  <si>
    <t>98-4-3</t>
  </si>
  <si>
    <t>vp-96-923</t>
  </si>
  <si>
    <t>مصطفی</t>
  </si>
  <si>
    <t>رستمی</t>
  </si>
  <si>
    <t>4010310383</t>
  </si>
  <si>
    <t>66164710</t>
  </si>
  <si>
    <t>09121536662</t>
  </si>
  <si>
    <t>rostami@sharif.ir</t>
  </si>
  <si>
    <t>قدیمی</t>
  </si>
  <si>
    <t>0603302129</t>
  </si>
  <si>
    <t>77209302</t>
  </si>
  <si>
    <t>09122566232</t>
  </si>
  <si>
    <t>hadighadimi66@gmail.com</t>
  </si>
  <si>
    <t>نهاد رهبری- حوزه دانشجویی شریف</t>
  </si>
  <si>
    <t>66164010</t>
  </si>
  <si>
    <t>windows server 2012 r2</t>
  </si>
  <si>
    <t>vp-96-1608</t>
  </si>
  <si>
    <t>66005119</t>
  </si>
  <si>
    <t>یوسفی رامندی</t>
  </si>
  <si>
    <t>0019708114</t>
  </si>
  <si>
    <t>09120064125</t>
  </si>
  <si>
    <t>hd@sharif.edu</t>
  </si>
  <si>
    <t>setadi-nahad</t>
  </si>
  <si>
    <t>172.26.136.66 - 81.31.168.66</t>
  </si>
  <si>
    <t>سایت حوزه</t>
  </si>
  <si>
    <t>66164008</t>
  </si>
  <si>
    <t>97-3-9</t>
  </si>
  <si>
    <t>vp-96-1055</t>
  </si>
  <si>
    <t>کبرا</t>
  </si>
  <si>
    <t>09124301836</t>
  </si>
  <si>
    <t>کرمی</t>
  </si>
  <si>
    <t>k-karami@sharif.edu</t>
  </si>
  <si>
    <t>آموزش دانشگاه- مدیریت امور آموزشی</t>
  </si>
  <si>
    <t>سرور تستی سامانه آموزش</t>
  </si>
  <si>
    <t>213.233.161.200</t>
  </si>
  <si>
    <t>443-80-remote</t>
  </si>
  <si>
    <t>windows server</t>
  </si>
  <si>
    <t>96-3-28</t>
  </si>
  <si>
    <t>بیات سرمدی</t>
  </si>
  <si>
    <t>0061887579</t>
  </si>
  <si>
    <t>66166614</t>
  </si>
  <si>
    <t>09128433697</t>
  </si>
  <si>
    <t>sbayat@sharif.edu</t>
  </si>
  <si>
    <t>احمد</t>
  </si>
  <si>
    <t>بورقانی</t>
  </si>
  <si>
    <t>0080138160</t>
  </si>
  <si>
    <t>66166221</t>
  </si>
  <si>
    <t>09124701183</t>
  </si>
  <si>
    <t>boorghany@ce.sharif.edu</t>
  </si>
  <si>
    <t>آزمایشگاه امنیت و اعتماد سخت افزار</t>
  </si>
  <si>
    <t>172.26.136.75 - 81.31.168.75</t>
  </si>
  <si>
    <t>53-143-3690-993-25-139-443-80</t>
  </si>
  <si>
    <t>پورت 53 برای پروتکل udp بازگردد.3690 برای svn. پورت 139 همان پروتکل ssh می باشد که بر روی پورتی غیر از 22 بالا آمده. باقی پورت ها مربوط به smtp- pop3 - imap می باشد.</t>
  </si>
  <si>
    <t>vp-98-3128</t>
  </si>
  <si>
    <t>هرمزی نژاد</t>
  </si>
  <si>
    <t>1829079948</t>
  </si>
  <si>
    <t>66164029</t>
  </si>
  <si>
    <t>09171118477</t>
  </si>
  <si>
    <t>sutresearch@sharif.edu</t>
  </si>
  <si>
    <t>لادن</t>
  </si>
  <si>
    <t>به آیین</t>
  </si>
  <si>
    <t>3256242537</t>
  </si>
  <si>
    <t>88369696</t>
  </si>
  <si>
    <t>09123104417</t>
  </si>
  <si>
    <t>ladanb@itorbit.net</t>
  </si>
  <si>
    <t>setadi-naad-db</t>
  </si>
  <si>
    <t>vp-98-3129</t>
  </si>
  <si>
    <t>setadi-naad-app</t>
  </si>
  <si>
    <t>vp-98-3130</t>
  </si>
  <si>
    <t>setadi-naad-report</t>
  </si>
  <si>
    <t>vp-98-3142</t>
  </si>
  <si>
    <t>مداح علی</t>
  </si>
  <si>
    <t>1285843991</t>
  </si>
  <si>
    <t>66164361</t>
  </si>
  <si>
    <t>09129239187</t>
  </si>
  <si>
    <t>maddah_ali@sharif.edu</t>
  </si>
  <si>
    <t>دارابی</t>
  </si>
  <si>
    <t>0019824165</t>
  </si>
  <si>
    <t>77359818</t>
  </si>
  <si>
    <t>09191013139</t>
  </si>
  <si>
    <t>mahdida97@gmail.com</t>
  </si>
  <si>
    <t>آزمایشگاه بلاک چین شریف</t>
  </si>
  <si>
    <t>setadi-blockchain</t>
  </si>
  <si>
    <t>172.26.136.185 - 81.31.168.185</t>
  </si>
  <si>
    <t>98-4-23</t>
  </si>
  <si>
    <t>vp-98-3168</t>
  </si>
  <si>
    <t xml:space="preserve">66088495 </t>
  </si>
  <si>
    <t>setadi-amoozesh01</t>
  </si>
  <si>
    <t>81.31.168.46 - 172.26.136.46</t>
  </si>
  <si>
    <t>96-10-27</t>
  </si>
  <si>
    <t>vp-98-3172</t>
  </si>
  <si>
    <t>66164154</t>
  </si>
  <si>
    <t>سامانه ارسال پیامکی</t>
  </si>
  <si>
    <t>66164150</t>
  </si>
  <si>
    <t>itc-srv int- sms</t>
  </si>
  <si>
    <t>172.16.4.75 - 81.31.186.100</t>
  </si>
  <si>
    <t>443 - 80 - 1433</t>
  </si>
  <si>
    <t>ubuntu 18.04 lts</t>
  </si>
  <si>
    <t>vp-98-3175</t>
  </si>
  <si>
    <t>ابراهیم</t>
  </si>
  <si>
    <t>آزادگان</t>
  </si>
  <si>
    <t>0451182170</t>
  </si>
  <si>
    <t>66164146</t>
  </si>
  <si>
    <t>09122083192</t>
  </si>
  <si>
    <t>azadegan@sharif.ir</t>
  </si>
  <si>
    <t>خداقلی زاده</t>
  </si>
  <si>
    <t>0019321333</t>
  </si>
  <si>
    <t>66979742</t>
  </si>
  <si>
    <t>0921397960</t>
  </si>
  <si>
    <t>behzad.face96@gmail.com</t>
  </si>
  <si>
    <t>66164176</t>
  </si>
  <si>
    <t>setadi-philsci</t>
  </si>
  <si>
    <t>22 - 443 - 80</t>
  </si>
  <si>
    <t>97-2-3</t>
  </si>
  <si>
    <t>80-8080-22-12345-13131</t>
  </si>
  <si>
    <t>مبلغ دریافتی مازاد</t>
  </si>
  <si>
    <t>66164201</t>
  </si>
  <si>
    <t>66165065</t>
  </si>
  <si>
    <t>22144308</t>
  </si>
  <si>
    <t>66166621</t>
  </si>
  <si>
    <t>66166232</t>
  </si>
  <si>
    <t xml:space="preserve">66022755 </t>
  </si>
  <si>
    <t>77644955</t>
  </si>
  <si>
    <t xml:space="preserve"> 66088495</t>
  </si>
  <si>
    <t>22507330</t>
  </si>
  <si>
    <t>4621456210</t>
  </si>
  <si>
    <t>0063451611</t>
  </si>
  <si>
    <t>09126182246</t>
  </si>
  <si>
    <t>0045489203</t>
  </si>
  <si>
    <t>4723583416</t>
  </si>
  <si>
    <t>aref@sharif.edu</t>
  </si>
  <si>
    <t>gtaghizadeh@ce.sharif.edu</t>
  </si>
  <si>
    <t>a.raoofi@staff.sharif.edu</t>
  </si>
  <si>
    <t>مدت قرارداد</t>
  </si>
  <si>
    <t>setadi-centrallab-ejtehadi</t>
  </si>
  <si>
    <t>172.26.136.67</t>
  </si>
  <si>
    <t>setadi-edu-tmpubuntu</t>
  </si>
  <si>
    <t>setadi-shahedmail</t>
  </si>
  <si>
    <t>setadi-ee-circuitdesign</t>
  </si>
  <si>
    <t>setadi-specializedtraining</t>
  </si>
  <si>
    <t>80  - 22</t>
  </si>
  <si>
    <t>20-21-22-25-53-80-110-143-443-587-993-995-3306-8484</t>
  </si>
  <si>
    <t>setadi-ce-researcher</t>
  </si>
  <si>
    <t>setadi-ce-acm02</t>
  </si>
  <si>
    <t>setadi-ce-lab</t>
  </si>
  <si>
    <t>3389-80</t>
  </si>
  <si>
    <t>setadi-vtour</t>
  </si>
  <si>
    <t>setadi-fardayesabz</t>
  </si>
  <si>
    <t>96-06-07</t>
  </si>
  <si>
    <t>96-06-08</t>
  </si>
  <si>
    <t>97-01-20</t>
  </si>
  <si>
    <t>setadi-daneshamukhtegan</t>
  </si>
  <si>
    <t>setadi-scanedufiles</t>
  </si>
  <si>
    <t>setadi-library</t>
  </si>
  <si>
    <t>setadi-rd-crm01</t>
  </si>
  <si>
    <t>setadi-bicycle</t>
  </si>
  <si>
    <t>setadi-librarysys</t>
  </si>
  <si>
    <t>setadi-ravabetomumi</t>
  </si>
  <si>
    <t>setadi-maali</t>
  </si>
  <si>
    <t>Windows server 2012-r2/ 64 bit</t>
  </si>
  <si>
    <t>setadi-entminor</t>
  </si>
  <si>
    <t>setadi-ncl</t>
  </si>
  <si>
    <t>96-11-14</t>
  </si>
  <si>
    <t>96-11-03</t>
  </si>
  <si>
    <t>96-11-25</t>
  </si>
  <si>
    <t>96-11-18</t>
  </si>
  <si>
    <t>96-12-13</t>
  </si>
  <si>
    <t>nvp-96-1712</t>
  </si>
  <si>
    <t>6616484</t>
  </si>
  <si>
    <t>97-1-17</t>
  </si>
  <si>
    <t>Debian 9/ 64 bit</t>
  </si>
  <si>
    <t>96-11-01</t>
  </si>
  <si>
    <t>CentOs 6.8</t>
  </si>
  <si>
    <t>nsetadi-ha&amp;al</t>
  </si>
  <si>
    <t>172.26.136.97-81.31.168.97</t>
  </si>
  <si>
    <t>setadi-cardsharif</t>
  </si>
  <si>
    <t>97-2-11</t>
  </si>
  <si>
    <t>172.26.136.104 - 192.168.40.2 -81.31.168.104</t>
  </si>
  <si>
    <t>97-2-29</t>
  </si>
  <si>
    <t>97-3-20</t>
  </si>
  <si>
    <t>97-4-2</t>
  </si>
  <si>
    <t>172.26.136.117-81.31.168.117</t>
  </si>
  <si>
    <t>172.26.136.115 - 81.31.168.115</t>
  </si>
  <si>
    <t>172.26.136.116 - 81.31.168.116</t>
  </si>
  <si>
    <t>172.26.136.118 - 81.31.168.118</t>
  </si>
  <si>
    <t>97-4-20</t>
  </si>
  <si>
    <t>setadi-langcenter</t>
  </si>
  <si>
    <t>97-3-12</t>
  </si>
  <si>
    <t>96-5-25</t>
  </si>
  <si>
    <t>97-5-30</t>
  </si>
  <si>
    <t>97-6-17</t>
  </si>
  <si>
    <t>97-6-21</t>
  </si>
  <si>
    <t>97-7-1</t>
  </si>
  <si>
    <t>کاظم زاده حنانی</t>
  </si>
  <si>
    <t>setadi-mech-gradedu</t>
  </si>
  <si>
    <t>97-7-17</t>
  </si>
  <si>
    <t>97-7-25</t>
  </si>
  <si>
    <t>97-7-21</t>
  </si>
  <si>
    <t>97-8-15</t>
  </si>
  <si>
    <t>97-8-23</t>
  </si>
  <si>
    <t>setadi-ce-pardazeshgoftar</t>
  </si>
  <si>
    <t>97-08-29</t>
  </si>
  <si>
    <t>97-09-06</t>
  </si>
  <si>
    <t>97-09-03</t>
  </si>
  <si>
    <t>97-08-07</t>
  </si>
  <si>
    <t>97-09-07</t>
  </si>
  <si>
    <t>97-09-24</t>
  </si>
  <si>
    <t>97-10-08</t>
  </si>
  <si>
    <t>97-10-22</t>
  </si>
  <si>
    <t>98-3-11</t>
  </si>
  <si>
    <t>172.26.136.170- 81.31.168.170</t>
  </si>
  <si>
    <t>98-1-25</t>
  </si>
  <si>
    <t>setadi-ce-ipl</t>
  </si>
  <si>
    <t>setadi-biw98</t>
  </si>
  <si>
    <t>setadi-vclass</t>
  </si>
  <si>
    <t>98-3-7</t>
  </si>
  <si>
    <t>172.26.136.175-81.31.168.175</t>
  </si>
  <si>
    <t>98-2-23</t>
  </si>
  <si>
    <t>172.26.136.176 - 81.31.168.176 - 192.168.40.5</t>
  </si>
  <si>
    <t>98-3-29</t>
  </si>
  <si>
    <t>setadi-iec</t>
  </si>
  <si>
    <t>172.26.138.53 - 81.31.168.243</t>
  </si>
  <si>
    <t>192.168.3.13- 172.26.136.87</t>
  </si>
  <si>
    <t>192.168.3.12- 172.26.136.86</t>
  </si>
  <si>
    <t>192.168.3.10 - 172.26.136.85</t>
  </si>
  <si>
    <t>192.168.3.11- 172.26.136.84</t>
  </si>
  <si>
    <t>192.168.3.17-172.26.136.92</t>
  </si>
  <si>
    <t>192.168.3.18-172.26.136.94</t>
  </si>
  <si>
    <t>192.168.3.14 - 172.26.136.93</t>
  </si>
  <si>
    <t>192.168.3.19-172.26.136.95</t>
  </si>
  <si>
    <t>192.168.3.15-172.26.136.96</t>
  </si>
  <si>
    <t>setadi-edu-app06</t>
  </si>
  <si>
    <t>مرکز محاسبات</t>
  </si>
  <si>
    <t>win 7</t>
  </si>
  <si>
    <t>97/11/30</t>
  </si>
  <si>
    <t>172.26.136.165 - 81.31.168.165</t>
  </si>
  <si>
    <t>// اطلاعات این مشتری در فرم ها موجود نیست</t>
  </si>
  <si>
    <t>172.26.136.164</t>
  </si>
  <si>
    <t>setadi-bi05</t>
  </si>
  <si>
    <t>setadi-ce-www</t>
  </si>
  <si>
    <t>windows server 2012 r2-64bit</t>
  </si>
  <si>
    <t>192.168.40.3-172.26.136.105</t>
  </si>
  <si>
    <t>192.168.40.4-172.26.136.106</t>
  </si>
  <si>
    <t>97/01/21</t>
  </si>
  <si>
    <t>setadi-afra01-test</t>
  </si>
  <si>
    <t>علی محسنی</t>
  </si>
  <si>
    <t>isaai@sharif.edu</t>
  </si>
  <si>
    <t>محمد تقی عیسائی</t>
  </si>
  <si>
    <t>// اطلاعات این مشتری در فرم ها هست اما در اکسل موجود نیست</t>
  </si>
  <si>
    <t>96-1-20</t>
  </si>
  <si>
    <t>setadi-dr-abolhasani</t>
  </si>
  <si>
    <t>setadi-international-student</t>
  </si>
  <si>
    <t>siem-lm</t>
  </si>
  <si>
    <t>siem-lce</t>
  </si>
  <si>
    <t>APK-SIEM-debian</t>
  </si>
  <si>
    <t>مرکز فناوری اطلاعات</t>
  </si>
  <si>
    <t>webhosting01</t>
  </si>
  <si>
    <t>96/08/09</t>
  </si>
  <si>
    <t>حسین اسدی</t>
  </si>
  <si>
    <t>setadi-cmp</t>
  </si>
  <si>
    <t>97-2-2</t>
  </si>
  <si>
    <t xml:space="preserve"> ضرابی زاده</t>
  </si>
  <si>
    <t>172.26.136.186-81.31.168.186</t>
  </si>
  <si>
    <t>98-05-09</t>
  </si>
  <si>
    <t xml:space="preserve">setadi-download </t>
  </si>
  <si>
    <t>172.26.136.168-81.31.168.168</t>
  </si>
  <si>
    <t>172.26.136.124-81.31.168.124</t>
  </si>
  <si>
    <t>// آی پی و سرور به نام دو نفر ثبت شده است</t>
  </si>
  <si>
    <t>vp-97-1838</t>
  </si>
  <si>
    <t>172.26.136.77-81.31.168.77</t>
  </si>
  <si>
    <t>172.26.136.9-81.31.168.9</t>
  </si>
  <si>
    <t>172.26.136.8-81.31.168.8</t>
  </si>
  <si>
    <t>172.26.136.10-81.31.168.10</t>
  </si>
  <si>
    <t>172.26.136.38-81.31.168.38</t>
  </si>
  <si>
    <t>172.26.136.103-81.31.168.103</t>
  </si>
  <si>
    <t>sms server مرکز و در سرورفارم است</t>
  </si>
  <si>
    <t>سرویس وب هاستینگ متعلق به مرکز است</t>
  </si>
  <si>
    <t>سرویس متعلق به مرکز است</t>
  </si>
  <si>
    <t>مربوط به مرکز و آقای محسنی</t>
  </si>
  <si>
    <t>192.168.3.28</t>
  </si>
  <si>
    <t>ماشین روشن و در حال استفاده است( یوسفی)</t>
  </si>
  <si>
    <t>یک ماشین با این نام و آی پی روشن است(محمدی تبار)</t>
  </si>
  <si>
    <t>ماشین روشن است و فرم ندارد (یوسفی)</t>
  </si>
  <si>
    <t>ماشین روشن است و فرم ندارد( یوسفی)</t>
  </si>
  <si>
    <t>Template  (محمدی تبار)</t>
  </si>
  <si>
    <t>192.168.3.24</t>
  </si>
  <si>
    <t xml:space="preserve">دانشکده مدیریت و اقتصاد, شرکت بهینه سازان سیستم های آب و انرژی سبز پایش افرا </t>
  </si>
  <si>
    <t>172.26.136.110- 81.31.168.110 - 192.168.5.4 - 172.16.6.34</t>
  </si>
  <si>
    <t>172.26.136.109 - 192.168.5.2 - 172.16.6.33</t>
  </si>
  <si>
    <t>192.168.5.3 - 172.16.6.35</t>
  </si>
  <si>
    <t>vp-98-3195</t>
  </si>
  <si>
    <t>مهسا</t>
  </si>
  <si>
    <t>اکبری</t>
  </si>
  <si>
    <t>0017606438</t>
  </si>
  <si>
    <t>09357771049</t>
  </si>
  <si>
    <t>سایت دانشکده مهندسی کامپیوتر</t>
  </si>
  <si>
    <t>172.26.136.59-81.31.168.59</t>
  </si>
  <si>
    <t>دانشکده مهندسی کامپیوتر- رسول جلیلی</t>
  </si>
  <si>
    <t>r.hashemabadi@ictic.sharif.edu</t>
  </si>
  <si>
    <t>شناسه شرکت</t>
  </si>
  <si>
    <t>ME.SSC</t>
  </si>
  <si>
    <t>IE.SSC</t>
  </si>
  <si>
    <t>GSME@sharif</t>
  </si>
  <si>
    <t>SpeechLab@CE</t>
  </si>
  <si>
    <t>CE@sharif</t>
  </si>
  <si>
    <t>ACM@CE</t>
  </si>
  <si>
    <t>Rahbar@sharif</t>
  </si>
  <si>
    <t>EDU@sharif</t>
  </si>
  <si>
    <t>Research@sharif</t>
  </si>
  <si>
    <t>Culture@sharif</t>
  </si>
  <si>
    <t>دفتر مطالعات فرهنگی</t>
  </si>
  <si>
    <t>معاونت فرهنگی و اجتماعی دانشگاه صنعتی شریف</t>
  </si>
  <si>
    <t>ME@sharif</t>
  </si>
  <si>
    <t>Library@sharif</t>
  </si>
  <si>
    <t>Edari@sharif</t>
  </si>
  <si>
    <t>Tasisat@sharif</t>
  </si>
  <si>
    <t>Mali@sharif</t>
  </si>
  <si>
    <t>PR@sharif</t>
  </si>
  <si>
    <t>Strategic@sharif</t>
  </si>
  <si>
    <t>ShahidKheirati</t>
  </si>
  <si>
    <t>Elearning@edu</t>
  </si>
  <si>
    <t>Aref@sharif</t>
  </si>
  <si>
    <t>Heydarnoori@sharif</t>
  </si>
  <si>
    <t>DSNLab@CE</t>
  </si>
  <si>
    <t>Jalili@Sharif</t>
  </si>
  <si>
    <t>ULRP@sharif</t>
  </si>
  <si>
    <t>Philosophy@sharif</t>
  </si>
  <si>
    <t>گروه فلسفه علم</t>
  </si>
  <si>
    <t>PajouheshMag@sharif</t>
  </si>
  <si>
    <t>Shahed@sharif</t>
  </si>
  <si>
    <t>CLab@sharif</t>
  </si>
  <si>
    <t>ICTC@sharif</t>
  </si>
  <si>
    <t>Karafarini@sharif</t>
  </si>
  <si>
    <t>مرکز رشد و کارآفرینی دانشگاه صنعتی شریف</t>
  </si>
  <si>
    <t>Feyzbakhsh@sharif</t>
  </si>
  <si>
    <t>CHE@sharif</t>
  </si>
  <si>
    <t>Civil@sharif</t>
  </si>
  <si>
    <t>GreenNGO@sharif</t>
  </si>
  <si>
    <t>Lang@sharif</t>
  </si>
  <si>
    <t>vaseghi@sharif.edu</t>
  </si>
  <si>
    <t>Support@sharif</t>
  </si>
  <si>
    <t>StuMgmt@sharif</t>
  </si>
  <si>
    <t>Techpark@sharif</t>
  </si>
  <si>
    <t>Asadi@sharif</t>
  </si>
  <si>
    <t>Sbayat@sharif</t>
  </si>
  <si>
    <t>Blockchain@sharif</t>
  </si>
  <si>
    <t>IPL@CE</t>
  </si>
  <si>
    <t>آزمایشگاه پردازش تصویر IPL</t>
  </si>
  <si>
    <t>Solar@shaif</t>
  </si>
  <si>
    <t>Plearning@edu</t>
  </si>
  <si>
    <t>Nano@sharif</t>
  </si>
  <si>
    <t>Abolhassani@sharif</t>
  </si>
  <si>
    <t>دانشکده مهندسی کامپیوتر - آزمایشگاه پردازش گفتار</t>
  </si>
  <si>
    <t>Sharifkhani@EE</t>
  </si>
  <si>
    <t>MSE@sharif</t>
  </si>
  <si>
    <t>Counseling@sharif</t>
  </si>
  <si>
    <t>Logistics@sharif</t>
  </si>
  <si>
    <t>سایت دانش آموختگان</t>
  </si>
  <si>
    <t>09121591028</t>
  </si>
  <si>
    <t>172.26.136.119 - 81.31.168.119</t>
  </si>
  <si>
    <t>master node امکان ریموت از این ماشین به سایر ماشین ها وجود داشته باشد</t>
  </si>
  <si>
    <t>salarifard@ce.sharif.edu</t>
  </si>
  <si>
    <t>دانشکده مهندسی عمران - دکتر مجتبی محصولی</t>
  </si>
  <si>
    <t>سایت درس</t>
  </si>
  <si>
    <t>Mahsuli@sharif</t>
  </si>
  <si>
    <t>172.26.136.79-81.31.168.79</t>
  </si>
  <si>
    <t>172.26.136.81 - 81.31.168.81</t>
  </si>
  <si>
    <t>172.26.136.66-81.31.168.66</t>
  </si>
  <si>
    <t>ali.abolhasani@sharif.edu</t>
  </si>
  <si>
    <t>سایت شخصی</t>
  </si>
  <si>
    <t>دانشکده مدیریت و اقتصاد - دکتر فیض بخش</t>
  </si>
  <si>
    <t>makbari@ce.sharif.edu</t>
  </si>
  <si>
    <t>احسان</t>
  </si>
  <si>
    <t>لولوئی</t>
  </si>
  <si>
    <t>0440003911</t>
  </si>
  <si>
    <t>09128063832</t>
  </si>
  <si>
    <t>loloi@gsme.sharif.ir</t>
  </si>
  <si>
    <t>66165846</t>
  </si>
  <si>
    <t>66165847</t>
  </si>
  <si>
    <t>66165848</t>
  </si>
  <si>
    <t>66165849</t>
  </si>
  <si>
    <t>Kharrazi@sharif</t>
  </si>
  <si>
    <t>09121994272</t>
  </si>
  <si>
    <t>دانشکده مهندسی کامپیوتر - دکتر حسین اسدی</t>
  </si>
  <si>
    <t>دانشکده مهندسی کامپیوتر- دکتر رسول جلیلی</t>
  </si>
  <si>
    <t>ResearchMag@sharif</t>
  </si>
  <si>
    <t>پرتال پژوهش</t>
  </si>
  <si>
    <t>CRM</t>
  </si>
  <si>
    <t>سایت معاونت پژوهشی</t>
  </si>
  <si>
    <t>Mech@sharif</t>
  </si>
  <si>
    <t>Sati@Techpark</t>
  </si>
  <si>
    <t>16</t>
  </si>
  <si>
    <t>17</t>
  </si>
  <si>
    <t>18</t>
  </si>
  <si>
    <t>15</t>
  </si>
  <si>
    <t>ubuntu18.04-64 bit</t>
  </si>
  <si>
    <t>ubuntu 18.04-64 bit</t>
  </si>
  <si>
    <t>ubuntu 18-64 bit</t>
  </si>
  <si>
    <t>ubuntu server 18.4-64 bit</t>
  </si>
  <si>
    <t>windows 10-64 bit</t>
  </si>
  <si>
    <t>ubuntu server 16.04-64 bit</t>
  </si>
  <si>
    <t>centos 6.8-64 bit</t>
  </si>
  <si>
    <t>ubuntu 16.04-64 bit</t>
  </si>
  <si>
    <t>ubuntu server 14-64 bit</t>
  </si>
  <si>
    <t>windows server 2016-64 bit</t>
  </si>
  <si>
    <t>windows server 2012 r2-64 bit</t>
  </si>
  <si>
    <t>win server 2016-64 bit</t>
  </si>
  <si>
    <t>ubuntu server 16-64 bit</t>
  </si>
  <si>
    <t>ubuntu server 18-64 bit</t>
  </si>
  <si>
    <t>debain 9.4.0-64 bit</t>
  </si>
  <si>
    <t>debain 9 (stretch) amd 64-64 bit</t>
  </si>
  <si>
    <t>win server 2016 standard-64 bit</t>
  </si>
  <si>
    <t>ubuntu 18.04 LTSl-64 bit</t>
  </si>
  <si>
    <t>ubuntu 18.4-64 bit</t>
  </si>
  <si>
    <t>centos 7-64 bit</t>
  </si>
  <si>
    <t>windows server 2013-64 bit</t>
  </si>
  <si>
    <t>ubuntu 16.47</t>
  </si>
  <si>
    <t>win server 2012-32 bit</t>
  </si>
  <si>
    <t>centos 6.5</t>
  </si>
  <si>
    <t>microsoft Windows Server 2016 VL</t>
  </si>
  <si>
    <t>oracle linux-64 bit</t>
  </si>
  <si>
    <t>debain-64 bit</t>
  </si>
  <si>
    <t>debian 9</t>
  </si>
  <si>
    <t>windows server 2012 r2 standard</t>
  </si>
  <si>
    <t>centos 7</t>
  </si>
  <si>
    <t>server 2008 r2-64 bit</t>
  </si>
  <si>
    <t>centos7 (minimal)</t>
  </si>
  <si>
    <t>debain 9-64 bit</t>
  </si>
  <si>
    <r>
      <t>windows server 2016-64 bit آ</t>
    </r>
    <r>
      <rPr>
        <b/>
        <sz val="11"/>
        <color theme="1"/>
        <rFont val="Calibri"/>
        <family val="2"/>
        <scheme val="minor"/>
      </rPr>
      <t>خرین ورژن</t>
    </r>
  </si>
  <si>
    <t>debian server 9-64 bit</t>
  </si>
  <si>
    <t>windows 2016-64 bit</t>
  </si>
  <si>
    <t>windows 2012- 64 bit</t>
  </si>
  <si>
    <t>windows server 2008 r2-64 bit</t>
  </si>
  <si>
    <t>windows 2012-64 bit</t>
  </si>
  <si>
    <t>debian 9-64 bit</t>
  </si>
  <si>
    <t>windows server 2016</t>
  </si>
  <si>
    <t>centos-64 bit</t>
  </si>
  <si>
    <t>windows server 2008-64 bit</t>
  </si>
  <si>
    <t>windows server 2016 Datacenter</t>
  </si>
  <si>
    <t>ubuntu server 18.04-64 bit</t>
  </si>
  <si>
    <t>centos 7.18-64 bit</t>
  </si>
  <si>
    <t>centos 6.8</t>
  </si>
  <si>
    <t>centos 7.2-64 bit</t>
  </si>
  <si>
    <t>172.26.136.159 - 81.31.168.159</t>
  </si>
  <si>
    <t>172.26.136.163 - 81.31.168.163</t>
  </si>
  <si>
    <t>172.26.136.126 - 81.31.168.126</t>
  </si>
  <si>
    <t>97-9-25</t>
  </si>
  <si>
    <t>97-10-20</t>
  </si>
  <si>
    <t>97-04-26</t>
  </si>
  <si>
    <t>96-08-03</t>
  </si>
  <si>
    <t>96-07-26</t>
  </si>
  <si>
    <t>96-06-15</t>
  </si>
  <si>
    <t>96-11-04</t>
  </si>
  <si>
    <t>80-3389-1433-8000-7000</t>
  </si>
  <si>
    <t>3389-80-443</t>
  </si>
  <si>
    <t>22- 80</t>
  </si>
  <si>
    <t>443-80-22</t>
  </si>
  <si>
    <t>21-22-25-53-80-110-143-443-587-993-995</t>
  </si>
  <si>
    <t>443 - 143 - 111 -110 - 80 - 25 - 22 - 21 - 20 - 3050- 3060 - 3306 - 995 - 993 - 783 - 587</t>
  </si>
  <si>
    <t>20-21-22-25-80-110-111-143-443-587-783-993-995-3052-3306-3389</t>
  </si>
  <si>
    <t>80-1433-3389</t>
  </si>
  <si>
    <t>3306 - 80</t>
  </si>
  <si>
    <t xml:space="preserve">3306 - 80 </t>
  </si>
  <si>
    <t>20-21-22-80-1935-8008-8080</t>
  </si>
  <si>
    <t>22-23-25-80-139-445-993-1433-1434-2500-3389</t>
  </si>
  <si>
    <t>80-443-445-1051-1433-1434-3389</t>
  </si>
  <si>
    <t>1434-1433-3389-2500-23-993-25-445-80-22</t>
  </si>
  <si>
    <t>22-80-443-444-8080-8081-8082-808</t>
  </si>
  <si>
    <t>443-2222</t>
  </si>
  <si>
    <t>21-22-80</t>
  </si>
  <si>
    <t>22-80-3389-9010-49163</t>
  </si>
  <si>
    <t>22-53</t>
  </si>
  <si>
    <t>20-21-22-53-80-443</t>
  </si>
  <si>
    <t>1433-445</t>
  </si>
  <si>
    <t>443-80-22-4443-3389</t>
  </si>
  <si>
    <t>80-443-1433-2020</t>
  </si>
  <si>
    <t>13560- 339 - 445 - 1433- 80 - 3389 - 23803 - 23802</t>
  </si>
  <si>
    <t>22-80-443-8080</t>
  </si>
  <si>
    <t>4200 - 4300 -9200-9300</t>
  </si>
  <si>
    <t>22-25-80-110-143-443-465-587-993-995</t>
  </si>
  <si>
    <t>80-3389-443</t>
  </si>
  <si>
    <t>80-443-3389</t>
  </si>
  <si>
    <t>22-80-443-8080-8443</t>
  </si>
  <si>
    <t>22 - 443- 80</t>
  </si>
  <si>
    <t>4443-80-22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</si>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</sst>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B Mitra"/>
      <charset val="178"/>
    </font>
    <font>
      <u/>
      <sz val="12"/>
      <color theme="10"/>
      <name val="B Mitra"/>
      <charset val="178"/>
    </font>
    <font>
      <sz val="12"/>
      <name val="B Mitra"/>
      <charset val="17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charset val="178"/>
      <scheme val="minor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7" fillId="11" borderId="0" applyNumberFormat="0" applyBorder="0" applyAlignment="0" applyProtection="0"/>
  </cellStyleXfs>
  <cellXfs count="173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" fontId="0" fillId="4" borderId="1" xfId="0" applyNumberFormat="1" applyFill="1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1" fontId="0" fillId="3" borderId="1" xfId="0" applyNumberFormat="1" applyFill="1" applyBorder="1"/>
    <xf numFmtId="0" fontId="0" fillId="3" borderId="1" xfId="0" applyNumberFormat="1" applyFill="1" applyBorder="1"/>
    <xf numFmtId="0" fontId="1" fillId="3" borderId="1" xfId="1" applyFill="1" applyBorder="1"/>
    <xf numFmtId="0" fontId="5" fillId="3" borderId="1" xfId="0" applyFont="1" applyFill="1" applyBorder="1" applyAlignment="1">
      <alignment horizontal="left" wrapText="1"/>
    </xf>
    <xf numFmtId="0" fontId="3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1" fontId="3" fillId="3" borderId="1" xfId="0" applyNumberFormat="1" applyFont="1" applyFill="1" applyBorder="1"/>
    <xf numFmtId="0" fontId="3" fillId="3" borderId="1" xfId="0" applyNumberFormat="1" applyFont="1" applyFill="1" applyBorder="1"/>
    <xf numFmtId="1" fontId="0" fillId="3" borderId="1" xfId="0" applyNumberFormat="1" applyFont="1" applyFill="1" applyBorder="1"/>
    <xf numFmtId="0" fontId="3" fillId="3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3" borderId="1" xfId="1" applyFont="1" applyFill="1" applyBorder="1"/>
    <xf numFmtId="49" fontId="2" fillId="3" borderId="1" xfId="1" applyNumberFormat="1" applyFont="1" applyFill="1" applyBorder="1"/>
    <xf numFmtId="0" fontId="0" fillId="0" borderId="1" xfId="0" applyBorder="1"/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/>
    <xf numFmtId="49" fontId="1" fillId="5" borderId="1" xfId="1" applyNumberFormat="1" applyFill="1" applyBorder="1"/>
    <xf numFmtId="49" fontId="0" fillId="5" borderId="1" xfId="0" applyNumberFormat="1" applyFont="1" applyFill="1" applyBorder="1"/>
    <xf numFmtId="1" fontId="0" fillId="5" borderId="1" xfId="0" applyNumberFormat="1" applyFill="1" applyBorder="1"/>
    <xf numFmtId="0" fontId="0" fillId="5" borderId="1" xfId="0" applyFont="1" applyFill="1" applyBorder="1"/>
    <xf numFmtId="0" fontId="0" fillId="5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49" fontId="0" fillId="7" borderId="1" xfId="0" applyNumberFormat="1" applyFill="1" applyBorder="1"/>
    <xf numFmtId="49" fontId="1" fillId="7" borderId="1" xfId="1" applyNumberFormat="1" applyFill="1" applyBorder="1"/>
    <xf numFmtId="49" fontId="0" fillId="7" borderId="1" xfId="0" applyNumberFormat="1" applyFont="1" applyFill="1" applyBorder="1"/>
    <xf numFmtId="1" fontId="0" fillId="7" borderId="1" xfId="0" applyNumberFormat="1" applyFill="1" applyBorder="1"/>
    <xf numFmtId="0" fontId="0" fillId="7" borderId="1" xfId="0" applyFont="1" applyFill="1" applyBorder="1"/>
    <xf numFmtId="0" fontId="0" fillId="7" borderId="1" xfId="0" applyNumberFormat="1" applyFill="1" applyBorder="1"/>
    <xf numFmtId="0" fontId="0" fillId="7" borderId="1" xfId="0" applyFill="1" applyBorder="1" applyAlignment="1">
      <alignment horizontal="left" vertical="center"/>
    </xf>
    <xf numFmtId="1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wrapText="1"/>
    </xf>
    <xf numFmtId="0" fontId="1" fillId="7" borderId="1" xfId="1" applyFill="1" applyBorder="1"/>
    <xf numFmtId="0" fontId="10" fillId="7" borderId="1" xfId="0" applyFont="1" applyFill="1" applyBorder="1" applyAlignment="1">
      <alignment horizontal="right"/>
    </xf>
    <xf numFmtId="0" fontId="10" fillId="7" borderId="1" xfId="0" applyFont="1" applyFill="1" applyBorder="1" applyAlignment="1">
      <alignment horizontal="right" vertical="center" wrapText="1"/>
    </xf>
    <xf numFmtId="1" fontId="10" fillId="7" borderId="1" xfId="0" applyNumberFormat="1" applyFont="1" applyFill="1" applyBorder="1" applyAlignment="1">
      <alignment horizontal="right" vertical="center" wrapText="1"/>
    </xf>
    <xf numFmtId="0" fontId="11" fillId="7" borderId="1" xfId="1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horizontal="right" vertical="center"/>
    </xf>
    <xf numFmtId="1" fontId="10" fillId="7" borderId="1" xfId="0" applyNumberFormat="1" applyFont="1" applyFill="1" applyBorder="1" applyAlignment="1">
      <alignment horizontal="right" vertical="center"/>
    </xf>
    <xf numFmtId="0" fontId="11" fillId="7" borderId="1" xfId="1" applyFont="1" applyFill="1" applyBorder="1" applyAlignment="1">
      <alignment horizontal="right" vertical="center"/>
    </xf>
    <xf numFmtId="0" fontId="12" fillId="7" borderId="1" xfId="0" applyFont="1" applyFill="1" applyBorder="1" applyAlignment="1">
      <alignment horizontal="right" vertical="center"/>
    </xf>
    <xf numFmtId="0" fontId="9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1" fillId="3" borderId="1" xfId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8" borderId="1" xfId="0" applyFill="1" applyBorder="1"/>
    <xf numFmtId="49" fontId="0" fillId="8" borderId="1" xfId="0" applyNumberFormat="1" applyFill="1" applyBorder="1"/>
    <xf numFmtId="49" fontId="1" fillId="8" borderId="1" xfId="1" applyNumberFormat="1" applyFill="1" applyBorder="1"/>
    <xf numFmtId="49" fontId="0" fillId="8" borderId="1" xfId="0" applyNumberFormat="1" applyFont="1" applyFill="1" applyBorder="1"/>
    <xf numFmtId="0" fontId="1" fillId="8" borderId="1" xfId="1" applyFill="1" applyBorder="1"/>
    <xf numFmtId="0" fontId="0" fillId="8" borderId="0" xfId="0" applyFill="1"/>
    <xf numFmtId="0" fontId="0" fillId="8" borderId="1" xfId="0" applyFont="1" applyFill="1" applyBorder="1"/>
    <xf numFmtId="0" fontId="3" fillId="8" borderId="1" xfId="0" applyFont="1" applyFill="1" applyBorder="1"/>
    <xf numFmtId="49" fontId="0" fillId="6" borderId="1" xfId="0" applyNumberFormat="1" applyFill="1" applyBorder="1"/>
    <xf numFmtId="49" fontId="1" fillId="6" borderId="1" xfId="1" applyNumberFormat="1" applyFill="1" applyBorder="1"/>
    <xf numFmtId="49" fontId="0" fillId="6" borderId="1" xfId="0" applyNumberFormat="1" applyFont="1" applyFill="1" applyBorder="1"/>
    <xf numFmtId="0" fontId="1" fillId="6" borderId="1" xfId="1" applyFill="1" applyBorder="1"/>
    <xf numFmtId="0" fontId="0" fillId="6" borderId="0" xfId="0" applyFill="1"/>
    <xf numFmtId="0" fontId="0" fillId="0" borderId="1" xfId="0" applyFill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0" fillId="0" borderId="0" xfId="0" applyFill="1"/>
    <xf numFmtId="49" fontId="1" fillId="0" borderId="1" xfId="1" applyNumberFormat="1" applyFill="1" applyBorder="1"/>
    <xf numFmtId="0" fontId="1" fillId="0" borderId="1" xfId="1" applyFill="1" applyBorder="1"/>
    <xf numFmtId="0" fontId="0" fillId="0" borderId="1" xfId="0" applyFill="1" applyBorder="1" applyAlignment="1">
      <alignment horizontal="left" vertical="center"/>
    </xf>
    <xf numFmtId="0" fontId="1" fillId="0" borderId="1" xfId="1" applyFill="1" applyBorder="1" applyAlignment="1">
      <alignment wrapText="1"/>
    </xf>
    <xf numFmtId="0" fontId="0" fillId="0" borderId="1" xfId="0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0" fillId="9" borderId="1" xfId="0" applyFill="1" applyBorder="1"/>
    <xf numFmtId="49" fontId="0" fillId="9" borderId="1" xfId="0" applyNumberFormat="1" applyFill="1" applyBorder="1"/>
    <xf numFmtId="49" fontId="0" fillId="9" borderId="1" xfId="0" applyNumberFormat="1" applyFont="1" applyFill="1" applyBorder="1"/>
    <xf numFmtId="49" fontId="0" fillId="6" borderId="1" xfId="0" applyNumberFormat="1" applyFill="1" applyBorder="1" applyAlignment="1"/>
    <xf numFmtId="0" fontId="0" fillId="3" borderId="0" xfId="0" applyFill="1"/>
    <xf numFmtId="0" fontId="0" fillId="10" borderId="1" xfId="0" applyFill="1" applyBorder="1"/>
    <xf numFmtId="49" fontId="0" fillId="10" borderId="1" xfId="0" applyNumberFormat="1" applyFill="1" applyBorder="1"/>
    <xf numFmtId="49" fontId="1" fillId="10" borderId="1" xfId="1" applyNumberFormat="1" applyFill="1" applyBorder="1"/>
    <xf numFmtId="49" fontId="0" fillId="10" borderId="1" xfId="0" applyNumberFormat="1" applyFont="1" applyFill="1" applyBorder="1"/>
    <xf numFmtId="0" fontId="1" fillId="10" borderId="1" xfId="1" applyFill="1" applyBorder="1"/>
    <xf numFmtId="0" fontId="0" fillId="10" borderId="0" xfId="0" applyFill="1"/>
    <xf numFmtId="0" fontId="3" fillId="10" borderId="1" xfId="0" applyFont="1" applyFill="1" applyBorder="1"/>
    <xf numFmtId="49" fontId="3" fillId="10" borderId="1" xfId="0" applyNumberFormat="1" applyFont="1" applyFill="1" applyBorder="1"/>
    <xf numFmtId="0" fontId="0" fillId="10" borderId="1" xfId="0" applyFont="1" applyFill="1" applyBorder="1"/>
    <xf numFmtId="0" fontId="1" fillId="8" borderId="1" xfId="1" applyFill="1" applyBorder="1" applyAlignment="1">
      <alignment horizontal="left" vertical="center"/>
    </xf>
    <xf numFmtId="0" fontId="1" fillId="10" borderId="0" xfId="1" applyFill="1" applyBorder="1"/>
    <xf numFmtId="0" fontId="1" fillId="3" borderId="0" xfId="1" applyFill="1" applyBorder="1"/>
    <xf numFmtId="49" fontId="1" fillId="9" borderId="1" xfId="1" applyNumberFormat="1" applyFill="1" applyBorder="1"/>
    <xf numFmtId="0" fontId="0" fillId="9" borderId="1" xfId="0" applyFont="1" applyFill="1" applyBorder="1"/>
    <xf numFmtId="0" fontId="1" fillId="9" borderId="1" xfId="1" applyFill="1" applyBorder="1"/>
    <xf numFmtId="0" fontId="3" fillId="9" borderId="1" xfId="0" applyFont="1" applyFill="1" applyBorder="1"/>
    <xf numFmtId="49" fontId="3" fillId="9" borderId="1" xfId="0" applyNumberFormat="1" applyFont="1" applyFill="1" applyBorder="1"/>
    <xf numFmtId="49" fontId="0" fillId="9" borderId="1" xfId="1" applyNumberFormat="1" applyFont="1" applyFill="1" applyBorder="1"/>
    <xf numFmtId="49" fontId="2" fillId="9" borderId="1" xfId="1" applyNumberFormat="1" applyFont="1" applyFill="1" applyBorder="1"/>
    <xf numFmtId="0" fontId="0" fillId="9" borderId="1" xfId="0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left" vertical="center"/>
    </xf>
    <xf numFmtId="0" fontId="1" fillId="9" borderId="1" xfId="1" applyFill="1" applyBorder="1" applyAlignment="1">
      <alignment horizontal="left" vertical="center"/>
    </xf>
    <xf numFmtId="49" fontId="1" fillId="10" borderId="0" xfId="1" applyNumberFormat="1" applyFill="1" applyBorder="1"/>
    <xf numFmtId="49" fontId="0" fillId="3" borderId="0" xfId="0" applyNumberFormat="1" applyFill="1" applyBorder="1"/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1" xfId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wrapText="1"/>
    </xf>
    <xf numFmtId="0" fontId="14" fillId="3" borderId="1" xfId="0" applyFont="1" applyFill="1" applyBorder="1" applyAlignment="1">
      <alignment horizontal="left" wrapText="1"/>
    </xf>
    <xf numFmtId="16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vertical="center" wrapText="1"/>
    </xf>
    <xf numFmtId="1" fontId="0" fillId="10" borderId="1" xfId="0" applyNumberFormat="1" applyFill="1" applyBorder="1"/>
    <xf numFmtId="0" fontId="0" fillId="10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wrapText="1"/>
    </xf>
    <xf numFmtId="1" fontId="0" fillId="10" borderId="1" xfId="0" applyNumberFormat="1" applyFont="1" applyFill="1" applyBorder="1"/>
    <xf numFmtId="0" fontId="0" fillId="10" borderId="1" xfId="0" applyNumberFormat="1" applyFill="1" applyBorder="1"/>
    <xf numFmtId="0" fontId="0" fillId="10" borderId="1" xfId="0" applyFont="1" applyFill="1" applyBorder="1" applyAlignment="1">
      <alignment horizontal="left" vertical="center" wrapText="1"/>
    </xf>
    <xf numFmtId="0" fontId="1" fillId="3" borderId="1" xfId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center" vertical="center" wrapText="1"/>
    </xf>
    <xf numFmtId="49" fontId="1" fillId="3" borderId="1" xfId="1" applyNumberFormat="1" applyFill="1" applyBorder="1" applyAlignment="1">
      <alignment horizontal="left" wrapText="1"/>
    </xf>
    <xf numFmtId="49" fontId="3" fillId="3" borderId="1" xfId="0" applyNumberFormat="1" applyFont="1" applyFill="1" applyBorder="1"/>
    <xf numFmtId="49" fontId="0" fillId="3" borderId="1" xfId="0" applyNumberFormat="1" applyFill="1" applyBorder="1" applyAlignment="1"/>
    <xf numFmtId="0" fontId="1" fillId="10" borderId="1" xfId="1" applyFill="1" applyBorder="1" applyAlignment="1">
      <alignment wrapText="1"/>
    </xf>
    <xf numFmtId="0" fontId="0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wrapText="1"/>
    </xf>
    <xf numFmtId="49" fontId="0" fillId="10" borderId="1" xfId="1" applyNumberFormat="1" applyFont="1" applyFill="1" applyBorder="1"/>
    <xf numFmtId="0" fontId="0" fillId="10" borderId="0" xfId="0" applyFill="1" applyBorder="1"/>
    <xf numFmtId="0" fontId="17" fillId="11" borderId="1" xfId="2" applyBorder="1"/>
    <xf numFmtId="49" fontId="17" fillId="11" borderId="1" xfId="2" applyNumberFormat="1" applyBorder="1"/>
    <xf numFmtId="1" fontId="17" fillId="11" borderId="1" xfId="2" applyNumberFormat="1" applyBorder="1"/>
    <xf numFmtId="0" fontId="17" fillId="11" borderId="1" xfId="2" applyBorder="1" applyAlignment="1">
      <alignment horizontal="center"/>
    </xf>
    <xf numFmtId="0" fontId="17" fillId="11" borderId="1" xfId="2" applyNumberFormat="1" applyBorder="1"/>
    <xf numFmtId="0" fontId="0" fillId="12" borderId="1" xfId="0" applyFont="1" applyFill="1" applyBorder="1" applyAlignment="1">
      <alignment horizontal="left"/>
    </xf>
    <xf numFmtId="0" fontId="0" fillId="13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 readingOrder="1"/>
    </xf>
    <xf numFmtId="0" fontId="0" fillId="12" borderId="1" xfId="0" applyFont="1" applyFill="1" applyBorder="1" applyAlignment="1">
      <alignment horizontal="left" vertical="top"/>
    </xf>
    <xf numFmtId="0" fontId="18" fillId="12" borderId="1" xfId="0" applyFont="1" applyFill="1" applyBorder="1" applyAlignment="1">
      <alignment horizontal="left"/>
    </xf>
    <xf numFmtId="0" fontId="18" fillId="12" borderId="1" xfId="0" applyFont="1" applyFill="1" applyBorder="1" applyAlignment="1">
      <alignment horizontal="left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A365D1"/>
      <color rgb="FFFF99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ladanb@itorbit.net" TargetMode="External"/><Relationship Id="rId21" Type="http://schemas.openxmlformats.org/officeDocument/2006/relationships/hyperlink" Target="mailto:saba.ahmadian@sharif.edu" TargetMode="External"/><Relationship Id="rId324" Type="http://schemas.openxmlformats.org/officeDocument/2006/relationships/hyperlink" Target="mailto:shahabhosseini@sharif.edu" TargetMode="External"/><Relationship Id="rId531" Type="http://schemas.openxmlformats.org/officeDocument/2006/relationships/hyperlink" Target="mailto:prm@sharif.ir" TargetMode="External"/><Relationship Id="rId170" Type="http://schemas.openxmlformats.org/officeDocument/2006/relationships/hyperlink" Target="mailto:bagheri@sharif.edu" TargetMode="External"/><Relationship Id="rId268" Type="http://schemas.openxmlformats.org/officeDocument/2006/relationships/hyperlink" Target="mailto:isaai@sharif.ir" TargetMode="External"/><Relationship Id="rId475" Type="http://schemas.openxmlformats.org/officeDocument/2006/relationships/hyperlink" Target="mailto:amini@sharif.edu" TargetMode="External"/><Relationship Id="rId32" Type="http://schemas.openxmlformats.org/officeDocument/2006/relationships/hyperlink" Target="mailto:motahari@sharif.ir" TargetMode="External"/><Relationship Id="rId128" Type="http://schemas.openxmlformats.org/officeDocument/2006/relationships/hyperlink" Target="mailto:nikbin@ce.sharif.edu" TargetMode="External"/><Relationship Id="rId335" Type="http://schemas.openxmlformats.org/officeDocument/2006/relationships/hyperlink" Target="mailto:r.hashemabadi@ictic.sharif.edu" TargetMode="External"/><Relationship Id="rId542" Type="http://schemas.openxmlformats.org/officeDocument/2006/relationships/hyperlink" Target="mailto:sati@sharif.edu" TargetMode="External"/><Relationship Id="rId181" Type="http://schemas.openxmlformats.org/officeDocument/2006/relationships/hyperlink" Target="mailto:khesoem@gmail.com" TargetMode="External"/><Relationship Id="rId402" Type="http://schemas.openxmlformats.org/officeDocument/2006/relationships/hyperlink" Target="mailto:Edari@sharif" TargetMode="External"/><Relationship Id="rId279" Type="http://schemas.openxmlformats.org/officeDocument/2006/relationships/hyperlink" Target="mailto:amini@sharif.edu" TargetMode="External"/><Relationship Id="rId486" Type="http://schemas.openxmlformats.org/officeDocument/2006/relationships/hyperlink" Target="mailto:rashtchian@sharif.edu" TargetMode="External"/><Relationship Id="rId43" Type="http://schemas.openxmlformats.org/officeDocument/2006/relationships/hyperlink" Target="mailto:h.samiee@staff.sharif.ir" TargetMode="External"/><Relationship Id="rId139" Type="http://schemas.openxmlformats.org/officeDocument/2006/relationships/hyperlink" Target="mailto:ejlali@sharif.edu" TargetMode="External"/><Relationship Id="rId346" Type="http://schemas.openxmlformats.org/officeDocument/2006/relationships/hyperlink" Target="mailto:GSME@sharif" TargetMode="External"/><Relationship Id="rId553" Type="http://schemas.openxmlformats.org/officeDocument/2006/relationships/hyperlink" Target="mailto:movahhed@sharif.edu" TargetMode="External"/><Relationship Id="rId192" Type="http://schemas.openxmlformats.org/officeDocument/2006/relationships/hyperlink" Target="mailto:ejlali@sharif.edu" TargetMode="External"/><Relationship Id="rId206" Type="http://schemas.openxmlformats.org/officeDocument/2006/relationships/hyperlink" Target="mailto:b.rezaie@staff.sharif.edu" TargetMode="External"/><Relationship Id="rId413" Type="http://schemas.openxmlformats.org/officeDocument/2006/relationships/hyperlink" Target="mailto:PR@sharif" TargetMode="External"/><Relationship Id="rId497" Type="http://schemas.openxmlformats.org/officeDocument/2006/relationships/hyperlink" Target="mailto:rashtchian@sharif.edu" TargetMode="External"/><Relationship Id="rId357" Type="http://schemas.openxmlformats.org/officeDocument/2006/relationships/hyperlink" Target="mailto:Rahbar@sharif" TargetMode="External"/><Relationship Id="rId54" Type="http://schemas.openxmlformats.org/officeDocument/2006/relationships/hyperlink" Target="mailto:lib_it@sharif.ir" TargetMode="External"/><Relationship Id="rId96" Type="http://schemas.openxmlformats.org/officeDocument/2006/relationships/hyperlink" Target="mailto:srs@mehr.sharif.ir" TargetMode="External"/><Relationship Id="rId161" Type="http://schemas.openxmlformats.org/officeDocument/2006/relationships/hyperlink" Target="mailto:dehbidipour@sharif.ir" TargetMode="External"/><Relationship Id="rId217" Type="http://schemas.openxmlformats.org/officeDocument/2006/relationships/hyperlink" Target="mailto:gonbadi@sharif.ir" TargetMode="External"/><Relationship Id="rId399" Type="http://schemas.openxmlformats.org/officeDocument/2006/relationships/hyperlink" Target="mailto:Library@sharif" TargetMode="External"/><Relationship Id="rId259" Type="http://schemas.openxmlformats.org/officeDocument/2006/relationships/hyperlink" Target="mailto:mehdi@sharif.ir" TargetMode="External"/><Relationship Id="rId424" Type="http://schemas.openxmlformats.org/officeDocument/2006/relationships/hyperlink" Target="mailto:Elearning@edu" TargetMode="External"/><Relationship Id="rId466" Type="http://schemas.openxmlformats.org/officeDocument/2006/relationships/hyperlink" Target="mailto:Blockchain@sharif" TargetMode="External"/><Relationship Id="rId23" Type="http://schemas.openxmlformats.org/officeDocument/2006/relationships/hyperlink" Target="mailto:amani_amir@ie.sharif.ir" TargetMode="External"/><Relationship Id="rId119" Type="http://schemas.openxmlformats.org/officeDocument/2006/relationships/hyperlink" Target="mailto:m.shafiee@staff.sharif.edu" TargetMode="External"/><Relationship Id="rId270" Type="http://schemas.openxmlformats.org/officeDocument/2006/relationships/hyperlink" Target="mailto:gonbadi@sharif.ir" TargetMode="External"/><Relationship Id="rId326" Type="http://schemas.openxmlformats.org/officeDocument/2006/relationships/hyperlink" Target="mailto:ejtehadi@sharif.ir" TargetMode="External"/><Relationship Id="rId533" Type="http://schemas.openxmlformats.org/officeDocument/2006/relationships/hyperlink" Target="mailto:Logistics@sharif" TargetMode="External"/><Relationship Id="rId65" Type="http://schemas.openxmlformats.org/officeDocument/2006/relationships/hyperlink" Target="mailto:zarrabi@sharif.edu" TargetMode="External"/><Relationship Id="rId130" Type="http://schemas.openxmlformats.org/officeDocument/2006/relationships/hyperlink" Target="mailto:vaseghi@sharif.edu" TargetMode="External"/><Relationship Id="rId368" Type="http://schemas.openxmlformats.org/officeDocument/2006/relationships/hyperlink" Target="mailto:EDU@sharif" TargetMode="External"/><Relationship Id="rId172" Type="http://schemas.openxmlformats.org/officeDocument/2006/relationships/hyperlink" Target="mailto:ghasem.t1992@gmail.com" TargetMode="External"/><Relationship Id="rId228" Type="http://schemas.openxmlformats.org/officeDocument/2006/relationships/hyperlink" Target="mailto:edu@sharif.edu" TargetMode="External"/><Relationship Id="rId435" Type="http://schemas.openxmlformats.org/officeDocument/2006/relationships/hyperlink" Target="mailto:library@sharif.edu" TargetMode="External"/><Relationship Id="rId477" Type="http://schemas.openxmlformats.org/officeDocument/2006/relationships/hyperlink" Target="mailto:MSE@sharif" TargetMode="External"/><Relationship Id="rId281" Type="http://schemas.openxmlformats.org/officeDocument/2006/relationships/hyperlink" Target="mailto:siro@sharif.edu" TargetMode="External"/><Relationship Id="rId337" Type="http://schemas.openxmlformats.org/officeDocument/2006/relationships/hyperlink" Target="mailto:r.hashemabadi@ictic.sharif.edu" TargetMode="External"/><Relationship Id="rId502" Type="http://schemas.openxmlformats.org/officeDocument/2006/relationships/hyperlink" Target="mailto:rashtchian@sharif.edu" TargetMode="External"/><Relationship Id="rId34" Type="http://schemas.openxmlformats.org/officeDocument/2006/relationships/hyperlink" Target="mailto:nikbin@ce.sharif.edu" TargetMode="External"/><Relationship Id="rId76" Type="http://schemas.openxmlformats.org/officeDocument/2006/relationships/hyperlink" Target="mailto:zarrabi@sharif.edu" TargetMode="External"/><Relationship Id="rId141" Type="http://schemas.openxmlformats.org/officeDocument/2006/relationships/hyperlink" Target="mailto:ejlali@sharif.edu" TargetMode="External"/><Relationship Id="rId379" Type="http://schemas.openxmlformats.org/officeDocument/2006/relationships/hyperlink" Target="mailto:EDU@sharif" TargetMode="External"/><Relationship Id="rId544" Type="http://schemas.openxmlformats.org/officeDocument/2006/relationships/hyperlink" Target="mailto:sati@sharif.edu" TargetMode="External"/><Relationship Id="rId7" Type="http://schemas.openxmlformats.org/officeDocument/2006/relationships/hyperlink" Target="mailto:m_bahari@che.sharif.ir" TargetMode="External"/><Relationship Id="rId183" Type="http://schemas.openxmlformats.org/officeDocument/2006/relationships/hyperlink" Target="mailto:kharrazi@sharif.edu" TargetMode="External"/><Relationship Id="rId239" Type="http://schemas.openxmlformats.org/officeDocument/2006/relationships/hyperlink" Target="mailto:edu@sharif.edu" TargetMode="External"/><Relationship Id="rId390" Type="http://schemas.openxmlformats.org/officeDocument/2006/relationships/hyperlink" Target="mailto:clab@sharif.edu" TargetMode="External"/><Relationship Id="rId404" Type="http://schemas.openxmlformats.org/officeDocument/2006/relationships/hyperlink" Target="mailto:Edari@sharif" TargetMode="External"/><Relationship Id="rId446" Type="http://schemas.openxmlformats.org/officeDocument/2006/relationships/hyperlink" Target="mailto:CLab@sharif" TargetMode="External"/><Relationship Id="rId250" Type="http://schemas.openxmlformats.org/officeDocument/2006/relationships/hyperlink" Target="mailto:karafarini@sharif.edu" TargetMode="External"/><Relationship Id="rId292" Type="http://schemas.openxmlformats.org/officeDocument/2006/relationships/hyperlink" Target="mailto:library@sharif.edu" TargetMode="External"/><Relationship Id="rId306" Type="http://schemas.openxmlformats.org/officeDocument/2006/relationships/hyperlink" Target="mailto:hd@sharif.edu" TargetMode="External"/><Relationship Id="rId488" Type="http://schemas.openxmlformats.org/officeDocument/2006/relationships/hyperlink" Target="mailto:rashtchian@sharif.edu" TargetMode="External"/><Relationship Id="rId45" Type="http://schemas.openxmlformats.org/officeDocument/2006/relationships/hyperlink" Target="mailto:h.samiee@staff.sharif.ir" TargetMode="External"/><Relationship Id="rId87" Type="http://schemas.openxmlformats.org/officeDocument/2006/relationships/hyperlink" Target="mailto:chatrsimab@gmail.com" TargetMode="External"/><Relationship Id="rId110" Type="http://schemas.openxmlformats.org/officeDocument/2006/relationships/hyperlink" Target="mailto:m.varshabi@sharif.ir" TargetMode="External"/><Relationship Id="rId348" Type="http://schemas.openxmlformats.org/officeDocument/2006/relationships/hyperlink" Target="mailto:GSME@sharif" TargetMode="External"/><Relationship Id="rId513" Type="http://schemas.openxmlformats.org/officeDocument/2006/relationships/hyperlink" Target="mailto:makbari@ce.sharif.edu" TargetMode="External"/><Relationship Id="rId555" Type="http://schemas.openxmlformats.org/officeDocument/2006/relationships/printerSettings" Target="../printerSettings/printerSettings1.bin"/><Relationship Id="rId152" Type="http://schemas.openxmlformats.org/officeDocument/2006/relationships/hyperlink" Target="mailto:siro@sharif.ir" TargetMode="External"/><Relationship Id="rId194" Type="http://schemas.openxmlformats.org/officeDocument/2006/relationships/hyperlink" Target="mailto:zarrabi@sharif.edu" TargetMode="External"/><Relationship Id="rId208" Type="http://schemas.openxmlformats.org/officeDocument/2006/relationships/hyperlink" Target="mailto:arasti@sharif.edu" TargetMode="External"/><Relationship Id="rId415" Type="http://schemas.openxmlformats.org/officeDocument/2006/relationships/hyperlink" Target="mailto:Strategic@sharif" TargetMode="External"/><Relationship Id="rId457" Type="http://schemas.openxmlformats.org/officeDocument/2006/relationships/hyperlink" Target="mailto:amini@sharif.edu" TargetMode="External"/><Relationship Id="rId261" Type="http://schemas.openxmlformats.org/officeDocument/2006/relationships/hyperlink" Target="mailto:isaai@sharif.ir" TargetMode="External"/><Relationship Id="rId499" Type="http://schemas.openxmlformats.org/officeDocument/2006/relationships/hyperlink" Target="mailto:rashtchian@sharif.edu" TargetMode="External"/><Relationship Id="rId14" Type="http://schemas.openxmlformats.org/officeDocument/2006/relationships/hyperlink" Target="mailto:kharrazi@sharif.edu" TargetMode="External"/><Relationship Id="rId56" Type="http://schemas.openxmlformats.org/officeDocument/2006/relationships/hyperlink" Target="mailto:zarrabi@sharif.edu" TargetMode="External"/><Relationship Id="rId317" Type="http://schemas.openxmlformats.org/officeDocument/2006/relationships/hyperlink" Target="mailto:sutreserch@sharif.edu" TargetMode="External"/><Relationship Id="rId359" Type="http://schemas.openxmlformats.org/officeDocument/2006/relationships/hyperlink" Target="mailto:EDU@sharif" TargetMode="External"/><Relationship Id="rId524" Type="http://schemas.openxmlformats.org/officeDocument/2006/relationships/hyperlink" Target="mailto:info@ce.sharif.ir" TargetMode="External"/><Relationship Id="rId98" Type="http://schemas.openxmlformats.org/officeDocument/2006/relationships/hyperlink" Target="mailto:amini@sharif.edu" TargetMode="External"/><Relationship Id="rId121" Type="http://schemas.openxmlformats.org/officeDocument/2006/relationships/hyperlink" Target="mailto:gtaghizadeh@ce.sharif.edu" TargetMode="External"/><Relationship Id="rId163" Type="http://schemas.openxmlformats.org/officeDocument/2006/relationships/hyperlink" Target="mailto:amini@sharif.edu" TargetMode="External"/><Relationship Id="rId219" Type="http://schemas.openxmlformats.org/officeDocument/2006/relationships/hyperlink" Target="mailto:rajabi@sharif.ir" TargetMode="External"/><Relationship Id="rId370" Type="http://schemas.openxmlformats.org/officeDocument/2006/relationships/hyperlink" Target="mailto:EDU@sharif" TargetMode="External"/><Relationship Id="rId426" Type="http://schemas.openxmlformats.org/officeDocument/2006/relationships/hyperlink" Target="mailto:Elearning@edu" TargetMode="External"/><Relationship Id="rId230" Type="http://schemas.openxmlformats.org/officeDocument/2006/relationships/hyperlink" Target="mailto:edu@sharif.edu" TargetMode="External"/><Relationship Id="rId468" Type="http://schemas.openxmlformats.org/officeDocument/2006/relationships/hyperlink" Target="mailto:Solar@shaif" TargetMode="External"/><Relationship Id="rId25" Type="http://schemas.openxmlformats.org/officeDocument/2006/relationships/hyperlink" Target="mailto:pouria.fallahpour75@student.sharif.edu" TargetMode="External"/><Relationship Id="rId67" Type="http://schemas.openxmlformats.org/officeDocument/2006/relationships/hyperlink" Target="mailto:zarrabi@sharif.edu" TargetMode="External"/><Relationship Id="rId272" Type="http://schemas.openxmlformats.org/officeDocument/2006/relationships/hyperlink" Target="mailto:prm@sharif.ir" TargetMode="External"/><Relationship Id="rId328" Type="http://schemas.openxmlformats.org/officeDocument/2006/relationships/hyperlink" Target="mailto:jahantigh@sharif.edu" TargetMode="External"/><Relationship Id="rId535" Type="http://schemas.openxmlformats.org/officeDocument/2006/relationships/hyperlink" Target="mailto:shahabhosseini@sharif.edu" TargetMode="External"/><Relationship Id="rId132" Type="http://schemas.openxmlformats.org/officeDocument/2006/relationships/hyperlink" Target="mailto:safdarian@sharif.ir" TargetMode="External"/><Relationship Id="rId174" Type="http://schemas.openxmlformats.org/officeDocument/2006/relationships/hyperlink" Target="mailto:ghasem.t1992@gmail.com" TargetMode="External"/><Relationship Id="rId381" Type="http://schemas.openxmlformats.org/officeDocument/2006/relationships/hyperlink" Target="mailto:EDU@sharif" TargetMode="External"/><Relationship Id="rId241" Type="http://schemas.openxmlformats.org/officeDocument/2006/relationships/hyperlink" Target="mailto:edu@sharif.edu" TargetMode="External"/><Relationship Id="rId437" Type="http://schemas.openxmlformats.org/officeDocument/2006/relationships/hyperlink" Target="mailto:ResearchMag@sharif" TargetMode="External"/><Relationship Id="rId479" Type="http://schemas.openxmlformats.org/officeDocument/2006/relationships/hyperlink" Target="mailto:Mahsuli@sharif" TargetMode="External"/><Relationship Id="rId36" Type="http://schemas.openxmlformats.org/officeDocument/2006/relationships/hyperlink" Target="mailto:zarrabi@sharif.edu" TargetMode="External"/><Relationship Id="rId283" Type="http://schemas.openxmlformats.org/officeDocument/2006/relationships/hyperlink" Target="mailto:movahhed@sharif.edu" TargetMode="External"/><Relationship Id="rId339" Type="http://schemas.openxmlformats.org/officeDocument/2006/relationships/hyperlink" Target="mailto:Asadi@sharif" TargetMode="External"/><Relationship Id="rId490" Type="http://schemas.openxmlformats.org/officeDocument/2006/relationships/hyperlink" Target="mailto:rashtchian@sharif.edu" TargetMode="External"/><Relationship Id="rId504" Type="http://schemas.openxmlformats.org/officeDocument/2006/relationships/hyperlink" Target="mailto:rashtchian@sharif.edu" TargetMode="External"/><Relationship Id="rId546" Type="http://schemas.openxmlformats.org/officeDocument/2006/relationships/hyperlink" Target="mailto:hannani@sharif.edu" TargetMode="External"/><Relationship Id="rId78" Type="http://schemas.openxmlformats.org/officeDocument/2006/relationships/hyperlink" Target="mailto:m.shakiba@staff.sharif.edu" TargetMode="External"/><Relationship Id="rId101" Type="http://schemas.openxmlformats.org/officeDocument/2006/relationships/hyperlink" Target="mailto:md.dorani@gmail.com" TargetMode="External"/><Relationship Id="rId143" Type="http://schemas.openxmlformats.org/officeDocument/2006/relationships/hyperlink" Target="mailto:ejlali@sharif.edu" TargetMode="External"/><Relationship Id="rId185" Type="http://schemas.openxmlformats.org/officeDocument/2006/relationships/hyperlink" Target="mailto:shahed@sharif.ir" TargetMode="External"/><Relationship Id="rId350" Type="http://schemas.openxmlformats.org/officeDocument/2006/relationships/hyperlink" Target="mailto:Kharrazi@sharif" TargetMode="External"/><Relationship Id="rId406" Type="http://schemas.openxmlformats.org/officeDocument/2006/relationships/hyperlink" Target="mailto:Tasisat@sharif" TargetMode="External"/><Relationship Id="rId9" Type="http://schemas.openxmlformats.org/officeDocument/2006/relationships/hyperlink" Target="mailto:salarifard@ce.sharif.edu" TargetMode="External"/><Relationship Id="rId210" Type="http://schemas.openxmlformats.org/officeDocument/2006/relationships/hyperlink" Target="mailto:heydarnoori@sharif.edu" TargetMode="External"/><Relationship Id="rId392" Type="http://schemas.openxmlformats.org/officeDocument/2006/relationships/hyperlink" Target="mailto:clab@sharif.edu" TargetMode="External"/><Relationship Id="rId448" Type="http://schemas.openxmlformats.org/officeDocument/2006/relationships/hyperlink" Target="mailto:ICTC@sharif" TargetMode="External"/><Relationship Id="rId252" Type="http://schemas.openxmlformats.org/officeDocument/2006/relationships/hyperlink" Target="mailto:m.gharehyazie@sharif.edu" TargetMode="External"/><Relationship Id="rId294" Type="http://schemas.openxmlformats.org/officeDocument/2006/relationships/hyperlink" Target="mailto:mitra.aghajani@sharif.ir" TargetMode="External"/><Relationship Id="rId308" Type="http://schemas.openxmlformats.org/officeDocument/2006/relationships/hyperlink" Target="mailto:sutreserch@sharif.edu" TargetMode="External"/><Relationship Id="rId515" Type="http://schemas.openxmlformats.org/officeDocument/2006/relationships/hyperlink" Target="mailto:isaai@sharif.ir" TargetMode="External"/><Relationship Id="rId47" Type="http://schemas.openxmlformats.org/officeDocument/2006/relationships/hyperlink" Target="mailto:heydarnoori@sharif.edu" TargetMode="External"/><Relationship Id="rId89" Type="http://schemas.openxmlformats.org/officeDocument/2006/relationships/hyperlink" Target="mailto:behzad.kayvan@yahoo.com" TargetMode="External"/><Relationship Id="rId112" Type="http://schemas.openxmlformats.org/officeDocument/2006/relationships/hyperlink" Target="mailto:mahdi.jalali@ie.sharif.edu" TargetMode="External"/><Relationship Id="rId154" Type="http://schemas.openxmlformats.org/officeDocument/2006/relationships/hyperlink" Target="mailto:rajabi@sharif.edu" TargetMode="External"/><Relationship Id="rId361" Type="http://schemas.openxmlformats.org/officeDocument/2006/relationships/hyperlink" Target="mailto:EDU@sharif" TargetMode="External"/><Relationship Id="rId196" Type="http://schemas.openxmlformats.org/officeDocument/2006/relationships/hyperlink" Target="mailto:s_asgari@sharif.edu" TargetMode="External"/><Relationship Id="rId417" Type="http://schemas.openxmlformats.org/officeDocument/2006/relationships/hyperlink" Target="mailto:Strategic@sharif" TargetMode="External"/><Relationship Id="rId459" Type="http://schemas.openxmlformats.org/officeDocument/2006/relationships/hyperlink" Target="mailto:edu@sharif.edu" TargetMode="External"/><Relationship Id="rId16" Type="http://schemas.openxmlformats.org/officeDocument/2006/relationships/hyperlink" Target="mailto:plearning.office@sharif.edu" TargetMode="External"/><Relationship Id="rId221" Type="http://schemas.openxmlformats.org/officeDocument/2006/relationships/hyperlink" Target="mailto:edu@sharif.edu" TargetMode="External"/><Relationship Id="rId263" Type="http://schemas.openxmlformats.org/officeDocument/2006/relationships/hyperlink" Target="mailto:isaai@sharif.ir" TargetMode="External"/><Relationship Id="rId319" Type="http://schemas.openxmlformats.org/officeDocument/2006/relationships/hyperlink" Target="mailto:info@csprd.sharif.ir" TargetMode="External"/><Relationship Id="rId470" Type="http://schemas.openxmlformats.org/officeDocument/2006/relationships/hyperlink" Target="mailto:Techpark@sharif" TargetMode="External"/><Relationship Id="rId526" Type="http://schemas.openxmlformats.org/officeDocument/2006/relationships/hyperlink" Target="mailto:info@ce.sharif.ir" TargetMode="External"/><Relationship Id="rId58" Type="http://schemas.openxmlformats.org/officeDocument/2006/relationships/hyperlink" Target="mailto:zarrabi@sharif.edu" TargetMode="External"/><Relationship Id="rId123" Type="http://schemas.openxmlformats.org/officeDocument/2006/relationships/hyperlink" Target="mailto:gtaghizadeh@ce.sharif.edu" TargetMode="External"/><Relationship Id="rId330" Type="http://schemas.openxmlformats.org/officeDocument/2006/relationships/hyperlink" Target="mailto:jahantigh@sharif.edu" TargetMode="External"/><Relationship Id="rId165" Type="http://schemas.openxmlformats.org/officeDocument/2006/relationships/hyperlink" Target="mailto:mirmohseni@sharif.edu" TargetMode="External"/><Relationship Id="rId372" Type="http://schemas.openxmlformats.org/officeDocument/2006/relationships/hyperlink" Target="mailto:EDU@sharif" TargetMode="External"/><Relationship Id="rId428" Type="http://schemas.openxmlformats.org/officeDocument/2006/relationships/hyperlink" Target="mailto:CE@sharif" TargetMode="External"/><Relationship Id="rId232" Type="http://schemas.openxmlformats.org/officeDocument/2006/relationships/hyperlink" Target="mailto:edu@sharif.edu" TargetMode="External"/><Relationship Id="rId274" Type="http://schemas.openxmlformats.org/officeDocument/2006/relationships/hyperlink" Target="mailto:jahantigh@sharif.edu" TargetMode="External"/><Relationship Id="rId481" Type="http://schemas.openxmlformats.org/officeDocument/2006/relationships/hyperlink" Target="mailto:Logistics@sharif" TargetMode="External"/><Relationship Id="rId27" Type="http://schemas.openxmlformats.org/officeDocument/2006/relationships/hyperlink" Target="mailto:rajabi@sharif.edu" TargetMode="External"/><Relationship Id="rId69" Type="http://schemas.openxmlformats.org/officeDocument/2006/relationships/hyperlink" Target="mailto:zarrabi@sharif.edu" TargetMode="External"/><Relationship Id="rId134" Type="http://schemas.openxmlformats.org/officeDocument/2006/relationships/hyperlink" Target="mailto:msharifk@sharif.edu" TargetMode="External"/><Relationship Id="rId537" Type="http://schemas.openxmlformats.org/officeDocument/2006/relationships/hyperlink" Target="mailto:movahhed@sharif.edu" TargetMode="External"/><Relationship Id="rId80" Type="http://schemas.openxmlformats.org/officeDocument/2006/relationships/hyperlink" Target="mailto:amini@sharif.edu" TargetMode="External"/><Relationship Id="rId176" Type="http://schemas.openxmlformats.org/officeDocument/2006/relationships/hyperlink" Target="mailto:ghasem.t1992@gmail.com" TargetMode="External"/><Relationship Id="rId341" Type="http://schemas.openxmlformats.org/officeDocument/2006/relationships/hyperlink" Target="mailto:GSME@sharif" TargetMode="External"/><Relationship Id="rId383" Type="http://schemas.openxmlformats.org/officeDocument/2006/relationships/hyperlink" Target="mailto:Research@sharif" TargetMode="External"/><Relationship Id="rId439" Type="http://schemas.openxmlformats.org/officeDocument/2006/relationships/hyperlink" Target="mailto:prm@sharif.ir" TargetMode="External"/><Relationship Id="rId201" Type="http://schemas.openxmlformats.org/officeDocument/2006/relationships/hyperlink" Target="mailto:ulrp@sharif.edu" TargetMode="External"/><Relationship Id="rId243" Type="http://schemas.openxmlformats.org/officeDocument/2006/relationships/hyperlink" Target="mailto:amini@sharif.edu" TargetMode="External"/><Relationship Id="rId285" Type="http://schemas.openxmlformats.org/officeDocument/2006/relationships/hyperlink" Target="mailto:prm@sharif.ir" TargetMode="External"/><Relationship Id="rId450" Type="http://schemas.openxmlformats.org/officeDocument/2006/relationships/hyperlink" Target="mailto:Feyzbakhsh@sharif" TargetMode="External"/><Relationship Id="rId506" Type="http://schemas.openxmlformats.org/officeDocument/2006/relationships/hyperlink" Target="mailto:rashtchian@sharif.edu" TargetMode="External"/><Relationship Id="rId38" Type="http://schemas.openxmlformats.org/officeDocument/2006/relationships/hyperlink" Target="mailto:s_asgari@sharif.edu" TargetMode="External"/><Relationship Id="rId103" Type="http://schemas.openxmlformats.org/officeDocument/2006/relationships/hyperlink" Target="mailto:abdollahi.m87@gmail.com" TargetMode="External"/><Relationship Id="rId310" Type="http://schemas.openxmlformats.org/officeDocument/2006/relationships/hyperlink" Target="mailto:amini@sharif.edu" TargetMode="External"/><Relationship Id="rId492" Type="http://schemas.openxmlformats.org/officeDocument/2006/relationships/hyperlink" Target="mailto:rashtchian@sharif.edu" TargetMode="External"/><Relationship Id="rId548" Type="http://schemas.openxmlformats.org/officeDocument/2006/relationships/hyperlink" Target="mailto:hannani@sharif.edu" TargetMode="External"/><Relationship Id="rId91" Type="http://schemas.openxmlformats.org/officeDocument/2006/relationships/hyperlink" Target="mailto:e_tallan@sharif.ir" TargetMode="External"/><Relationship Id="rId145" Type="http://schemas.openxmlformats.org/officeDocument/2006/relationships/hyperlink" Target="mailto:khodaygan@sharif.edu" TargetMode="External"/><Relationship Id="rId187" Type="http://schemas.openxmlformats.org/officeDocument/2006/relationships/hyperlink" Target="mailto:info@csprd.sharif.ir" TargetMode="External"/><Relationship Id="rId352" Type="http://schemas.openxmlformats.org/officeDocument/2006/relationships/hyperlink" Target="mailto:ACM@CE" TargetMode="External"/><Relationship Id="rId394" Type="http://schemas.openxmlformats.org/officeDocument/2006/relationships/hyperlink" Target="mailto:Culture@sharif" TargetMode="External"/><Relationship Id="rId408" Type="http://schemas.openxmlformats.org/officeDocument/2006/relationships/hyperlink" Target="mailto:Tasisat@sharif" TargetMode="External"/><Relationship Id="rId212" Type="http://schemas.openxmlformats.org/officeDocument/2006/relationships/hyperlink" Target="mailto:zarrabi@sharif.edu" TargetMode="External"/><Relationship Id="rId254" Type="http://schemas.openxmlformats.org/officeDocument/2006/relationships/hyperlink" Target="mailto:ent.minor@gsme.sharif.edu" TargetMode="External"/><Relationship Id="rId49" Type="http://schemas.openxmlformats.org/officeDocument/2006/relationships/hyperlink" Target="mailto:f.a.mahyari@sharif.edu" TargetMode="External"/><Relationship Id="rId114" Type="http://schemas.openxmlformats.org/officeDocument/2006/relationships/hyperlink" Target="mailto:hd@sharif.edu" TargetMode="External"/><Relationship Id="rId296" Type="http://schemas.openxmlformats.org/officeDocument/2006/relationships/hyperlink" Target="mailto:ejtehadi@sharif.ir" TargetMode="External"/><Relationship Id="rId461" Type="http://schemas.openxmlformats.org/officeDocument/2006/relationships/hyperlink" Target="mailto:StuMgmt@sharif" TargetMode="External"/><Relationship Id="rId517" Type="http://schemas.openxmlformats.org/officeDocument/2006/relationships/hyperlink" Target="mailto:isaai@sharif.ir" TargetMode="External"/><Relationship Id="rId60" Type="http://schemas.openxmlformats.org/officeDocument/2006/relationships/hyperlink" Target="mailto:zarrabi@sharif.edu" TargetMode="External"/><Relationship Id="rId156" Type="http://schemas.openxmlformats.org/officeDocument/2006/relationships/hyperlink" Target="mailto:daftarm@gmail.com" TargetMode="External"/><Relationship Id="rId198" Type="http://schemas.openxmlformats.org/officeDocument/2006/relationships/hyperlink" Target="mailto:s_asgari@sharif.edu" TargetMode="External"/><Relationship Id="rId321" Type="http://schemas.openxmlformats.org/officeDocument/2006/relationships/hyperlink" Target="mailto:info@ce.sharif.ir" TargetMode="External"/><Relationship Id="rId363" Type="http://schemas.openxmlformats.org/officeDocument/2006/relationships/hyperlink" Target="mailto:EDU@sharif" TargetMode="External"/><Relationship Id="rId419" Type="http://schemas.openxmlformats.org/officeDocument/2006/relationships/hyperlink" Target="mailto:Strategic@sharif" TargetMode="External"/><Relationship Id="rId223" Type="http://schemas.openxmlformats.org/officeDocument/2006/relationships/hyperlink" Target="mailto:edu@sharif.edu" TargetMode="External"/><Relationship Id="rId430" Type="http://schemas.openxmlformats.org/officeDocument/2006/relationships/hyperlink" Target="mailto:CE@sharif" TargetMode="External"/><Relationship Id="rId18" Type="http://schemas.openxmlformats.org/officeDocument/2006/relationships/hyperlink" Target="mailto:abam@sharif.edu" TargetMode="External"/><Relationship Id="rId265" Type="http://schemas.openxmlformats.org/officeDocument/2006/relationships/hyperlink" Target="mailto:isaai@sharif.ir" TargetMode="External"/><Relationship Id="rId472" Type="http://schemas.openxmlformats.org/officeDocument/2006/relationships/hyperlink" Target="mailto:CE@sharif" TargetMode="External"/><Relationship Id="rId528" Type="http://schemas.openxmlformats.org/officeDocument/2006/relationships/hyperlink" Target="mailto:moayeri@staff.sharif.edu" TargetMode="External"/><Relationship Id="rId125" Type="http://schemas.openxmlformats.org/officeDocument/2006/relationships/hyperlink" Target="mailto:a.raoofi@staff.sharif.edu" TargetMode="External"/><Relationship Id="rId167" Type="http://schemas.openxmlformats.org/officeDocument/2006/relationships/hyperlink" Target="mailto:INST@sharif.ir" TargetMode="External"/><Relationship Id="rId332" Type="http://schemas.openxmlformats.org/officeDocument/2006/relationships/hyperlink" Target="mailto:jahantigh@sharif.edu" TargetMode="External"/><Relationship Id="rId374" Type="http://schemas.openxmlformats.org/officeDocument/2006/relationships/hyperlink" Target="mailto:EDU@sharif" TargetMode="External"/><Relationship Id="rId71" Type="http://schemas.openxmlformats.org/officeDocument/2006/relationships/hyperlink" Target="mailto:zarrabi@sharif.edu" TargetMode="External"/><Relationship Id="rId234" Type="http://schemas.openxmlformats.org/officeDocument/2006/relationships/hyperlink" Target="mailto:edu@sharif.edu" TargetMode="External"/><Relationship Id="rId2" Type="http://schemas.openxmlformats.org/officeDocument/2006/relationships/hyperlink" Target="mailto:m.shahidi.2424@gmail.com" TargetMode="External"/><Relationship Id="rId29" Type="http://schemas.openxmlformats.org/officeDocument/2006/relationships/hyperlink" Target="mailto:zarrabi@sharif.edu" TargetMode="External"/><Relationship Id="rId276" Type="http://schemas.openxmlformats.org/officeDocument/2006/relationships/hyperlink" Target="mailto:siahbazi@sharif.ir" TargetMode="External"/><Relationship Id="rId441" Type="http://schemas.openxmlformats.org/officeDocument/2006/relationships/hyperlink" Target="mailto:elarning@sharif.edu" TargetMode="External"/><Relationship Id="rId483" Type="http://schemas.openxmlformats.org/officeDocument/2006/relationships/hyperlink" Target="mailto:rashtchian@sharif.edu" TargetMode="External"/><Relationship Id="rId539" Type="http://schemas.openxmlformats.org/officeDocument/2006/relationships/hyperlink" Target="mailto:hannani@sharif.edu" TargetMode="External"/><Relationship Id="rId40" Type="http://schemas.openxmlformats.org/officeDocument/2006/relationships/hyperlink" Target="mailto:mohsen.salami1@gmail.com" TargetMode="External"/><Relationship Id="rId136" Type="http://schemas.openxmlformats.org/officeDocument/2006/relationships/hyperlink" Target="mailto:sameti@sharif.edu" TargetMode="External"/><Relationship Id="rId178" Type="http://schemas.openxmlformats.org/officeDocument/2006/relationships/hyperlink" Target="mailto:asadi@sharif.edu" TargetMode="External"/><Relationship Id="rId301" Type="http://schemas.openxmlformats.org/officeDocument/2006/relationships/hyperlink" Target="mailto:mahdi.jalali@ie.sharif.edu" TargetMode="External"/><Relationship Id="rId343" Type="http://schemas.openxmlformats.org/officeDocument/2006/relationships/hyperlink" Target="mailto:GSME@sharif" TargetMode="External"/><Relationship Id="rId550" Type="http://schemas.openxmlformats.org/officeDocument/2006/relationships/hyperlink" Target="mailto:movahhed@sharif.edu" TargetMode="External"/><Relationship Id="rId82" Type="http://schemas.openxmlformats.org/officeDocument/2006/relationships/hyperlink" Target="mailto:amirmehdinaghavi@gmail.com" TargetMode="External"/><Relationship Id="rId203" Type="http://schemas.openxmlformats.org/officeDocument/2006/relationships/hyperlink" Target="mailto:info@csprd.sharif.ir" TargetMode="External"/><Relationship Id="rId385" Type="http://schemas.openxmlformats.org/officeDocument/2006/relationships/hyperlink" Target="mailto:Research@sharif" TargetMode="External"/><Relationship Id="rId245" Type="http://schemas.openxmlformats.org/officeDocument/2006/relationships/hyperlink" Target="mailto:sati@sharif.edu" TargetMode="External"/><Relationship Id="rId287" Type="http://schemas.openxmlformats.org/officeDocument/2006/relationships/hyperlink" Target="mailto:shahabhosseini@sharif.edu" TargetMode="External"/><Relationship Id="rId410" Type="http://schemas.openxmlformats.org/officeDocument/2006/relationships/hyperlink" Target="mailto:Mali@sharif" TargetMode="External"/><Relationship Id="rId452" Type="http://schemas.openxmlformats.org/officeDocument/2006/relationships/hyperlink" Target="mailto:CHE@sharif" TargetMode="External"/><Relationship Id="rId494" Type="http://schemas.openxmlformats.org/officeDocument/2006/relationships/hyperlink" Target="mailto:rashtchian@sharif.edu" TargetMode="External"/><Relationship Id="rId508" Type="http://schemas.openxmlformats.org/officeDocument/2006/relationships/hyperlink" Target="mailto:rajabi@sharif.edu" TargetMode="External"/><Relationship Id="rId105" Type="http://schemas.openxmlformats.org/officeDocument/2006/relationships/hyperlink" Target="mailto:lib_it@sharif.ir" TargetMode="External"/><Relationship Id="rId147" Type="http://schemas.openxmlformats.org/officeDocument/2006/relationships/hyperlink" Target="mailto:rajabi@sharif.edu" TargetMode="External"/><Relationship Id="rId312" Type="http://schemas.openxmlformats.org/officeDocument/2006/relationships/hyperlink" Target="mailto:azadegan@sharif.ir" TargetMode="External"/><Relationship Id="rId354" Type="http://schemas.openxmlformats.org/officeDocument/2006/relationships/hyperlink" Target="mailto:CE@sharif" TargetMode="External"/><Relationship Id="rId51" Type="http://schemas.openxmlformats.org/officeDocument/2006/relationships/hyperlink" Target="mailto:rajabi@sharif.edu" TargetMode="External"/><Relationship Id="rId93" Type="http://schemas.openxmlformats.org/officeDocument/2006/relationships/hyperlink" Target="mailto:fatehi.mh@gmail.com" TargetMode="External"/><Relationship Id="rId189" Type="http://schemas.openxmlformats.org/officeDocument/2006/relationships/hyperlink" Target="mailto:arasti@sharif.edu" TargetMode="External"/><Relationship Id="rId396" Type="http://schemas.openxmlformats.org/officeDocument/2006/relationships/hyperlink" Target="mailto:Mech@sharif" TargetMode="External"/><Relationship Id="rId214" Type="http://schemas.openxmlformats.org/officeDocument/2006/relationships/hyperlink" Target="mailto:alireza_feyz@sharif.edu" TargetMode="External"/><Relationship Id="rId256" Type="http://schemas.openxmlformats.org/officeDocument/2006/relationships/hyperlink" Target="mailto:isaai@sharif.ir" TargetMode="External"/><Relationship Id="rId298" Type="http://schemas.openxmlformats.org/officeDocument/2006/relationships/hyperlink" Target="mailto:hoseinih@sharif.edu" TargetMode="External"/><Relationship Id="rId421" Type="http://schemas.openxmlformats.org/officeDocument/2006/relationships/hyperlink" Target="mailto:Strategic@sharif" TargetMode="External"/><Relationship Id="rId463" Type="http://schemas.openxmlformats.org/officeDocument/2006/relationships/hyperlink" Target="mailto:ICTC@sharif" TargetMode="External"/><Relationship Id="rId519" Type="http://schemas.openxmlformats.org/officeDocument/2006/relationships/hyperlink" Target="mailto:kharrazi@sharif.edu" TargetMode="External"/><Relationship Id="rId116" Type="http://schemas.openxmlformats.org/officeDocument/2006/relationships/hyperlink" Target="mailto:ladanb@itorbit.net" TargetMode="External"/><Relationship Id="rId158" Type="http://schemas.openxmlformats.org/officeDocument/2006/relationships/hyperlink" Target="mailto:info@csprd.sharif.ir" TargetMode="External"/><Relationship Id="rId323" Type="http://schemas.openxmlformats.org/officeDocument/2006/relationships/hyperlink" Target="mailto:shahabhosseini@sharif.edu" TargetMode="External"/><Relationship Id="rId530" Type="http://schemas.openxmlformats.org/officeDocument/2006/relationships/hyperlink" Target="mailto:prm@sharif.ir" TargetMode="External"/><Relationship Id="rId20" Type="http://schemas.openxmlformats.org/officeDocument/2006/relationships/hyperlink" Target="mailto:mohseni@sharif.ir" TargetMode="External"/><Relationship Id="rId62" Type="http://schemas.openxmlformats.org/officeDocument/2006/relationships/hyperlink" Target="mailto:zarrabi@sharif.edu" TargetMode="External"/><Relationship Id="rId365" Type="http://schemas.openxmlformats.org/officeDocument/2006/relationships/hyperlink" Target="mailto:EDU@sharif" TargetMode="External"/><Relationship Id="rId225" Type="http://schemas.openxmlformats.org/officeDocument/2006/relationships/hyperlink" Target="mailto:edu@sharif.edu" TargetMode="External"/><Relationship Id="rId267" Type="http://schemas.openxmlformats.org/officeDocument/2006/relationships/hyperlink" Target="mailto:isaai@sharif.ir" TargetMode="External"/><Relationship Id="rId432" Type="http://schemas.openxmlformats.org/officeDocument/2006/relationships/hyperlink" Target="mailto:CE@sharif" TargetMode="External"/><Relationship Id="rId474" Type="http://schemas.openxmlformats.org/officeDocument/2006/relationships/hyperlink" Target="mailto:Abolhassani@sharif" TargetMode="External"/><Relationship Id="rId127" Type="http://schemas.openxmlformats.org/officeDocument/2006/relationships/hyperlink" Target="mailto:zarrabi@sharif.edu" TargetMode="External"/><Relationship Id="rId31" Type="http://schemas.openxmlformats.org/officeDocument/2006/relationships/hyperlink" Target="mailto:nikbin@ce.sharif.edu" TargetMode="External"/><Relationship Id="rId73" Type="http://schemas.openxmlformats.org/officeDocument/2006/relationships/hyperlink" Target="mailto:zarrabi@sharif.edu" TargetMode="External"/><Relationship Id="rId169" Type="http://schemas.openxmlformats.org/officeDocument/2006/relationships/hyperlink" Target="mailto:mahsuli@sharif.edu" TargetMode="External"/><Relationship Id="rId334" Type="http://schemas.openxmlformats.org/officeDocument/2006/relationships/hyperlink" Target="mailto:r.hashemabadi@ictic.sharif.edu" TargetMode="External"/><Relationship Id="rId376" Type="http://schemas.openxmlformats.org/officeDocument/2006/relationships/hyperlink" Target="mailto:EDU@sharif" TargetMode="External"/><Relationship Id="rId541" Type="http://schemas.openxmlformats.org/officeDocument/2006/relationships/hyperlink" Target="mailto:Mech@sharif" TargetMode="External"/><Relationship Id="rId4" Type="http://schemas.openxmlformats.org/officeDocument/2006/relationships/hyperlink" Target="mailto:techpark@sharif.ir" TargetMode="External"/><Relationship Id="rId180" Type="http://schemas.openxmlformats.org/officeDocument/2006/relationships/hyperlink" Target="mailto:hoseinih@sharif.edu" TargetMode="External"/><Relationship Id="rId236" Type="http://schemas.openxmlformats.org/officeDocument/2006/relationships/hyperlink" Target="mailto:edu@sharif.edu" TargetMode="External"/><Relationship Id="rId278" Type="http://schemas.openxmlformats.org/officeDocument/2006/relationships/hyperlink" Target="mailto:tmohammadsadegh@gmail.com" TargetMode="External"/><Relationship Id="rId401" Type="http://schemas.openxmlformats.org/officeDocument/2006/relationships/hyperlink" Target="mailto:Edari@sharif" TargetMode="External"/><Relationship Id="rId443" Type="http://schemas.openxmlformats.org/officeDocument/2006/relationships/hyperlink" Target="mailto:CLab@sharif" TargetMode="External"/><Relationship Id="rId303" Type="http://schemas.openxmlformats.org/officeDocument/2006/relationships/hyperlink" Target="mailto:info@csprd.sharif.ir" TargetMode="External"/><Relationship Id="rId485" Type="http://schemas.openxmlformats.org/officeDocument/2006/relationships/hyperlink" Target="mailto:rashtchian@sharif.edu" TargetMode="External"/><Relationship Id="rId42" Type="http://schemas.openxmlformats.org/officeDocument/2006/relationships/hyperlink" Target="mailto:b.rezaie@staff.sharif.edu" TargetMode="External"/><Relationship Id="rId84" Type="http://schemas.openxmlformats.org/officeDocument/2006/relationships/hyperlink" Target="mailto:ebrahim@bonyan.co" TargetMode="External"/><Relationship Id="rId138" Type="http://schemas.openxmlformats.org/officeDocument/2006/relationships/hyperlink" Target="mailto:ejlali@sharif.edu" TargetMode="External"/><Relationship Id="rId345" Type="http://schemas.openxmlformats.org/officeDocument/2006/relationships/hyperlink" Target="mailto:GSME@sharif" TargetMode="External"/><Relationship Id="rId387" Type="http://schemas.openxmlformats.org/officeDocument/2006/relationships/hyperlink" Target="mailto:Culture@sharif" TargetMode="External"/><Relationship Id="rId510" Type="http://schemas.openxmlformats.org/officeDocument/2006/relationships/hyperlink" Target="mailto:aliakbar.abolhasani@gmail.com" TargetMode="External"/><Relationship Id="rId552" Type="http://schemas.openxmlformats.org/officeDocument/2006/relationships/hyperlink" Target="mailto:Research@sharif" TargetMode="External"/><Relationship Id="rId191" Type="http://schemas.openxmlformats.org/officeDocument/2006/relationships/hyperlink" Target="mailto:info@csprd.sharif.ir" TargetMode="External"/><Relationship Id="rId205" Type="http://schemas.openxmlformats.org/officeDocument/2006/relationships/hyperlink" Target="mailto:alvanchi@sharif.edu" TargetMode="External"/><Relationship Id="rId247" Type="http://schemas.openxmlformats.org/officeDocument/2006/relationships/hyperlink" Target="mailto:elarning@sharif.edu" TargetMode="External"/><Relationship Id="rId412" Type="http://schemas.openxmlformats.org/officeDocument/2006/relationships/hyperlink" Target="mailto:PR@sharif" TargetMode="External"/><Relationship Id="rId107" Type="http://schemas.openxmlformats.org/officeDocument/2006/relationships/hyperlink" Target="mailto:h.samiee@staff.sharif.ir" TargetMode="External"/><Relationship Id="rId289" Type="http://schemas.openxmlformats.org/officeDocument/2006/relationships/hyperlink" Target="mailto:jalili@sharif.ir" TargetMode="External"/><Relationship Id="rId454" Type="http://schemas.openxmlformats.org/officeDocument/2006/relationships/hyperlink" Target="mailto:Heydarnoori@sharif" TargetMode="External"/><Relationship Id="rId496" Type="http://schemas.openxmlformats.org/officeDocument/2006/relationships/hyperlink" Target="mailto:rashtchian@sharif.edu" TargetMode="External"/><Relationship Id="rId11" Type="http://schemas.openxmlformats.org/officeDocument/2006/relationships/hyperlink" Target="mailto:gtaghizadeh@ce.sharif.edu" TargetMode="External"/><Relationship Id="rId53" Type="http://schemas.openxmlformats.org/officeDocument/2006/relationships/hyperlink" Target="mailto:rajabi@sharif.edu" TargetMode="External"/><Relationship Id="rId149" Type="http://schemas.openxmlformats.org/officeDocument/2006/relationships/hyperlink" Target="mailto:hoseinih@sharif.edu" TargetMode="External"/><Relationship Id="rId314" Type="http://schemas.openxmlformats.org/officeDocument/2006/relationships/hyperlink" Target="mailto:aref@sharif.edu" TargetMode="External"/><Relationship Id="rId356" Type="http://schemas.openxmlformats.org/officeDocument/2006/relationships/hyperlink" Target="mailto:Rahbar@sharif" TargetMode="External"/><Relationship Id="rId398" Type="http://schemas.openxmlformats.org/officeDocument/2006/relationships/hyperlink" Target="mailto:Library@sharif" TargetMode="External"/><Relationship Id="rId521" Type="http://schemas.openxmlformats.org/officeDocument/2006/relationships/hyperlink" Target="mailto:info@ce.sharif.ir" TargetMode="External"/><Relationship Id="rId95" Type="http://schemas.openxmlformats.org/officeDocument/2006/relationships/hyperlink" Target="mailto:behzad.kayvan@yahoo.com" TargetMode="External"/><Relationship Id="rId160" Type="http://schemas.openxmlformats.org/officeDocument/2006/relationships/hyperlink" Target="mailto:dsn@ce.sharif.edu" TargetMode="External"/><Relationship Id="rId216" Type="http://schemas.openxmlformats.org/officeDocument/2006/relationships/hyperlink" Target="mailto:gonbadi@sharif.ir" TargetMode="External"/><Relationship Id="rId423" Type="http://schemas.openxmlformats.org/officeDocument/2006/relationships/hyperlink" Target="mailto:Elearning@edu" TargetMode="External"/><Relationship Id="rId258" Type="http://schemas.openxmlformats.org/officeDocument/2006/relationships/hyperlink" Target="mailto:isaai@sharif.ir" TargetMode="External"/><Relationship Id="rId465" Type="http://schemas.openxmlformats.org/officeDocument/2006/relationships/hyperlink" Target="mailto:Sbayat@sharif" TargetMode="External"/><Relationship Id="rId22" Type="http://schemas.openxmlformats.org/officeDocument/2006/relationships/hyperlink" Target="mailto:nikbin@ce.sharif.edu" TargetMode="External"/><Relationship Id="rId64" Type="http://schemas.openxmlformats.org/officeDocument/2006/relationships/hyperlink" Target="mailto:zarrabi@sharif.edu" TargetMode="External"/><Relationship Id="rId118" Type="http://schemas.openxmlformats.org/officeDocument/2006/relationships/hyperlink" Target="mailto:mahdida97@gmail.com" TargetMode="External"/><Relationship Id="rId325" Type="http://schemas.openxmlformats.org/officeDocument/2006/relationships/hyperlink" Target="mailto:ejtehadi@sharif.ir" TargetMode="External"/><Relationship Id="rId367" Type="http://schemas.openxmlformats.org/officeDocument/2006/relationships/hyperlink" Target="mailto:EDU@sharif" TargetMode="External"/><Relationship Id="rId532" Type="http://schemas.openxmlformats.org/officeDocument/2006/relationships/hyperlink" Target="mailto:Asadi@sharif" TargetMode="External"/><Relationship Id="rId171" Type="http://schemas.openxmlformats.org/officeDocument/2006/relationships/hyperlink" Target="mailto:bagheri@sharif.edu" TargetMode="External"/><Relationship Id="rId227" Type="http://schemas.openxmlformats.org/officeDocument/2006/relationships/hyperlink" Target="mailto:edu@sharif.edu" TargetMode="External"/><Relationship Id="rId269" Type="http://schemas.openxmlformats.org/officeDocument/2006/relationships/hyperlink" Target="mailto:isaai@sharif.ir" TargetMode="External"/><Relationship Id="rId434" Type="http://schemas.openxmlformats.org/officeDocument/2006/relationships/hyperlink" Target="mailto:library@sharif.edu" TargetMode="External"/><Relationship Id="rId476" Type="http://schemas.openxmlformats.org/officeDocument/2006/relationships/hyperlink" Target="mailto:Sharifkhani@EE" TargetMode="External"/><Relationship Id="rId33" Type="http://schemas.openxmlformats.org/officeDocument/2006/relationships/hyperlink" Target="mailto:nikbin@ce.sharif.edu" TargetMode="External"/><Relationship Id="rId129" Type="http://schemas.openxmlformats.org/officeDocument/2006/relationships/hyperlink" Target="mailto:abdollahi.m87@gmail.com" TargetMode="External"/><Relationship Id="rId280" Type="http://schemas.openxmlformats.org/officeDocument/2006/relationships/hyperlink" Target="mailto:amini@sharif.edu" TargetMode="External"/><Relationship Id="rId336" Type="http://schemas.openxmlformats.org/officeDocument/2006/relationships/hyperlink" Target="mailto:r.hashemabadi@ictic.sharif.edu" TargetMode="External"/><Relationship Id="rId501" Type="http://schemas.openxmlformats.org/officeDocument/2006/relationships/hyperlink" Target="mailto:rashtchian@sharif.edu" TargetMode="External"/><Relationship Id="rId543" Type="http://schemas.openxmlformats.org/officeDocument/2006/relationships/hyperlink" Target="mailto:Sati@Techpark" TargetMode="External"/><Relationship Id="rId75" Type="http://schemas.openxmlformats.org/officeDocument/2006/relationships/hyperlink" Target="mailto:zarrabi@sharif.edu" TargetMode="External"/><Relationship Id="rId140" Type="http://schemas.openxmlformats.org/officeDocument/2006/relationships/hyperlink" Target="mailto:ejlali@sharif.edu" TargetMode="External"/><Relationship Id="rId182" Type="http://schemas.openxmlformats.org/officeDocument/2006/relationships/hyperlink" Target="mailto:kharrazi@sharif.edu" TargetMode="External"/><Relationship Id="rId378" Type="http://schemas.openxmlformats.org/officeDocument/2006/relationships/hyperlink" Target="mailto:EDU@sharif" TargetMode="External"/><Relationship Id="rId403" Type="http://schemas.openxmlformats.org/officeDocument/2006/relationships/hyperlink" Target="mailto:Edari@sharif" TargetMode="External"/><Relationship Id="rId6" Type="http://schemas.openxmlformats.org/officeDocument/2006/relationships/hyperlink" Target="mailto:mirmohseni@sharif.edu" TargetMode="External"/><Relationship Id="rId238" Type="http://schemas.openxmlformats.org/officeDocument/2006/relationships/hyperlink" Target="mailto:edu@sharif.edu" TargetMode="External"/><Relationship Id="rId445" Type="http://schemas.openxmlformats.org/officeDocument/2006/relationships/hyperlink" Target="mailto:CLab@sharif" TargetMode="External"/><Relationship Id="rId487" Type="http://schemas.openxmlformats.org/officeDocument/2006/relationships/hyperlink" Target="mailto:rashtchian@sharif.edu" TargetMode="External"/><Relationship Id="rId291" Type="http://schemas.openxmlformats.org/officeDocument/2006/relationships/hyperlink" Target="mailto:mehdi@sharif.ir" TargetMode="External"/><Relationship Id="rId305" Type="http://schemas.openxmlformats.org/officeDocument/2006/relationships/hyperlink" Target="mailto:rostami@sharif.ir" TargetMode="External"/><Relationship Id="rId347" Type="http://schemas.openxmlformats.org/officeDocument/2006/relationships/hyperlink" Target="mailto:GSME@sharif" TargetMode="External"/><Relationship Id="rId512" Type="http://schemas.openxmlformats.org/officeDocument/2006/relationships/hyperlink" Target="mailto:CE@sharif" TargetMode="External"/><Relationship Id="rId44" Type="http://schemas.openxmlformats.org/officeDocument/2006/relationships/hyperlink" Target="mailto:h.samiee@staff.sharif.ir" TargetMode="External"/><Relationship Id="rId86" Type="http://schemas.openxmlformats.org/officeDocument/2006/relationships/hyperlink" Target="mailto:lib_it@sharif.ir" TargetMode="External"/><Relationship Id="rId151" Type="http://schemas.openxmlformats.org/officeDocument/2006/relationships/hyperlink" Target="mailto:hannani@sharif.edu" TargetMode="External"/><Relationship Id="rId389" Type="http://schemas.openxmlformats.org/officeDocument/2006/relationships/hyperlink" Target="mailto:Culture@sharif" TargetMode="External"/><Relationship Id="rId554" Type="http://schemas.openxmlformats.org/officeDocument/2006/relationships/hyperlink" Target="mailto:Research@sharif" TargetMode="External"/><Relationship Id="rId193" Type="http://schemas.openxmlformats.org/officeDocument/2006/relationships/hyperlink" Target="mailto:ejlali@sharif.edu" TargetMode="External"/><Relationship Id="rId207" Type="http://schemas.openxmlformats.org/officeDocument/2006/relationships/hyperlink" Target="mailto:talebi@sharif.ir" TargetMode="External"/><Relationship Id="rId249" Type="http://schemas.openxmlformats.org/officeDocument/2006/relationships/hyperlink" Target="mailto:abbusa@sharif.edu" TargetMode="External"/><Relationship Id="rId414" Type="http://schemas.openxmlformats.org/officeDocument/2006/relationships/hyperlink" Target="mailto:Strategic@sharif" TargetMode="External"/><Relationship Id="rId456" Type="http://schemas.openxmlformats.org/officeDocument/2006/relationships/hyperlink" Target="mailto:Lang@sharif" TargetMode="External"/><Relationship Id="rId498" Type="http://schemas.openxmlformats.org/officeDocument/2006/relationships/hyperlink" Target="mailto:rashtchian@sharif.edu" TargetMode="External"/><Relationship Id="rId13" Type="http://schemas.openxmlformats.org/officeDocument/2006/relationships/hyperlink" Target="mailto:etemadi@ce.sharif.edu" TargetMode="External"/><Relationship Id="rId109" Type="http://schemas.openxmlformats.org/officeDocument/2006/relationships/hyperlink" Target="mailto:m.varshabi@sharif.ir" TargetMode="External"/><Relationship Id="rId260" Type="http://schemas.openxmlformats.org/officeDocument/2006/relationships/hyperlink" Target="mailto:isaai@sharif.ir" TargetMode="External"/><Relationship Id="rId316" Type="http://schemas.openxmlformats.org/officeDocument/2006/relationships/hyperlink" Target="mailto:sbayat@sharif.edu" TargetMode="External"/><Relationship Id="rId523" Type="http://schemas.openxmlformats.org/officeDocument/2006/relationships/hyperlink" Target="mailto:info@ce.sharif.ir" TargetMode="External"/><Relationship Id="rId55" Type="http://schemas.openxmlformats.org/officeDocument/2006/relationships/hyperlink" Target="mailto:amini@sharif.edu" TargetMode="External"/><Relationship Id="rId97" Type="http://schemas.openxmlformats.org/officeDocument/2006/relationships/hyperlink" Target="mailto:amini@sharif.edu" TargetMode="External"/><Relationship Id="rId120" Type="http://schemas.openxmlformats.org/officeDocument/2006/relationships/hyperlink" Target="mailto:behzad.face96@gmail.com" TargetMode="External"/><Relationship Id="rId358" Type="http://schemas.openxmlformats.org/officeDocument/2006/relationships/hyperlink" Target="mailto:EDU@sharif" TargetMode="External"/><Relationship Id="rId162" Type="http://schemas.openxmlformats.org/officeDocument/2006/relationships/hyperlink" Target="mailto:techpark@sharif.ir" TargetMode="External"/><Relationship Id="rId218" Type="http://schemas.openxmlformats.org/officeDocument/2006/relationships/hyperlink" Target="mailto:rajabi@sharif.edu" TargetMode="External"/><Relationship Id="rId425" Type="http://schemas.openxmlformats.org/officeDocument/2006/relationships/hyperlink" Target="mailto:Elearning@edu" TargetMode="External"/><Relationship Id="rId467" Type="http://schemas.openxmlformats.org/officeDocument/2006/relationships/hyperlink" Target="mailto:IPL@CE" TargetMode="External"/><Relationship Id="rId271" Type="http://schemas.openxmlformats.org/officeDocument/2006/relationships/hyperlink" Target="mailto:gonbadi@sharif.ir" TargetMode="External"/><Relationship Id="rId24" Type="http://schemas.openxmlformats.org/officeDocument/2006/relationships/hyperlink" Target="mailto:a.gharedaghi@staff.sharif.ir" TargetMode="External"/><Relationship Id="rId66" Type="http://schemas.openxmlformats.org/officeDocument/2006/relationships/hyperlink" Target="mailto:zarrabi@sharif.edu" TargetMode="External"/><Relationship Id="rId131" Type="http://schemas.openxmlformats.org/officeDocument/2006/relationships/hyperlink" Target="mailto:reza.akbari@sharif.edu" TargetMode="External"/><Relationship Id="rId327" Type="http://schemas.openxmlformats.org/officeDocument/2006/relationships/hyperlink" Target="mailto:sameti@sharif.edu" TargetMode="External"/><Relationship Id="rId369" Type="http://schemas.openxmlformats.org/officeDocument/2006/relationships/hyperlink" Target="mailto:EDU@sharif" TargetMode="External"/><Relationship Id="rId534" Type="http://schemas.openxmlformats.org/officeDocument/2006/relationships/hyperlink" Target="mailto:Logistics@sharif" TargetMode="External"/><Relationship Id="rId173" Type="http://schemas.openxmlformats.org/officeDocument/2006/relationships/hyperlink" Target="mailto:r.hashemabadi@ictic.sharif.edu" TargetMode="External"/><Relationship Id="rId229" Type="http://schemas.openxmlformats.org/officeDocument/2006/relationships/hyperlink" Target="mailto:edu@sharif.edu" TargetMode="External"/><Relationship Id="rId380" Type="http://schemas.openxmlformats.org/officeDocument/2006/relationships/hyperlink" Target="mailto:EDU@sharif" TargetMode="External"/><Relationship Id="rId436" Type="http://schemas.openxmlformats.org/officeDocument/2006/relationships/hyperlink" Target="mailto:Philosophy@sharif" TargetMode="External"/><Relationship Id="rId240" Type="http://schemas.openxmlformats.org/officeDocument/2006/relationships/hyperlink" Target="mailto:edu@sharif.edu" TargetMode="External"/><Relationship Id="rId478" Type="http://schemas.openxmlformats.org/officeDocument/2006/relationships/hyperlink" Target="mailto:Civil@sharif" TargetMode="External"/><Relationship Id="rId35" Type="http://schemas.openxmlformats.org/officeDocument/2006/relationships/hyperlink" Target="mailto:nikbin@ce.sharif.edu" TargetMode="External"/><Relationship Id="rId77" Type="http://schemas.openxmlformats.org/officeDocument/2006/relationships/hyperlink" Target="mailto:zarrabi@sharif.edu" TargetMode="External"/><Relationship Id="rId100" Type="http://schemas.openxmlformats.org/officeDocument/2006/relationships/hyperlink" Target="mailto:mshakiba2000@yahoo.com" TargetMode="External"/><Relationship Id="rId282" Type="http://schemas.openxmlformats.org/officeDocument/2006/relationships/hyperlink" Target="mailto:niaki@sharif.edu" TargetMode="External"/><Relationship Id="rId338" Type="http://schemas.openxmlformats.org/officeDocument/2006/relationships/hyperlink" Target="mailto:b.rezaie@staff.sharif.edu" TargetMode="External"/><Relationship Id="rId503" Type="http://schemas.openxmlformats.org/officeDocument/2006/relationships/hyperlink" Target="mailto:rashtchian@sharif.edu" TargetMode="External"/><Relationship Id="rId545" Type="http://schemas.openxmlformats.org/officeDocument/2006/relationships/hyperlink" Target="mailto:hannani@sharif.edu" TargetMode="External"/><Relationship Id="rId8" Type="http://schemas.openxmlformats.org/officeDocument/2006/relationships/hyperlink" Target="mailto:e_tallan@sharif.edu" TargetMode="External"/><Relationship Id="rId142" Type="http://schemas.openxmlformats.org/officeDocument/2006/relationships/hyperlink" Target="mailto:ejlali@sharif.edu" TargetMode="External"/><Relationship Id="rId184" Type="http://schemas.openxmlformats.org/officeDocument/2006/relationships/hyperlink" Target="mailto:plearning.office@sharif.edu" TargetMode="External"/><Relationship Id="rId391" Type="http://schemas.openxmlformats.org/officeDocument/2006/relationships/hyperlink" Target="mailto:clab@sharif.edu" TargetMode="External"/><Relationship Id="rId405" Type="http://schemas.openxmlformats.org/officeDocument/2006/relationships/hyperlink" Target="mailto:Edari@sharif" TargetMode="External"/><Relationship Id="rId447" Type="http://schemas.openxmlformats.org/officeDocument/2006/relationships/hyperlink" Target="mailto:ICTC@sharif" TargetMode="External"/><Relationship Id="rId251" Type="http://schemas.openxmlformats.org/officeDocument/2006/relationships/hyperlink" Target="mailto:ejtehadi@sharif.ir" TargetMode="External"/><Relationship Id="rId489" Type="http://schemas.openxmlformats.org/officeDocument/2006/relationships/hyperlink" Target="mailto:rashtchian@sharif.edu" TargetMode="External"/><Relationship Id="rId46" Type="http://schemas.openxmlformats.org/officeDocument/2006/relationships/hyperlink" Target="mailto:p.shaddel@hram.sharif.ir" TargetMode="External"/><Relationship Id="rId293" Type="http://schemas.openxmlformats.org/officeDocument/2006/relationships/hyperlink" Target="mailto:moayeri@staff.sharif.edu" TargetMode="External"/><Relationship Id="rId307" Type="http://schemas.openxmlformats.org/officeDocument/2006/relationships/hyperlink" Target="mailto:sutreserch@sharif.edu" TargetMode="External"/><Relationship Id="rId349" Type="http://schemas.openxmlformats.org/officeDocument/2006/relationships/hyperlink" Target="mailto:SpeechLab@CE" TargetMode="External"/><Relationship Id="rId514" Type="http://schemas.openxmlformats.org/officeDocument/2006/relationships/hyperlink" Target="mailto:makbari@ce.sharif.edu" TargetMode="External"/><Relationship Id="rId88" Type="http://schemas.openxmlformats.org/officeDocument/2006/relationships/hyperlink" Target="mailto:khodaygan@sharif.edu" TargetMode="External"/><Relationship Id="rId111" Type="http://schemas.openxmlformats.org/officeDocument/2006/relationships/hyperlink" Target="mailto:amani_amir@ie.sharif.ir" TargetMode="External"/><Relationship Id="rId153" Type="http://schemas.openxmlformats.org/officeDocument/2006/relationships/hyperlink" Target="mailto:festival.farhang@sharif.ir" TargetMode="External"/><Relationship Id="rId195" Type="http://schemas.openxmlformats.org/officeDocument/2006/relationships/hyperlink" Target="mailto:amolaei@sharif.edu" TargetMode="External"/><Relationship Id="rId209" Type="http://schemas.openxmlformats.org/officeDocument/2006/relationships/hyperlink" Target="mailto:info@csprd.sharif.ir" TargetMode="External"/><Relationship Id="rId360" Type="http://schemas.openxmlformats.org/officeDocument/2006/relationships/hyperlink" Target="mailto:EDU@sharif" TargetMode="External"/><Relationship Id="rId416" Type="http://schemas.openxmlformats.org/officeDocument/2006/relationships/hyperlink" Target="mailto:Strategic@sharif" TargetMode="External"/><Relationship Id="rId220" Type="http://schemas.openxmlformats.org/officeDocument/2006/relationships/hyperlink" Target="mailto:mehdi@sharif.ir" TargetMode="External"/><Relationship Id="rId458" Type="http://schemas.openxmlformats.org/officeDocument/2006/relationships/hyperlink" Target="mailto:ictc@sharif.edu" TargetMode="External"/><Relationship Id="rId15" Type="http://schemas.openxmlformats.org/officeDocument/2006/relationships/hyperlink" Target="mailto:kharrazi@sharif.edu" TargetMode="External"/><Relationship Id="rId57" Type="http://schemas.openxmlformats.org/officeDocument/2006/relationships/hyperlink" Target="mailto:zarrabi@sharif.edu" TargetMode="External"/><Relationship Id="rId262" Type="http://schemas.openxmlformats.org/officeDocument/2006/relationships/hyperlink" Target="mailto:isaai@sharif.ir" TargetMode="External"/><Relationship Id="rId318" Type="http://schemas.openxmlformats.org/officeDocument/2006/relationships/hyperlink" Target="mailto:arasti@sharif.edu" TargetMode="External"/><Relationship Id="rId525" Type="http://schemas.openxmlformats.org/officeDocument/2006/relationships/hyperlink" Target="mailto:info@ce.sharif.ir" TargetMode="External"/><Relationship Id="rId99" Type="http://schemas.openxmlformats.org/officeDocument/2006/relationships/hyperlink" Target="mailto:roohi.abol@gmail.com" TargetMode="External"/><Relationship Id="rId122" Type="http://schemas.openxmlformats.org/officeDocument/2006/relationships/hyperlink" Target="mailto:gtaghizadeh@ce.sharif.edu" TargetMode="External"/><Relationship Id="rId164" Type="http://schemas.openxmlformats.org/officeDocument/2006/relationships/hyperlink" Target="mailto:elearning@sharif.ir" TargetMode="External"/><Relationship Id="rId371" Type="http://schemas.openxmlformats.org/officeDocument/2006/relationships/hyperlink" Target="mailto:EDU@sharif" TargetMode="External"/><Relationship Id="rId427" Type="http://schemas.openxmlformats.org/officeDocument/2006/relationships/hyperlink" Target="mailto:Jalili@Sharif" TargetMode="External"/><Relationship Id="rId469" Type="http://schemas.openxmlformats.org/officeDocument/2006/relationships/hyperlink" Target="mailto:Plearning@edu" TargetMode="External"/><Relationship Id="rId26" Type="http://schemas.openxmlformats.org/officeDocument/2006/relationships/hyperlink" Target="mailto:rajabi@sharif.edu" TargetMode="External"/><Relationship Id="rId231" Type="http://schemas.openxmlformats.org/officeDocument/2006/relationships/hyperlink" Target="mailto:edu@sharif.edu" TargetMode="External"/><Relationship Id="rId273" Type="http://schemas.openxmlformats.org/officeDocument/2006/relationships/hyperlink" Target="mailto:clab@sharif.edu" TargetMode="External"/><Relationship Id="rId329" Type="http://schemas.openxmlformats.org/officeDocument/2006/relationships/hyperlink" Target="mailto:jahantigh@sharif.edu" TargetMode="External"/><Relationship Id="rId480" Type="http://schemas.openxmlformats.org/officeDocument/2006/relationships/hyperlink" Target="mailto:Counseling@sharif" TargetMode="External"/><Relationship Id="rId536" Type="http://schemas.openxmlformats.org/officeDocument/2006/relationships/hyperlink" Target="mailto:movahhed@sharif.edu" TargetMode="External"/><Relationship Id="rId68" Type="http://schemas.openxmlformats.org/officeDocument/2006/relationships/hyperlink" Target="mailto:zarrabi@sharif.edu" TargetMode="External"/><Relationship Id="rId133" Type="http://schemas.openxmlformats.org/officeDocument/2006/relationships/hyperlink" Target="mailto:ejlali@sharif.edu" TargetMode="External"/><Relationship Id="rId175" Type="http://schemas.openxmlformats.org/officeDocument/2006/relationships/hyperlink" Target="mailto:ghasem.t1992@gmail.com" TargetMode="External"/><Relationship Id="rId340" Type="http://schemas.openxmlformats.org/officeDocument/2006/relationships/hyperlink" Target="mailto:GSME@sharif" TargetMode="External"/><Relationship Id="rId200" Type="http://schemas.openxmlformats.org/officeDocument/2006/relationships/hyperlink" Target="mailto:tajrishy@sharif.edu" TargetMode="External"/><Relationship Id="rId382" Type="http://schemas.openxmlformats.org/officeDocument/2006/relationships/hyperlink" Target="mailto:Research@sharif" TargetMode="External"/><Relationship Id="rId438" Type="http://schemas.openxmlformats.org/officeDocument/2006/relationships/hyperlink" Target="mailto:Shahed@sharif" TargetMode="External"/><Relationship Id="rId242" Type="http://schemas.openxmlformats.org/officeDocument/2006/relationships/hyperlink" Target="mailto:edu@sharif.edu" TargetMode="External"/><Relationship Id="rId284" Type="http://schemas.openxmlformats.org/officeDocument/2006/relationships/hyperlink" Target="mailto:prm@sharif.ir" TargetMode="External"/><Relationship Id="rId491" Type="http://schemas.openxmlformats.org/officeDocument/2006/relationships/hyperlink" Target="mailto:rashtchian@sharif.edu" TargetMode="External"/><Relationship Id="rId505" Type="http://schemas.openxmlformats.org/officeDocument/2006/relationships/hyperlink" Target="mailto:rashtchian@sharif.edu" TargetMode="External"/><Relationship Id="rId37" Type="http://schemas.openxmlformats.org/officeDocument/2006/relationships/hyperlink" Target="mailto:s_asgari@sharif.edu" TargetMode="External"/><Relationship Id="rId79" Type="http://schemas.openxmlformats.org/officeDocument/2006/relationships/hyperlink" Target="mailto:ghodsi@outlook.com" TargetMode="External"/><Relationship Id="rId102" Type="http://schemas.openxmlformats.org/officeDocument/2006/relationships/hyperlink" Target="mailto:moayeri@staff.sharif.edu" TargetMode="External"/><Relationship Id="rId144" Type="http://schemas.openxmlformats.org/officeDocument/2006/relationships/hyperlink" Target="mailto:arasti@sharif.edu" TargetMode="External"/><Relationship Id="rId547" Type="http://schemas.openxmlformats.org/officeDocument/2006/relationships/hyperlink" Target="mailto:hannani@sharif.edu" TargetMode="External"/><Relationship Id="rId90" Type="http://schemas.openxmlformats.org/officeDocument/2006/relationships/hyperlink" Target="mailto:varshabi@clab.sharif.edu" TargetMode="External"/><Relationship Id="rId186" Type="http://schemas.openxmlformats.org/officeDocument/2006/relationships/hyperlink" Target="mailto:icdc@ee.sharif.edu" TargetMode="External"/><Relationship Id="rId351" Type="http://schemas.openxmlformats.org/officeDocument/2006/relationships/hyperlink" Target="mailto:Kharrazi@sharif" TargetMode="External"/><Relationship Id="rId393" Type="http://schemas.openxmlformats.org/officeDocument/2006/relationships/hyperlink" Target="mailto:clab@sharif.edu" TargetMode="External"/><Relationship Id="rId407" Type="http://schemas.openxmlformats.org/officeDocument/2006/relationships/hyperlink" Target="mailto:Tasisat@sharif" TargetMode="External"/><Relationship Id="rId449" Type="http://schemas.openxmlformats.org/officeDocument/2006/relationships/hyperlink" Target="mailto:Karafarini@sharif" TargetMode="External"/><Relationship Id="rId211" Type="http://schemas.openxmlformats.org/officeDocument/2006/relationships/hyperlink" Target="mailto:heydarnoori@gmail.com" TargetMode="External"/><Relationship Id="rId253" Type="http://schemas.openxmlformats.org/officeDocument/2006/relationships/hyperlink" Target="mailto:sati@sharif.edu" TargetMode="External"/><Relationship Id="rId295" Type="http://schemas.openxmlformats.org/officeDocument/2006/relationships/hyperlink" Target="mailto:ejtehadi@sharif.ir" TargetMode="External"/><Relationship Id="rId309" Type="http://schemas.openxmlformats.org/officeDocument/2006/relationships/hyperlink" Target="mailto:maddah_ali@sharif.edu" TargetMode="External"/><Relationship Id="rId460" Type="http://schemas.openxmlformats.org/officeDocument/2006/relationships/hyperlink" Target="mailto:edu@sharif.edu" TargetMode="External"/><Relationship Id="rId516" Type="http://schemas.openxmlformats.org/officeDocument/2006/relationships/hyperlink" Target="mailto:isaai@sharif.ir" TargetMode="External"/><Relationship Id="rId48" Type="http://schemas.openxmlformats.org/officeDocument/2006/relationships/hyperlink" Target="mailto:zarrabi@sharif.edu" TargetMode="External"/><Relationship Id="rId113" Type="http://schemas.openxmlformats.org/officeDocument/2006/relationships/hyperlink" Target="mailto:hadighadimi66@gmail.com" TargetMode="External"/><Relationship Id="rId320" Type="http://schemas.openxmlformats.org/officeDocument/2006/relationships/hyperlink" Target="mailto:ejlali@sharif.edu" TargetMode="External"/><Relationship Id="rId155" Type="http://schemas.openxmlformats.org/officeDocument/2006/relationships/hyperlink" Target="mailto:rajabi@sharif.edu" TargetMode="External"/><Relationship Id="rId197" Type="http://schemas.openxmlformats.org/officeDocument/2006/relationships/hyperlink" Target="mailto:amolaei@sharif.edu" TargetMode="External"/><Relationship Id="rId362" Type="http://schemas.openxmlformats.org/officeDocument/2006/relationships/hyperlink" Target="mailto:EDU@sharif" TargetMode="External"/><Relationship Id="rId418" Type="http://schemas.openxmlformats.org/officeDocument/2006/relationships/hyperlink" Target="mailto:Strategic@sharif" TargetMode="External"/><Relationship Id="rId222" Type="http://schemas.openxmlformats.org/officeDocument/2006/relationships/hyperlink" Target="mailto:edu@sharif.edu" TargetMode="External"/><Relationship Id="rId264" Type="http://schemas.openxmlformats.org/officeDocument/2006/relationships/hyperlink" Target="mailto:isaai@sharif.ir" TargetMode="External"/><Relationship Id="rId471" Type="http://schemas.openxmlformats.org/officeDocument/2006/relationships/hyperlink" Target="mailto:Nano@sharif" TargetMode="External"/><Relationship Id="rId17" Type="http://schemas.openxmlformats.org/officeDocument/2006/relationships/hyperlink" Target="mailto:mohseni@sharif.ir" TargetMode="External"/><Relationship Id="rId59" Type="http://schemas.openxmlformats.org/officeDocument/2006/relationships/hyperlink" Target="mailto:zarrabi@sharif.edu" TargetMode="External"/><Relationship Id="rId124" Type="http://schemas.openxmlformats.org/officeDocument/2006/relationships/hyperlink" Target="mailto:gtaghizadeh@ce.sharif.edu" TargetMode="External"/><Relationship Id="rId527" Type="http://schemas.openxmlformats.org/officeDocument/2006/relationships/hyperlink" Target="mailto:zarrabi@sharif.edu" TargetMode="External"/><Relationship Id="rId70" Type="http://schemas.openxmlformats.org/officeDocument/2006/relationships/hyperlink" Target="mailto:zarrabi@sharif.edu" TargetMode="External"/><Relationship Id="rId166" Type="http://schemas.openxmlformats.org/officeDocument/2006/relationships/hyperlink" Target="mailto:ahadian@sharif.ir" TargetMode="External"/><Relationship Id="rId331" Type="http://schemas.openxmlformats.org/officeDocument/2006/relationships/hyperlink" Target="mailto:jahantigh@sharif.edu" TargetMode="External"/><Relationship Id="rId373" Type="http://schemas.openxmlformats.org/officeDocument/2006/relationships/hyperlink" Target="mailto:EDU@sharif" TargetMode="External"/><Relationship Id="rId429" Type="http://schemas.openxmlformats.org/officeDocument/2006/relationships/hyperlink" Target="mailto:CE@sharif" TargetMode="External"/><Relationship Id="rId1" Type="http://schemas.openxmlformats.org/officeDocument/2006/relationships/hyperlink" Target="mailto:ebrahimirad.v@gmail.com" TargetMode="External"/><Relationship Id="rId233" Type="http://schemas.openxmlformats.org/officeDocument/2006/relationships/hyperlink" Target="mailto:edu@sharif.edu" TargetMode="External"/><Relationship Id="rId440" Type="http://schemas.openxmlformats.org/officeDocument/2006/relationships/hyperlink" Target="mailto:elarning@sharif.edu" TargetMode="External"/><Relationship Id="rId28" Type="http://schemas.openxmlformats.org/officeDocument/2006/relationships/hyperlink" Target="mailto:mshahidi@ce.sharif.edu" TargetMode="External"/><Relationship Id="rId275" Type="http://schemas.openxmlformats.org/officeDocument/2006/relationships/hyperlink" Target="mailto:traffic@sharif.ir" TargetMode="External"/><Relationship Id="rId300" Type="http://schemas.openxmlformats.org/officeDocument/2006/relationships/hyperlink" Target="mailto:reza.akbari@sharif.edu" TargetMode="External"/><Relationship Id="rId482" Type="http://schemas.openxmlformats.org/officeDocument/2006/relationships/hyperlink" Target="mailto:rashtchian@sharif.edu" TargetMode="External"/><Relationship Id="rId538" Type="http://schemas.openxmlformats.org/officeDocument/2006/relationships/hyperlink" Target="mailto:movahhed@sharif.edu" TargetMode="External"/><Relationship Id="rId81" Type="http://schemas.openxmlformats.org/officeDocument/2006/relationships/hyperlink" Target="mailto:ashkaan.ozlati71@student.sharif,ir" TargetMode="External"/><Relationship Id="rId135" Type="http://schemas.openxmlformats.org/officeDocument/2006/relationships/hyperlink" Target="mailto:asadi@sharif.edu" TargetMode="External"/><Relationship Id="rId177" Type="http://schemas.openxmlformats.org/officeDocument/2006/relationships/hyperlink" Target="mailto:ghasem.t1992@gmail.com" TargetMode="External"/><Relationship Id="rId342" Type="http://schemas.openxmlformats.org/officeDocument/2006/relationships/hyperlink" Target="mailto:GSME@sharif" TargetMode="External"/><Relationship Id="rId384" Type="http://schemas.openxmlformats.org/officeDocument/2006/relationships/hyperlink" Target="mailto:Research@sharif" TargetMode="External"/><Relationship Id="rId202" Type="http://schemas.openxmlformats.org/officeDocument/2006/relationships/hyperlink" Target="mailto:arasti@sharif.edu" TargetMode="External"/><Relationship Id="rId244" Type="http://schemas.openxmlformats.org/officeDocument/2006/relationships/hyperlink" Target="mailto:ictc@sharif.edu" TargetMode="External"/><Relationship Id="rId39" Type="http://schemas.openxmlformats.org/officeDocument/2006/relationships/hyperlink" Target="mailto:parmida.vahdatnia@gmail.com" TargetMode="External"/><Relationship Id="rId286" Type="http://schemas.openxmlformats.org/officeDocument/2006/relationships/hyperlink" Target="mailto:pajouhesh@sharif.edu" TargetMode="External"/><Relationship Id="rId451" Type="http://schemas.openxmlformats.org/officeDocument/2006/relationships/hyperlink" Target="mailto:CHE@sharif" TargetMode="External"/><Relationship Id="rId493" Type="http://schemas.openxmlformats.org/officeDocument/2006/relationships/hyperlink" Target="mailto:rashtchian@sharif.edu" TargetMode="External"/><Relationship Id="rId507" Type="http://schemas.openxmlformats.org/officeDocument/2006/relationships/hyperlink" Target="mailto:edu@sharif.edu" TargetMode="External"/><Relationship Id="rId549" Type="http://schemas.openxmlformats.org/officeDocument/2006/relationships/hyperlink" Target="mailto:Research@sharif" TargetMode="External"/><Relationship Id="rId50" Type="http://schemas.openxmlformats.org/officeDocument/2006/relationships/hyperlink" Target="mailto:mohadeseh.hosseini@gsme.sharif.edu" TargetMode="External"/><Relationship Id="rId104" Type="http://schemas.openxmlformats.org/officeDocument/2006/relationships/hyperlink" Target="mailto:behradtajali@ce.sharif.edu" TargetMode="External"/><Relationship Id="rId146" Type="http://schemas.openxmlformats.org/officeDocument/2006/relationships/hyperlink" Target="mailto:hoseinih@sharif.edu" TargetMode="External"/><Relationship Id="rId188" Type="http://schemas.openxmlformats.org/officeDocument/2006/relationships/hyperlink" Target="mailto:arasti@sharif.edu" TargetMode="External"/><Relationship Id="rId311" Type="http://schemas.openxmlformats.org/officeDocument/2006/relationships/hyperlink" Target="mailto:elearning@sharif.ir" TargetMode="External"/><Relationship Id="rId353" Type="http://schemas.openxmlformats.org/officeDocument/2006/relationships/hyperlink" Target="mailto:CE@sharif" TargetMode="External"/><Relationship Id="rId395" Type="http://schemas.openxmlformats.org/officeDocument/2006/relationships/hyperlink" Target="mailto:hd@sharif.edu" TargetMode="External"/><Relationship Id="rId409" Type="http://schemas.openxmlformats.org/officeDocument/2006/relationships/hyperlink" Target="mailto:Mali@sharif" TargetMode="External"/><Relationship Id="rId92" Type="http://schemas.openxmlformats.org/officeDocument/2006/relationships/hyperlink" Target="mailto:fatehi.mh@gmail.com" TargetMode="External"/><Relationship Id="rId213" Type="http://schemas.openxmlformats.org/officeDocument/2006/relationships/hyperlink" Target="mailto:taghavinia@sharif.edu" TargetMode="External"/><Relationship Id="rId420" Type="http://schemas.openxmlformats.org/officeDocument/2006/relationships/hyperlink" Target="mailto:Strategic@sharif" TargetMode="External"/><Relationship Id="rId255" Type="http://schemas.openxmlformats.org/officeDocument/2006/relationships/hyperlink" Target="mailto:isaai@sharif.ir" TargetMode="External"/><Relationship Id="rId297" Type="http://schemas.openxmlformats.org/officeDocument/2006/relationships/hyperlink" Target="mailto:b.rezaie@staff.sharif.edu" TargetMode="External"/><Relationship Id="rId462" Type="http://schemas.openxmlformats.org/officeDocument/2006/relationships/hyperlink" Target="mailto:Sati@Techpark" TargetMode="External"/><Relationship Id="rId518" Type="http://schemas.openxmlformats.org/officeDocument/2006/relationships/hyperlink" Target="mailto:isaai@sharif.ir" TargetMode="External"/><Relationship Id="rId115" Type="http://schemas.openxmlformats.org/officeDocument/2006/relationships/hyperlink" Target="mailto:ladanb@itorbit.net" TargetMode="External"/><Relationship Id="rId157" Type="http://schemas.openxmlformats.org/officeDocument/2006/relationships/hyperlink" Target="mailto:mehrar.sharif@gmail.com" TargetMode="External"/><Relationship Id="rId322" Type="http://schemas.openxmlformats.org/officeDocument/2006/relationships/hyperlink" Target="mailto:info@ce.sharif.ir" TargetMode="External"/><Relationship Id="rId364" Type="http://schemas.openxmlformats.org/officeDocument/2006/relationships/hyperlink" Target="mailto:EDU@sharif" TargetMode="External"/><Relationship Id="rId61" Type="http://schemas.openxmlformats.org/officeDocument/2006/relationships/hyperlink" Target="mailto:zarrabi@sharif.edu" TargetMode="External"/><Relationship Id="rId199" Type="http://schemas.openxmlformats.org/officeDocument/2006/relationships/hyperlink" Target="mailto:sameti@sharif.edu" TargetMode="External"/><Relationship Id="rId19" Type="http://schemas.openxmlformats.org/officeDocument/2006/relationships/hyperlink" Target="mailto:dehqanpour.mohammadsaleh@ee.sharif.edu" TargetMode="External"/><Relationship Id="rId224" Type="http://schemas.openxmlformats.org/officeDocument/2006/relationships/hyperlink" Target="mailto:edu@sharif.edu" TargetMode="External"/><Relationship Id="rId266" Type="http://schemas.openxmlformats.org/officeDocument/2006/relationships/hyperlink" Target="mailto:isaai@sharif.ir" TargetMode="External"/><Relationship Id="rId431" Type="http://schemas.openxmlformats.org/officeDocument/2006/relationships/hyperlink" Target="mailto:CE@sharif" TargetMode="External"/><Relationship Id="rId473" Type="http://schemas.openxmlformats.org/officeDocument/2006/relationships/hyperlink" Target="mailto:Aref@sharif" TargetMode="External"/><Relationship Id="rId529" Type="http://schemas.openxmlformats.org/officeDocument/2006/relationships/hyperlink" Target="mailto:taghavinia@sharif.edu" TargetMode="External"/><Relationship Id="rId30" Type="http://schemas.openxmlformats.org/officeDocument/2006/relationships/hyperlink" Target="mailto:nikbin@ce.sharif.edu" TargetMode="External"/><Relationship Id="rId126" Type="http://schemas.openxmlformats.org/officeDocument/2006/relationships/hyperlink" Target="mailto:boorghany@ce.sharif.edu" TargetMode="External"/><Relationship Id="rId168" Type="http://schemas.openxmlformats.org/officeDocument/2006/relationships/hyperlink" Target="mailto:mahsuli@sharif.edu" TargetMode="External"/><Relationship Id="rId333" Type="http://schemas.openxmlformats.org/officeDocument/2006/relationships/hyperlink" Target="mailto:jahantigh@sharif.edu" TargetMode="External"/><Relationship Id="rId540" Type="http://schemas.openxmlformats.org/officeDocument/2006/relationships/hyperlink" Target="mailto:Mech@sharif" TargetMode="External"/><Relationship Id="rId72" Type="http://schemas.openxmlformats.org/officeDocument/2006/relationships/hyperlink" Target="mailto:zarrabi@sharif.edu" TargetMode="External"/><Relationship Id="rId375" Type="http://schemas.openxmlformats.org/officeDocument/2006/relationships/hyperlink" Target="mailto:EDU@sharif" TargetMode="External"/><Relationship Id="rId3" Type="http://schemas.openxmlformats.org/officeDocument/2006/relationships/hyperlink" Target="mailto:h.keshmiri@staff.sharif.ir" TargetMode="External"/><Relationship Id="rId235" Type="http://schemas.openxmlformats.org/officeDocument/2006/relationships/hyperlink" Target="mailto:edu@sharif.edu" TargetMode="External"/><Relationship Id="rId277" Type="http://schemas.openxmlformats.org/officeDocument/2006/relationships/hyperlink" Target="mailto:rashvand7@gmail.com" TargetMode="External"/><Relationship Id="rId400" Type="http://schemas.openxmlformats.org/officeDocument/2006/relationships/hyperlink" Target="mailto:Edari@sharif" TargetMode="External"/><Relationship Id="rId442" Type="http://schemas.openxmlformats.org/officeDocument/2006/relationships/hyperlink" Target="mailto:CLab@sharif" TargetMode="External"/><Relationship Id="rId484" Type="http://schemas.openxmlformats.org/officeDocument/2006/relationships/hyperlink" Target="mailto:rashtchian@sharif.edu" TargetMode="External"/><Relationship Id="rId137" Type="http://schemas.openxmlformats.org/officeDocument/2006/relationships/hyperlink" Target="mailto:amolaei@sharif.edu" TargetMode="External"/><Relationship Id="rId302" Type="http://schemas.openxmlformats.org/officeDocument/2006/relationships/hyperlink" Target="mailto:arasti@sharif.edu" TargetMode="External"/><Relationship Id="rId344" Type="http://schemas.openxmlformats.org/officeDocument/2006/relationships/hyperlink" Target="mailto:GSME@sharif" TargetMode="External"/><Relationship Id="rId41" Type="http://schemas.openxmlformats.org/officeDocument/2006/relationships/hyperlink" Target="mailto:alvanchi@sharif.edu" TargetMode="External"/><Relationship Id="rId83" Type="http://schemas.openxmlformats.org/officeDocument/2006/relationships/hyperlink" Target="mailto:s.tavakkoli@sharif.ir" TargetMode="External"/><Relationship Id="rId179" Type="http://schemas.openxmlformats.org/officeDocument/2006/relationships/hyperlink" Target="mailto:tahzibi@ce.sharif.edu" TargetMode="External"/><Relationship Id="rId386" Type="http://schemas.openxmlformats.org/officeDocument/2006/relationships/hyperlink" Target="mailto:EDU@sharif" TargetMode="External"/><Relationship Id="rId551" Type="http://schemas.openxmlformats.org/officeDocument/2006/relationships/hyperlink" Target="mailto:movahhed@sharif.edu" TargetMode="External"/><Relationship Id="rId190" Type="http://schemas.openxmlformats.org/officeDocument/2006/relationships/hyperlink" Target="mailto:info@csprd.sharif.ir" TargetMode="External"/><Relationship Id="rId204" Type="http://schemas.openxmlformats.org/officeDocument/2006/relationships/hyperlink" Target="mailto:ghaemian@sharif.edu" TargetMode="External"/><Relationship Id="rId246" Type="http://schemas.openxmlformats.org/officeDocument/2006/relationships/hyperlink" Target="mailto:amini@sharif.edu" TargetMode="External"/><Relationship Id="rId288" Type="http://schemas.openxmlformats.org/officeDocument/2006/relationships/hyperlink" Target="mailto:abdollahi.m87@gmail.com" TargetMode="External"/><Relationship Id="rId411" Type="http://schemas.openxmlformats.org/officeDocument/2006/relationships/hyperlink" Target="mailto:PR@sharif" TargetMode="External"/><Relationship Id="rId453" Type="http://schemas.openxmlformats.org/officeDocument/2006/relationships/hyperlink" Target="mailto:CHE@sharif" TargetMode="External"/><Relationship Id="rId509" Type="http://schemas.openxmlformats.org/officeDocument/2006/relationships/hyperlink" Target="mailto:Tasisat@sharif" TargetMode="External"/><Relationship Id="rId106" Type="http://schemas.openxmlformats.org/officeDocument/2006/relationships/hyperlink" Target="mailto:moayeri@staff.sharif.edu" TargetMode="External"/><Relationship Id="rId313" Type="http://schemas.openxmlformats.org/officeDocument/2006/relationships/hyperlink" Target="mailto:azadegan@sharif.ir" TargetMode="External"/><Relationship Id="rId495" Type="http://schemas.openxmlformats.org/officeDocument/2006/relationships/hyperlink" Target="mailto:rashtchian@sharif.edu" TargetMode="External"/><Relationship Id="rId10" Type="http://schemas.openxmlformats.org/officeDocument/2006/relationships/hyperlink" Target="mailto:bahrani@sharif.edu" TargetMode="External"/><Relationship Id="rId52" Type="http://schemas.openxmlformats.org/officeDocument/2006/relationships/hyperlink" Target="mailto:chatrsimab@gmail.com" TargetMode="External"/><Relationship Id="rId94" Type="http://schemas.openxmlformats.org/officeDocument/2006/relationships/hyperlink" Target="mailto:s.masoudy93@gmail.com" TargetMode="External"/><Relationship Id="rId148" Type="http://schemas.openxmlformats.org/officeDocument/2006/relationships/hyperlink" Target="mailto:rajabi@sharif.edu" TargetMode="External"/><Relationship Id="rId355" Type="http://schemas.openxmlformats.org/officeDocument/2006/relationships/hyperlink" Target="mailto:ACM@CE" TargetMode="External"/><Relationship Id="rId397" Type="http://schemas.openxmlformats.org/officeDocument/2006/relationships/hyperlink" Target="mailto:Library@sharif" TargetMode="External"/><Relationship Id="rId520" Type="http://schemas.openxmlformats.org/officeDocument/2006/relationships/hyperlink" Target="mailto:kharrazi@sharif.edu" TargetMode="External"/><Relationship Id="rId215" Type="http://schemas.openxmlformats.org/officeDocument/2006/relationships/hyperlink" Target="mailto:rajabi@sharif.edu" TargetMode="External"/><Relationship Id="rId257" Type="http://schemas.openxmlformats.org/officeDocument/2006/relationships/hyperlink" Target="mailto:isaai@sharif.ir" TargetMode="External"/><Relationship Id="rId422" Type="http://schemas.openxmlformats.org/officeDocument/2006/relationships/hyperlink" Target="mailto:Elearning@edu" TargetMode="External"/><Relationship Id="rId464" Type="http://schemas.openxmlformats.org/officeDocument/2006/relationships/hyperlink" Target="mailto:Edari@sharif" TargetMode="External"/><Relationship Id="rId299" Type="http://schemas.openxmlformats.org/officeDocument/2006/relationships/hyperlink" Target="mailto:amani_amir@ie.sharif.ir" TargetMode="External"/><Relationship Id="rId63" Type="http://schemas.openxmlformats.org/officeDocument/2006/relationships/hyperlink" Target="mailto:zarrabi@sharif.edu" TargetMode="External"/><Relationship Id="rId159" Type="http://schemas.openxmlformats.org/officeDocument/2006/relationships/hyperlink" Target="mailto:s_asgari@sharif.edu" TargetMode="External"/><Relationship Id="rId366" Type="http://schemas.openxmlformats.org/officeDocument/2006/relationships/hyperlink" Target="mailto:EDU@sharif" TargetMode="External"/><Relationship Id="rId226" Type="http://schemas.openxmlformats.org/officeDocument/2006/relationships/hyperlink" Target="mailto:edu@sharif.edu" TargetMode="External"/><Relationship Id="rId433" Type="http://schemas.openxmlformats.org/officeDocument/2006/relationships/hyperlink" Target="mailto:ULRP@sharif" TargetMode="External"/><Relationship Id="rId74" Type="http://schemas.openxmlformats.org/officeDocument/2006/relationships/hyperlink" Target="mailto:zarrabi@sharif.edu" TargetMode="External"/><Relationship Id="rId377" Type="http://schemas.openxmlformats.org/officeDocument/2006/relationships/hyperlink" Target="mailto:EDU@sharif" TargetMode="External"/><Relationship Id="rId500" Type="http://schemas.openxmlformats.org/officeDocument/2006/relationships/hyperlink" Target="mailto:rashtchian@sharif.edu" TargetMode="External"/><Relationship Id="rId5" Type="http://schemas.openxmlformats.org/officeDocument/2006/relationships/hyperlink" Target="mailto:m.shafiee@staff.sharif.edu" TargetMode="External"/><Relationship Id="rId237" Type="http://schemas.openxmlformats.org/officeDocument/2006/relationships/hyperlink" Target="mailto:edu@sharif.edu" TargetMode="External"/><Relationship Id="rId444" Type="http://schemas.openxmlformats.org/officeDocument/2006/relationships/hyperlink" Target="mailto:CLab@sharif" TargetMode="External"/><Relationship Id="rId290" Type="http://schemas.openxmlformats.org/officeDocument/2006/relationships/hyperlink" Target="mailto:jalili@sharif.ir" TargetMode="External"/><Relationship Id="rId304" Type="http://schemas.openxmlformats.org/officeDocument/2006/relationships/hyperlink" Target="mailto:rostami@sharif.ir" TargetMode="External"/><Relationship Id="rId388" Type="http://schemas.openxmlformats.org/officeDocument/2006/relationships/hyperlink" Target="mailto:Culture@sharif" TargetMode="External"/><Relationship Id="rId511" Type="http://schemas.openxmlformats.org/officeDocument/2006/relationships/hyperlink" Target="mailto:aliakbar.abolhasani@gmail.com" TargetMode="External"/><Relationship Id="rId85" Type="http://schemas.openxmlformats.org/officeDocument/2006/relationships/hyperlink" Target="mailto:abbasloo@iiscenter.ir" TargetMode="External"/><Relationship Id="rId150" Type="http://schemas.openxmlformats.org/officeDocument/2006/relationships/hyperlink" Target="mailto:arasti@sharif.edu" TargetMode="External"/><Relationship Id="rId248" Type="http://schemas.openxmlformats.org/officeDocument/2006/relationships/hyperlink" Target="mailto:maddah@sharif.edu" TargetMode="External"/><Relationship Id="rId455" Type="http://schemas.openxmlformats.org/officeDocument/2006/relationships/hyperlink" Target="mailto:GreenNGO@sharif" TargetMode="External"/><Relationship Id="rId12" Type="http://schemas.openxmlformats.org/officeDocument/2006/relationships/hyperlink" Target="mailto:tahzibi@ce.sharif.edu" TargetMode="External"/><Relationship Id="rId108" Type="http://schemas.openxmlformats.org/officeDocument/2006/relationships/hyperlink" Target="mailto:tamouk@sharif.ir" TargetMode="External"/><Relationship Id="rId315" Type="http://schemas.openxmlformats.org/officeDocument/2006/relationships/hyperlink" Target="mailto:sbayat@sharif.edu" TargetMode="External"/><Relationship Id="rId522" Type="http://schemas.openxmlformats.org/officeDocument/2006/relationships/hyperlink" Target="mailto:info@ce.sharif.i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izadi@sharif.edu" TargetMode="External"/><Relationship Id="rId299" Type="http://schemas.openxmlformats.org/officeDocument/2006/relationships/hyperlink" Target="mailto:Research@sharif" TargetMode="External"/><Relationship Id="rId21" Type="http://schemas.openxmlformats.org/officeDocument/2006/relationships/hyperlink" Target="mailto:hannani@sharif.edu" TargetMode="External"/><Relationship Id="rId63" Type="http://schemas.openxmlformats.org/officeDocument/2006/relationships/hyperlink" Target="mailto:info@csprd.sharif.ir" TargetMode="External"/><Relationship Id="rId159" Type="http://schemas.openxmlformats.org/officeDocument/2006/relationships/hyperlink" Target="mailto:isaai@sharif.ir" TargetMode="External"/><Relationship Id="rId324" Type="http://schemas.openxmlformats.org/officeDocument/2006/relationships/hyperlink" Target="mailto:Edari@sharif" TargetMode="External"/><Relationship Id="rId366" Type="http://schemas.openxmlformats.org/officeDocument/2006/relationships/hyperlink" Target="mailto:CLab@sharif" TargetMode="External"/><Relationship Id="rId170" Type="http://schemas.openxmlformats.org/officeDocument/2006/relationships/hyperlink" Target="mailto:gonbadi@sharif.ir" TargetMode="External"/><Relationship Id="rId226" Type="http://schemas.openxmlformats.org/officeDocument/2006/relationships/hyperlink" Target="mailto:sbayat@sharif.edu" TargetMode="External"/><Relationship Id="rId268" Type="http://schemas.openxmlformats.org/officeDocument/2006/relationships/hyperlink" Target="mailto:CE@sharif" TargetMode="External"/><Relationship Id="rId32" Type="http://schemas.openxmlformats.org/officeDocument/2006/relationships/hyperlink" Target="mailto:nejat@sharif.ir" TargetMode="External"/><Relationship Id="rId74" Type="http://schemas.openxmlformats.org/officeDocument/2006/relationships/hyperlink" Target="mailto:ulrp@sharif.edu" TargetMode="External"/><Relationship Id="rId128" Type="http://schemas.openxmlformats.org/officeDocument/2006/relationships/hyperlink" Target="mailto:edu@sharif.edu" TargetMode="External"/><Relationship Id="rId335" Type="http://schemas.openxmlformats.org/officeDocument/2006/relationships/hyperlink" Target="mailto:Strategic@sharif" TargetMode="External"/><Relationship Id="rId377" Type="http://schemas.openxmlformats.org/officeDocument/2006/relationships/hyperlink" Target="mailto:Lang@sharif" TargetMode="External"/><Relationship Id="rId5" Type="http://schemas.openxmlformats.org/officeDocument/2006/relationships/hyperlink" Target="mailto:asadi@sharif.edu" TargetMode="External"/><Relationship Id="rId181" Type="http://schemas.openxmlformats.org/officeDocument/2006/relationships/hyperlink" Target="mailto:tabeshpour@sharif.edu" TargetMode="External"/><Relationship Id="rId237" Type="http://schemas.openxmlformats.org/officeDocument/2006/relationships/hyperlink" Target="mailto:ejtehadi@sharif.ir" TargetMode="External"/><Relationship Id="rId402" Type="http://schemas.openxmlformats.org/officeDocument/2006/relationships/hyperlink" Target="mailto:Civil@sharif" TargetMode="External"/><Relationship Id="rId279" Type="http://schemas.openxmlformats.org/officeDocument/2006/relationships/hyperlink" Target="mailto:EDU@sharif" TargetMode="External"/><Relationship Id="rId43" Type="http://schemas.openxmlformats.org/officeDocument/2006/relationships/hyperlink" Target="mailto:bagheri@sharif.edu" TargetMode="External"/><Relationship Id="rId139" Type="http://schemas.openxmlformats.org/officeDocument/2006/relationships/hyperlink" Target="mailto:edu@sharif.edu" TargetMode="External"/><Relationship Id="rId290" Type="http://schemas.openxmlformats.org/officeDocument/2006/relationships/hyperlink" Target="mailto:EDU@sharif" TargetMode="External"/><Relationship Id="rId304" Type="http://schemas.openxmlformats.org/officeDocument/2006/relationships/hyperlink" Target="mailto:EDU@sharif" TargetMode="External"/><Relationship Id="rId346" Type="http://schemas.openxmlformats.org/officeDocument/2006/relationships/hyperlink" Target="mailto:Elearning@edu" TargetMode="External"/><Relationship Id="rId388" Type="http://schemas.openxmlformats.org/officeDocument/2006/relationships/hyperlink" Target="mailto:Edari@sharif" TargetMode="External"/><Relationship Id="rId85" Type="http://schemas.openxmlformats.org/officeDocument/2006/relationships/hyperlink" Target="mailto:zarrabi@sharif.edu" TargetMode="External"/><Relationship Id="rId150" Type="http://schemas.openxmlformats.org/officeDocument/2006/relationships/hyperlink" Target="mailto:ejtehadi@sharif.ir" TargetMode="External"/><Relationship Id="rId192" Type="http://schemas.openxmlformats.org/officeDocument/2006/relationships/hyperlink" Target="mailto:shahabhosseini@sharif.edu" TargetMode="External"/><Relationship Id="rId206" Type="http://schemas.openxmlformats.org/officeDocument/2006/relationships/hyperlink" Target="mailto:amani_amir@ie.sharif.ir" TargetMode="External"/><Relationship Id="rId248" Type="http://schemas.openxmlformats.org/officeDocument/2006/relationships/hyperlink" Target="mailto:jahantigh@sharif.edu" TargetMode="External"/><Relationship Id="rId12" Type="http://schemas.openxmlformats.org/officeDocument/2006/relationships/hyperlink" Target="mailto:ejlali@sharif.edu" TargetMode="External"/><Relationship Id="rId108" Type="http://schemas.openxmlformats.org/officeDocument/2006/relationships/hyperlink" Target="mailto:edu@sharif.edu" TargetMode="External"/><Relationship Id="rId315" Type="http://schemas.openxmlformats.org/officeDocument/2006/relationships/hyperlink" Target="mailto:ME@sharif" TargetMode="External"/><Relationship Id="rId357" Type="http://schemas.openxmlformats.org/officeDocument/2006/relationships/hyperlink" Target="mailto:Philosophy@sharif" TargetMode="External"/><Relationship Id="rId54" Type="http://schemas.openxmlformats.org/officeDocument/2006/relationships/hyperlink" Target="mailto:kharrazi@sharif.edu" TargetMode="External"/><Relationship Id="rId96" Type="http://schemas.openxmlformats.org/officeDocument/2006/relationships/hyperlink" Target="mailto:izadi@sharif.edu" TargetMode="External"/><Relationship Id="rId161" Type="http://schemas.openxmlformats.org/officeDocument/2006/relationships/hyperlink" Target="mailto:isaai@sharif.ir" TargetMode="External"/><Relationship Id="rId217" Type="http://schemas.openxmlformats.org/officeDocument/2006/relationships/hyperlink" Target="mailto:sutresearch@sharif.edu" TargetMode="External"/><Relationship Id="rId399" Type="http://schemas.openxmlformats.org/officeDocument/2006/relationships/hyperlink" Target="mailto:amini@sharif.edu" TargetMode="External"/><Relationship Id="rId259" Type="http://schemas.openxmlformats.org/officeDocument/2006/relationships/hyperlink" Target="mailto:GSME@sharif" TargetMode="External"/><Relationship Id="rId23" Type="http://schemas.openxmlformats.org/officeDocument/2006/relationships/hyperlink" Target="mailto:festival.farhang@sharif.ir" TargetMode="External"/><Relationship Id="rId119" Type="http://schemas.openxmlformats.org/officeDocument/2006/relationships/hyperlink" Target="mailto:edu@sharif.edu" TargetMode="External"/><Relationship Id="rId270" Type="http://schemas.openxmlformats.org/officeDocument/2006/relationships/hyperlink" Target="mailto:ACM@CE" TargetMode="External"/><Relationship Id="rId326" Type="http://schemas.openxmlformats.org/officeDocument/2006/relationships/hyperlink" Target="mailto:Tasisat@sharif" TargetMode="External"/><Relationship Id="rId65" Type="http://schemas.openxmlformats.org/officeDocument/2006/relationships/hyperlink" Target="mailto:ejlali@sharif.edu" TargetMode="External"/><Relationship Id="rId130" Type="http://schemas.openxmlformats.org/officeDocument/2006/relationships/hyperlink" Target="mailto:edu@sharif.edu" TargetMode="External"/><Relationship Id="rId368" Type="http://schemas.openxmlformats.org/officeDocument/2006/relationships/hyperlink" Target="mailto:ICTC@sharif" TargetMode="External"/><Relationship Id="rId172" Type="http://schemas.openxmlformats.org/officeDocument/2006/relationships/hyperlink" Target="mailto:nejat@sharif.edu" TargetMode="External"/><Relationship Id="rId228" Type="http://schemas.openxmlformats.org/officeDocument/2006/relationships/hyperlink" Target="mailto:izadi@sharif.edu" TargetMode="External"/><Relationship Id="rId281" Type="http://schemas.openxmlformats.org/officeDocument/2006/relationships/hyperlink" Target="mailto:EDU@sharif" TargetMode="External"/><Relationship Id="rId337" Type="http://schemas.openxmlformats.org/officeDocument/2006/relationships/hyperlink" Target="mailto:Strategic@sharif" TargetMode="External"/><Relationship Id="rId34" Type="http://schemas.openxmlformats.org/officeDocument/2006/relationships/hyperlink" Target="mailto:techpark@sharif.ir" TargetMode="External"/><Relationship Id="rId76" Type="http://schemas.openxmlformats.org/officeDocument/2006/relationships/hyperlink" Target="mailto:info@csprd.sharif.ir" TargetMode="External"/><Relationship Id="rId141" Type="http://schemas.openxmlformats.org/officeDocument/2006/relationships/hyperlink" Target="mailto:amini@sharif.edu" TargetMode="External"/><Relationship Id="rId379" Type="http://schemas.openxmlformats.org/officeDocument/2006/relationships/hyperlink" Target="mailto:ictc@sharif.edu" TargetMode="External"/><Relationship Id="rId7" Type="http://schemas.openxmlformats.org/officeDocument/2006/relationships/hyperlink" Target="mailto:amolaei@sharif.edu" TargetMode="External"/><Relationship Id="rId183" Type="http://schemas.openxmlformats.org/officeDocument/2006/relationships/hyperlink" Target="mailto:amini@sharif.edu" TargetMode="External"/><Relationship Id="rId239" Type="http://schemas.openxmlformats.org/officeDocument/2006/relationships/hyperlink" Target="mailto:movahhed@sharif.edu" TargetMode="External"/><Relationship Id="rId390" Type="http://schemas.openxmlformats.org/officeDocument/2006/relationships/hyperlink" Target="mailto:Blockchain@sharif" TargetMode="External"/><Relationship Id="rId404" Type="http://schemas.openxmlformats.org/officeDocument/2006/relationships/hyperlink" Target="mailto:Counseling@sharif" TargetMode="External"/><Relationship Id="rId250" Type="http://schemas.openxmlformats.org/officeDocument/2006/relationships/hyperlink" Target="mailto:r.hashemabadi@ictic.sharif.edu" TargetMode="External"/><Relationship Id="rId292" Type="http://schemas.openxmlformats.org/officeDocument/2006/relationships/hyperlink" Target="mailto:EDU@sharif" TargetMode="External"/><Relationship Id="rId306" Type="http://schemas.openxmlformats.org/officeDocument/2006/relationships/hyperlink" Target="mailto:Culture@sharif" TargetMode="External"/><Relationship Id="rId45" Type="http://schemas.openxmlformats.org/officeDocument/2006/relationships/hyperlink" Target="mailto:r.hashemabadi@ictic.sharif.edu" TargetMode="External"/><Relationship Id="rId87" Type="http://schemas.openxmlformats.org/officeDocument/2006/relationships/hyperlink" Target="mailto:a.hoseini@staff.sharif.edu" TargetMode="External"/><Relationship Id="rId110" Type="http://schemas.openxmlformats.org/officeDocument/2006/relationships/hyperlink" Target="mailto:edu@sharif.edu" TargetMode="External"/><Relationship Id="rId348" Type="http://schemas.openxmlformats.org/officeDocument/2006/relationships/hyperlink" Target="mailto:Jalili@Sharif" TargetMode="External"/><Relationship Id="rId152" Type="http://schemas.openxmlformats.org/officeDocument/2006/relationships/hyperlink" Target="mailto:sati@sharif.edu" TargetMode="External"/><Relationship Id="rId194" Type="http://schemas.openxmlformats.org/officeDocument/2006/relationships/hyperlink" Target="mailto:jalili@sharif.ir" TargetMode="External"/><Relationship Id="rId208" Type="http://schemas.openxmlformats.org/officeDocument/2006/relationships/hyperlink" Target="mailto:mahdi.jalali@ie.sharif.edu" TargetMode="External"/><Relationship Id="rId261" Type="http://schemas.openxmlformats.org/officeDocument/2006/relationships/hyperlink" Target="mailto:GSME@sharif" TargetMode="External"/><Relationship Id="rId14" Type="http://schemas.openxmlformats.org/officeDocument/2006/relationships/hyperlink" Target="mailto:arasti@sharif.edu" TargetMode="External"/><Relationship Id="rId56" Type="http://schemas.openxmlformats.org/officeDocument/2006/relationships/hyperlink" Target="mailto:plearning.office@sharif.edu" TargetMode="External"/><Relationship Id="rId317" Type="http://schemas.openxmlformats.org/officeDocument/2006/relationships/hyperlink" Target="mailto:Library@sharif" TargetMode="External"/><Relationship Id="rId359" Type="http://schemas.openxmlformats.org/officeDocument/2006/relationships/hyperlink" Target="mailto:Shahed@sharif" TargetMode="External"/><Relationship Id="rId98" Type="http://schemas.openxmlformats.org/officeDocument/2006/relationships/hyperlink" Target="mailto:edu@sharif.edu" TargetMode="External"/><Relationship Id="rId121" Type="http://schemas.openxmlformats.org/officeDocument/2006/relationships/hyperlink" Target="mailto:edu@sharif.edu" TargetMode="External"/><Relationship Id="rId163" Type="http://schemas.openxmlformats.org/officeDocument/2006/relationships/hyperlink" Target="mailto:isaai@sharif.ir" TargetMode="External"/><Relationship Id="rId219" Type="http://schemas.openxmlformats.org/officeDocument/2006/relationships/hyperlink" Target="mailto:maddah_ali@sharif.edu" TargetMode="External"/><Relationship Id="rId370" Type="http://schemas.openxmlformats.org/officeDocument/2006/relationships/hyperlink" Target="mailto:Karafarini@sharif" TargetMode="External"/><Relationship Id="rId230" Type="http://schemas.openxmlformats.org/officeDocument/2006/relationships/hyperlink" Target="mailto:arasti@sharif.edu" TargetMode="External"/><Relationship Id="rId25" Type="http://schemas.openxmlformats.org/officeDocument/2006/relationships/hyperlink" Target="mailto:rajabi@sharif.edu" TargetMode="External"/><Relationship Id="rId67" Type="http://schemas.openxmlformats.org/officeDocument/2006/relationships/hyperlink" Target="mailto:zarrabi@sharif.edu" TargetMode="External"/><Relationship Id="rId272" Type="http://schemas.openxmlformats.org/officeDocument/2006/relationships/hyperlink" Target="mailto:Rahbar@sharif" TargetMode="External"/><Relationship Id="rId328" Type="http://schemas.openxmlformats.org/officeDocument/2006/relationships/hyperlink" Target="mailto:Tasisat@sharif" TargetMode="External"/><Relationship Id="rId132" Type="http://schemas.openxmlformats.org/officeDocument/2006/relationships/hyperlink" Target="mailto:edu@sharif.edu" TargetMode="External"/><Relationship Id="rId174" Type="http://schemas.openxmlformats.org/officeDocument/2006/relationships/hyperlink" Target="mailto:prm@sharif.ir" TargetMode="External"/><Relationship Id="rId381" Type="http://schemas.openxmlformats.org/officeDocument/2006/relationships/hyperlink" Target="mailto:edu@sharif.edu" TargetMode="External"/><Relationship Id="rId241" Type="http://schemas.openxmlformats.org/officeDocument/2006/relationships/hyperlink" Target="mailto:sameti@sharif.edu" TargetMode="External"/><Relationship Id="rId36" Type="http://schemas.openxmlformats.org/officeDocument/2006/relationships/hyperlink" Target="mailto:elearning@sharif.ir" TargetMode="External"/><Relationship Id="rId283" Type="http://schemas.openxmlformats.org/officeDocument/2006/relationships/hyperlink" Target="mailto:EDU@sharif" TargetMode="External"/><Relationship Id="rId339" Type="http://schemas.openxmlformats.org/officeDocument/2006/relationships/hyperlink" Target="mailto:Strategic@sharif" TargetMode="External"/><Relationship Id="rId78" Type="http://schemas.openxmlformats.org/officeDocument/2006/relationships/hyperlink" Target="mailto:alvanchi@sharif.edu" TargetMode="External"/><Relationship Id="rId101" Type="http://schemas.openxmlformats.org/officeDocument/2006/relationships/hyperlink" Target="mailto:izadi@sharif.edu" TargetMode="External"/><Relationship Id="rId143" Type="http://schemas.openxmlformats.org/officeDocument/2006/relationships/hyperlink" Target="mailto:fakharzadeh@sharif.edu" TargetMode="External"/><Relationship Id="rId185" Type="http://schemas.openxmlformats.org/officeDocument/2006/relationships/hyperlink" Target="mailto:siro@sharif.edu" TargetMode="External"/><Relationship Id="rId350" Type="http://schemas.openxmlformats.org/officeDocument/2006/relationships/hyperlink" Target="mailto:CE@sharif" TargetMode="External"/><Relationship Id="rId9" Type="http://schemas.openxmlformats.org/officeDocument/2006/relationships/hyperlink" Target="mailto:ejlali@sharif.edu" TargetMode="External"/><Relationship Id="rId210" Type="http://schemas.openxmlformats.org/officeDocument/2006/relationships/hyperlink" Target="mailto:info@csprd.sharif.ir" TargetMode="External"/><Relationship Id="rId392" Type="http://schemas.openxmlformats.org/officeDocument/2006/relationships/hyperlink" Target="mailto:Solar@shaif" TargetMode="External"/><Relationship Id="rId252" Type="http://schemas.openxmlformats.org/officeDocument/2006/relationships/hyperlink" Target="mailto:r.hashemabadi@ictic.sharif.edu" TargetMode="External"/><Relationship Id="rId294" Type="http://schemas.openxmlformats.org/officeDocument/2006/relationships/hyperlink" Target="mailto:EDU@sharif" TargetMode="External"/><Relationship Id="rId308" Type="http://schemas.openxmlformats.org/officeDocument/2006/relationships/hyperlink" Target="mailto:clab@sharif.edu" TargetMode="External"/><Relationship Id="rId47" Type="http://schemas.openxmlformats.org/officeDocument/2006/relationships/hyperlink" Target="mailto:ghasem.t1992@gmail.com" TargetMode="External"/><Relationship Id="rId89" Type="http://schemas.openxmlformats.org/officeDocument/2006/relationships/hyperlink" Target="mailto:rajabi@sharif.edu" TargetMode="External"/><Relationship Id="rId112" Type="http://schemas.openxmlformats.org/officeDocument/2006/relationships/hyperlink" Target="mailto:edu@sharif.edu" TargetMode="External"/><Relationship Id="rId154" Type="http://schemas.openxmlformats.org/officeDocument/2006/relationships/hyperlink" Target="mailto:isaai@sharif.ir" TargetMode="External"/><Relationship Id="rId361" Type="http://schemas.openxmlformats.org/officeDocument/2006/relationships/hyperlink" Target="mailto:elarning@sharif.edu" TargetMode="External"/><Relationship Id="rId196" Type="http://schemas.openxmlformats.org/officeDocument/2006/relationships/hyperlink" Target="mailto:rashtchian@sharif.edu" TargetMode="External"/><Relationship Id="rId16" Type="http://schemas.openxmlformats.org/officeDocument/2006/relationships/hyperlink" Target="mailto:hoseinih@sharif.edu" TargetMode="External"/><Relationship Id="rId221" Type="http://schemas.openxmlformats.org/officeDocument/2006/relationships/hyperlink" Target="mailto:elearning@sharif.ir" TargetMode="External"/><Relationship Id="rId263" Type="http://schemas.openxmlformats.org/officeDocument/2006/relationships/hyperlink" Target="mailto:GSME@sharif" TargetMode="External"/><Relationship Id="rId319" Type="http://schemas.openxmlformats.org/officeDocument/2006/relationships/hyperlink" Target="mailto:Library@sharif" TargetMode="External"/><Relationship Id="rId58" Type="http://schemas.openxmlformats.org/officeDocument/2006/relationships/hyperlink" Target="mailto:icdc@ee.sharif.edu" TargetMode="External"/><Relationship Id="rId123" Type="http://schemas.openxmlformats.org/officeDocument/2006/relationships/hyperlink" Target="mailto:izadi@sharif.edu" TargetMode="External"/><Relationship Id="rId330" Type="http://schemas.openxmlformats.org/officeDocument/2006/relationships/hyperlink" Target="mailto:Mali@sharif" TargetMode="External"/><Relationship Id="rId165" Type="http://schemas.openxmlformats.org/officeDocument/2006/relationships/hyperlink" Target="mailto:isaai@sharif.ir" TargetMode="External"/><Relationship Id="rId372" Type="http://schemas.openxmlformats.org/officeDocument/2006/relationships/hyperlink" Target="mailto:CHE@sharif" TargetMode="External"/><Relationship Id="rId211" Type="http://schemas.openxmlformats.org/officeDocument/2006/relationships/hyperlink" Target="mailto:rostami@sharif.ir" TargetMode="External"/><Relationship Id="rId232" Type="http://schemas.openxmlformats.org/officeDocument/2006/relationships/hyperlink" Target="mailto:ejlali@sharif.edu" TargetMode="External"/><Relationship Id="rId253" Type="http://schemas.openxmlformats.org/officeDocument/2006/relationships/hyperlink" Target="mailto:b.rezaie@staff.sharif.edu" TargetMode="External"/><Relationship Id="rId274" Type="http://schemas.openxmlformats.org/officeDocument/2006/relationships/hyperlink" Target="mailto:EDU@sharif" TargetMode="External"/><Relationship Id="rId295" Type="http://schemas.openxmlformats.org/officeDocument/2006/relationships/hyperlink" Target="mailto:EDU@sharif" TargetMode="External"/><Relationship Id="rId309" Type="http://schemas.openxmlformats.org/officeDocument/2006/relationships/hyperlink" Target="mailto:clab@sharif.edu" TargetMode="External"/><Relationship Id="rId27" Type="http://schemas.openxmlformats.org/officeDocument/2006/relationships/hyperlink" Target="mailto:mehrar.sharif@gmail.com" TargetMode="External"/><Relationship Id="rId48" Type="http://schemas.openxmlformats.org/officeDocument/2006/relationships/hyperlink" Target="mailto:ghasem.t1992@gmail.com" TargetMode="External"/><Relationship Id="rId69" Type="http://schemas.openxmlformats.org/officeDocument/2006/relationships/hyperlink" Target="mailto:s_asgari@sharif.edu" TargetMode="External"/><Relationship Id="rId113" Type="http://schemas.openxmlformats.org/officeDocument/2006/relationships/hyperlink" Target="mailto:izadi@sharif.edu" TargetMode="External"/><Relationship Id="rId134" Type="http://schemas.openxmlformats.org/officeDocument/2006/relationships/hyperlink" Target="mailto:izadi@sharif.edu" TargetMode="External"/><Relationship Id="rId320" Type="http://schemas.openxmlformats.org/officeDocument/2006/relationships/hyperlink" Target="mailto:Edari@sharif" TargetMode="External"/><Relationship Id="rId80" Type="http://schemas.openxmlformats.org/officeDocument/2006/relationships/hyperlink" Target="mailto:talebi@sharif.ir" TargetMode="External"/><Relationship Id="rId155" Type="http://schemas.openxmlformats.org/officeDocument/2006/relationships/hyperlink" Target="mailto:isaai@sharif.ir" TargetMode="External"/><Relationship Id="rId176" Type="http://schemas.openxmlformats.org/officeDocument/2006/relationships/hyperlink" Target="mailto:jahantigh@sharif.edu" TargetMode="External"/><Relationship Id="rId197" Type="http://schemas.openxmlformats.org/officeDocument/2006/relationships/hyperlink" Target="mailto:mehdi@sharif.ir" TargetMode="External"/><Relationship Id="rId341" Type="http://schemas.openxmlformats.org/officeDocument/2006/relationships/hyperlink" Target="mailto:Strategic@sharif" TargetMode="External"/><Relationship Id="rId362" Type="http://schemas.openxmlformats.org/officeDocument/2006/relationships/hyperlink" Target="mailto:elarning@sharif.edu" TargetMode="External"/><Relationship Id="rId383" Type="http://schemas.openxmlformats.org/officeDocument/2006/relationships/hyperlink" Target="mailto:Support@sharif" TargetMode="External"/><Relationship Id="rId201" Type="http://schemas.openxmlformats.org/officeDocument/2006/relationships/hyperlink" Target="mailto:mitra.aghajani@sharif.ir" TargetMode="External"/><Relationship Id="rId222" Type="http://schemas.openxmlformats.org/officeDocument/2006/relationships/hyperlink" Target="mailto:azadegan@sharif.ir" TargetMode="External"/><Relationship Id="rId243" Type="http://schemas.openxmlformats.org/officeDocument/2006/relationships/hyperlink" Target="mailto:jahantigh@sharif.edu" TargetMode="External"/><Relationship Id="rId264" Type="http://schemas.openxmlformats.org/officeDocument/2006/relationships/hyperlink" Target="mailto:SpeechLab@CE" TargetMode="External"/><Relationship Id="rId285" Type="http://schemas.openxmlformats.org/officeDocument/2006/relationships/hyperlink" Target="mailto:EDU@sharif" TargetMode="External"/><Relationship Id="rId17" Type="http://schemas.openxmlformats.org/officeDocument/2006/relationships/hyperlink" Target="mailto:rajabi@sharif.edu" TargetMode="External"/><Relationship Id="rId38" Type="http://schemas.openxmlformats.org/officeDocument/2006/relationships/hyperlink" Target="mailto:ahadian@sharif.ir" TargetMode="External"/><Relationship Id="rId59" Type="http://schemas.openxmlformats.org/officeDocument/2006/relationships/hyperlink" Target="mailto:info@csprd.sharif.ir" TargetMode="External"/><Relationship Id="rId103" Type="http://schemas.openxmlformats.org/officeDocument/2006/relationships/hyperlink" Target="mailto:izadi@sharif.edu" TargetMode="External"/><Relationship Id="rId124" Type="http://schemas.openxmlformats.org/officeDocument/2006/relationships/hyperlink" Target="mailto:edu@sharif.edu" TargetMode="External"/><Relationship Id="rId310" Type="http://schemas.openxmlformats.org/officeDocument/2006/relationships/hyperlink" Target="mailto:clab@sharif.edu" TargetMode="External"/><Relationship Id="rId70" Type="http://schemas.openxmlformats.org/officeDocument/2006/relationships/hyperlink" Target="mailto:amolaei@sharif.edu" TargetMode="External"/><Relationship Id="rId91" Type="http://schemas.openxmlformats.org/officeDocument/2006/relationships/hyperlink" Target="mailto:gonbadi@sharif.ir" TargetMode="External"/><Relationship Id="rId145" Type="http://schemas.openxmlformats.org/officeDocument/2006/relationships/hyperlink" Target="mailto:amini@sharif.edu" TargetMode="External"/><Relationship Id="rId166" Type="http://schemas.openxmlformats.org/officeDocument/2006/relationships/hyperlink" Target="mailto:isaai@sharif.ir" TargetMode="External"/><Relationship Id="rId187" Type="http://schemas.openxmlformats.org/officeDocument/2006/relationships/hyperlink" Target="mailto:niaki@sharif.edu" TargetMode="External"/><Relationship Id="rId331" Type="http://schemas.openxmlformats.org/officeDocument/2006/relationships/hyperlink" Target="mailto:PR@sharif" TargetMode="External"/><Relationship Id="rId352" Type="http://schemas.openxmlformats.org/officeDocument/2006/relationships/hyperlink" Target="mailto:CE@sharif" TargetMode="External"/><Relationship Id="rId373" Type="http://schemas.openxmlformats.org/officeDocument/2006/relationships/hyperlink" Target="mailto:CHE@sharif" TargetMode="External"/><Relationship Id="rId394" Type="http://schemas.openxmlformats.org/officeDocument/2006/relationships/hyperlink" Target="mailto:Techpark@sharif" TargetMode="External"/><Relationship Id="rId1" Type="http://schemas.openxmlformats.org/officeDocument/2006/relationships/hyperlink" Target="mailto:reza.akbari@sharif.edu" TargetMode="External"/><Relationship Id="rId212" Type="http://schemas.openxmlformats.org/officeDocument/2006/relationships/hyperlink" Target="mailto:rostami@sharif.ir" TargetMode="External"/><Relationship Id="rId233" Type="http://schemas.openxmlformats.org/officeDocument/2006/relationships/hyperlink" Target="mailto:info@ce.sharif.ir" TargetMode="External"/><Relationship Id="rId254" Type="http://schemas.openxmlformats.org/officeDocument/2006/relationships/hyperlink" Target="mailto:Asadi@sharif" TargetMode="External"/><Relationship Id="rId28" Type="http://schemas.openxmlformats.org/officeDocument/2006/relationships/hyperlink" Target="mailto:info@csprd.sharif.ir" TargetMode="External"/><Relationship Id="rId49" Type="http://schemas.openxmlformats.org/officeDocument/2006/relationships/hyperlink" Target="mailto:ghasem.t1992@gmail.com" TargetMode="External"/><Relationship Id="rId114" Type="http://schemas.openxmlformats.org/officeDocument/2006/relationships/hyperlink" Target="mailto:izadi@sharif.edu" TargetMode="External"/><Relationship Id="rId275" Type="http://schemas.openxmlformats.org/officeDocument/2006/relationships/hyperlink" Target="mailto:EDU@sharif" TargetMode="External"/><Relationship Id="rId296" Type="http://schemas.openxmlformats.org/officeDocument/2006/relationships/hyperlink" Target="mailto:EDU@sharif" TargetMode="External"/><Relationship Id="rId300" Type="http://schemas.openxmlformats.org/officeDocument/2006/relationships/hyperlink" Target="mailto:Research@sharif" TargetMode="External"/><Relationship Id="rId60" Type="http://schemas.openxmlformats.org/officeDocument/2006/relationships/hyperlink" Target="mailto:arasti@sharif.edu" TargetMode="External"/><Relationship Id="rId81" Type="http://schemas.openxmlformats.org/officeDocument/2006/relationships/hyperlink" Target="mailto:arasti@sharif.edu" TargetMode="External"/><Relationship Id="rId135" Type="http://schemas.openxmlformats.org/officeDocument/2006/relationships/hyperlink" Target="mailto:izadi@sharif.edu" TargetMode="External"/><Relationship Id="rId156" Type="http://schemas.openxmlformats.org/officeDocument/2006/relationships/hyperlink" Target="mailto:isaai@sharif.ir" TargetMode="External"/><Relationship Id="rId177" Type="http://schemas.openxmlformats.org/officeDocument/2006/relationships/hyperlink" Target="mailto:traffic@sharif.ir" TargetMode="External"/><Relationship Id="rId198" Type="http://schemas.openxmlformats.org/officeDocument/2006/relationships/hyperlink" Target="mailto:library@sharif.edu" TargetMode="External"/><Relationship Id="rId321" Type="http://schemas.openxmlformats.org/officeDocument/2006/relationships/hyperlink" Target="mailto:Edari@sharif" TargetMode="External"/><Relationship Id="rId342" Type="http://schemas.openxmlformats.org/officeDocument/2006/relationships/hyperlink" Target="mailto:Elearning@edu" TargetMode="External"/><Relationship Id="rId363" Type="http://schemas.openxmlformats.org/officeDocument/2006/relationships/hyperlink" Target="mailto:CLab@sharif" TargetMode="External"/><Relationship Id="rId384" Type="http://schemas.openxmlformats.org/officeDocument/2006/relationships/hyperlink" Target="mailto:StuMgmt@sharif" TargetMode="External"/><Relationship Id="rId202" Type="http://schemas.openxmlformats.org/officeDocument/2006/relationships/hyperlink" Target="mailto:ejtehadi@sharif.ir" TargetMode="External"/><Relationship Id="rId223" Type="http://schemas.openxmlformats.org/officeDocument/2006/relationships/hyperlink" Target="mailto:azadegan@sharif.ir" TargetMode="External"/><Relationship Id="rId244" Type="http://schemas.openxmlformats.org/officeDocument/2006/relationships/hyperlink" Target="mailto:jahantigh@sharif.edu" TargetMode="External"/><Relationship Id="rId18" Type="http://schemas.openxmlformats.org/officeDocument/2006/relationships/hyperlink" Target="mailto:rajabi@sharif.edu" TargetMode="External"/><Relationship Id="rId39" Type="http://schemas.openxmlformats.org/officeDocument/2006/relationships/hyperlink" Target="mailto:INST@sharif.ir" TargetMode="External"/><Relationship Id="rId265" Type="http://schemas.openxmlformats.org/officeDocument/2006/relationships/hyperlink" Target="mailto:CE@sharif" TargetMode="External"/><Relationship Id="rId286" Type="http://schemas.openxmlformats.org/officeDocument/2006/relationships/hyperlink" Target="mailto:EDU@sharif" TargetMode="External"/><Relationship Id="rId50" Type="http://schemas.openxmlformats.org/officeDocument/2006/relationships/hyperlink" Target="mailto:asadi@sharif.edu" TargetMode="External"/><Relationship Id="rId104" Type="http://schemas.openxmlformats.org/officeDocument/2006/relationships/hyperlink" Target="mailto:edu@sharif.edu" TargetMode="External"/><Relationship Id="rId125" Type="http://schemas.openxmlformats.org/officeDocument/2006/relationships/hyperlink" Target="mailto:izadi@sharif.edu" TargetMode="External"/><Relationship Id="rId146" Type="http://schemas.openxmlformats.org/officeDocument/2006/relationships/hyperlink" Target="mailto:elarning@sharif.edu" TargetMode="External"/><Relationship Id="rId167" Type="http://schemas.openxmlformats.org/officeDocument/2006/relationships/hyperlink" Target="mailto:isaai@sharif.ir" TargetMode="External"/><Relationship Id="rId188" Type="http://schemas.openxmlformats.org/officeDocument/2006/relationships/hyperlink" Target="mailto:movahhed@sharif.edu" TargetMode="External"/><Relationship Id="rId311" Type="http://schemas.openxmlformats.org/officeDocument/2006/relationships/hyperlink" Target="mailto:clab@sharif.edu" TargetMode="External"/><Relationship Id="rId332" Type="http://schemas.openxmlformats.org/officeDocument/2006/relationships/hyperlink" Target="mailto:PR@sharif" TargetMode="External"/><Relationship Id="rId353" Type="http://schemas.openxmlformats.org/officeDocument/2006/relationships/hyperlink" Target="mailto:CE@sharif" TargetMode="External"/><Relationship Id="rId374" Type="http://schemas.openxmlformats.org/officeDocument/2006/relationships/hyperlink" Target="mailto:CHE@sharif" TargetMode="External"/><Relationship Id="rId395" Type="http://schemas.openxmlformats.org/officeDocument/2006/relationships/hyperlink" Target="mailto:Nano@sharif" TargetMode="External"/><Relationship Id="rId71" Type="http://schemas.openxmlformats.org/officeDocument/2006/relationships/hyperlink" Target="mailto:s_asgari@sharif.edu" TargetMode="External"/><Relationship Id="rId92" Type="http://schemas.openxmlformats.org/officeDocument/2006/relationships/hyperlink" Target="mailto:gonbadi@sharif.ir" TargetMode="External"/><Relationship Id="rId213" Type="http://schemas.openxmlformats.org/officeDocument/2006/relationships/hyperlink" Target="mailto:hd@sharif.edu" TargetMode="External"/><Relationship Id="rId234" Type="http://schemas.openxmlformats.org/officeDocument/2006/relationships/hyperlink" Target="mailto:info@ce.sharif.ir" TargetMode="External"/><Relationship Id="rId2" Type="http://schemas.openxmlformats.org/officeDocument/2006/relationships/hyperlink" Target="mailto:safdarian@sharif.ir" TargetMode="External"/><Relationship Id="rId29" Type="http://schemas.openxmlformats.org/officeDocument/2006/relationships/hyperlink" Target="mailto:s_asgari@sharif.edu" TargetMode="External"/><Relationship Id="rId255" Type="http://schemas.openxmlformats.org/officeDocument/2006/relationships/hyperlink" Target="mailto:GSME@sharif" TargetMode="External"/><Relationship Id="rId276" Type="http://schemas.openxmlformats.org/officeDocument/2006/relationships/hyperlink" Target="mailto:EDU@sharif" TargetMode="External"/><Relationship Id="rId297" Type="http://schemas.openxmlformats.org/officeDocument/2006/relationships/hyperlink" Target="mailto:Research@sharif" TargetMode="External"/><Relationship Id="rId40" Type="http://schemas.openxmlformats.org/officeDocument/2006/relationships/hyperlink" Target="mailto:mahsuli@sharif.edu" TargetMode="External"/><Relationship Id="rId115" Type="http://schemas.openxmlformats.org/officeDocument/2006/relationships/hyperlink" Target="mailto:izadi@sharif.edu" TargetMode="External"/><Relationship Id="rId136" Type="http://schemas.openxmlformats.org/officeDocument/2006/relationships/hyperlink" Target="mailto:izadi@sharif.edu" TargetMode="External"/><Relationship Id="rId157" Type="http://schemas.openxmlformats.org/officeDocument/2006/relationships/hyperlink" Target="mailto:isaai@sharif.ir" TargetMode="External"/><Relationship Id="rId178" Type="http://schemas.openxmlformats.org/officeDocument/2006/relationships/hyperlink" Target="mailto:siahbazi@sharif.ir" TargetMode="External"/><Relationship Id="rId301" Type="http://schemas.openxmlformats.org/officeDocument/2006/relationships/hyperlink" Target="mailto:Research@sharif" TargetMode="External"/><Relationship Id="rId322" Type="http://schemas.openxmlformats.org/officeDocument/2006/relationships/hyperlink" Target="mailto:Edari@sharif" TargetMode="External"/><Relationship Id="rId343" Type="http://schemas.openxmlformats.org/officeDocument/2006/relationships/hyperlink" Target="mailto:Elearning@edu" TargetMode="External"/><Relationship Id="rId364" Type="http://schemas.openxmlformats.org/officeDocument/2006/relationships/hyperlink" Target="mailto:CLab@sharif" TargetMode="External"/><Relationship Id="rId61" Type="http://schemas.openxmlformats.org/officeDocument/2006/relationships/hyperlink" Target="mailto:arasti@sharif.edu" TargetMode="External"/><Relationship Id="rId82" Type="http://schemas.openxmlformats.org/officeDocument/2006/relationships/hyperlink" Target="mailto:info@csprd.sharif.ir" TargetMode="External"/><Relationship Id="rId199" Type="http://schemas.openxmlformats.org/officeDocument/2006/relationships/hyperlink" Target="mailto:mokhtari@sharif.edu" TargetMode="External"/><Relationship Id="rId203" Type="http://schemas.openxmlformats.org/officeDocument/2006/relationships/hyperlink" Target="mailto:ejtehadi@sharif.ir" TargetMode="External"/><Relationship Id="rId385" Type="http://schemas.openxmlformats.org/officeDocument/2006/relationships/hyperlink" Target="mailto:Techpark@sharif" TargetMode="External"/><Relationship Id="rId19" Type="http://schemas.openxmlformats.org/officeDocument/2006/relationships/hyperlink" Target="mailto:hoseinih@sharif.edu" TargetMode="External"/><Relationship Id="rId224" Type="http://schemas.openxmlformats.org/officeDocument/2006/relationships/hyperlink" Target="mailto:sati@sharif.edu" TargetMode="External"/><Relationship Id="rId245" Type="http://schemas.openxmlformats.org/officeDocument/2006/relationships/hyperlink" Target="mailto:jahantigh@sharif.edu" TargetMode="External"/><Relationship Id="rId266" Type="http://schemas.openxmlformats.org/officeDocument/2006/relationships/hyperlink" Target="mailto:CE@sharif" TargetMode="External"/><Relationship Id="rId287" Type="http://schemas.openxmlformats.org/officeDocument/2006/relationships/hyperlink" Target="mailto:EDU@sharif" TargetMode="External"/><Relationship Id="rId30" Type="http://schemas.openxmlformats.org/officeDocument/2006/relationships/hyperlink" Target="mailto:dsn@ce.sharif.edu" TargetMode="External"/><Relationship Id="rId105" Type="http://schemas.openxmlformats.org/officeDocument/2006/relationships/hyperlink" Target="mailto:izadi@sharif.edu" TargetMode="External"/><Relationship Id="rId126" Type="http://schemas.openxmlformats.org/officeDocument/2006/relationships/hyperlink" Target="mailto:edu@sharif.edu" TargetMode="External"/><Relationship Id="rId147" Type="http://schemas.openxmlformats.org/officeDocument/2006/relationships/hyperlink" Target="mailto:maddah@sharif.edu" TargetMode="External"/><Relationship Id="rId168" Type="http://schemas.openxmlformats.org/officeDocument/2006/relationships/hyperlink" Target="mailto:isaai@sharif.ir" TargetMode="External"/><Relationship Id="rId312" Type="http://schemas.openxmlformats.org/officeDocument/2006/relationships/hyperlink" Target="mailto:Culture@sharif" TargetMode="External"/><Relationship Id="rId333" Type="http://schemas.openxmlformats.org/officeDocument/2006/relationships/hyperlink" Target="mailto:PR@sharif" TargetMode="External"/><Relationship Id="rId354" Type="http://schemas.openxmlformats.org/officeDocument/2006/relationships/hyperlink" Target="mailto:ULRP@sharif" TargetMode="External"/><Relationship Id="rId51" Type="http://schemas.openxmlformats.org/officeDocument/2006/relationships/hyperlink" Target="mailto:tahzibi@ce.sharif.edu" TargetMode="External"/><Relationship Id="rId72" Type="http://schemas.openxmlformats.org/officeDocument/2006/relationships/hyperlink" Target="mailto:sameti@sharif.edu" TargetMode="External"/><Relationship Id="rId93" Type="http://schemas.openxmlformats.org/officeDocument/2006/relationships/hyperlink" Target="mailto:rajabi@sharif.edu" TargetMode="External"/><Relationship Id="rId189" Type="http://schemas.openxmlformats.org/officeDocument/2006/relationships/hyperlink" Target="mailto:prm@sharif.ir" TargetMode="External"/><Relationship Id="rId375" Type="http://schemas.openxmlformats.org/officeDocument/2006/relationships/hyperlink" Target="mailto:Heydarnoori@sharif" TargetMode="External"/><Relationship Id="rId396" Type="http://schemas.openxmlformats.org/officeDocument/2006/relationships/hyperlink" Target="mailto:CE@sharif" TargetMode="External"/><Relationship Id="rId3" Type="http://schemas.openxmlformats.org/officeDocument/2006/relationships/hyperlink" Target="mailto:ejlali@sharif.edu" TargetMode="External"/><Relationship Id="rId214" Type="http://schemas.openxmlformats.org/officeDocument/2006/relationships/hyperlink" Target="mailto:sutresearch@sharif.edu" TargetMode="External"/><Relationship Id="rId235" Type="http://schemas.openxmlformats.org/officeDocument/2006/relationships/hyperlink" Target="mailto:shahabhosseini@sharif.edu" TargetMode="External"/><Relationship Id="rId256" Type="http://schemas.openxmlformats.org/officeDocument/2006/relationships/hyperlink" Target="mailto:GSME@sharif" TargetMode="External"/><Relationship Id="rId277" Type="http://schemas.openxmlformats.org/officeDocument/2006/relationships/hyperlink" Target="mailto:EDU@sharif" TargetMode="External"/><Relationship Id="rId298" Type="http://schemas.openxmlformats.org/officeDocument/2006/relationships/hyperlink" Target="mailto:Research@sharif" TargetMode="External"/><Relationship Id="rId400" Type="http://schemas.openxmlformats.org/officeDocument/2006/relationships/hyperlink" Target="mailto:Sharifkhani@EE" TargetMode="External"/><Relationship Id="rId116" Type="http://schemas.openxmlformats.org/officeDocument/2006/relationships/hyperlink" Target="mailto:izadi@sharif.edu" TargetMode="External"/><Relationship Id="rId137" Type="http://schemas.openxmlformats.org/officeDocument/2006/relationships/hyperlink" Target="mailto:edu@sharif.edu" TargetMode="External"/><Relationship Id="rId158" Type="http://schemas.openxmlformats.org/officeDocument/2006/relationships/hyperlink" Target="mailto:mehdi@sharif.ir" TargetMode="External"/><Relationship Id="rId302" Type="http://schemas.openxmlformats.org/officeDocument/2006/relationships/hyperlink" Target="mailto:Research@sharif" TargetMode="External"/><Relationship Id="rId323" Type="http://schemas.openxmlformats.org/officeDocument/2006/relationships/hyperlink" Target="mailto:Edari@sharif" TargetMode="External"/><Relationship Id="rId344" Type="http://schemas.openxmlformats.org/officeDocument/2006/relationships/hyperlink" Target="mailto:Elearning@edu" TargetMode="External"/><Relationship Id="rId20" Type="http://schemas.openxmlformats.org/officeDocument/2006/relationships/hyperlink" Target="mailto:arasti@sharif.edu" TargetMode="External"/><Relationship Id="rId41" Type="http://schemas.openxmlformats.org/officeDocument/2006/relationships/hyperlink" Target="mailto:mahsuli@sharif.edu" TargetMode="External"/><Relationship Id="rId62" Type="http://schemas.openxmlformats.org/officeDocument/2006/relationships/hyperlink" Target="mailto:info@csprd.sharif.ir" TargetMode="External"/><Relationship Id="rId83" Type="http://schemas.openxmlformats.org/officeDocument/2006/relationships/hyperlink" Target="mailto:heydarnoori@sharif.edu" TargetMode="External"/><Relationship Id="rId179" Type="http://schemas.openxmlformats.org/officeDocument/2006/relationships/hyperlink" Target="mailto:rashvand7@gmail.com" TargetMode="External"/><Relationship Id="rId365" Type="http://schemas.openxmlformats.org/officeDocument/2006/relationships/hyperlink" Target="mailto:CLab@sharif" TargetMode="External"/><Relationship Id="rId386" Type="http://schemas.openxmlformats.org/officeDocument/2006/relationships/hyperlink" Target="mailto:Techpark@sharif" TargetMode="External"/><Relationship Id="rId190" Type="http://schemas.openxmlformats.org/officeDocument/2006/relationships/hyperlink" Target="mailto:prm@sharif.ir" TargetMode="External"/><Relationship Id="rId204" Type="http://schemas.openxmlformats.org/officeDocument/2006/relationships/hyperlink" Target="mailto:b.rezaie@staff.sharif.edu" TargetMode="External"/><Relationship Id="rId225" Type="http://schemas.openxmlformats.org/officeDocument/2006/relationships/hyperlink" Target="mailto:aref@sharif.edu" TargetMode="External"/><Relationship Id="rId246" Type="http://schemas.openxmlformats.org/officeDocument/2006/relationships/hyperlink" Target="mailto:jahantigh@sharif.edu" TargetMode="External"/><Relationship Id="rId267" Type="http://schemas.openxmlformats.org/officeDocument/2006/relationships/hyperlink" Target="mailto:ACM@CE" TargetMode="External"/><Relationship Id="rId288" Type="http://schemas.openxmlformats.org/officeDocument/2006/relationships/hyperlink" Target="mailto:EDU@sharif" TargetMode="External"/><Relationship Id="rId106" Type="http://schemas.openxmlformats.org/officeDocument/2006/relationships/hyperlink" Target="mailto:edu@sharif.edu" TargetMode="External"/><Relationship Id="rId127" Type="http://schemas.openxmlformats.org/officeDocument/2006/relationships/hyperlink" Target="mailto:izadi@sharif.edu" TargetMode="External"/><Relationship Id="rId313" Type="http://schemas.openxmlformats.org/officeDocument/2006/relationships/hyperlink" Target="mailto:hd@sharif.edu" TargetMode="External"/><Relationship Id="rId10" Type="http://schemas.openxmlformats.org/officeDocument/2006/relationships/hyperlink" Target="mailto:ejlali@sharif.edu" TargetMode="External"/><Relationship Id="rId31" Type="http://schemas.openxmlformats.org/officeDocument/2006/relationships/hyperlink" Target="mailto:nejat@sharif.ir" TargetMode="External"/><Relationship Id="rId52" Type="http://schemas.openxmlformats.org/officeDocument/2006/relationships/hyperlink" Target="mailto:hoseinih@sharif.edu" TargetMode="External"/><Relationship Id="rId73" Type="http://schemas.openxmlformats.org/officeDocument/2006/relationships/hyperlink" Target="mailto:tajrishy@sharif.edu" TargetMode="External"/><Relationship Id="rId94" Type="http://schemas.openxmlformats.org/officeDocument/2006/relationships/hyperlink" Target="mailto:rajabi@sharif.ir" TargetMode="External"/><Relationship Id="rId148" Type="http://schemas.openxmlformats.org/officeDocument/2006/relationships/hyperlink" Target="mailto:abbusa@sharif.edu" TargetMode="External"/><Relationship Id="rId169" Type="http://schemas.openxmlformats.org/officeDocument/2006/relationships/hyperlink" Target="mailto:gonbadi@sharif.ir" TargetMode="External"/><Relationship Id="rId334" Type="http://schemas.openxmlformats.org/officeDocument/2006/relationships/hyperlink" Target="mailto:Strategic@sharif" TargetMode="External"/><Relationship Id="rId355" Type="http://schemas.openxmlformats.org/officeDocument/2006/relationships/hyperlink" Target="mailto:library@sharif.edu" TargetMode="External"/><Relationship Id="rId376" Type="http://schemas.openxmlformats.org/officeDocument/2006/relationships/hyperlink" Target="mailto:GreenNGO@sharif" TargetMode="External"/><Relationship Id="rId397" Type="http://schemas.openxmlformats.org/officeDocument/2006/relationships/hyperlink" Target="mailto:Aref@sharif" TargetMode="External"/><Relationship Id="rId4" Type="http://schemas.openxmlformats.org/officeDocument/2006/relationships/hyperlink" Target="mailto:msharifk@sharif.edu" TargetMode="External"/><Relationship Id="rId180" Type="http://schemas.openxmlformats.org/officeDocument/2006/relationships/hyperlink" Target="mailto:tmohammadsadegh@gmail.com" TargetMode="External"/><Relationship Id="rId215" Type="http://schemas.openxmlformats.org/officeDocument/2006/relationships/hyperlink" Target="mailto:sutresearch@sharif.edu" TargetMode="External"/><Relationship Id="rId236" Type="http://schemas.openxmlformats.org/officeDocument/2006/relationships/hyperlink" Target="mailto:shahabhosseini@sharif.edu" TargetMode="External"/><Relationship Id="rId257" Type="http://schemas.openxmlformats.org/officeDocument/2006/relationships/hyperlink" Target="mailto:GSME@sharif" TargetMode="External"/><Relationship Id="rId278" Type="http://schemas.openxmlformats.org/officeDocument/2006/relationships/hyperlink" Target="mailto:EDU@sharif" TargetMode="External"/><Relationship Id="rId401" Type="http://schemas.openxmlformats.org/officeDocument/2006/relationships/hyperlink" Target="mailto:MSE@sharif" TargetMode="External"/><Relationship Id="rId303" Type="http://schemas.openxmlformats.org/officeDocument/2006/relationships/hyperlink" Target="mailto:Research@sharif" TargetMode="External"/><Relationship Id="rId42" Type="http://schemas.openxmlformats.org/officeDocument/2006/relationships/hyperlink" Target="mailto:bagheri@sharif.edu" TargetMode="External"/><Relationship Id="rId84" Type="http://schemas.openxmlformats.org/officeDocument/2006/relationships/hyperlink" Target="mailto:heydarnoori@gmail.com" TargetMode="External"/><Relationship Id="rId138" Type="http://schemas.openxmlformats.org/officeDocument/2006/relationships/hyperlink" Target="mailto:edu@sharif.edu" TargetMode="External"/><Relationship Id="rId345" Type="http://schemas.openxmlformats.org/officeDocument/2006/relationships/hyperlink" Target="mailto:Elearning@edu" TargetMode="External"/><Relationship Id="rId387" Type="http://schemas.openxmlformats.org/officeDocument/2006/relationships/hyperlink" Target="mailto:ICTC@sharif" TargetMode="External"/><Relationship Id="rId191" Type="http://schemas.openxmlformats.org/officeDocument/2006/relationships/hyperlink" Target="mailto:pajouhesh@sharif.edu" TargetMode="External"/><Relationship Id="rId205" Type="http://schemas.openxmlformats.org/officeDocument/2006/relationships/hyperlink" Target="mailto:hoseinih@sharif.edu" TargetMode="External"/><Relationship Id="rId247" Type="http://schemas.openxmlformats.org/officeDocument/2006/relationships/hyperlink" Target="mailto:jahantigh@sharif.edu" TargetMode="External"/><Relationship Id="rId107" Type="http://schemas.openxmlformats.org/officeDocument/2006/relationships/hyperlink" Target="mailto:izadi@sharif.edu" TargetMode="External"/><Relationship Id="rId289" Type="http://schemas.openxmlformats.org/officeDocument/2006/relationships/hyperlink" Target="mailto:EDU@sharif" TargetMode="External"/><Relationship Id="rId11" Type="http://schemas.openxmlformats.org/officeDocument/2006/relationships/hyperlink" Target="mailto:ejlali@sharif.edu" TargetMode="External"/><Relationship Id="rId53" Type="http://schemas.openxmlformats.org/officeDocument/2006/relationships/hyperlink" Target="mailto:khesoem@gmail.com" TargetMode="External"/><Relationship Id="rId149" Type="http://schemas.openxmlformats.org/officeDocument/2006/relationships/hyperlink" Target="mailto:karafarini@sharif.edu" TargetMode="External"/><Relationship Id="rId314" Type="http://schemas.openxmlformats.org/officeDocument/2006/relationships/hyperlink" Target="mailto:ME@sharif" TargetMode="External"/><Relationship Id="rId356" Type="http://schemas.openxmlformats.org/officeDocument/2006/relationships/hyperlink" Target="mailto:library@sharif.edu" TargetMode="External"/><Relationship Id="rId398" Type="http://schemas.openxmlformats.org/officeDocument/2006/relationships/hyperlink" Target="mailto:Abolhassani@sharif" TargetMode="External"/><Relationship Id="rId95" Type="http://schemas.openxmlformats.org/officeDocument/2006/relationships/hyperlink" Target="mailto:mehdi@sharif.ir" TargetMode="External"/><Relationship Id="rId160" Type="http://schemas.openxmlformats.org/officeDocument/2006/relationships/hyperlink" Target="mailto:isaai@sharif.ir" TargetMode="External"/><Relationship Id="rId216" Type="http://schemas.openxmlformats.org/officeDocument/2006/relationships/hyperlink" Target="mailto:sutreserch@sharif.edu" TargetMode="External"/><Relationship Id="rId258" Type="http://schemas.openxmlformats.org/officeDocument/2006/relationships/hyperlink" Target="mailto:GSME@sharif" TargetMode="External"/><Relationship Id="rId22" Type="http://schemas.openxmlformats.org/officeDocument/2006/relationships/hyperlink" Target="mailto:siro@sharif.ir" TargetMode="External"/><Relationship Id="rId64" Type="http://schemas.openxmlformats.org/officeDocument/2006/relationships/hyperlink" Target="mailto:info@ce.sharif.ir" TargetMode="External"/><Relationship Id="rId118" Type="http://schemas.openxmlformats.org/officeDocument/2006/relationships/hyperlink" Target="mailto:edu@sharif.edu" TargetMode="External"/><Relationship Id="rId325" Type="http://schemas.openxmlformats.org/officeDocument/2006/relationships/hyperlink" Target="mailto:Edari@sharif" TargetMode="External"/><Relationship Id="rId367" Type="http://schemas.openxmlformats.org/officeDocument/2006/relationships/hyperlink" Target="mailto:CLab@sharif" TargetMode="External"/><Relationship Id="rId171" Type="http://schemas.openxmlformats.org/officeDocument/2006/relationships/hyperlink" Target="mailto:salarieh@sharif.edu" TargetMode="External"/><Relationship Id="rId227" Type="http://schemas.openxmlformats.org/officeDocument/2006/relationships/hyperlink" Target="mailto:sbayat@sharif.edu" TargetMode="External"/><Relationship Id="rId269" Type="http://schemas.openxmlformats.org/officeDocument/2006/relationships/hyperlink" Target="mailto:CE@sharif" TargetMode="External"/><Relationship Id="rId33" Type="http://schemas.openxmlformats.org/officeDocument/2006/relationships/hyperlink" Target="mailto:dehbidipour@sharif.ir" TargetMode="External"/><Relationship Id="rId129" Type="http://schemas.openxmlformats.org/officeDocument/2006/relationships/hyperlink" Target="mailto:izadi@sharif.edu" TargetMode="External"/><Relationship Id="rId280" Type="http://schemas.openxmlformats.org/officeDocument/2006/relationships/hyperlink" Target="mailto:EDU@sharif" TargetMode="External"/><Relationship Id="rId336" Type="http://schemas.openxmlformats.org/officeDocument/2006/relationships/hyperlink" Target="mailto:Strategic@sharif" TargetMode="External"/><Relationship Id="rId75" Type="http://schemas.openxmlformats.org/officeDocument/2006/relationships/hyperlink" Target="mailto:arasti@sharif.edu" TargetMode="External"/><Relationship Id="rId140" Type="http://schemas.openxmlformats.org/officeDocument/2006/relationships/hyperlink" Target="mailto:edu@sharif.edu" TargetMode="External"/><Relationship Id="rId182" Type="http://schemas.openxmlformats.org/officeDocument/2006/relationships/hyperlink" Target="mailto:amini@sharif.edu" TargetMode="External"/><Relationship Id="rId378" Type="http://schemas.openxmlformats.org/officeDocument/2006/relationships/hyperlink" Target="mailto:amini@sharif.edu" TargetMode="External"/><Relationship Id="rId403" Type="http://schemas.openxmlformats.org/officeDocument/2006/relationships/hyperlink" Target="mailto:Civil@sharif" TargetMode="External"/><Relationship Id="rId6" Type="http://schemas.openxmlformats.org/officeDocument/2006/relationships/hyperlink" Target="mailto:sameti@sharif.edu" TargetMode="External"/><Relationship Id="rId238" Type="http://schemas.openxmlformats.org/officeDocument/2006/relationships/hyperlink" Target="mailto:ejtehadi@sharif.ir" TargetMode="External"/><Relationship Id="rId291" Type="http://schemas.openxmlformats.org/officeDocument/2006/relationships/hyperlink" Target="mailto:EDU@sharif" TargetMode="External"/><Relationship Id="rId305" Type="http://schemas.openxmlformats.org/officeDocument/2006/relationships/hyperlink" Target="mailto:Culture@sharif" TargetMode="External"/><Relationship Id="rId347" Type="http://schemas.openxmlformats.org/officeDocument/2006/relationships/hyperlink" Target="mailto:DSNLab@CE" TargetMode="External"/><Relationship Id="rId44" Type="http://schemas.openxmlformats.org/officeDocument/2006/relationships/hyperlink" Target="mailto:ghasem.t1992@gmail.com" TargetMode="External"/><Relationship Id="rId86" Type="http://schemas.openxmlformats.org/officeDocument/2006/relationships/hyperlink" Target="mailto:taghavinia@sharif.edu" TargetMode="External"/><Relationship Id="rId151" Type="http://schemas.openxmlformats.org/officeDocument/2006/relationships/hyperlink" Target="mailto:m.gharehyazie@sharif.edu" TargetMode="External"/><Relationship Id="rId389" Type="http://schemas.openxmlformats.org/officeDocument/2006/relationships/hyperlink" Target="mailto:Sbayat@sharif" TargetMode="External"/><Relationship Id="rId193" Type="http://schemas.openxmlformats.org/officeDocument/2006/relationships/hyperlink" Target="mailto:abdollahi.m87@gmail.com" TargetMode="External"/><Relationship Id="rId207" Type="http://schemas.openxmlformats.org/officeDocument/2006/relationships/hyperlink" Target="mailto:reza.akbari@sharif.edu" TargetMode="External"/><Relationship Id="rId249" Type="http://schemas.openxmlformats.org/officeDocument/2006/relationships/hyperlink" Target="mailto:r.hashemabadi@ictic.sharif.edu" TargetMode="External"/><Relationship Id="rId13" Type="http://schemas.openxmlformats.org/officeDocument/2006/relationships/hyperlink" Target="mailto:ejlali@sharif.edu" TargetMode="External"/><Relationship Id="rId109" Type="http://schemas.openxmlformats.org/officeDocument/2006/relationships/hyperlink" Target="mailto:izadi@sharif.edu" TargetMode="External"/><Relationship Id="rId260" Type="http://schemas.openxmlformats.org/officeDocument/2006/relationships/hyperlink" Target="mailto:GSME@sharif" TargetMode="External"/><Relationship Id="rId316" Type="http://schemas.openxmlformats.org/officeDocument/2006/relationships/hyperlink" Target="mailto:ME@sharif" TargetMode="External"/><Relationship Id="rId55" Type="http://schemas.openxmlformats.org/officeDocument/2006/relationships/hyperlink" Target="mailto:kharrazi@sharif.edu" TargetMode="External"/><Relationship Id="rId97" Type="http://schemas.openxmlformats.org/officeDocument/2006/relationships/hyperlink" Target="mailto:izadi@sharif.edu" TargetMode="External"/><Relationship Id="rId120" Type="http://schemas.openxmlformats.org/officeDocument/2006/relationships/hyperlink" Target="mailto:edu@sharif.edu" TargetMode="External"/><Relationship Id="rId358" Type="http://schemas.openxmlformats.org/officeDocument/2006/relationships/hyperlink" Target="mailto:PajouheshMag@sharif" TargetMode="External"/><Relationship Id="rId162" Type="http://schemas.openxmlformats.org/officeDocument/2006/relationships/hyperlink" Target="mailto:isaai@sharif.ir" TargetMode="External"/><Relationship Id="rId218" Type="http://schemas.openxmlformats.org/officeDocument/2006/relationships/hyperlink" Target="mailto:sutreserch@sharif.edu" TargetMode="External"/><Relationship Id="rId271" Type="http://schemas.openxmlformats.org/officeDocument/2006/relationships/hyperlink" Target="mailto:Rahbar@sharif" TargetMode="External"/><Relationship Id="rId24" Type="http://schemas.openxmlformats.org/officeDocument/2006/relationships/hyperlink" Target="mailto:rajabi@sharif.edu" TargetMode="External"/><Relationship Id="rId66" Type="http://schemas.openxmlformats.org/officeDocument/2006/relationships/hyperlink" Target="mailto:ejlali@sharif.edu" TargetMode="External"/><Relationship Id="rId131" Type="http://schemas.openxmlformats.org/officeDocument/2006/relationships/hyperlink" Target="mailto:izadi@sharif.edu" TargetMode="External"/><Relationship Id="rId327" Type="http://schemas.openxmlformats.org/officeDocument/2006/relationships/hyperlink" Target="mailto:Tasisat@sharif" TargetMode="External"/><Relationship Id="rId369" Type="http://schemas.openxmlformats.org/officeDocument/2006/relationships/hyperlink" Target="mailto:ICTC@sharif" TargetMode="External"/><Relationship Id="rId173" Type="http://schemas.openxmlformats.org/officeDocument/2006/relationships/hyperlink" Target="mailto:tabeshpour@sharif.edu" TargetMode="External"/><Relationship Id="rId229" Type="http://schemas.openxmlformats.org/officeDocument/2006/relationships/hyperlink" Target="mailto:sutreserch@sharif.edu" TargetMode="External"/><Relationship Id="rId380" Type="http://schemas.openxmlformats.org/officeDocument/2006/relationships/hyperlink" Target="mailto:edu@sharif.edu" TargetMode="External"/><Relationship Id="rId240" Type="http://schemas.openxmlformats.org/officeDocument/2006/relationships/hyperlink" Target="mailto:sameti@sharif.edu" TargetMode="External"/><Relationship Id="rId35" Type="http://schemas.openxmlformats.org/officeDocument/2006/relationships/hyperlink" Target="mailto:amini@sharif.edu" TargetMode="External"/><Relationship Id="rId77" Type="http://schemas.openxmlformats.org/officeDocument/2006/relationships/hyperlink" Target="mailto:ghaemian@sharif.edu" TargetMode="External"/><Relationship Id="rId100" Type="http://schemas.openxmlformats.org/officeDocument/2006/relationships/hyperlink" Target="mailto:edu@sharif.edu" TargetMode="External"/><Relationship Id="rId282" Type="http://schemas.openxmlformats.org/officeDocument/2006/relationships/hyperlink" Target="mailto:EDU@sharif" TargetMode="External"/><Relationship Id="rId338" Type="http://schemas.openxmlformats.org/officeDocument/2006/relationships/hyperlink" Target="mailto:Strategic@sharif" TargetMode="External"/><Relationship Id="rId8" Type="http://schemas.openxmlformats.org/officeDocument/2006/relationships/hyperlink" Target="mailto:ejlali@sharif.edu" TargetMode="External"/><Relationship Id="rId142" Type="http://schemas.openxmlformats.org/officeDocument/2006/relationships/hyperlink" Target="mailto:ictc@sharif.edu" TargetMode="External"/><Relationship Id="rId184" Type="http://schemas.openxmlformats.org/officeDocument/2006/relationships/hyperlink" Target="mailto:aliakbar.abolhasani@gmail.com" TargetMode="External"/><Relationship Id="rId391" Type="http://schemas.openxmlformats.org/officeDocument/2006/relationships/hyperlink" Target="mailto:IPL@CE" TargetMode="External"/><Relationship Id="rId405" Type="http://schemas.openxmlformats.org/officeDocument/2006/relationships/hyperlink" Target="mailto:Logistics@sharif" TargetMode="External"/><Relationship Id="rId251" Type="http://schemas.openxmlformats.org/officeDocument/2006/relationships/hyperlink" Target="mailto:r.hashemabadi@ictic.sharif.edu" TargetMode="External"/><Relationship Id="rId46" Type="http://schemas.openxmlformats.org/officeDocument/2006/relationships/hyperlink" Target="mailto:ghasem.t1992@gmail.com" TargetMode="External"/><Relationship Id="rId293" Type="http://schemas.openxmlformats.org/officeDocument/2006/relationships/hyperlink" Target="mailto:EDU@sharif" TargetMode="External"/><Relationship Id="rId307" Type="http://schemas.openxmlformats.org/officeDocument/2006/relationships/hyperlink" Target="mailto:Culture@sharif" TargetMode="External"/><Relationship Id="rId349" Type="http://schemas.openxmlformats.org/officeDocument/2006/relationships/hyperlink" Target="mailto:CE@sharif" TargetMode="External"/><Relationship Id="rId88" Type="http://schemas.openxmlformats.org/officeDocument/2006/relationships/hyperlink" Target="mailto:alireza_feyz@sharif.edu" TargetMode="External"/><Relationship Id="rId111" Type="http://schemas.openxmlformats.org/officeDocument/2006/relationships/hyperlink" Target="mailto:izadi@sharif.edu" TargetMode="External"/><Relationship Id="rId153" Type="http://schemas.openxmlformats.org/officeDocument/2006/relationships/hyperlink" Target="mailto:ent.minor@gsme.sharif.edu" TargetMode="External"/><Relationship Id="rId195" Type="http://schemas.openxmlformats.org/officeDocument/2006/relationships/hyperlink" Target="mailto:jalili@sharif.ir" TargetMode="External"/><Relationship Id="rId209" Type="http://schemas.openxmlformats.org/officeDocument/2006/relationships/hyperlink" Target="mailto:arasti@sharif.edu" TargetMode="External"/><Relationship Id="rId360" Type="http://schemas.openxmlformats.org/officeDocument/2006/relationships/hyperlink" Target="mailto:prm@sharif.ir" TargetMode="External"/><Relationship Id="rId220" Type="http://schemas.openxmlformats.org/officeDocument/2006/relationships/hyperlink" Target="mailto:amini@sharif.edu" TargetMode="External"/><Relationship Id="rId15" Type="http://schemas.openxmlformats.org/officeDocument/2006/relationships/hyperlink" Target="mailto:khodaygan@sharif.edu" TargetMode="External"/><Relationship Id="rId57" Type="http://schemas.openxmlformats.org/officeDocument/2006/relationships/hyperlink" Target="mailto:shahed@sharif.ir" TargetMode="External"/><Relationship Id="rId262" Type="http://schemas.openxmlformats.org/officeDocument/2006/relationships/hyperlink" Target="mailto:GSME@sharif" TargetMode="External"/><Relationship Id="rId318" Type="http://schemas.openxmlformats.org/officeDocument/2006/relationships/hyperlink" Target="mailto:Library@sharif" TargetMode="External"/><Relationship Id="rId99" Type="http://schemas.openxmlformats.org/officeDocument/2006/relationships/hyperlink" Target="mailto:izadi@sharif.edu" TargetMode="External"/><Relationship Id="rId122" Type="http://schemas.openxmlformats.org/officeDocument/2006/relationships/hyperlink" Target="mailto:edu@sharif.edu" TargetMode="External"/><Relationship Id="rId164" Type="http://schemas.openxmlformats.org/officeDocument/2006/relationships/hyperlink" Target="mailto:isaai@sharif.ir" TargetMode="External"/><Relationship Id="rId371" Type="http://schemas.openxmlformats.org/officeDocument/2006/relationships/hyperlink" Target="mailto:Feyzbakhsh@sharif" TargetMode="External"/><Relationship Id="rId26" Type="http://schemas.openxmlformats.org/officeDocument/2006/relationships/hyperlink" Target="mailto:daftarm@gmail.com" TargetMode="External"/><Relationship Id="rId231" Type="http://schemas.openxmlformats.org/officeDocument/2006/relationships/hyperlink" Target="mailto:info@csprd.sharif.ir" TargetMode="External"/><Relationship Id="rId273" Type="http://schemas.openxmlformats.org/officeDocument/2006/relationships/hyperlink" Target="mailto:EDU@sharif" TargetMode="External"/><Relationship Id="rId329" Type="http://schemas.openxmlformats.org/officeDocument/2006/relationships/hyperlink" Target="mailto:Mali@sharif" TargetMode="External"/><Relationship Id="rId68" Type="http://schemas.openxmlformats.org/officeDocument/2006/relationships/hyperlink" Target="mailto:amolaei@sharif.edu" TargetMode="External"/><Relationship Id="rId133" Type="http://schemas.openxmlformats.org/officeDocument/2006/relationships/hyperlink" Target="mailto:izadi@sharif.edu" TargetMode="External"/><Relationship Id="rId175" Type="http://schemas.openxmlformats.org/officeDocument/2006/relationships/hyperlink" Target="mailto:clab@sharif.edu" TargetMode="External"/><Relationship Id="rId340" Type="http://schemas.openxmlformats.org/officeDocument/2006/relationships/hyperlink" Target="mailto:Strategic@sharif" TargetMode="External"/><Relationship Id="rId200" Type="http://schemas.openxmlformats.org/officeDocument/2006/relationships/hyperlink" Target="mailto:moayeri@staff.sharif.edu" TargetMode="External"/><Relationship Id="rId382" Type="http://schemas.openxmlformats.org/officeDocument/2006/relationships/hyperlink" Target="mailto:Support@sharif" TargetMode="External"/><Relationship Id="rId242" Type="http://schemas.openxmlformats.org/officeDocument/2006/relationships/hyperlink" Target="mailto:sameti@sharif.edu" TargetMode="External"/><Relationship Id="rId284" Type="http://schemas.openxmlformats.org/officeDocument/2006/relationships/hyperlink" Target="mailto:EDU@sharif" TargetMode="External"/><Relationship Id="rId37" Type="http://schemas.openxmlformats.org/officeDocument/2006/relationships/hyperlink" Target="mailto:mirmohseni@sharif.edu" TargetMode="External"/><Relationship Id="rId79" Type="http://schemas.openxmlformats.org/officeDocument/2006/relationships/hyperlink" Target="mailto:b.rezaie@staff.sharif.edu" TargetMode="External"/><Relationship Id="rId102" Type="http://schemas.openxmlformats.org/officeDocument/2006/relationships/hyperlink" Target="mailto:edu@sharif.edu" TargetMode="External"/><Relationship Id="rId144" Type="http://schemas.openxmlformats.org/officeDocument/2006/relationships/hyperlink" Target="mailto:sati@sharif.edu" TargetMode="External"/><Relationship Id="rId90" Type="http://schemas.openxmlformats.org/officeDocument/2006/relationships/hyperlink" Target="mailto:rajabi@sharif.edu" TargetMode="External"/><Relationship Id="rId186" Type="http://schemas.openxmlformats.org/officeDocument/2006/relationships/hyperlink" Target="mailto:siro@sharif.edu" TargetMode="External"/><Relationship Id="rId351" Type="http://schemas.openxmlformats.org/officeDocument/2006/relationships/hyperlink" Target="mailto:CE@sharif" TargetMode="External"/><Relationship Id="rId393" Type="http://schemas.openxmlformats.org/officeDocument/2006/relationships/hyperlink" Target="mailto:Plearning@ed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ghaemian@sharif.edu" TargetMode="External"/><Relationship Id="rId13" Type="http://schemas.openxmlformats.org/officeDocument/2006/relationships/hyperlink" Target="mailto:mohseni@sharif.edu" TargetMode="External"/><Relationship Id="rId3" Type="http://schemas.openxmlformats.org/officeDocument/2006/relationships/hyperlink" Target="mailto:izadi@sharif.edu" TargetMode="External"/><Relationship Id="rId7" Type="http://schemas.openxmlformats.org/officeDocument/2006/relationships/hyperlink" Target="mailto:mahsuli@sharif.edu" TargetMode="External"/><Relationship Id="rId12" Type="http://schemas.openxmlformats.org/officeDocument/2006/relationships/hyperlink" Target="mailto:isaai@sharif.ir" TargetMode="External"/><Relationship Id="rId2" Type="http://schemas.openxmlformats.org/officeDocument/2006/relationships/hyperlink" Target="mailto:mohseni@sharif.edu" TargetMode="External"/><Relationship Id="rId1" Type="http://schemas.openxmlformats.org/officeDocument/2006/relationships/hyperlink" Target="mailto:isaai@sharif.edu" TargetMode="External"/><Relationship Id="rId6" Type="http://schemas.openxmlformats.org/officeDocument/2006/relationships/hyperlink" Target="mailto:mahsuli@sharif.edu" TargetMode="External"/><Relationship Id="rId11" Type="http://schemas.openxmlformats.org/officeDocument/2006/relationships/hyperlink" Target="mailto:ksouratgar@sharif.edu" TargetMode="External"/><Relationship Id="rId5" Type="http://schemas.openxmlformats.org/officeDocument/2006/relationships/hyperlink" Target="mailto:mohseni@sharif.edu" TargetMode="External"/><Relationship Id="rId10" Type="http://schemas.openxmlformats.org/officeDocument/2006/relationships/hyperlink" Target="mailto:ksouratgar@sharif.edu" TargetMode="External"/><Relationship Id="rId4" Type="http://schemas.openxmlformats.org/officeDocument/2006/relationships/hyperlink" Target="mailto:k-karami@sharif.edu" TargetMode="External"/><Relationship Id="rId9" Type="http://schemas.openxmlformats.org/officeDocument/2006/relationships/hyperlink" Target="mailto:amini@sharif.edu" TargetMode="External"/><Relationship Id="rId14" Type="http://schemas.openxmlformats.org/officeDocument/2006/relationships/hyperlink" Target="mailto:isaai@sharif.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9"/>
  <sheetViews>
    <sheetView rightToLeft="1" tabSelected="1" topLeftCell="AA1" zoomScaleNormal="100" workbookViewId="0">
      <pane ySplit="2" topLeftCell="A129" activePane="bottomLeft" state="frozen"/>
      <selection pane="bottomLeft" activeCell="AI135" sqref="AI135"/>
    </sheetView>
  </sheetViews>
  <sheetFormatPr defaultColWidth="8.85546875" defaultRowHeight="15"/>
  <cols>
    <col min="1" max="1" width="11.7109375" style="96" bestFit="1" customWidth="1"/>
    <col min="2" max="2" width="13.42578125" style="96" bestFit="1" customWidth="1"/>
    <col min="3" max="3" width="12" style="96" bestFit="1" customWidth="1"/>
    <col min="4" max="4" width="11" style="96" bestFit="1" customWidth="1"/>
    <col min="5" max="5" width="9" style="96" bestFit="1" customWidth="1"/>
    <col min="6" max="6" width="12" style="96" bestFit="1" customWidth="1"/>
    <col min="7" max="7" width="30.28515625" style="96" bestFit="1" customWidth="1"/>
    <col min="8" max="8" width="24.42578125" style="96" bestFit="1" customWidth="1"/>
    <col min="9" max="9" width="46.42578125" style="96" bestFit="1" customWidth="1"/>
    <col min="10" max="10" width="24" style="96" bestFit="1" customWidth="1"/>
    <col min="11" max="11" width="37.42578125" style="96" bestFit="1" customWidth="1"/>
    <col min="12" max="12" width="13.5703125" style="96" bestFit="1" customWidth="1"/>
    <col min="13" max="13" width="26.5703125" style="96" bestFit="1" customWidth="1"/>
    <col min="14" max="14" width="19.42578125" style="122" customWidth="1"/>
    <col min="15" max="15" width="15.42578125" style="104" customWidth="1"/>
    <col min="16" max="16" width="25.5703125" style="106" customWidth="1"/>
    <col min="17" max="17" width="19.42578125" style="105" customWidth="1"/>
    <col min="18" max="18" width="19.42578125" style="106" customWidth="1"/>
    <col min="19" max="19" width="32.140625" style="106" customWidth="1"/>
    <col min="20" max="20" width="13.28515625" style="29" customWidth="1"/>
    <col min="21" max="21" width="19.7109375" style="29" customWidth="1"/>
    <col min="22" max="22" width="13.7109375" style="27" customWidth="1"/>
    <col min="23" max="23" width="26.85546875" style="136" bestFit="1" customWidth="1"/>
    <col min="24" max="24" width="74.140625" style="27" customWidth="1"/>
    <col min="25" max="25" width="34.140625" style="28" customWidth="1"/>
    <col min="26" max="26" width="113" style="27" customWidth="1"/>
    <col min="27" max="27" width="34.85546875" style="136" customWidth="1"/>
    <col min="28" max="28" width="11.85546875" style="28" customWidth="1"/>
    <col min="29" max="29" width="8.85546875" style="27"/>
    <col min="30" max="31" width="12.7109375" style="29" bestFit="1" customWidth="1"/>
    <col min="32" max="33" width="11.7109375" style="27" customWidth="1"/>
    <col min="34" max="34" width="8.85546875" style="27"/>
    <col min="35" max="35" width="8.85546875" style="30"/>
    <col min="36" max="16384" width="8.85546875" style="27"/>
  </cols>
  <sheetData>
    <row r="1" spans="1:37">
      <c r="A1" s="96">
        <v>0</v>
      </c>
      <c r="B1" s="96">
        <v>1</v>
      </c>
      <c r="C1" s="96">
        <v>2</v>
      </c>
      <c r="D1" s="96">
        <v>3</v>
      </c>
      <c r="E1" s="96">
        <v>4</v>
      </c>
      <c r="F1" s="96">
        <v>5</v>
      </c>
      <c r="G1" s="96">
        <v>6</v>
      </c>
      <c r="H1" s="96">
        <v>7</v>
      </c>
      <c r="I1" s="96">
        <v>8</v>
      </c>
      <c r="J1" s="96">
        <v>9</v>
      </c>
      <c r="K1" s="96">
        <v>10</v>
      </c>
      <c r="L1" s="96">
        <v>11</v>
      </c>
      <c r="M1" s="96">
        <v>12</v>
      </c>
      <c r="N1" s="96">
        <v>13</v>
      </c>
      <c r="O1" s="96">
        <v>14</v>
      </c>
      <c r="P1" s="96" t="s">
        <v>1636</v>
      </c>
      <c r="Q1" s="96" t="s">
        <v>1633</v>
      </c>
      <c r="R1" s="96" t="s">
        <v>1634</v>
      </c>
      <c r="S1" s="96" t="s">
        <v>1635</v>
      </c>
      <c r="T1" s="29">
        <v>19</v>
      </c>
      <c r="U1" s="29">
        <v>20</v>
      </c>
      <c r="V1" s="27">
        <v>21</v>
      </c>
      <c r="W1" s="136">
        <v>22</v>
      </c>
      <c r="X1" s="27">
        <v>23</v>
      </c>
      <c r="Y1" s="28">
        <v>24</v>
      </c>
      <c r="Z1" s="27">
        <v>25</v>
      </c>
      <c r="AA1" s="136">
        <v>26</v>
      </c>
      <c r="AB1" s="28">
        <v>27</v>
      </c>
      <c r="AC1" s="27">
        <v>28</v>
      </c>
      <c r="AD1" s="29">
        <v>29</v>
      </c>
      <c r="AE1" s="29">
        <v>30</v>
      </c>
      <c r="AF1" s="27">
        <v>31</v>
      </c>
      <c r="AG1" s="27">
        <v>32</v>
      </c>
      <c r="AH1" s="27">
        <v>33</v>
      </c>
      <c r="AI1" s="30">
        <v>34</v>
      </c>
      <c r="AJ1" s="27">
        <v>35</v>
      </c>
      <c r="AK1" s="27">
        <v>36</v>
      </c>
    </row>
    <row r="2" spans="1:37" s="7" customFormat="1">
      <c r="A2" s="104" t="s">
        <v>108</v>
      </c>
      <c r="B2" s="162" t="s">
        <v>0</v>
      </c>
      <c r="C2" s="162" t="s">
        <v>1</v>
      </c>
      <c r="D2" s="105" t="s">
        <v>10</v>
      </c>
      <c r="E2" s="163" t="s">
        <v>3</v>
      </c>
      <c r="F2" s="163" t="s">
        <v>2</v>
      </c>
      <c r="G2" s="162" t="s">
        <v>4</v>
      </c>
      <c r="H2" s="162" t="s">
        <v>5</v>
      </c>
      <c r="I2" s="162" t="s">
        <v>9</v>
      </c>
      <c r="J2" s="162" t="s">
        <v>1541</v>
      </c>
      <c r="K2" s="106" t="s">
        <v>123</v>
      </c>
      <c r="L2" s="163" t="s">
        <v>34</v>
      </c>
      <c r="M2" s="104" t="s">
        <v>124</v>
      </c>
      <c r="N2" s="163" t="s">
        <v>117</v>
      </c>
      <c r="O2" s="163" t="s">
        <v>118</v>
      </c>
      <c r="P2" s="163" t="s">
        <v>119</v>
      </c>
      <c r="Q2" s="163" t="s">
        <v>120</v>
      </c>
      <c r="R2" s="163" t="s">
        <v>121</v>
      </c>
      <c r="S2" s="163" t="s">
        <v>122</v>
      </c>
      <c r="T2" s="164" t="s">
        <v>6</v>
      </c>
      <c r="U2" s="164" t="s">
        <v>7</v>
      </c>
      <c r="V2" s="162" t="s">
        <v>8</v>
      </c>
      <c r="W2" s="165" t="s">
        <v>147</v>
      </c>
      <c r="X2" s="162" t="s">
        <v>107</v>
      </c>
      <c r="Y2" s="162" t="s">
        <v>110</v>
      </c>
      <c r="Z2" s="162" t="s">
        <v>111</v>
      </c>
      <c r="AA2" s="165" t="s">
        <v>112</v>
      </c>
      <c r="AB2" s="162" t="s">
        <v>113</v>
      </c>
      <c r="AC2" s="7" t="s">
        <v>1375</v>
      </c>
      <c r="AD2" s="164" t="s">
        <v>114</v>
      </c>
      <c r="AE2" s="8" t="s">
        <v>1184</v>
      </c>
      <c r="AF2" s="7" t="s">
        <v>115</v>
      </c>
      <c r="AG2" s="7" t="s">
        <v>1357</v>
      </c>
      <c r="AH2" s="162" t="s">
        <v>605</v>
      </c>
      <c r="AI2" s="166" t="s">
        <v>116</v>
      </c>
      <c r="AJ2" s="162" t="s">
        <v>183</v>
      </c>
      <c r="AK2" s="162" t="s">
        <v>184</v>
      </c>
    </row>
    <row r="3" spans="1:37" s="4" customFormat="1">
      <c r="A3" s="93" t="s">
        <v>1063</v>
      </c>
      <c r="B3" s="109" t="s">
        <v>1064</v>
      </c>
      <c r="C3" s="109" t="s">
        <v>1065</v>
      </c>
      <c r="D3" s="110" t="s">
        <v>1066</v>
      </c>
      <c r="E3" s="110" t="s">
        <v>1067</v>
      </c>
      <c r="F3" s="110" t="s">
        <v>1068</v>
      </c>
      <c r="G3" s="111" t="s">
        <v>1610</v>
      </c>
      <c r="H3" s="109" t="s">
        <v>31</v>
      </c>
      <c r="I3" s="109" t="s">
        <v>1076</v>
      </c>
      <c r="J3" s="113" t="s">
        <v>1593</v>
      </c>
      <c r="K3" s="109" t="s">
        <v>1611</v>
      </c>
      <c r="L3" s="110" t="s">
        <v>1077</v>
      </c>
      <c r="M3" s="111" t="s">
        <v>1610</v>
      </c>
      <c r="N3" s="122" t="s">
        <v>1070</v>
      </c>
      <c r="O3" s="104" t="s">
        <v>1065</v>
      </c>
      <c r="P3" s="106" t="s">
        <v>1071</v>
      </c>
      <c r="Q3" s="105" t="s">
        <v>1072</v>
      </c>
      <c r="R3" s="106" t="s">
        <v>1073</v>
      </c>
      <c r="S3" s="121" t="s">
        <v>1074</v>
      </c>
      <c r="T3" s="13"/>
      <c r="U3" s="13"/>
      <c r="W3" s="77" t="s">
        <v>1492</v>
      </c>
      <c r="Y3" s="11" t="s">
        <v>1607</v>
      </c>
      <c r="Z3" s="167" t="s">
        <v>1356</v>
      </c>
      <c r="AA3" s="133" t="s">
        <v>1078</v>
      </c>
      <c r="AB3" s="11" t="s">
        <v>1502</v>
      </c>
      <c r="AD3" s="13" t="s">
        <v>149</v>
      </c>
      <c r="AE3" s="13"/>
      <c r="AH3" s="4">
        <v>0</v>
      </c>
      <c r="AI3" s="14">
        <v>2</v>
      </c>
      <c r="AJ3" s="4">
        <v>2</v>
      </c>
      <c r="AK3" s="4">
        <v>10</v>
      </c>
    </row>
    <row r="4" spans="1:37" s="4" customFormat="1">
      <c r="A4" s="4" t="s">
        <v>463</v>
      </c>
      <c r="B4" s="4" t="s">
        <v>41</v>
      </c>
      <c r="C4" s="4" t="s">
        <v>42</v>
      </c>
      <c r="D4" s="9" t="s">
        <v>43</v>
      </c>
      <c r="E4" s="9" t="s">
        <v>343</v>
      </c>
      <c r="F4" s="9" t="s">
        <v>50</v>
      </c>
      <c r="G4" s="10" t="s">
        <v>44</v>
      </c>
      <c r="H4" s="12" t="s">
        <v>31</v>
      </c>
      <c r="I4" s="9" t="s">
        <v>101</v>
      </c>
      <c r="J4" s="10" t="s">
        <v>1547</v>
      </c>
      <c r="K4" s="156" t="s">
        <v>493</v>
      </c>
      <c r="L4" s="9" t="s">
        <v>458</v>
      </c>
      <c r="M4" s="15" t="s">
        <v>382</v>
      </c>
      <c r="N4" s="12" t="s">
        <v>156</v>
      </c>
      <c r="O4" s="12" t="s">
        <v>379</v>
      </c>
      <c r="P4" s="12" t="s">
        <v>457</v>
      </c>
      <c r="Q4" s="12" t="s">
        <v>458</v>
      </c>
      <c r="R4" s="12" t="s">
        <v>381</v>
      </c>
      <c r="S4" s="10" t="s">
        <v>382</v>
      </c>
      <c r="T4" s="13"/>
      <c r="U4" s="13"/>
      <c r="W4" s="133" t="s">
        <v>460</v>
      </c>
      <c r="Y4" s="11" t="s">
        <v>461</v>
      </c>
      <c r="Z4" s="167" t="s">
        <v>462</v>
      </c>
      <c r="AA4" s="133" t="s">
        <v>1638</v>
      </c>
      <c r="AB4" s="11" t="s">
        <v>447</v>
      </c>
      <c r="AD4" s="13" t="s">
        <v>149</v>
      </c>
      <c r="AE4" s="13"/>
      <c r="AH4" s="4">
        <v>3</v>
      </c>
      <c r="AI4" s="14">
        <v>0</v>
      </c>
      <c r="AJ4" s="4">
        <v>0</v>
      </c>
      <c r="AK4" s="4">
        <v>0</v>
      </c>
    </row>
    <row r="5" spans="1:37" s="4" customFormat="1">
      <c r="A5" s="4" t="s">
        <v>486</v>
      </c>
      <c r="B5" s="4" t="s">
        <v>487</v>
      </c>
      <c r="C5" s="4" t="s">
        <v>42</v>
      </c>
      <c r="D5" s="9" t="s">
        <v>43</v>
      </c>
      <c r="E5" s="9" t="s">
        <v>343</v>
      </c>
      <c r="F5" s="9" t="s">
        <v>50</v>
      </c>
      <c r="G5" s="10" t="s">
        <v>44</v>
      </c>
      <c r="H5" s="12" t="s">
        <v>31</v>
      </c>
      <c r="I5" s="9" t="s">
        <v>101</v>
      </c>
      <c r="J5" s="10" t="s">
        <v>1547</v>
      </c>
      <c r="K5" s="9" t="s">
        <v>493</v>
      </c>
      <c r="L5" s="9" t="s">
        <v>458</v>
      </c>
      <c r="M5" s="15" t="s">
        <v>382</v>
      </c>
      <c r="N5" s="12" t="s">
        <v>156</v>
      </c>
      <c r="O5" s="12" t="s">
        <v>379</v>
      </c>
      <c r="P5" s="12" t="s">
        <v>380</v>
      </c>
      <c r="Q5" s="12" t="s">
        <v>458</v>
      </c>
      <c r="R5" s="12" t="s">
        <v>381</v>
      </c>
      <c r="S5" s="10" t="s">
        <v>382</v>
      </c>
      <c r="T5" s="13"/>
      <c r="U5" s="13"/>
      <c r="W5" s="138" t="s">
        <v>1385</v>
      </c>
      <c r="Y5" s="11" t="s">
        <v>491</v>
      </c>
      <c r="Z5" s="167" t="s">
        <v>492</v>
      </c>
      <c r="AA5" s="133" t="s">
        <v>1638</v>
      </c>
      <c r="AB5" s="141" t="s">
        <v>1448</v>
      </c>
      <c r="AD5" s="22" t="s">
        <v>149</v>
      </c>
      <c r="AE5" s="13"/>
      <c r="AH5" s="4">
        <v>1</v>
      </c>
      <c r="AI5" s="14">
        <v>0</v>
      </c>
      <c r="AJ5" s="4">
        <v>0</v>
      </c>
      <c r="AK5" s="4">
        <v>0</v>
      </c>
    </row>
    <row r="6" spans="1:37" s="109" customFormat="1">
      <c r="A6" s="109" t="s">
        <v>191</v>
      </c>
      <c r="B6" s="109" t="s">
        <v>20</v>
      </c>
      <c r="C6" s="109" t="s">
        <v>196</v>
      </c>
      <c r="D6" s="110" t="s">
        <v>197</v>
      </c>
      <c r="E6" s="110" t="s">
        <v>198</v>
      </c>
      <c r="F6" s="110" t="s">
        <v>199</v>
      </c>
      <c r="G6" s="157" t="s">
        <v>1372</v>
      </c>
      <c r="H6" s="112" t="s">
        <v>31</v>
      </c>
      <c r="I6" s="110" t="s">
        <v>206</v>
      </c>
      <c r="J6" s="111" t="s">
        <v>1563</v>
      </c>
      <c r="L6" s="110" t="s">
        <v>207</v>
      </c>
      <c r="M6" s="113" t="s">
        <v>204</v>
      </c>
      <c r="N6" s="112" t="s">
        <v>200</v>
      </c>
      <c r="O6" s="112" t="s">
        <v>205</v>
      </c>
      <c r="P6" s="112" t="s">
        <v>201</v>
      </c>
      <c r="Q6" s="110" t="s">
        <v>202</v>
      </c>
      <c r="R6" s="112" t="s">
        <v>203</v>
      </c>
      <c r="S6" s="111" t="s">
        <v>204</v>
      </c>
      <c r="T6" s="145"/>
      <c r="U6" s="145"/>
      <c r="W6" s="146" t="s">
        <v>208</v>
      </c>
      <c r="X6" s="117" t="s">
        <v>210</v>
      </c>
      <c r="Y6" s="147" t="s">
        <v>1452</v>
      </c>
      <c r="Z6" s="168" t="s">
        <v>209</v>
      </c>
      <c r="AA6" s="146" t="s">
        <v>1639</v>
      </c>
      <c r="AB6" s="117" t="s">
        <v>1453</v>
      </c>
      <c r="AC6" s="117"/>
      <c r="AD6" s="148" t="s">
        <v>149</v>
      </c>
      <c r="AE6" s="148"/>
      <c r="AH6" s="109">
        <v>3</v>
      </c>
      <c r="AI6" s="149">
        <v>0</v>
      </c>
      <c r="AJ6" s="109">
        <v>10</v>
      </c>
      <c r="AK6" s="109">
        <v>80</v>
      </c>
    </row>
    <row r="7" spans="1:37" s="109" customFormat="1">
      <c r="A7" s="4" t="s">
        <v>320</v>
      </c>
      <c r="B7" s="4" t="s">
        <v>55</v>
      </c>
      <c r="C7" s="4" t="s">
        <v>56</v>
      </c>
      <c r="D7" s="9" t="s">
        <v>57</v>
      </c>
      <c r="E7" s="9" t="s">
        <v>58</v>
      </c>
      <c r="F7" s="9" t="s">
        <v>59</v>
      </c>
      <c r="G7" s="10" t="s">
        <v>60</v>
      </c>
      <c r="H7" s="12" t="s">
        <v>31</v>
      </c>
      <c r="I7" s="4" t="s">
        <v>1625</v>
      </c>
      <c r="J7" s="10" t="s">
        <v>1585</v>
      </c>
      <c r="K7" s="9" t="s">
        <v>326</v>
      </c>
      <c r="L7" s="9" t="s">
        <v>324</v>
      </c>
      <c r="M7" s="15" t="s">
        <v>325</v>
      </c>
      <c r="N7" s="12" t="s">
        <v>20</v>
      </c>
      <c r="O7" s="12" t="s">
        <v>321</v>
      </c>
      <c r="P7" s="12" t="s">
        <v>322</v>
      </c>
      <c r="Q7" s="9" t="s">
        <v>323</v>
      </c>
      <c r="R7" s="12" t="s">
        <v>324</v>
      </c>
      <c r="S7" s="10" t="s">
        <v>325</v>
      </c>
      <c r="T7" s="13"/>
      <c r="U7" s="13"/>
      <c r="V7" s="4"/>
      <c r="W7" s="133" t="s">
        <v>327</v>
      </c>
      <c r="X7" s="11" t="s">
        <v>328</v>
      </c>
      <c r="Y7" s="11" t="s">
        <v>1426</v>
      </c>
      <c r="Z7" s="169">
        <v>443</v>
      </c>
      <c r="AA7" s="138" t="s">
        <v>1640</v>
      </c>
      <c r="AB7" s="19" t="s">
        <v>329</v>
      </c>
      <c r="AC7" s="4"/>
      <c r="AD7" s="22" t="s">
        <v>149</v>
      </c>
      <c r="AE7" s="22"/>
      <c r="AF7" s="4"/>
      <c r="AG7" s="4"/>
      <c r="AH7" s="4">
        <v>1</v>
      </c>
      <c r="AI7" s="14">
        <v>0</v>
      </c>
      <c r="AJ7" s="4">
        <v>0</v>
      </c>
      <c r="AK7" s="4">
        <v>120</v>
      </c>
    </row>
    <row r="8" spans="1:37" s="4" customFormat="1">
      <c r="A8" s="4" t="s">
        <v>483</v>
      </c>
      <c r="B8" s="4" t="s">
        <v>55</v>
      </c>
      <c r="C8" s="4" t="s">
        <v>56</v>
      </c>
      <c r="D8" s="9" t="s">
        <v>57</v>
      </c>
      <c r="E8" s="9" t="s">
        <v>58</v>
      </c>
      <c r="F8" s="9" t="s">
        <v>59</v>
      </c>
      <c r="G8" s="10" t="s">
        <v>60</v>
      </c>
      <c r="H8" s="12" t="s">
        <v>31</v>
      </c>
      <c r="I8" s="4" t="s">
        <v>1625</v>
      </c>
      <c r="J8" s="10" t="s">
        <v>1585</v>
      </c>
      <c r="K8" s="12" t="s">
        <v>512</v>
      </c>
      <c r="L8" s="9" t="s">
        <v>509</v>
      </c>
      <c r="M8" s="15" t="s">
        <v>513</v>
      </c>
      <c r="N8" s="12" t="s">
        <v>506</v>
      </c>
      <c r="O8" s="12" t="s">
        <v>507</v>
      </c>
      <c r="P8" s="12" t="s">
        <v>508</v>
      </c>
      <c r="Q8" s="12" t="s">
        <v>509</v>
      </c>
      <c r="R8" s="12" t="s">
        <v>510</v>
      </c>
      <c r="S8" s="10" t="s">
        <v>511</v>
      </c>
      <c r="T8" s="13"/>
      <c r="U8" s="13"/>
      <c r="W8" s="138" t="s">
        <v>1386</v>
      </c>
      <c r="X8" s="4" t="s">
        <v>514</v>
      </c>
      <c r="Y8" s="11" t="s">
        <v>1685</v>
      </c>
      <c r="Z8" s="167" t="s">
        <v>930</v>
      </c>
      <c r="AA8" s="133" t="s">
        <v>1684</v>
      </c>
      <c r="AB8" s="141" t="s">
        <v>1444</v>
      </c>
      <c r="AD8" s="22" t="s">
        <v>149</v>
      </c>
      <c r="AE8" s="13"/>
      <c r="AH8" s="4">
        <v>3</v>
      </c>
      <c r="AI8" s="14">
        <v>0</v>
      </c>
      <c r="AJ8" s="4">
        <v>0</v>
      </c>
      <c r="AK8" s="4">
        <v>40</v>
      </c>
    </row>
    <row r="9" spans="1:37" s="4" customFormat="1">
      <c r="A9" s="4" t="s">
        <v>568</v>
      </c>
      <c r="B9" s="4" t="s">
        <v>569</v>
      </c>
      <c r="C9" s="4" t="s">
        <v>570</v>
      </c>
      <c r="D9" s="9" t="s">
        <v>571</v>
      </c>
      <c r="E9" s="9" t="s">
        <v>572</v>
      </c>
      <c r="F9" s="9" t="s">
        <v>573</v>
      </c>
      <c r="G9" s="15" t="s">
        <v>574</v>
      </c>
      <c r="H9" s="4" t="s">
        <v>31</v>
      </c>
      <c r="I9" s="4" t="s">
        <v>1219</v>
      </c>
      <c r="J9" s="15" t="s">
        <v>574</v>
      </c>
      <c r="L9" s="9" t="s">
        <v>573</v>
      </c>
      <c r="M9" s="15" t="s">
        <v>574</v>
      </c>
      <c r="N9" s="122" t="s">
        <v>569</v>
      </c>
      <c r="O9" s="104" t="s">
        <v>570</v>
      </c>
      <c r="P9" s="106" t="s">
        <v>571</v>
      </c>
      <c r="Q9" s="105" t="s">
        <v>572</v>
      </c>
      <c r="R9" s="106" t="s">
        <v>573</v>
      </c>
      <c r="S9" s="123" t="s">
        <v>574</v>
      </c>
      <c r="T9" s="13"/>
      <c r="U9" s="13"/>
      <c r="W9" s="133" t="s">
        <v>1218</v>
      </c>
      <c r="Y9" s="11" t="s">
        <v>575</v>
      </c>
      <c r="Z9" s="167" t="s">
        <v>1695</v>
      </c>
      <c r="AA9" s="133" t="s">
        <v>1023</v>
      </c>
      <c r="AB9" s="11" t="s">
        <v>1024</v>
      </c>
      <c r="AD9" s="13" t="s">
        <v>149</v>
      </c>
      <c r="AE9" s="13"/>
      <c r="AH9" s="4">
        <v>1</v>
      </c>
      <c r="AI9" s="14">
        <v>0</v>
      </c>
      <c r="AJ9" s="4">
        <v>30</v>
      </c>
      <c r="AK9" s="4">
        <v>20</v>
      </c>
    </row>
    <row r="10" spans="1:37" s="109" customFormat="1">
      <c r="A10" s="4" t="s">
        <v>1312</v>
      </c>
      <c r="B10" s="4" t="s">
        <v>363</v>
      </c>
      <c r="C10" s="4" t="s">
        <v>1313</v>
      </c>
      <c r="D10" s="9" t="s">
        <v>1314</v>
      </c>
      <c r="E10" s="9" t="s">
        <v>1315</v>
      </c>
      <c r="F10" s="9" t="s">
        <v>1316</v>
      </c>
      <c r="G10" s="15" t="s">
        <v>1317</v>
      </c>
      <c r="H10" s="4" t="s">
        <v>31</v>
      </c>
      <c r="I10" s="4" t="s">
        <v>1323</v>
      </c>
      <c r="J10" s="15" t="s">
        <v>1587</v>
      </c>
      <c r="K10" s="4"/>
      <c r="L10" s="9"/>
      <c r="M10" s="15"/>
      <c r="N10" s="122" t="s">
        <v>13</v>
      </c>
      <c r="O10" s="104" t="s">
        <v>1318</v>
      </c>
      <c r="P10" s="106" t="s">
        <v>1319</v>
      </c>
      <c r="Q10" s="105" t="s">
        <v>1320</v>
      </c>
      <c r="R10" s="106" t="s">
        <v>1321</v>
      </c>
      <c r="S10" s="121" t="s">
        <v>1322</v>
      </c>
      <c r="T10" s="13"/>
      <c r="U10" s="13"/>
      <c r="V10" s="4"/>
      <c r="W10" s="78" t="s">
        <v>1324</v>
      </c>
      <c r="X10" s="4"/>
      <c r="Y10" s="11" t="s">
        <v>1325</v>
      </c>
      <c r="Z10" s="167">
        <v>443</v>
      </c>
      <c r="AA10" s="78" t="s">
        <v>1676</v>
      </c>
      <c r="AB10" s="11" t="s">
        <v>1326</v>
      </c>
      <c r="AC10" s="4"/>
      <c r="AD10" s="13" t="s">
        <v>149</v>
      </c>
      <c r="AE10" s="13"/>
      <c r="AF10" s="4"/>
      <c r="AG10" s="4"/>
      <c r="AH10" s="4">
        <v>2</v>
      </c>
      <c r="AI10" s="14">
        <v>0</v>
      </c>
      <c r="AJ10" s="4">
        <v>0</v>
      </c>
      <c r="AK10" s="4">
        <v>40</v>
      </c>
    </row>
    <row r="11" spans="1:37" s="109" customFormat="1">
      <c r="A11" s="4" t="s">
        <v>481</v>
      </c>
      <c r="B11" s="4" t="s">
        <v>41</v>
      </c>
      <c r="C11" s="4" t="s">
        <v>42</v>
      </c>
      <c r="D11" s="9" t="s">
        <v>43</v>
      </c>
      <c r="E11" s="9" t="s">
        <v>343</v>
      </c>
      <c r="F11" s="9" t="s">
        <v>50</v>
      </c>
      <c r="G11" s="10" t="s">
        <v>44</v>
      </c>
      <c r="H11" s="12" t="s">
        <v>31</v>
      </c>
      <c r="I11" s="9" t="s">
        <v>101</v>
      </c>
      <c r="J11" s="10" t="s">
        <v>1546</v>
      </c>
      <c r="K11" s="9" t="s">
        <v>468</v>
      </c>
      <c r="L11" s="9" t="s">
        <v>343</v>
      </c>
      <c r="M11" s="15" t="s">
        <v>459</v>
      </c>
      <c r="N11" s="12" t="s">
        <v>373</v>
      </c>
      <c r="O11" s="12" t="s">
        <v>374</v>
      </c>
      <c r="P11" s="12" t="s">
        <v>375</v>
      </c>
      <c r="Q11" s="12" t="s">
        <v>376</v>
      </c>
      <c r="R11" s="12" t="s">
        <v>377</v>
      </c>
      <c r="S11" s="10" t="s">
        <v>378</v>
      </c>
      <c r="T11" s="13"/>
      <c r="U11" s="13"/>
      <c r="V11" s="4"/>
      <c r="W11" s="133" t="s">
        <v>532</v>
      </c>
      <c r="X11" s="4"/>
      <c r="Y11" s="11" t="s">
        <v>533</v>
      </c>
      <c r="Z11" s="167"/>
      <c r="AA11" s="133" t="s">
        <v>1641</v>
      </c>
      <c r="AB11" s="11" t="s">
        <v>1440</v>
      </c>
      <c r="AC11" s="4"/>
      <c r="AD11" s="13" t="s">
        <v>149</v>
      </c>
      <c r="AE11" s="13"/>
      <c r="AF11" s="4"/>
      <c r="AG11" s="4"/>
      <c r="AH11" s="4">
        <v>2</v>
      </c>
      <c r="AI11" s="14">
        <v>0</v>
      </c>
      <c r="AJ11" s="4">
        <v>8</v>
      </c>
      <c r="AK11" s="4">
        <v>0</v>
      </c>
    </row>
    <row r="12" spans="1:37" s="4" customFormat="1">
      <c r="A12" s="4" t="s">
        <v>480</v>
      </c>
      <c r="B12" s="4" t="s">
        <v>41</v>
      </c>
      <c r="C12" s="4" t="s">
        <v>42</v>
      </c>
      <c r="D12" s="9" t="s">
        <v>43</v>
      </c>
      <c r="E12" s="9" t="s">
        <v>343</v>
      </c>
      <c r="F12" s="9" t="s">
        <v>50</v>
      </c>
      <c r="G12" s="10" t="s">
        <v>44</v>
      </c>
      <c r="H12" s="12" t="s">
        <v>31</v>
      </c>
      <c r="I12" s="9" t="s">
        <v>101</v>
      </c>
      <c r="J12" s="10" t="s">
        <v>1546</v>
      </c>
      <c r="K12" s="9" t="s">
        <v>467</v>
      </c>
      <c r="L12" s="9" t="s">
        <v>343</v>
      </c>
      <c r="M12" s="15" t="s">
        <v>459</v>
      </c>
      <c r="N12" s="12" t="s">
        <v>373</v>
      </c>
      <c r="O12" s="12" t="s">
        <v>374</v>
      </c>
      <c r="P12" s="12" t="s">
        <v>375</v>
      </c>
      <c r="Q12" s="12" t="s">
        <v>376</v>
      </c>
      <c r="R12" s="12" t="s">
        <v>377</v>
      </c>
      <c r="S12" s="10" t="s">
        <v>378</v>
      </c>
      <c r="T12" s="13"/>
      <c r="U12" s="13"/>
      <c r="W12" s="133" t="s">
        <v>530</v>
      </c>
      <c r="Y12" s="11" t="s">
        <v>531</v>
      </c>
      <c r="Z12" s="167"/>
      <c r="AA12" s="133" t="s">
        <v>1641</v>
      </c>
      <c r="AB12" s="11" t="s">
        <v>1440</v>
      </c>
      <c r="AD12" s="13" t="s">
        <v>149</v>
      </c>
      <c r="AE12" s="13"/>
      <c r="AH12" s="4">
        <v>2</v>
      </c>
      <c r="AI12" s="14">
        <v>0</v>
      </c>
      <c r="AJ12" s="4">
        <v>0</v>
      </c>
      <c r="AK12" s="4">
        <v>0</v>
      </c>
    </row>
    <row r="13" spans="1:37" s="4" customFormat="1">
      <c r="A13" s="4" t="s">
        <v>479</v>
      </c>
      <c r="B13" s="4" t="s">
        <v>41</v>
      </c>
      <c r="C13" s="4" t="s">
        <v>42</v>
      </c>
      <c r="D13" s="9" t="s">
        <v>43</v>
      </c>
      <c r="E13" s="9" t="s">
        <v>343</v>
      </c>
      <c r="F13" s="9" t="s">
        <v>50</v>
      </c>
      <c r="G13" s="10" t="s">
        <v>44</v>
      </c>
      <c r="H13" s="12" t="s">
        <v>31</v>
      </c>
      <c r="I13" s="9" t="s">
        <v>101</v>
      </c>
      <c r="J13" s="10" t="s">
        <v>1546</v>
      </c>
      <c r="K13" s="9" t="s">
        <v>466</v>
      </c>
      <c r="L13" s="9" t="s">
        <v>343</v>
      </c>
      <c r="M13" s="15" t="s">
        <v>459</v>
      </c>
      <c r="N13" s="12" t="s">
        <v>469</v>
      </c>
      <c r="O13" s="12" t="s">
        <v>470</v>
      </c>
      <c r="P13" s="12" t="s">
        <v>471</v>
      </c>
      <c r="Q13" s="12" t="s">
        <v>472</v>
      </c>
      <c r="R13" s="12" t="s">
        <v>473</v>
      </c>
      <c r="S13" s="10" t="s">
        <v>474</v>
      </c>
      <c r="T13" s="13"/>
      <c r="U13" s="13"/>
      <c r="W13" s="133" t="s">
        <v>528</v>
      </c>
      <c r="Y13" s="11" t="s">
        <v>529</v>
      </c>
      <c r="Z13" s="167" t="s">
        <v>1387</v>
      </c>
      <c r="AA13" s="133" t="s">
        <v>1641</v>
      </c>
      <c r="AB13" s="11" t="s">
        <v>1440</v>
      </c>
      <c r="AD13" s="13" t="s">
        <v>149</v>
      </c>
      <c r="AE13" s="13"/>
      <c r="AH13" s="4">
        <v>4</v>
      </c>
      <c r="AI13" s="14">
        <v>0</v>
      </c>
      <c r="AJ13" s="4">
        <v>0</v>
      </c>
      <c r="AK13" s="4">
        <v>0</v>
      </c>
    </row>
    <row r="14" spans="1:37" s="4" customFormat="1">
      <c r="A14" s="4" t="s">
        <v>478</v>
      </c>
      <c r="B14" s="4" t="s">
        <v>41</v>
      </c>
      <c r="C14" s="4" t="s">
        <v>42</v>
      </c>
      <c r="D14" s="9" t="s">
        <v>43</v>
      </c>
      <c r="E14" s="9" t="s">
        <v>343</v>
      </c>
      <c r="F14" s="9" t="s">
        <v>50</v>
      </c>
      <c r="G14" s="10" t="s">
        <v>44</v>
      </c>
      <c r="H14" s="12" t="s">
        <v>31</v>
      </c>
      <c r="I14" s="9" t="s">
        <v>101</v>
      </c>
      <c r="J14" s="10" t="s">
        <v>1546</v>
      </c>
      <c r="K14" s="9" t="s">
        <v>465</v>
      </c>
      <c r="L14" s="9" t="s">
        <v>343</v>
      </c>
      <c r="M14" s="15" t="s">
        <v>459</v>
      </c>
      <c r="N14" s="12" t="s">
        <v>373</v>
      </c>
      <c r="O14" s="12" t="s">
        <v>374</v>
      </c>
      <c r="P14" s="12" t="s">
        <v>375</v>
      </c>
      <c r="Q14" s="12" t="s">
        <v>376</v>
      </c>
      <c r="R14" s="12" t="s">
        <v>377</v>
      </c>
      <c r="S14" s="10" t="s">
        <v>378</v>
      </c>
      <c r="T14" s="13"/>
      <c r="U14" s="13"/>
      <c r="W14" s="133" t="s">
        <v>526</v>
      </c>
      <c r="Y14" s="11" t="s">
        <v>527</v>
      </c>
      <c r="Z14" s="167" t="s">
        <v>1387</v>
      </c>
      <c r="AA14" s="133" t="s">
        <v>1641</v>
      </c>
      <c r="AB14" s="11" t="s">
        <v>1440</v>
      </c>
      <c r="AD14" s="13" t="s">
        <v>149</v>
      </c>
      <c r="AE14" s="13"/>
      <c r="AH14" s="4">
        <v>2</v>
      </c>
      <c r="AI14" s="14">
        <v>0</v>
      </c>
      <c r="AJ14" s="4">
        <v>0</v>
      </c>
      <c r="AK14" s="4">
        <v>0</v>
      </c>
    </row>
    <row r="15" spans="1:37" s="4" customFormat="1">
      <c r="A15" s="4" t="s">
        <v>475</v>
      </c>
      <c r="B15" s="4" t="s">
        <v>41</v>
      </c>
      <c r="C15" s="4" t="s">
        <v>42</v>
      </c>
      <c r="D15" s="9" t="s">
        <v>43</v>
      </c>
      <c r="E15" s="9" t="s">
        <v>343</v>
      </c>
      <c r="F15" s="9" t="s">
        <v>50</v>
      </c>
      <c r="G15" s="10" t="s">
        <v>44</v>
      </c>
      <c r="H15" s="12" t="s">
        <v>31</v>
      </c>
      <c r="I15" s="9" t="s">
        <v>101</v>
      </c>
      <c r="J15" s="10" t="s">
        <v>1546</v>
      </c>
      <c r="K15" s="9" t="s">
        <v>464</v>
      </c>
      <c r="L15" s="9" t="s">
        <v>343</v>
      </c>
      <c r="M15" s="15" t="s">
        <v>459</v>
      </c>
      <c r="N15" s="12" t="s">
        <v>373</v>
      </c>
      <c r="O15" s="12" t="s">
        <v>374</v>
      </c>
      <c r="P15" s="12" t="s">
        <v>375</v>
      </c>
      <c r="Q15" s="12" t="s">
        <v>376</v>
      </c>
      <c r="R15" s="12" t="s">
        <v>377</v>
      </c>
      <c r="S15" s="10" t="s">
        <v>378</v>
      </c>
      <c r="T15" s="13"/>
      <c r="U15" s="13"/>
      <c r="W15" s="138" t="s">
        <v>476</v>
      </c>
      <c r="Y15" s="11" t="s">
        <v>477</v>
      </c>
      <c r="Z15" s="167" t="s">
        <v>1387</v>
      </c>
      <c r="AA15" s="133" t="s">
        <v>1641</v>
      </c>
      <c r="AB15" s="11" t="s">
        <v>1440</v>
      </c>
      <c r="AD15" s="13" t="s">
        <v>149</v>
      </c>
      <c r="AE15" s="13"/>
      <c r="AH15" s="4">
        <v>2</v>
      </c>
      <c r="AI15" s="14">
        <v>0</v>
      </c>
      <c r="AJ15" s="4">
        <v>0</v>
      </c>
      <c r="AK15" s="4">
        <v>0</v>
      </c>
    </row>
    <row r="16" spans="1:37" s="4" customFormat="1">
      <c r="A16" s="4" t="s">
        <v>485</v>
      </c>
      <c r="B16" s="4" t="s">
        <v>487</v>
      </c>
      <c r="C16" s="4" t="s">
        <v>42</v>
      </c>
      <c r="D16" s="9" t="s">
        <v>43</v>
      </c>
      <c r="E16" s="9" t="s">
        <v>343</v>
      </c>
      <c r="F16" s="9" t="s">
        <v>50</v>
      </c>
      <c r="G16" s="10" t="s">
        <v>44</v>
      </c>
      <c r="H16" s="12" t="s">
        <v>31</v>
      </c>
      <c r="I16" s="9" t="s">
        <v>101</v>
      </c>
      <c r="J16" s="10" t="s">
        <v>1546</v>
      </c>
      <c r="K16" s="9" t="s">
        <v>488</v>
      </c>
      <c r="L16" s="9" t="s">
        <v>343</v>
      </c>
      <c r="M16" s="15" t="s">
        <v>459</v>
      </c>
      <c r="N16" s="12" t="s">
        <v>373</v>
      </c>
      <c r="O16" s="12" t="s">
        <v>374</v>
      </c>
      <c r="P16" s="12" t="s">
        <v>375</v>
      </c>
      <c r="Q16" s="12" t="s">
        <v>376</v>
      </c>
      <c r="R16" s="12" t="s">
        <v>377</v>
      </c>
      <c r="S16" s="10" t="s">
        <v>378</v>
      </c>
      <c r="T16" s="13"/>
      <c r="U16" s="13"/>
      <c r="W16" s="133" t="s">
        <v>1384</v>
      </c>
      <c r="Y16" s="11" t="s">
        <v>489</v>
      </c>
      <c r="Z16" s="167" t="s">
        <v>490</v>
      </c>
      <c r="AA16" s="133" t="s">
        <v>1681</v>
      </c>
      <c r="AB16" s="140" t="s">
        <v>1688</v>
      </c>
      <c r="AD16" s="22" t="s">
        <v>149</v>
      </c>
      <c r="AE16" s="13"/>
      <c r="AH16" s="4">
        <v>3</v>
      </c>
      <c r="AI16" s="14">
        <v>2</v>
      </c>
      <c r="AJ16" s="4">
        <v>6</v>
      </c>
      <c r="AK16" s="4">
        <v>40</v>
      </c>
    </row>
    <row r="17" spans="1:39" s="4" customFormat="1">
      <c r="A17" s="4" t="s">
        <v>394</v>
      </c>
      <c r="B17" s="4" t="s">
        <v>41</v>
      </c>
      <c r="C17" s="4" t="s">
        <v>42</v>
      </c>
      <c r="D17" s="9" t="s">
        <v>43</v>
      </c>
      <c r="E17" s="9" t="s">
        <v>1361</v>
      </c>
      <c r="F17" s="9" t="s">
        <v>50</v>
      </c>
      <c r="G17" s="10" t="s">
        <v>44</v>
      </c>
      <c r="H17" s="12" t="s">
        <v>31</v>
      </c>
      <c r="I17" s="9" t="s">
        <v>101</v>
      </c>
      <c r="J17" s="10" t="s">
        <v>1546</v>
      </c>
      <c r="K17" s="9"/>
      <c r="L17" s="9" t="s">
        <v>395</v>
      </c>
      <c r="M17" s="15" t="s">
        <v>459</v>
      </c>
      <c r="N17" s="12" t="s">
        <v>363</v>
      </c>
      <c r="O17" s="12" t="s">
        <v>364</v>
      </c>
      <c r="P17" s="12" t="s">
        <v>365</v>
      </c>
      <c r="Q17" s="12" t="s">
        <v>395</v>
      </c>
      <c r="R17" s="12" t="s">
        <v>366</v>
      </c>
      <c r="S17" s="10" t="s">
        <v>367</v>
      </c>
      <c r="T17" s="13"/>
      <c r="U17" s="13"/>
      <c r="W17" s="133" t="s">
        <v>396</v>
      </c>
      <c r="X17" s="4" t="s">
        <v>397</v>
      </c>
      <c r="Y17" s="11" t="s">
        <v>1477</v>
      </c>
      <c r="Z17" s="167" t="s">
        <v>398</v>
      </c>
      <c r="AA17" s="133" t="s">
        <v>1638</v>
      </c>
      <c r="AB17" s="11" t="s">
        <v>1689</v>
      </c>
      <c r="AD17" s="22" t="s">
        <v>149</v>
      </c>
      <c r="AE17" s="13"/>
      <c r="AH17" s="4">
        <v>2</v>
      </c>
      <c r="AI17" s="14">
        <v>0</v>
      </c>
      <c r="AJ17" s="4">
        <v>0</v>
      </c>
      <c r="AK17" s="4">
        <v>0</v>
      </c>
    </row>
    <row r="18" spans="1:39" s="4" customFormat="1">
      <c r="B18" s="4" t="s">
        <v>487</v>
      </c>
      <c r="C18" s="4" t="s">
        <v>42</v>
      </c>
      <c r="D18" s="9" t="s">
        <v>43</v>
      </c>
      <c r="E18" s="9" t="s">
        <v>343</v>
      </c>
      <c r="F18" s="9" t="s">
        <v>50</v>
      </c>
      <c r="G18" s="10" t="s">
        <v>44</v>
      </c>
      <c r="H18" s="12" t="s">
        <v>31</v>
      </c>
      <c r="I18" s="9" t="s">
        <v>101</v>
      </c>
      <c r="J18" s="10" t="s">
        <v>1546</v>
      </c>
      <c r="K18" s="4" t="s">
        <v>1537</v>
      </c>
      <c r="L18" s="9" t="s">
        <v>343</v>
      </c>
      <c r="M18" s="15" t="s">
        <v>459</v>
      </c>
      <c r="N18" s="12" t="s">
        <v>373</v>
      </c>
      <c r="O18" s="12" t="s">
        <v>374</v>
      </c>
      <c r="P18" s="12" t="s">
        <v>375</v>
      </c>
      <c r="Q18" s="12" t="s">
        <v>376</v>
      </c>
      <c r="R18" s="12" t="s">
        <v>377</v>
      </c>
      <c r="S18" s="10" t="s">
        <v>378</v>
      </c>
      <c r="W18" s="78" t="s">
        <v>1481</v>
      </c>
      <c r="X18" s="79"/>
      <c r="Y18" s="78" t="s">
        <v>1508</v>
      </c>
      <c r="Z18" s="167"/>
      <c r="AA18" s="137" t="s">
        <v>1646</v>
      </c>
      <c r="AB18" s="137" t="s">
        <v>1690</v>
      </c>
      <c r="AD18" s="22" t="s">
        <v>149</v>
      </c>
      <c r="AH18" s="4">
        <v>1</v>
      </c>
      <c r="AI18" s="1">
        <v>2</v>
      </c>
      <c r="AJ18" s="1">
        <v>2</v>
      </c>
      <c r="AK18" s="1">
        <v>20</v>
      </c>
    </row>
    <row r="19" spans="1:39" s="4" customFormat="1">
      <c r="A19" s="109" t="s">
        <v>617</v>
      </c>
      <c r="B19" s="109" t="s">
        <v>55</v>
      </c>
      <c r="C19" s="109" t="s">
        <v>61</v>
      </c>
      <c r="D19" s="110" t="s">
        <v>62</v>
      </c>
      <c r="E19" s="110" t="s">
        <v>343</v>
      </c>
      <c r="F19" s="110" t="s">
        <v>64</v>
      </c>
      <c r="G19" s="111" t="s">
        <v>65</v>
      </c>
      <c r="H19" s="112" t="s">
        <v>31</v>
      </c>
      <c r="I19" s="110" t="s">
        <v>101</v>
      </c>
      <c r="J19" s="111" t="s">
        <v>1546</v>
      </c>
      <c r="K19" s="109"/>
      <c r="L19" s="110" t="s">
        <v>343</v>
      </c>
      <c r="M19" s="113" t="s">
        <v>382</v>
      </c>
      <c r="N19" s="112" t="s">
        <v>156</v>
      </c>
      <c r="O19" s="112" t="s">
        <v>379</v>
      </c>
      <c r="P19" s="112" t="s">
        <v>380</v>
      </c>
      <c r="Q19" s="110" t="s">
        <v>458</v>
      </c>
      <c r="R19" s="112" t="s">
        <v>381</v>
      </c>
      <c r="S19" s="111" t="s">
        <v>382</v>
      </c>
      <c r="T19" s="145"/>
      <c r="U19" s="145"/>
      <c r="V19" s="109"/>
      <c r="W19" s="146" t="s">
        <v>618</v>
      </c>
      <c r="X19" s="109"/>
      <c r="Y19" s="117" t="s">
        <v>619</v>
      </c>
      <c r="Z19" s="168" t="s">
        <v>1698</v>
      </c>
      <c r="AA19" s="146" t="s">
        <v>1642</v>
      </c>
      <c r="AB19" s="117" t="s">
        <v>620</v>
      </c>
      <c r="AC19" s="109"/>
      <c r="AD19" s="145" t="s">
        <v>149</v>
      </c>
      <c r="AE19" s="145"/>
      <c r="AG19" s="109"/>
      <c r="AH19" s="109">
        <v>1</v>
      </c>
      <c r="AI19" s="149">
        <v>0</v>
      </c>
      <c r="AJ19" s="109">
        <v>0</v>
      </c>
      <c r="AK19" s="109">
        <v>0</v>
      </c>
      <c r="AL19" s="151"/>
    </row>
    <row r="20" spans="1:39" s="4" customFormat="1" ht="16.899999999999999" customHeight="1">
      <c r="A20" s="4" t="s">
        <v>484</v>
      </c>
      <c r="B20" s="4" t="s">
        <v>51</v>
      </c>
      <c r="C20" s="4" t="s">
        <v>52</v>
      </c>
      <c r="D20" s="9" t="s">
        <v>1367</v>
      </c>
      <c r="E20" s="9" t="s">
        <v>495</v>
      </c>
      <c r="F20" s="9" t="s">
        <v>66</v>
      </c>
      <c r="G20" s="10" t="s">
        <v>53</v>
      </c>
      <c r="H20" s="12" t="s">
        <v>31</v>
      </c>
      <c r="I20" s="9" t="s">
        <v>102</v>
      </c>
      <c r="J20" s="10" t="s">
        <v>1577</v>
      </c>
      <c r="K20" s="9"/>
      <c r="L20" s="9" t="s">
        <v>498</v>
      </c>
      <c r="M20" s="25" t="s">
        <v>54</v>
      </c>
      <c r="N20" s="106" t="s">
        <v>357</v>
      </c>
      <c r="O20" s="106" t="s">
        <v>358</v>
      </c>
      <c r="P20" s="106" t="s">
        <v>359</v>
      </c>
      <c r="Q20" s="106" t="s">
        <v>499</v>
      </c>
      <c r="R20" s="106" t="s">
        <v>361</v>
      </c>
      <c r="S20" s="121" t="s">
        <v>362</v>
      </c>
      <c r="T20" s="13"/>
      <c r="U20" s="13"/>
      <c r="W20" s="138" t="s">
        <v>500</v>
      </c>
      <c r="Y20" s="11" t="s">
        <v>501</v>
      </c>
      <c r="Z20" s="170" t="s">
        <v>1699</v>
      </c>
      <c r="AA20" s="133" t="s">
        <v>1682</v>
      </c>
      <c r="AB20" s="6" t="s">
        <v>1446</v>
      </c>
      <c r="AD20" s="22" t="s">
        <v>149</v>
      </c>
      <c r="AE20" s="13"/>
      <c r="AH20" s="4">
        <v>2</v>
      </c>
      <c r="AI20" s="149">
        <v>0</v>
      </c>
      <c r="AJ20" s="4">
        <v>12</v>
      </c>
      <c r="AK20" s="4">
        <v>1880</v>
      </c>
    </row>
    <row r="21" spans="1:39" s="4" customFormat="1">
      <c r="A21" s="4" t="s">
        <v>502</v>
      </c>
      <c r="B21" s="4" t="s">
        <v>51</v>
      </c>
      <c r="C21" s="4" t="s">
        <v>52</v>
      </c>
      <c r="D21" s="9" t="s">
        <v>1367</v>
      </c>
      <c r="E21" s="9" t="s">
        <v>495</v>
      </c>
      <c r="F21" s="12" t="s">
        <v>66</v>
      </c>
      <c r="G21" s="26" t="s">
        <v>53</v>
      </c>
      <c r="H21" s="12" t="s">
        <v>31</v>
      </c>
      <c r="I21" s="12" t="s">
        <v>102</v>
      </c>
      <c r="J21" s="10" t="s">
        <v>1577</v>
      </c>
      <c r="K21" s="9"/>
      <c r="L21" s="12" t="s">
        <v>498</v>
      </c>
      <c r="M21" s="25" t="s">
        <v>54</v>
      </c>
      <c r="N21" s="106" t="s">
        <v>383</v>
      </c>
      <c r="O21" s="106" t="s">
        <v>384</v>
      </c>
      <c r="P21" s="106" t="s">
        <v>1368</v>
      </c>
      <c r="Q21" s="106" t="s">
        <v>498</v>
      </c>
      <c r="R21" s="106" t="s">
        <v>385</v>
      </c>
      <c r="S21" s="127" t="s">
        <v>54</v>
      </c>
      <c r="T21" s="13"/>
      <c r="U21" s="13"/>
      <c r="W21" s="133" t="s">
        <v>503</v>
      </c>
      <c r="X21" s="4" t="s">
        <v>505</v>
      </c>
      <c r="Y21" s="11" t="s">
        <v>504</v>
      </c>
      <c r="Z21" s="167" t="s">
        <v>1700</v>
      </c>
      <c r="AA21" s="133" t="s">
        <v>1023</v>
      </c>
      <c r="AB21" s="142" t="s">
        <v>1445</v>
      </c>
      <c r="AD21" s="22" t="s">
        <v>149</v>
      </c>
      <c r="AE21" s="13"/>
      <c r="AH21" s="4">
        <v>4</v>
      </c>
      <c r="AI21" s="149">
        <v>0</v>
      </c>
      <c r="AJ21" s="4">
        <v>24</v>
      </c>
      <c r="AK21" s="11">
        <v>1500</v>
      </c>
    </row>
    <row r="22" spans="1:39" s="4" customFormat="1">
      <c r="A22" s="11" t="s">
        <v>635</v>
      </c>
      <c r="B22" s="11" t="s">
        <v>51</v>
      </c>
      <c r="C22" s="11" t="s">
        <v>52</v>
      </c>
      <c r="D22" s="12" t="s">
        <v>1367</v>
      </c>
      <c r="E22" s="12" t="s">
        <v>495</v>
      </c>
      <c r="F22" s="12" t="s">
        <v>66</v>
      </c>
      <c r="G22" s="26" t="s">
        <v>53</v>
      </c>
      <c r="H22" s="12" t="s">
        <v>31</v>
      </c>
      <c r="I22" s="12" t="s">
        <v>102</v>
      </c>
      <c r="J22" s="10" t="s">
        <v>1577</v>
      </c>
      <c r="K22" s="12" t="s">
        <v>494</v>
      </c>
      <c r="L22" s="12" t="s">
        <v>498</v>
      </c>
      <c r="M22" s="25" t="s">
        <v>54</v>
      </c>
      <c r="N22" s="106" t="s">
        <v>383</v>
      </c>
      <c r="O22" s="106" t="s">
        <v>384</v>
      </c>
      <c r="P22" s="106" t="s">
        <v>1368</v>
      </c>
      <c r="Q22" s="106" t="s">
        <v>498</v>
      </c>
      <c r="R22" s="106" t="s">
        <v>385</v>
      </c>
      <c r="S22" s="127" t="s">
        <v>54</v>
      </c>
      <c r="T22" s="22"/>
      <c r="U22" s="22"/>
      <c r="V22" s="11"/>
      <c r="W22" s="133" t="s">
        <v>496</v>
      </c>
      <c r="X22" s="11"/>
      <c r="Y22" s="11" t="s">
        <v>497</v>
      </c>
      <c r="Z22" s="167" t="s">
        <v>1701</v>
      </c>
      <c r="AA22" s="133" t="s">
        <v>1656</v>
      </c>
      <c r="AB22" s="142" t="s">
        <v>1447</v>
      </c>
      <c r="AC22" s="11"/>
      <c r="AD22" s="22" t="s">
        <v>149</v>
      </c>
      <c r="AE22" s="22"/>
      <c r="AG22" s="11"/>
      <c r="AH22" s="11">
        <v>4</v>
      </c>
      <c r="AI22" s="149">
        <v>0</v>
      </c>
      <c r="AJ22" s="11">
        <v>24</v>
      </c>
      <c r="AK22" s="11">
        <v>1500</v>
      </c>
      <c r="AL22" s="11"/>
    </row>
    <row r="23" spans="1:39" s="4" customFormat="1">
      <c r="A23" s="109" t="s">
        <v>554</v>
      </c>
      <c r="B23" s="109" t="s">
        <v>235</v>
      </c>
      <c r="C23" s="109" t="s">
        <v>555</v>
      </c>
      <c r="D23" s="110" t="s">
        <v>556</v>
      </c>
      <c r="E23" s="110" t="s">
        <v>1358</v>
      </c>
      <c r="F23" s="110" t="s">
        <v>557</v>
      </c>
      <c r="G23" s="111" t="s">
        <v>558</v>
      </c>
      <c r="H23" s="112" t="s">
        <v>31</v>
      </c>
      <c r="I23" s="112" t="s">
        <v>274</v>
      </c>
      <c r="J23" s="113" t="s">
        <v>1578</v>
      </c>
      <c r="K23" s="112" t="s">
        <v>565</v>
      </c>
      <c r="L23" s="110" t="s">
        <v>562</v>
      </c>
      <c r="M23" s="113" t="s">
        <v>564</v>
      </c>
      <c r="N23" s="106" t="s">
        <v>559</v>
      </c>
      <c r="O23" s="106" t="s">
        <v>560</v>
      </c>
      <c r="P23" s="106" t="s">
        <v>561</v>
      </c>
      <c r="Q23" s="105" t="s">
        <v>562</v>
      </c>
      <c r="R23" s="106" t="s">
        <v>563</v>
      </c>
      <c r="S23" s="121" t="s">
        <v>564</v>
      </c>
      <c r="T23" s="13"/>
      <c r="U23" s="13"/>
      <c r="W23" s="133" t="s">
        <v>566</v>
      </c>
      <c r="Y23" s="11" t="s">
        <v>567</v>
      </c>
      <c r="Z23" s="167" t="s">
        <v>1183</v>
      </c>
      <c r="AA23" s="137" t="s">
        <v>1646</v>
      </c>
      <c r="AB23" s="11" t="s">
        <v>1420</v>
      </c>
      <c r="AD23" s="13" t="s">
        <v>149</v>
      </c>
      <c r="AE23" s="13"/>
      <c r="AH23" s="4">
        <v>4</v>
      </c>
      <c r="AI23" s="149">
        <v>0</v>
      </c>
      <c r="AJ23" s="4">
        <v>0</v>
      </c>
      <c r="AK23" s="4">
        <v>0</v>
      </c>
    </row>
    <row r="24" spans="1:39" s="17" customFormat="1">
      <c r="A24" s="4" t="s">
        <v>1049</v>
      </c>
      <c r="B24" s="4" t="s">
        <v>20</v>
      </c>
      <c r="C24" s="4" t="s">
        <v>867</v>
      </c>
      <c r="D24" s="9" t="s">
        <v>868</v>
      </c>
      <c r="E24" s="9" t="s">
        <v>985</v>
      </c>
      <c r="F24" s="9" t="s">
        <v>869</v>
      </c>
      <c r="G24" s="15" t="s">
        <v>870</v>
      </c>
      <c r="H24" s="4" t="s">
        <v>31</v>
      </c>
      <c r="I24" s="4" t="s">
        <v>877</v>
      </c>
      <c r="J24" s="15" t="s">
        <v>1572</v>
      </c>
      <c r="K24" s="4"/>
      <c r="L24" s="9" t="s">
        <v>1052</v>
      </c>
      <c r="M24" s="15" t="s">
        <v>992</v>
      </c>
      <c r="N24" s="122" t="s">
        <v>871</v>
      </c>
      <c r="O24" s="104" t="s">
        <v>872</v>
      </c>
      <c r="P24" s="106" t="s">
        <v>873</v>
      </c>
      <c r="Q24" s="105" t="s">
        <v>1050</v>
      </c>
      <c r="R24" s="106" t="s">
        <v>875</v>
      </c>
      <c r="S24" s="121" t="s">
        <v>1051</v>
      </c>
      <c r="T24" s="13"/>
      <c r="U24" s="13"/>
      <c r="V24" s="4"/>
      <c r="W24" s="139" t="s">
        <v>1376</v>
      </c>
      <c r="X24" s="4"/>
      <c r="Y24" s="139" t="s">
        <v>1377</v>
      </c>
      <c r="Z24" s="167" t="s">
        <v>1702</v>
      </c>
      <c r="AA24" s="133" t="s">
        <v>1053</v>
      </c>
      <c r="AB24" s="141" t="s">
        <v>1392</v>
      </c>
      <c r="AC24" s="4"/>
      <c r="AD24" s="13" t="s">
        <v>149</v>
      </c>
      <c r="AE24" s="13"/>
      <c r="AF24" s="4"/>
      <c r="AG24" s="4"/>
      <c r="AH24" s="4">
        <v>1</v>
      </c>
      <c r="AI24" s="149">
        <v>0</v>
      </c>
      <c r="AJ24" s="4">
        <v>2</v>
      </c>
      <c r="AK24" s="16">
        <v>432</v>
      </c>
      <c r="AL24" s="4"/>
      <c r="AM24" s="4"/>
    </row>
    <row r="25" spans="1:39" s="4" customFormat="1">
      <c r="A25" s="4" t="s">
        <v>984</v>
      </c>
      <c r="B25" s="4" t="s">
        <v>20</v>
      </c>
      <c r="C25" s="4" t="s">
        <v>867</v>
      </c>
      <c r="D25" s="9" t="s">
        <v>868</v>
      </c>
      <c r="E25" s="9" t="s">
        <v>985</v>
      </c>
      <c r="F25" s="9" t="s">
        <v>869</v>
      </c>
      <c r="G25" s="15" t="s">
        <v>870</v>
      </c>
      <c r="H25" s="4" t="s">
        <v>31</v>
      </c>
      <c r="I25" s="4" t="s">
        <v>877</v>
      </c>
      <c r="J25" s="15" t="s">
        <v>1572</v>
      </c>
      <c r="L25" s="9" t="s">
        <v>991</v>
      </c>
      <c r="M25" s="15" t="s">
        <v>992</v>
      </c>
      <c r="N25" s="122" t="s">
        <v>986</v>
      </c>
      <c r="O25" s="104" t="s">
        <v>987</v>
      </c>
      <c r="P25" s="106" t="s">
        <v>988</v>
      </c>
      <c r="Q25" s="105" t="s">
        <v>1362</v>
      </c>
      <c r="R25" s="106" t="s">
        <v>989</v>
      </c>
      <c r="S25" s="121" t="s">
        <v>990</v>
      </c>
      <c r="T25" s="13"/>
      <c r="U25" s="13"/>
      <c r="W25" s="133" t="s">
        <v>993</v>
      </c>
      <c r="Y25" s="11" t="s">
        <v>994</v>
      </c>
      <c r="Z25" s="167" t="s">
        <v>995</v>
      </c>
      <c r="AA25" s="133" t="s">
        <v>1023</v>
      </c>
      <c r="AB25" s="11" t="s">
        <v>996</v>
      </c>
      <c r="AD25" s="13" t="s">
        <v>149</v>
      </c>
      <c r="AE25" s="13"/>
      <c r="AH25" s="4">
        <v>4</v>
      </c>
      <c r="AI25" s="149">
        <v>0</v>
      </c>
      <c r="AJ25" s="4">
        <v>8</v>
      </c>
      <c r="AK25" s="4">
        <v>260</v>
      </c>
    </row>
    <row r="26" spans="1:39" s="4" customFormat="1">
      <c r="A26" s="4" t="s">
        <v>594</v>
      </c>
      <c r="B26" s="4" t="s">
        <v>20</v>
      </c>
      <c r="C26" s="4" t="s">
        <v>867</v>
      </c>
      <c r="D26" s="9" t="s">
        <v>868</v>
      </c>
      <c r="E26" s="9" t="s">
        <v>1117</v>
      </c>
      <c r="F26" s="9" t="s">
        <v>869</v>
      </c>
      <c r="G26" s="15" t="s">
        <v>870</v>
      </c>
      <c r="H26" s="12" t="s">
        <v>31</v>
      </c>
      <c r="I26" s="4" t="s">
        <v>877</v>
      </c>
      <c r="J26" s="15" t="s">
        <v>1572</v>
      </c>
      <c r="L26" s="9" t="s">
        <v>1117</v>
      </c>
      <c r="M26" s="15" t="s">
        <v>992</v>
      </c>
      <c r="N26" s="122" t="s">
        <v>871</v>
      </c>
      <c r="O26" s="104" t="s">
        <v>872</v>
      </c>
      <c r="P26" s="106" t="s">
        <v>873</v>
      </c>
      <c r="Q26" s="105" t="s">
        <v>874</v>
      </c>
      <c r="R26" s="106" t="s">
        <v>875</v>
      </c>
      <c r="S26" s="121" t="s">
        <v>876</v>
      </c>
      <c r="T26" s="13"/>
      <c r="U26" s="13"/>
      <c r="W26" s="133" t="s">
        <v>878</v>
      </c>
      <c r="Y26" s="11" t="s">
        <v>879</v>
      </c>
      <c r="Z26" s="167" t="s">
        <v>880</v>
      </c>
      <c r="AA26" s="78" t="s">
        <v>1676</v>
      </c>
      <c r="AB26" s="11" t="s">
        <v>1413</v>
      </c>
      <c r="AD26" s="13" t="s">
        <v>149</v>
      </c>
      <c r="AE26" s="13"/>
      <c r="AH26" s="4">
        <v>3</v>
      </c>
      <c r="AI26" s="149">
        <v>0</v>
      </c>
      <c r="AJ26" s="4">
        <v>2</v>
      </c>
      <c r="AK26" s="4">
        <f>300-160</f>
        <v>140</v>
      </c>
    </row>
    <row r="27" spans="1:39" s="4" customFormat="1">
      <c r="A27" s="4" t="s">
        <v>1213</v>
      </c>
      <c r="B27" s="4" t="s">
        <v>20</v>
      </c>
      <c r="C27" s="4" t="s">
        <v>867</v>
      </c>
      <c r="D27" s="9" t="s">
        <v>868</v>
      </c>
      <c r="E27" s="9" t="s">
        <v>985</v>
      </c>
      <c r="F27" s="9" t="s">
        <v>869</v>
      </c>
      <c r="G27" s="10" t="s">
        <v>870</v>
      </c>
      <c r="H27" s="12" t="s">
        <v>31</v>
      </c>
      <c r="I27" s="4" t="s">
        <v>877</v>
      </c>
      <c r="J27" s="15" t="s">
        <v>1572</v>
      </c>
      <c r="L27" s="9" t="s">
        <v>1214</v>
      </c>
      <c r="M27" s="15" t="s">
        <v>992</v>
      </c>
      <c r="N27" s="122" t="s">
        <v>363</v>
      </c>
      <c r="O27" s="104" t="s">
        <v>987</v>
      </c>
      <c r="P27" s="106" t="s">
        <v>988</v>
      </c>
      <c r="Q27" s="105" t="s">
        <v>1117</v>
      </c>
      <c r="R27" s="106" t="s">
        <v>1207</v>
      </c>
      <c r="S27" s="121" t="s">
        <v>1208</v>
      </c>
      <c r="T27" s="13"/>
      <c r="U27" s="13"/>
      <c r="W27" s="133" t="s">
        <v>1215</v>
      </c>
      <c r="Y27" s="11" t="s">
        <v>1216</v>
      </c>
      <c r="Z27" s="167" t="s">
        <v>1703</v>
      </c>
      <c r="AA27" s="133" t="s">
        <v>1023</v>
      </c>
      <c r="AB27" s="11" t="s">
        <v>1217</v>
      </c>
      <c r="AD27" s="13" t="s">
        <v>149</v>
      </c>
      <c r="AE27" s="13"/>
      <c r="AH27" s="4">
        <v>4</v>
      </c>
      <c r="AI27" s="149">
        <v>0</v>
      </c>
      <c r="AJ27" s="4">
        <v>0</v>
      </c>
      <c r="AK27" s="4">
        <v>0</v>
      </c>
    </row>
    <row r="28" spans="1:39" s="4" customFormat="1">
      <c r="A28" s="4" t="s">
        <v>1206</v>
      </c>
      <c r="B28" s="4" t="s">
        <v>20</v>
      </c>
      <c r="C28" s="4" t="s">
        <v>867</v>
      </c>
      <c r="D28" s="9" t="s">
        <v>868</v>
      </c>
      <c r="E28" s="9" t="s">
        <v>985</v>
      </c>
      <c r="F28" s="9" t="s">
        <v>869</v>
      </c>
      <c r="G28" s="10" t="s">
        <v>870</v>
      </c>
      <c r="H28" s="12" t="s">
        <v>31</v>
      </c>
      <c r="I28" s="4" t="s">
        <v>877</v>
      </c>
      <c r="J28" s="120" t="s">
        <v>1572</v>
      </c>
      <c r="K28" s="4" t="s">
        <v>1209</v>
      </c>
      <c r="L28" s="9" t="s">
        <v>1117</v>
      </c>
      <c r="M28" s="15" t="s">
        <v>992</v>
      </c>
      <c r="N28" s="122" t="s">
        <v>363</v>
      </c>
      <c r="O28" s="104" t="s">
        <v>987</v>
      </c>
      <c r="P28" s="106" t="s">
        <v>988</v>
      </c>
      <c r="Q28" s="105" t="s">
        <v>1117</v>
      </c>
      <c r="R28" s="106" t="s">
        <v>1207</v>
      </c>
      <c r="S28" s="121" t="s">
        <v>1208</v>
      </c>
      <c r="T28" s="13"/>
      <c r="U28" s="13"/>
      <c r="W28" s="133" t="s">
        <v>1210</v>
      </c>
      <c r="Y28" s="11" t="s">
        <v>1211</v>
      </c>
      <c r="Z28" s="167" t="s">
        <v>1704</v>
      </c>
      <c r="AA28" s="133" t="s">
        <v>1023</v>
      </c>
      <c r="AB28" s="11" t="s">
        <v>1212</v>
      </c>
      <c r="AD28" s="13" t="s">
        <v>149</v>
      </c>
      <c r="AE28" s="13"/>
      <c r="AH28" s="4">
        <v>2</v>
      </c>
      <c r="AI28" s="149">
        <v>0</v>
      </c>
      <c r="AJ28" s="4">
        <v>0</v>
      </c>
      <c r="AK28" s="4">
        <v>380</v>
      </c>
    </row>
    <row r="29" spans="1:39" s="109" customFormat="1">
      <c r="A29" s="109" t="s">
        <v>1190</v>
      </c>
      <c r="B29" s="109" t="s">
        <v>1191</v>
      </c>
      <c r="C29" s="109" t="s">
        <v>1192</v>
      </c>
      <c r="D29" s="110" t="s">
        <v>1193</v>
      </c>
      <c r="E29" s="110" t="s">
        <v>1194</v>
      </c>
      <c r="F29" s="110" t="s">
        <v>1195</v>
      </c>
      <c r="G29" s="111" t="s">
        <v>1196</v>
      </c>
      <c r="H29" s="112" t="s">
        <v>31</v>
      </c>
      <c r="I29" s="109" t="s">
        <v>1202</v>
      </c>
      <c r="J29" s="113" t="s">
        <v>1597</v>
      </c>
      <c r="L29" s="110" t="s">
        <v>1203</v>
      </c>
      <c r="N29" s="117" t="s">
        <v>1197</v>
      </c>
      <c r="O29" s="109" t="s">
        <v>1198</v>
      </c>
      <c r="P29" s="112" t="s">
        <v>1199</v>
      </c>
      <c r="Q29" s="110" t="s">
        <v>1194</v>
      </c>
      <c r="R29" s="112" t="s">
        <v>1200</v>
      </c>
      <c r="S29" s="111" t="s">
        <v>1201</v>
      </c>
      <c r="T29" s="145"/>
      <c r="U29" s="145"/>
      <c r="W29" s="146" t="s">
        <v>1204</v>
      </c>
      <c r="Y29" s="117" t="s">
        <v>1205</v>
      </c>
      <c r="Z29" s="168"/>
      <c r="AA29" s="150" t="s">
        <v>1643</v>
      </c>
      <c r="AB29" s="117" t="s">
        <v>1189</v>
      </c>
      <c r="AD29" s="145" t="s">
        <v>149</v>
      </c>
      <c r="AE29" s="145"/>
      <c r="AF29" s="4"/>
      <c r="AH29" s="109">
        <v>2</v>
      </c>
      <c r="AI29" s="149">
        <v>0</v>
      </c>
      <c r="AJ29" s="4">
        <v>0</v>
      </c>
      <c r="AK29" s="109">
        <v>0</v>
      </c>
    </row>
    <row r="30" spans="1:39" s="4" customFormat="1">
      <c r="A30" s="4" t="s">
        <v>330</v>
      </c>
      <c r="B30" s="4" t="s">
        <v>77</v>
      </c>
      <c r="C30" s="4" t="s">
        <v>78</v>
      </c>
      <c r="D30" s="9" t="s">
        <v>79</v>
      </c>
      <c r="E30" s="9" t="s">
        <v>331</v>
      </c>
      <c r="F30" s="9" t="s">
        <v>81</v>
      </c>
      <c r="G30" s="10" t="s">
        <v>82</v>
      </c>
      <c r="H30" s="12" t="s">
        <v>31</v>
      </c>
      <c r="I30" s="9" t="s">
        <v>1553</v>
      </c>
      <c r="J30" s="10" t="s">
        <v>1551</v>
      </c>
      <c r="L30" s="9"/>
      <c r="M30" s="15" t="s">
        <v>338</v>
      </c>
      <c r="N30" s="106" t="s">
        <v>332</v>
      </c>
      <c r="O30" s="106" t="s">
        <v>333</v>
      </c>
      <c r="P30" s="106" t="s">
        <v>334</v>
      </c>
      <c r="Q30" s="105" t="s">
        <v>335</v>
      </c>
      <c r="R30" s="106" t="s">
        <v>336</v>
      </c>
      <c r="S30" s="121" t="s">
        <v>337</v>
      </c>
      <c r="T30" s="13"/>
      <c r="U30" s="13"/>
      <c r="W30" s="133" t="s">
        <v>339</v>
      </c>
      <c r="X30" s="11" t="s">
        <v>341</v>
      </c>
      <c r="Y30" s="19" t="s">
        <v>1423</v>
      </c>
      <c r="Z30" s="167" t="s">
        <v>930</v>
      </c>
      <c r="AA30" s="138" t="s">
        <v>1645</v>
      </c>
      <c r="AB30" s="19" t="s">
        <v>340</v>
      </c>
      <c r="AD30" s="22" t="s">
        <v>149</v>
      </c>
      <c r="AE30" s="22"/>
      <c r="AH30" s="4">
        <v>1</v>
      </c>
      <c r="AI30" s="149">
        <v>0</v>
      </c>
      <c r="AJ30" s="4">
        <v>0</v>
      </c>
      <c r="AK30" s="109">
        <v>0</v>
      </c>
    </row>
    <row r="31" spans="1:39" s="4" customFormat="1">
      <c r="A31" s="4" t="s">
        <v>193</v>
      </c>
      <c r="B31" s="4" t="s">
        <v>77</v>
      </c>
      <c r="C31" s="4" t="s">
        <v>78</v>
      </c>
      <c r="D31" s="9" t="s">
        <v>79</v>
      </c>
      <c r="E31" s="9" t="s">
        <v>80</v>
      </c>
      <c r="F31" s="9" t="s">
        <v>81</v>
      </c>
      <c r="G31" s="10" t="s">
        <v>82</v>
      </c>
      <c r="H31" s="12" t="s">
        <v>31</v>
      </c>
      <c r="I31" s="9" t="s">
        <v>1553</v>
      </c>
      <c r="J31" s="10" t="s">
        <v>1551</v>
      </c>
      <c r="K31" s="9"/>
      <c r="L31" s="9" t="s">
        <v>80</v>
      </c>
      <c r="M31" s="15" t="s">
        <v>91</v>
      </c>
      <c r="N31" s="106" t="s">
        <v>411</v>
      </c>
      <c r="O31" s="122" t="s">
        <v>412</v>
      </c>
      <c r="P31" s="106" t="s">
        <v>413</v>
      </c>
      <c r="Q31" s="106" t="s">
        <v>414</v>
      </c>
      <c r="R31" s="106" t="s">
        <v>415</v>
      </c>
      <c r="S31" s="121" t="s">
        <v>416</v>
      </c>
      <c r="T31" s="13"/>
      <c r="U31" s="13"/>
      <c r="W31" s="133" t="s">
        <v>425</v>
      </c>
      <c r="Y31" s="11" t="s">
        <v>426</v>
      </c>
      <c r="Z31" s="167"/>
      <c r="AA31" s="133" t="s">
        <v>1644</v>
      </c>
      <c r="AB31" s="11" t="s">
        <v>1437</v>
      </c>
      <c r="AD31" s="13" t="s">
        <v>149</v>
      </c>
      <c r="AE31" s="13"/>
      <c r="AH31" s="4">
        <v>1</v>
      </c>
      <c r="AI31" s="149">
        <v>0</v>
      </c>
      <c r="AJ31" s="4">
        <v>0</v>
      </c>
      <c r="AK31" s="109">
        <v>0</v>
      </c>
    </row>
    <row r="32" spans="1:39" s="4" customFormat="1">
      <c r="A32" s="4" t="s">
        <v>440</v>
      </c>
      <c r="B32" s="4" t="s">
        <v>77</v>
      </c>
      <c r="C32" s="4" t="s">
        <v>78</v>
      </c>
      <c r="D32" s="9" t="s">
        <v>79</v>
      </c>
      <c r="E32" s="9" t="s">
        <v>80</v>
      </c>
      <c r="F32" s="9" t="s">
        <v>81</v>
      </c>
      <c r="G32" s="10" t="s">
        <v>82</v>
      </c>
      <c r="H32" s="12" t="s">
        <v>31</v>
      </c>
      <c r="I32" s="9" t="s">
        <v>1553</v>
      </c>
      <c r="J32" s="10" t="s">
        <v>1551</v>
      </c>
      <c r="K32" s="9" t="s">
        <v>1552</v>
      </c>
      <c r="L32" s="9" t="s">
        <v>83</v>
      </c>
      <c r="M32" s="15" t="s">
        <v>84</v>
      </c>
      <c r="N32" s="106" t="s">
        <v>427</v>
      </c>
      <c r="O32" s="106" t="s">
        <v>428</v>
      </c>
      <c r="P32" s="106" t="s">
        <v>429</v>
      </c>
      <c r="Q32" s="106" t="s">
        <v>430</v>
      </c>
      <c r="R32" s="106" t="s">
        <v>83</v>
      </c>
      <c r="S32" s="121" t="s">
        <v>431</v>
      </c>
      <c r="T32" s="13"/>
      <c r="U32" s="13"/>
      <c r="W32" s="133" t="s">
        <v>441</v>
      </c>
      <c r="X32" s="4" t="s">
        <v>442</v>
      </c>
      <c r="Y32" s="11" t="s">
        <v>443</v>
      </c>
      <c r="Z32" s="167"/>
      <c r="AA32" s="137" t="s">
        <v>1639</v>
      </c>
      <c r="AB32" s="11" t="s">
        <v>1438</v>
      </c>
      <c r="AD32" s="13" t="s">
        <v>149</v>
      </c>
      <c r="AE32" s="13"/>
      <c r="AH32" s="4">
        <v>1</v>
      </c>
      <c r="AI32" s="149">
        <v>0</v>
      </c>
      <c r="AJ32" s="4">
        <v>0</v>
      </c>
      <c r="AK32" s="109">
        <v>0</v>
      </c>
    </row>
    <row r="33" spans="1:38" s="4" customFormat="1">
      <c r="A33" s="4" t="s">
        <v>1220</v>
      </c>
      <c r="B33" s="4" t="s">
        <v>77</v>
      </c>
      <c r="C33" s="4" t="s">
        <v>78</v>
      </c>
      <c r="D33" s="9" t="s">
        <v>79</v>
      </c>
      <c r="E33" s="9" t="s">
        <v>331</v>
      </c>
      <c r="F33" s="9" t="s">
        <v>81</v>
      </c>
      <c r="G33" s="10" t="s">
        <v>82</v>
      </c>
      <c r="H33" s="12" t="s">
        <v>31</v>
      </c>
      <c r="I33" s="9" t="s">
        <v>1553</v>
      </c>
      <c r="J33" s="10" t="s">
        <v>1551</v>
      </c>
      <c r="K33" s="4" t="s">
        <v>1224</v>
      </c>
      <c r="L33" s="9" t="s">
        <v>415</v>
      </c>
      <c r="M33" s="10" t="s">
        <v>416</v>
      </c>
      <c r="N33" s="122" t="s">
        <v>1221</v>
      </c>
      <c r="O33" s="104" t="s">
        <v>1222</v>
      </c>
      <c r="P33" s="106" t="s">
        <v>413</v>
      </c>
      <c r="Q33" s="105" t="s">
        <v>1364</v>
      </c>
      <c r="R33" s="106" t="s">
        <v>1223</v>
      </c>
      <c r="S33" s="121" t="s">
        <v>416</v>
      </c>
      <c r="T33" s="13"/>
      <c r="U33" s="13"/>
      <c r="W33" s="78" t="s">
        <v>1462</v>
      </c>
      <c r="Y33" s="11" t="s">
        <v>1225</v>
      </c>
      <c r="Z33" s="167" t="s">
        <v>1705</v>
      </c>
      <c r="AA33" s="133" t="s">
        <v>1638</v>
      </c>
      <c r="AB33" s="11" t="s">
        <v>1226</v>
      </c>
      <c r="AD33" s="13" t="s">
        <v>149</v>
      </c>
      <c r="AE33" s="13"/>
      <c r="AH33" s="4">
        <v>4</v>
      </c>
      <c r="AI33" s="14">
        <v>8</v>
      </c>
      <c r="AJ33" s="4">
        <v>8</v>
      </c>
      <c r="AK33" s="109">
        <v>0</v>
      </c>
    </row>
    <row r="34" spans="1:38" s="4" customFormat="1">
      <c r="A34" s="109" t="s">
        <v>997</v>
      </c>
      <c r="B34" s="109" t="s">
        <v>41</v>
      </c>
      <c r="C34" s="109" t="s">
        <v>1186</v>
      </c>
      <c r="D34" s="110" t="s">
        <v>97</v>
      </c>
      <c r="E34" s="110" t="s">
        <v>998</v>
      </c>
      <c r="F34" s="110" t="s">
        <v>1187</v>
      </c>
      <c r="G34" s="113" t="s">
        <v>98</v>
      </c>
      <c r="H34" s="112" t="s">
        <v>31</v>
      </c>
      <c r="I34" s="115" t="s">
        <v>856</v>
      </c>
      <c r="J34" s="113" t="s">
        <v>1556</v>
      </c>
      <c r="K34" s="109" t="s">
        <v>1001</v>
      </c>
      <c r="L34" s="110" t="s">
        <v>999</v>
      </c>
      <c r="M34" s="113" t="s">
        <v>1002</v>
      </c>
      <c r="N34" s="117" t="s">
        <v>253</v>
      </c>
      <c r="O34" s="109" t="s">
        <v>254</v>
      </c>
      <c r="P34" s="112" t="s">
        <v>255</v>
      </c>
      <c r="Q34" s="110" t="s">
        <v>999</v>
      </c>
      <c r="R34" s="112" t="s">
        <v>256</v>
      </c>
      <c r="S34" s="111" t="s">
        <v>1000</v>
      </c>
      <c r="T34" s="145"/>
      <c r="U34" s="145"/>
      <c r="V34" s="109"/>
      <c r="W34" s="146" t="s">
        <v>1003</v>
      </c>
      <c r="X34" s="109"/>
      <c r="Y34" s="117" t="s">
        <v>1004</v>
      </c>
      <c r="Z34" s="168" t="s">
        <v>1702</v>
      </c>
      <c r="AA34" s="146" t="s">
        <v>1023</v>
      </c>
      <c r="AB34" s="117" t="s">
        <v>1005</v>
      </c>
      <c r="AC34" s="109"/>
      <c r="AD34" s="145" t="s">
        <v>149</v>
      </c>
      <c r="AE34" s="145"/>
      <c r="AG34" s="109"/>
      <c r="AH34" s="109">
        <v>1</v>
      </c>
      <c r="AI34" s="149">
        <v>2</v>
      </c>
      <c r="AJ34" s="109">
        <v>14</v>
      </c>
      <c r="AK34" s="109">
        <v>20</v>
      </c>
    </row>
    <row r="35" spans="1:38" s="109" customFormat="1">
      <c r="A35" s="109" t="s">
        <v>576</v>
      </c>
      <c r="B35" s="115" t="s">
        <v>41</v>
      </c>
      <c r="C35" s="109" t="s">
        <v>1186</v>
      </c>
      <c r="D35" s="110" t="s">
        <v>97</v>
      </c>
      <c r="E35" s="110" t="s">
        <v>549</v>
      </c>
      <c r="F35" s="110" t="s">
        <v>1187</v>
      </c>
      <c r="G35" s="113" t="s">
        <v>98</v>
      </c>
      <c r="H35" s="112" t="s">
        <v>31</v>
      </c>
      <c r="I35" s="115" t="s">
        <v>856</v>
      </c>
      <c r="J35" s="113" t="s">
        <v>1556</v>
      </c>
      <c r="K35" s="112" t="s">
        <v>583</v>
      </c>
      <c r="L35" s="110"/>
      <c r="N35" s="122" t="s">
        <v>577</v>
      </c>
      <c r="O35" s="104" t="s">
        <v>578</v>
      </c>
      <c r="P35" s="106" t="s">
        <v>579</v>
      </c>
      <c r="Q35" s="105" t="s">
        <v>580</v>
      </c>
      <c r="R35" s="106" t="s">
        <v>581</v>
      </c>
      <c r="S35" s="121" t="s">
        <v>582</v>
      </c>
      <c r="T35" s="13"/>
      <c r="U35" s="13"/>
      <c r="V35" s="4"/>
      <c r="W35" s="133" t="s">
        <v>858</v>
      </c>
      <c r="X35" s="4"/>
      <c r="Y35" s="11" t="s">
        <v>1419</v>
      </c>
      <c r="Z35" s="167" t="s">
        <v>1706</v>
      </c>
      <c r="AA35" s="78" t="s">
        <v>1677</v>
      </c>
      <c r="AB35" s="11" t="s">
        <v>883</v>
      </c>
      <c r="AC35" s="4"/>
      <c r="AD35" s="13" t="s">
        <v>149</v>
      </c>
      <c r="AE35" s="13"/>
      <c r="AF35" s="4"/>
      <c r="AG35" s="4"/>
      <c r="AH35" s="4">
        <v>4</v>
      </c>
      <c r="AI35" s="14">
        <v>0</v>
      </c>
      <c r="AJ35" s="4">
        <v>8</v>
      </c>
      <c r="AK35" s="4">
        <v>760</v>
      </c>
    </row>
    <row r="36" spans="1:38" s="4" customFormat="1">
      <c r="A36" s="109" t="s">
        <v>585</v>
      </c>
      <c r="B36" s="115" t="s">
        <v>41</v>
      </c>
      <c r="C36" s="109" t="s">
        <v>1186</v>
      </c>
      <c r="D36" s="110" t="s">
        <v>97</v>
      </c>
      <c r="E36" s="110" t="s">
        <v>549</v>
      </c>
      <c r="F36" s="110" t="s">
        <v>1187</v>
      </c>
      <c r="G36" s="113" t="s">
        <v>98</v>
      </c>
      <c r="H36" s="112" t="s">
        <v>31</v>
      </c>
      <c r="I36" s="115" t="s">
        <v>856</v>
      </c>
      <c r="J36" s="113" t="s">
        <v>1556</v>
      </c>
      <c r="K36" s="112" t="s">
        <v>583</v>
      </c>
      <c r="L36" s="110"/>
      <c r="M36" s="109"/>
      <c r="N36" s="122" t="s">
        <v>577</v>
      </c>
      <c r="O36" s="104" t="s">
        <v>578</v>
      </c>
      <c r="P36" s="106" t="s">
        <v>579</v>
      </c>
      <c r="Q36" s="105" t="s">
        <v>580</v>
      </c>
      <c r="R36" s="106" t="s">
        <v>581</v>
      </c>
      <c r="S36" s="121" t="s">
        <v>582</v>
      </c>
      <c r="T36" s="13"/>
      <c r="U36" s="13"/>
      <c r="W36" s="133" t="s">
        <v>859</v>
      </c>
      <c r="Y36" s="11" t="s">
        <v>1484</v>
      </c>
      <c r="Z36" s="167"/>
      <c r="AA36" s="138" t="s">
        <v>615</v>
      </c>
      <c r="AB36" s="11" t="s">
        <v>584</v>
      </c>
      <c r="AD36" s="13" t="s">
        <v>149</v>
      </c>
      <c r="AE36" s="13"/>
      <c r="AH36" s="4">
        <v>2</v>
      </c>
      <c r="AI36" s="14">
        <v>0</v>
      </c>
      <c r="AJ36" s="4">
        <v>4</v>
      </c>
      <c r="AK36" s="4">
        <v>1380</v>
      </c>
    </row>
    <row r="37" spans="1:38" s="4" customFormat="1">
      <c r="A37" s="109" t="s">
        <v>586</v>
      </c>
      <c r="B37" s="115" t="s">
        <v>41</v>
      </c>
      <c r="C37" s="109" t="s">
        <v>1186</v>
      </c>
      <c r="D37" s="110" t="s">
        <v>97</v>
      </c>
      <c r="E37" s="110" t="s">
        <v>549</v>
      </c>
      <c r="F37" s="110" t="s">
        <v>1187</v>
      </c>
      <c r="G37" s="113" t="s">
        <v>98</v>
      </c>
      <c r="H37" s="112" t="s">
        <v>31</v>
      </c>
      <c r="I37" s="115" t="s">
        <v>856</v>
      </c>
      <c r="J37" s="113" t="s">
        <v>1556</v>
      </c>
      <c r="K37" s="112" t="s">
        <v>583</v>
      </c>
      <c r="L37" s="110"/>
      <c r="M37" s="109"/>
      <c r="N37" s="122" t="s">
        <v>577</v>
      </c>
      <c r="O37" s="104" t="s">
        <v>578</v>
      </c>
      <c r="P37" s="106" t="s">
        <v>579</v>
      </c>
      <c r="Q37" s="105" t="s">
        <v>580</v>
      </c>
      <c r="R37" s="106" t="s">
        <v>581</v>
      </c>
      <c r="S37" s="121" t="s">
        <v>582</v>
      </c>
      <c r="T37" s="13"/>
      <c r="U37" s="13"/>
      <c r="W37" s="133" t="s">
        <v>860</v>
      </c>
      <c r="Y37" s="11" t="s">
        <v>1483</v>
      </c>
      <c r="Z37" s="167">
        <v>1443</v>
      </c>
      <c r="AA37" s="138" t="s">
        <v>1646</v>
      </c>
      <c r="AB37" s="11" t="s">
        <v>584</v>
      </c>
      <c r="AD37" s="13" t="s">
        <v>149</v>
      </c>
      <c r="AE37" s="13"/>
      <c r="AH37" s="4">
        <v>4</v>
      </c>
      <c r="AI37" s="14">
        <v>0</v>
      </c>
      <c r="AJ37" s="4">
        <v>24</v>
      </c>
      <c r="AK37" s="4">
        <v>260</v>
      </c>
    </row>
    <row r="38" spans="1:38" s="4" customFormat="1">
      <c r="A38" s="115" t="s">
        <v>548</v>
      </c>
      <c r="B38" s="115" t="s">
        <v>41</v>
      </c>
      <c r="C38" s="109" t="s">
        <v>1186</v>
      </c>
      <c r="D38" s="110" t="s">
        <v>97</v>
      </c>
      <c r="E38" s="110" t="s">
        <v>549</v>
      </c>
      <c r="F38" s="110" t="s">
        <v>1187</v>
      </c>
      <c r="G38" s="113" t="s">
        <v>98</v>
      </c>
      <c r="H38" s="112" t="s">
        <v>31</v>
      </c>
      <c r="I38" s="115" t="s">
        <v>856</v>
      </c>
      <c r="J38" s="113" t="s">
        <v>1556</v>
      </c>
      <c r="K38" s="115"/>
      <c r="L38" s="116" t="s">
        <v>549</v>
      </c>
      <c r="M38" s="115"/>
      <c r="N38" s="125" t="s">
        <v>550</v>
      </c>
      <c r="O38" s="125" t="s">
        <v>551</v>
      </c>
      <c r="P38" s="125" t="s">
        <v>552</v>
      </c>
      <c r="Q38" s="124"/>
      <c r="R38" s="125" t="s">
        <v>553</v>
      </c>
      <c r="S38" s="121" t="s">
        <v>1581</v>
      </c>
      <c r="T38" s="20"/>
      <c r="U38" s="20"/>
      <c r="V38" s="17"/>
      <c r="W38" s="78" t="s">
        <v>1417</v>
      </c>
      <c r="X38" s="17"/>
      <c r="Y38" s="17" t="s">
        <v>857</v>
      </c>
      <c r="Z38" s="171" t="s">
        <v>1707</v>
      </c>
      <c r="AA38" s="78" t="s">
        <v>1679</v>
      </c>
      <c r="AB38" s="17" t="s">
        <v>1418</v>
      </c>
      <c r="AC38" s="17"/>
      <c r="AD38" s="13" t="s">
        <v>149</v>
      </c>
      <c r="AE38" s="13"/>
      <c r="AG38" s="17"/>
      <c r="AH38" s="17">
        <v>2</v>
      </c>
      <c r="AI38" s="14">
        <v>0</v>
      </c>
      <c r="AJ38" s="17">
        <v>4</v>
      </c>
      <c r="AK38" s="17">
        <v>0</v>
      </c>
    </row>
    <row r="39" spans="1:38" s="4" customFormat="1">
      <c r="A39" s="109" t="s">
        <v>195</v>
      </c>
      <c r="B39" s="109" t="s">
        <v>41</v>
      </c>
      <c r="C39" s="109" t="s">
        <v>1186</v>
      </c>
      <c r="D39" s="110" t="s">
        <v>97</v>
      </c>
      <c r="E39" s="110" t="s">
        <v>549</v>
      </c>
      <c r="F39" s="110" t="s">
        <v>1187</v>
      </c>
      <c r="G39" s="113" t="s">
        <v>98</v>
      </c>
      <c r="H39" s="112" t="s">
        <v>31</v>
      </c>
      <c r="I39" s="115" t="s">
        <v>856</v>
      </c>
      <c r="J39" s="113" t="s">
        <v>1556</v>
      </c>
      <c r="K39" s="109"/>
      <c r="L39" s="110"/>
      <c r="M39" s="109"/>
      <c r="N39" s="106" t="s">
        <v>373</v>
      </c>
      <c r="O39" s="106" t="s">
        <v>374</v>
      </c>
      <c r="P39" s="106" t="s">
        <v>375</v>
      </c>
      <c r="Q39" s="106" t="s">
        <v>376</v>
      </c>
      <c r="R39" s="106" t="s">
        <v>377</v>
      </c>
      <c r="S39" s="121" t="s">
        <v>378</v>
      </c>
      <c r="T39" s="13"/>
      <c r="U39" s="13"/>
      <c r="W39" s="133" t="s">
        <v>407</v>
      </c>
      <c r="Y39" s="11" t="s">
        <v>408</v>
      </c>
      <c r="Z39" s="167" t="s">
        <v>409</v>
      </c>
      <c r="AA39" s="137" t="s">
        <v>1678</v>
      </c>
      <c r="AB39" s="11" t="s">
        <v>410</v>
      </c>
      <c r="AD39" s="13" t="s">
        <v>149</v>
      </c>
      <c r="AE39" s="13"/>
      <c r="AH39" s="4">
        <v>4</v>
      </c>
      <c r="AI39" s="14">
        <v>0</v>
      </c>
      <c r="AJ39" s="4">
        <v>8</v>
      </c>
      <c r="AK39" s="4">
        <v>0</v>
      </c>
      <c r="AL39" s="17"/>
    </row>
    <row r="40" spans="1:38" s="4" customFormat="1">
      <c r="A40" s="109" t="s">
        <v>1185</v>
      </c>
      <c r="B40" s="109" t="s">
        <v>41</v>
      </c>
      <c r="C40" s="109" t="s">
        <v>1186</v>
      </c>
      <c r="D40" s="110" t="s">
        <v>97</v>
      </c>
      <c r="E40" s="110" t="s">
        <v>549</v>
      </c>
      <c r="F40" s="110" t="s">
        <v>1187</v>
      </c>
      <c r="G40" s="113" t="s">
        <v>98</v>
      </c>
      <c r="H40" s="112" t="s">
        <v>31</v>
      </c>
      <c r="I40" s="115" t="s">
        <v>856</v>
      </c>
      <c r="J40" s="113" t="s">
        <v>1556</v>
      </c>
      <c r="K40" s="109"/>
      <c r="L40" s="110"/>
      <c r="M40" s="113"/>
      <c r="N40" s="122" t="s">
        <v>577</v>
      </c>
      <c r="O40" s="104" t="s">
        <v>578</v>
      </c>
      <c r="P40" s="106" t="s">
        <v>579</v>
      </c>
      <c r="Q40" s="105" t="s">
        <v>580</v>
      </c>
      <c r="R40" s="106" t="s">
        <v>581</v>
      </c>
      <c r="S40" s="121" t="s">
        <v>582</v>
      </c>
      <c r="T40" s="13"/>
      <c r="U40" s="13"/>
      <c r="W40" s="133" t="s">
        <v>1188</v>
      </c>
      <c r="Y40" s="11" t="s">
        <v>1460</v>
      </c>
      <c r="Z40" s="167" t="s">
        <v>1708</v>
      </c>
      <c r="AA40" s="78" t="s">
        <v>1680</v>
      </c>
      <c r="AB40" s="11" t="s">
        <v>1459</v>
      </c>
      <c r="AD40" s="13" t="s">
        <v>149</v>
      </c>
      <c r="AE40" s="13"/>
      <c r="AH40" s="4">
        <v>4</v>
      </c>
      <c r="AI40" s="14">
        <v>0</v>
      </c>
      <c r="AJ40" s="4">
        <v>8</v>
      </c>
      <c r="AK40" s="4">
        <v>760</v>
      </c>
    </row>
    <row r="41" spans="1:38" s="4" customFormat="1">
      <c r="A41" s="4" t="s">
        <v>729</v>
      </c>
      <c r="B41" s="4" t="s">
        <v>1026</v>
      </c>
      <c r="C41" s="4" t="s">
        <v>1027</v>
      </c>
      <c r="D41" s="9" t="s">
        <v>1174</v>
      </c>
      <c r="E41" s="9" t="s">
        <v>1028</v>
      </c>
      <c r="F41" s="9" t="s">
        <v>1600</v>
      </c>
      <c r="G41" s="15" t="s">
        <v>1175</v>
      </c>
      <c r="H41" s="12" t="s">
        <v>31</v>
      </c>
      <c r="I41" s="4" t="s">
        <v>716</v>
      </c>
      <c r="J41" s="76" t="s">
        <v>1549</v>
      </c>
      <c r="K41" s="4" t="s">
        <v>730</v>
      </c>
      <c r="L41" s="9" t="s">
        <v>713</v>
      </c>
      <c r="M41" s="15" t="s">
        <v>717</v>
      </c>
      <c r="N41" s="122" t="s">
        <v>165</v>
      </c>
      <c r="O41" s="104" t="s">
        <v>166</v>
      </c>
      <c r="P41" s="106" t="s">
        <v>167</v>
      </c>
      <c r="Q41" s="105" t="s">
        <v>168</v>
      </c>
      <c r="R41" s="106" t="s">
        <v>169</v>
      </c>
      <c r="S41" s="121" t="s">
        <v>170</v>
      </c>
      <c r="T41" s="13"/>
      <c r="U41" s="13"/>
      <c r="W41" s="78" t="s">
        <v>1394</v>
      </c>
      <c r="Y41" s="11" t="s">
        <v>731</v>
      </c>
      <c r="Z41" s="167">
        <v>80</v>
      </c>
      <c r="AA41" s="133" t="s">
        <v>732</v>
      </c>
      <c r="AB41" s="11" t="s">
        <v>733</v>
      </c>
      <c r="AD41" s="13" t="s">
        <v>149</v>
      </c>
      <c r="AE41" s="13"/>
      <c r="AH41" s="4">
        <v>2</v>
      </c>
      <c r="AI41" s="14">
        <v>0</v>
      </c>
      <c r="AJ41" s="4">
        <v>8</v>
      </c>
      <c r="AK41" s="4">
        <f>6000-120</f>
        <v>5880</v>
      </c>
    </row>
    <row r="42" spans="1:38" s="4" customFormat="1">
      <c r="A42" s="4" t="s">
        <v>1025</v>
      </c>
      <c r="B42" s="4" t="s">
        <v>1026</v>
      </c>
      <c r="C42" s="4" t="s">
        <v>1027</v>
      </c>
      <c r="D42" s="9" t="s">
        <v>1174</v>
      </c>
      <c r="E42" s="9" t="s">
        <v>1028</v>
      </c>
      <c r="F42" s="9" t="s">
        <v>1600</v>
      </c>
      <c r="G42" s="15" t="s">
        <v>1175</v>
      </c>
      <c r="H42" s="4" t="s">
        <v>31</v>
      </c>
      <c r="I42" s="4" t="s">
        <v>716</v>
      </c>
      <c r="J42" s="76" t="s">
        <v>1549</v>
      </c>
      <c r="K42" s="4" t="s">
        <v>1599</v>
      </c>
      <c r="L42" s="9" t="s">
        <v>1028</v>
      </c>
      <c r="M42" s="15" t="s">
        <v>717</v>
      </c>
      <c r="N42" s="122" t="s">
        <v>1013</v>
      </c>
      <c r="O42" s="104" t="s">
        <v>1014</v>
      </c>
      <c r="P42" s="106" t="s">
        <v>1015</v>
      </c>
      <c r="Q42" s="105" t="s">
        <v>1016</v>
      </c>
      <c r="R42" s="106" t="s">
        <v>1017</v>
      </c>
      <c r="S42" s="121" t="s">
        <v>1018</v>
      </c>
      <c r="T42" s="13"/>
      <c r="U42" s="13"/>
      <c r="W42" s="78" t="s">
        <v>1393</v>
      </c>
      <c r="Y42" s="11" t="s">
        <v>1029</v>
      </c>
      <c r="Z42" s="167" t="s">
        <v>1183</v>
      </c>
      <c r="AA42" s="133" t="s">
        <v>1647</v>
      </c>
      <c r="AB42" s="11" t="s">
        <v>733</v>
      </c>
      <c r="AD42" s="13" t="s">
        <v>149</v>
      </c>
      <c r="AE42" s="13"/>
      <c r="AH42" s="4">
        <v>1</v>
      </c>
      <c r="AI42" s="14">
        <v>1</v>
      </c>
      <c r="AJ42" s="4">
        <v>6</v>
      </c>
      <c r="AK42" s="4">
        <v>200</v>
      </c>
    </row>
    <row r="43" spans="1:38" s="4" customFormat="1">
      <c r="A43" s="4" t="s">
        <v>735</v>
      </c>
      <c r="B43" s="4" t="s">
        <v>1026</v>
      </c>
      <c r="C43" s="4" t="s">
        <v>1027</v>
      </c>
      <c r="D43" s="9" t="s">
        <v>1174</v>
      </c>
      <c r="E43" s="9" t="s">
        <v>1028</v>
      </c>
      <c r="F43" s="9" t="s">
        <v>1600</v>
      </c>
      <c r="G43" s="15" t="s">
        <v>1175</v>
      </c>
      <c r="H43" s="12" t="s">
        <v>31</v>
      </c>
      <c r="I43" s="12" t="s">
        <v>716</v>
      </c>
      <c r="J43" s="76" t="s">
        <v>1549</v>
      </c>
      <c r="K43" s="4" t="s">
        <v>745</v>
      </c>
      <c r="L43" s="9" t="s">
        <v>713</v>
      </c>
      <c r="M43" s="15" t="s">
        <v>717</v>
      </c>
      <c r="N43" s="106" t="s">
        <v>156</v>
      </c>
      <c r="O43" s="106" t="s">
        <v>379</v>
      </c>
      <c r="P43" s="106" t="s">
        <v>380</v>
      </c>
      <c r="Q43" s="105" t="s">
        <v>458</v>
      </c>
      <c r="R43" s="106" t="s">
        <v>381</v>
      </c>
      <c r="S43" s="121" t="s">
        <v>382</v>
      </c>
      <c r="T43" s="13"/>
      <c r="U43" s="13"/>
      <c r="W43" s="133" t="s">
        <v>742</v>
      </c>
      <c r="X43" s="11"/>
      <c r="Y43" s="19" t="s">
        <v>1416</v>
      </c>
      <c r="Z43" s="167" t="s">
        <v>743</v>
      </c>
      <c r="AA43" s="138" t="s">
        <v>1648</v>
      </c>
      <c r="AB43" s="19" t="s">
        <v>744</v>
      </c>
      <c r="AD43" s="22" t="s">
        <v>149</v>
      </c>
      <c r="AE43" s="22"/>
      <c r="AH43" s="4">
        <v>4</v>
      </c>
      <c r="AI43" s="14">
        <v>0</v>
      </c>
      <c r="AJ43" s="4">
        <v>0</v>
      </c>
      <c r="AK43" s="4">
        <v>0</v>
      </c>
    </row>
    <row r="44" spans="1:38" s="4" customFormat="1">
      <c r="A44" s="4" t="s">
        <v>734</v>
      </c>
      <c r="B44" s="4" t="s">
        <v>1026</v>
      </c>
      <c r="C44" s="4" t="s">
        <v>1027</v>
      </c>
      <c r="D44" s="9" t="s">
        <v>1174</v>
      </c>
      <c r="E44" s="9" t="s">
        <v>1028</v>
      </c>
      <c r="F44" s="9" t="s">
        <v>1600</v>
      </c>
      <c r="G44" s="15" t="s">
        <v>1175</v>
      </c>
      <c r="H44" s="12" t="s">
        <v>31</v>
      </c>
      <c r="I44" s="12" t="s">
        <v>716</v>
      </c>
      <c r="J44" s="76" t="s">
        <v>1549</v>
      </c>
      <c r="K44" s="4" t="s">
        <v>747</v>
      </c>
      <c r="L44" s="9" t="s">
        <v>713</v>
      </c>
      <c r="M44" s="15" t="s">
        <v>717</v>
      </c>
      <c r="N44" s="106" t="s">
        <v>156</v>
      </c>
      <c r="O44" s="106" t="s">
        <v>379</v>
      </c>
      <c r="P44" s="106" t="s">
        <v>380</v>
      </c>
      <c r="Q44" s="105" t="s">
        <v>458</v>
      </c>
      <c r="R44" s="106" t="s">
        <v>381</v>
      </c>
      <c r="S44" s="121" t="s">
        <v>382</v>
      </c>
      <c r="T44" s="13"/>
      <c r="U44" s="13"/>
      <c r="W44" s="133" t="s">
        <v>746</v>
      </c>
      <c r="X44" s="11"/>
      <c r="Y44" s="19" t="s">
        <v>748</v>
      </c>
      <c r="Z44" s="167">
        <v>22</v>
      </c>
      <c r="AA44" s="138" t="s">
        <v>1642</v>
      </c>
      <c r="AB44" s="19" t="s">
        <v>721</v>
      </c>
      <c r="AD44" s="22" t="s">
        <v>149</v>
      </c>
      <c r="AE44" s="22"/>
      <c r="AH44" s="4">
        <v>1</v>
      </c>
      <c r="AI44" s="14">
        <v>0</v>
      </c>
      <c r="AJ44" s="4">
        <v>0</v>
      </c>
      <c r="AK44" s="4">
        <v>170</v>
      </c>
    </row>
    <row r="45" spans="1:38" s="4" customFormat="1">
      <c r="A45" s="4" t="s">
        <v>736</v>
      </c>
      <c r="B45" s="4" t="s">
        <v>1026</v>
      </c>
      <c r="C45" s="4" t="s">
        <v>1027</v>
      </c>
      <c r="D45" s="9" t="s">
        <v>1174</v>
      </c>
      <c r="E45" s="9" t="s">
        <v>1028</v>
      </c>
      <c r="F45" s="9" t="s">
        <v>1600</v>
      </c>
      <c r="G45" s="15" t="s">
        <v>1175</v>
      </c>
      <c r="H45" s="12" t="s">
        <v>31</v>
      </c>
      <c r="I45" s="12" t="s">
        <v>716</v>
      </c>
      <c r="J45" s="76" t="s">
        <v>1549</v>
      </c>
      <c r="K45" s="4" t="s">
        <v>749</v>
      </c>
      <c r="L45" s="9" t="s">
        <v>713</v>
      </c>
      <c r="M45" s="15" t="s">
        <v>717</v>
      </c>
      <c r="N45" s="106" t="s">
        <v>156</v>
      </c>
      <c r="O45" s="106" t="s">
        <v>379</v>
      </c>
      <c r="P45" s="106" t="s">
        <v>380</v>
      </c>
      <c r="Q45" s="105" t="s">
        <v>458</v>
      </c>
      <c r="R45" s="106" t="s">
        <v>381</v>
      </c>
      <c r="S45" s="121" t="s">
        <v>382</v>
      </c>
      <c r="T45" s="13"/>
      <c r="U45" s="13"/>
      <c r="W45" s="133" t="s">
        <v>750</v>
      </c>
      <c r="X45" s="11"/>
      <c r="Y45" s="19" t="s">
        <v>1521</v>
      </c>
      <c r="Z45" s="167"/>
      <c r="AA45" s="138" t="s">
        <v>1642</v>
      </c>
      <c r="AB45" s="19" t="s">
        <v>752</v>
      </c>
      <c r="AD45" s="22" t="s">
        <v>149</v>
      </c>
      <c r="AE45" s="22"/>
      <c r="AH45" s="4">
        <v>1</v>
      </c>
      <c r="AI45" s="14">
        <v>0</v>
      </c>
      <c r="AJ45" s="4">
        <v>0</v>
      </c>
      <c r="AK45" s="4">
        <v>5920</v>
      </c>
    </row>
    <row r="46" spans="1:38" s="4" customFormat="1">
      <c r="A46" s="4" t="s">
        <v>737</v>
      </c>
      <c r="B46" s="4" t="s">
        <v>1026</v>
      </c>
      <c r="C46" s="4" t="s">
        <v>1027</v>
      </c>
      <c r="D46" s="9" t="s">
        <v>1174</v>
      </c>
      <c r="E46" s="9" t="s">
        <v>1028</v>
      </c>
      <c r="F46" s="9" t="s">
        <v>1600</v>
      </c>
      <c r="G46" s="15" t="s">
        <v>1175</v>
      </c>
      <c r="H46" s="12" t="s">
        <v>31</v>
      </c>
      <c r="I46" s="12" t="s">
        <v>716</v>
      </c>
      <c r="J46" s="76" t="s">
        <v>1549</v>
      </c>
      <c r="K46" s="3" t="s">
        <v>753</v>
      </c>
      <c r="L46" s="9" t="s">
        <v>713</v>
      </c>
      <c r="M46" s="15" t="s">
        <v>717</v>
      </c>
      <c r="N46" s="106" t="s">
        <v>156</v>
      </c>
      <c r="O46" s="106" t="s">
        <v>379</v>
      </c>
      <c r="P46" s="106" t="s">
        <v>380</v>
      </c>
      <c r="Q46" s="105" t="s">
        <v>458</v>
      </c>
      <c r="R46" s="106" t="s">
        <v>381</v>
      </c>
      <c r="S46" s="121" t="s">
        <v>382</v>
      </c>
      <c r="T46" s="13"/>
      <c r="U46" s="13"/>
      <c r="W46" s="78" t="s">
        <v>753</v>
      </c>
      <c r="X46" s="11"/>
      <c r="Y46" s="19" t="s">
        <v>751</v>
      </c>
      <c r="Z46" s="167"/>
      <c r="AA46" s="138" t="s">
        <v>1648</v>
      </c>
      <c r="AB46" s="19" t="s">
        <v>515</v>
      </c>
      <c r="AD46" s="22" t="s">
        <v>149</v>
      </c>
      <c r="AE46" s="22"/>
      <c r="AH46" s="4">
        <v>2</v>
      </c>
      <c r="AI46" s="14">
        <v>0</v>
      </c>
      <c r="AJ46" s="4">
        <v>0</v>
      </c>
      <c r="AK46" s="4">
        <v>0</v>
      </c>
    </row>
    <row r="47" spans="1:38" s="4" customFormat="1">
      <c r="A47" s="4" t="s">
        <v>738</v>
      </c>
      <c r="B47" s="4" t="s">
        <v>1026</v>
      </c>
      <c r="C47" s="4" t="s">
        <v>1027</v>
      </c>
      <c r="D47" s="9" t="s">
        <v>1174</v>
      </c>
      <c r="E47" s="9" t="s">
        <v>1028</v>
      </c>
      <c r="F47" s="9" t="s">
        <v>1600</v>
      </c>
      <c r="G47" s="15" t="s">
        <v>1175</v>
      </c>
      <c r="H47" s="12" t="s">
        <v>31</v>
      </c>
      <c r="I47" s="12" t="s">
        <v>716</v>
      </c>
      <c r="J47" s="76" t="s">
        <v>1549</v>
      </c>
      <c r="K47" s="4" t="s">
        <v>754</v>
      </c>
      <c r="L47" s="9" t="s">
        <v>713</v>
      </c>
      <c r="M47" s="15" t="s">
        <v>717</v>
      </c>
      <c r="N47" s="106" t="s">
        <v>156</v>
      </c>
      <c r="O47" s="106" t="s">
        <v>379</v>
      </c>
      <c r="P47" s="106" t="s">
        <v>380</v>
      </c>
      <c r="Q47" s="105" t="s">
        <v>458</v>
      </c>
      <c r="R47" s="106" t="s">
        <v>381</v>
      </c>
      <c r="S47" s="121" t="s">
        <v>382</v>
      </c>
      <c r="T47" s="13"/>
      <c r="U47" s="13"/>
      <c r="W47" s="133" t="s">
        <v>755</v>
      </c>
      <c r="X47" s="11"/>
      <c r="Y47" s="19" t="s">
        <v>756</v>
      </c>
      <c r="Z47" s="167"/>
      <c r="AA47" s="138" t="s">
        <v>1648</v>
      </c>
      <c r="AB47" s="19" t="s">
        <v>447</v>
      </c>
      <c r="AD47" s="22" t="s">
        <v>149</v>
      </c>
      <c r="AE47" s="22"/>
      <c r="AH47" s="4">
        <v>4</v>
      </c>
      <c r="AI47" s="14">
        <v>0</v>
      </c>
      <c r="AJ47" s="4">
        <v>0</v>
      </c>
      <c r="AK47" s="4">
        <v>0</v>
      </c>
    </row>
    <row r="48" spans="1:38" s="4" customFormat="1">
      <c r="A48" s="4" t="s">
        <v>739</v>
      </c>
      <c r="B48" s="4" t="s">
        <v>1026</v>
      </c>
      <c r="C48" s="4" t="s">
        <v>1027</v>
      </c>
      <c r="D48" s="9" t="s">
        <v>1174</v>
      </c>
      <c r="E48" s="9" t="s">
        <v>1028</v>
      </c>
      <c r="F48" s="9" t="s">
        <v>1600</v>
      </c>
      <c r="G48" s="15" t="s">
        <v>1175</v>
      </c>
      <c r="H48" s="12" t="s">
        <v>31</v>
      </c>
      <c r="I48" s="12" t="s">
        <v>716</v>
      </c>
      <c r="J48" s="76" t="s">
        <v>1549</v>
      </c>
      <c r="K48" s="4" t="s">
        <v>757</v>
      </c>
      <c r="L48" s="9" t="s">
        <v>713</v>
      </c>
      <c r="M48" s="15" t="s">
        <v>717</v>
      </c>
      <c r="N48" s="106" t="s">
        <v>156</v>
      </c>
      <c r="O48" s="106" t="s">
        <v>379</v>
      </c>
      <c r="P48" s="106" t="s">
        <v>380</v>
      </c>
      <c r="Q48" s="105" t="s">
        <v>458</v>
      </c>
      <c r="R48" s="106" t="s">
        <v>381</v>
      </c>
      <c r="S48" s="121" t="s">
        <v>382</v>
      </c>
      <c r="T48" s="13"/>
      <c r="U48" s="13"/>
      <c r="W48" s="133" t="s">
        <v>758</v>
      </c>
      <c r="X48" s="11">
        <v>22</v>
      </c>
      <c r="Y48" s="19" t="s">
        <v>759</v>
      </c>
      <c r="Z48" s="167"/>
      <c r="AA48" s="138" t="s">
        <v>1648</v>
      </c>
      <c r="AB48" s="19" t="s">
        <v>447</v>
      </c>
      <c r="AD48" s="22" t="s">
        <v>149</v>
      </c>
      <c r="AE48" s="22"/>
      <c r="AH48" s="4">
        <v>2</v>
      </c>
      <c r="AI48" s="14">
        <v>0</v>
      </c>
      <c r="AJ48" s="4">
        <v>0</v>
      </c>
      <c r="AK48" s="4">
        <v>0</v>
      </c>
    </row>
    <row r="49" spans="1:39" s="4" customFormat="1">
      <c r="A49" s="4" t="s">
        <v>740</v>
      </c>
      <c r="B49" s="4" t="s">
        <v>1026</v>
      </c>
      <c r="C49" s="4" t="s">
        <v>1027</v>
      </c>
      <c r="D49" s="9" t="s">
        <v>1174</v>
      </c>
      <c r="E49" s="9" t="s">
        <v>1028</v>
      </c>
      <c r="F49" s="9" t="s">
        <v>1600</v>
      </c>
      <c r="G49" s="15" t="s">
        <v>1175</v>
      </c>
      <c r="H49" s="12" t="s">
        <v>31</v>
      </c>
      <c r="I49" s="12" t="s">
        <v>716</v>
      </c>
      <c r="J49" s="76" t="s">
        <v>1549</v>
      </c>
      <c r="K49" s="4" t="s">
        <v>761</v>
      </c>
      <c r="L49" s="9" t="s">
        <v>713</v>
      </c>
      <c r="M49" s="15" t="s">
        <v>717</v>
      </c>
      <c r="N49" s="106" t="s">
        <v>156</v>
      </c>
      <c r="O49" s="106" t="s">
        <v>379</v>
      </c>
      <c r="P49" s="106" t="s">
        <v>380</v>
      </c>
      <c r="Q49" s="105" t="s">
        <v>458</v>
      </c>
      <c r="R49" s="106" t="s">
        <v>381</v>
      </c>
      <c r="S49" s="121" t="s">
        <v>382</v>
      </c>
      <c r="T49" s="13"/>
      <c r="U49" s="13"/>
      <c r="W49" s="133" t="s">
        <v>760</v>
      </c>
      <c r="X49" s="11">
        <v>22</v>
      </c>
      <c r="Y49" s="19" t="s">
        <v>1527</v>
      </c>
      <c r="Z49" s="167"/>
      <c r="AA49" s="138" t="s">
        <v>1649</v>
      </c>
      <c r="AB49" s="19" t="s">
        <v>762</v>
      </c>
      <c r="AD49" s="22" t="s">
        <v>149</v>
      </c>
      <c r="AE49" s="22"/>
      <c r="AH49" s="4">
        <v>3</v>
      </c>
      <c r="AI49" s="14">
        <v>0</v>
      </c>
      <c r="AJ49" s="4">
        <v>0</v>
      </c>
      <c r="AK49" s="4">
        <v>0</v>
      </c>
    </row>
    <row r="50" spans="1:39" s="4" customFormat="1">
      <c r="A50" s="4" t="s">
        <v>741</v>
      </c>
      <c r="B50" s="4" t="s">
        <v>1026</v>
      </c>
      <c r="C50" s="4" t="s">
        <v>1027</v>
      </c>
      <c r="D50" s="9" t="s">
        <v>1174</v>
      </c>
      <c r="E50" s="9" t="s">
        <v>1028</v>
      </c>
      <c r="F50" s="9" t="s">
        <v>1600</v>
      </c>
      <c r="G50" s="15" t="s">
        <v>1175</v>
      </c>
      <c r="H50" s="12" t="s">
        <v>31</v>
      </c>
      <c r="I50" s="12" t="s">
        <v>716</v>
      </c>
      <c r="J50" s="76" t="s">
        <v>1549</v>
      </c>
      <c r="K50" s="4" t="s">
        <v>763</v>
      </c>
      <c r="L50" s="9" t="s">
        <v>713</v>
      </c>
      <c r="M50" s="15" t="s">
        <v>717</v>
      </c>
      <c r="N50" s="106" t="s">
        <v>156</v>
      </c>
      <c r="O50" s="106" t="s">
        <v>379</v>
      </c>
      <c r="P50" s="106" t="s">
        <v>380</v>
      </c>
      <c r="Q50" s="105" t="s">
        <v>458</v>
      </c>
      <c r="R50" s="106" t="s">
        <v>381</v>
      </c>
      <c r="S50" s="121" t="s">
        <v>382</v>
      </c>
      <c r="T50" s="13"/>
      <c r="U50" s="13"/>
      <c r="W50" s="133" t="s">
        <v>764</v>
      </c>
      <c r="X50" s="11"/>
      <c r="Y50" s="19" t="s">
        <v>765</v>
      </c>
      <c r="Z50" s="167"/>
      <c r="AA50" s="138" t="s">
        <v>1649</v>
      </c>
      <c r="AB50" s="19" t="s">
        <v>766</v>
      </c>
      <c r="AD50" s="22" t="s">
        <v>149</v>
      </c>
      <c r="AE50" s="22"/>
      <c r="AH50" s="4">
        <v>3</v>
      </c>
      <c r="AI50" s="14">
        <v>0</v>
      </c>
      <c r="AJ50" s="4">
        <v>0</v>
      </c>
      <c r="AK50" s="4">
        <v>0</v>
      </c>
    </row>
    <row r="51" spans="1:39" s="4" customFormat="1">
      <c r="A51" s="4" t="s">
        <v>767</v>
      </c>
      <c r="B51" s="4" t="s">
        <v>1026</v>
      </c>
      <c r="C51" s="4" t="s">
        <v>1027</v>
      </c>
      <c r="D51" s="9" t="s">
        <v>1174</v>
      </c>
      <c r="E51" s="9" t="s">
        <v>1028</v>
      </c>
      <c r="F51" s="9" t="s">
        <v>1600</v>
      </c>
      <c r="G51" s="15" t="s">
        <v>1175</v>
      </c>
      <c r="H51" s="12" t="s">
        <v>31</v>
      </c>
      <c r="I51" s="12" t="s">
        <v>716</v>
      </c>
      <c r="J51" s="76" t="s">
        <v>1549</v>
      </c>
      <c r="K51" s="4" t="s">
        <v>768</v>
      </c>
      <c r="L51" s="9" t="s">
        <v>713</v>
      </c>
      <c r="M51" s="15" t="s">
        <v>717</v>
      </c>
      <c r="N51" s="106" t="s">
        <v>156</v>
      </c>
      <c r="O51" s="106" t="s">
        <v>379</v>
      </c>
      <c r="P51" s="106" t="s">
        <v>380</v>
      </c>
      <c r="Q51" s="105" t="s">
        <v>458</v>
      </c>
      <c r="R51" s="106" t="s">
        <v>381</v>
      </c>
      <c r="S51" s="121" t="s">
        <v>382</v>
      </c>
      <c r="T51" s="13"/>
      <c r="U51" s="13"/>
      <c r="W51" s="133" t="s">
        <v>769</v>
      </c>
      <c r="X51" s="11"/>
      <c r="Y51" s="19" t="s">
        <v>770</v>
      </c>
      <c r="Z51" s="167"/>
      <c r="AA51" s="138" t="s">
        <v>1649</v>
      </c>
      <c r="AB51" s="19" t="s">
        <v>762</v>
      </c>
      <c r="AD51" s="22" t="s">
        <v>149</v>
      </c>
      <c r="AE51" s="22"/>
      <c r="AH51" s="4">
        <v>1</v>
      </c>
      <c r="AI51" s="14">
        <v>0</v>
      </c>
      <c r="AJ51" s="4">
        <v>0</v>
      </c>
      <c r="AK51" s="4">
        <v>0</v>
      </c>
      <c r="AM51" s="17"/>
    </row>
    <row r="52" spans="1:39" s="4" customFormat="1">
      <c r="A52" s="4" t="s">
        <v>771</v>
      </c>
      <c r="B52" s="4" t="s">
        <v>1026</v>
      </c>
      <c r="C52" s="4" t="s">
        <v>1027</v>
      </c>
      <c r="D52" s="9" t="s">
        <v>1174</v>
      </c>
      <c r="E52" s="9" t="s">
        <v>1028</v>
      </c>
      <c r="F52" s="9" t="s">
        <v>1600</v>
      </c>
      <c r="G52" s="15" t="s">
        <v>1175</v>
      </c>
      <c r="H52" s="12" t="s">
        <v>31</v>
      </c>
      <c r="I52" s="12" t="s">
        <v>716</v>
      </c>
      <c r="J52" s="76" t="s">
        <v>1549</v>
      </c>
      <c r="K52" s="4" t="s">
        <v>772</v>
      </c>
      <c r="L52" s="9" t="s">
        <v>713</v>
      </c>
      <c r="M52" s="15" t="s">
        <v>717</v>
      </c>
      <c r="N52" s="106" t="s">
        <v>156</v>
      </c>
      <c r="O52" s="106" t="s">
        <v>379</v>
      </c>
      <c r="P52" s="106" t="s">
        <v>380</v>
      </c>
      <c r="Q52" s="105" t="s">
        <v>458</v>
      </c>
      <c r="R52" s="106" t="s">
        <v>381</v>
      </c>
      <c r="S52" s="121" t="s">
        <v>382</v>
      </c>
      <c r="T52" s="13"/>
      <c r="U52" s="13"/>
      <c r="W52" s="133" t="s">
        <v>773</v>
      </c>
      <c r="X52" s="11"/>
      <c r="Y52" s="19" t="s">
        <v>774</v>
      </c>
      <c r="Z52" s="167"/>
      <c r="AA52" s="138" t="s">
        <v>1649</v>
      </c>
      <c r="AB52" s="19" t="s">
        <v>762</v>
      </c>
      <c r="AD52" s="22" t="s">
        <v>149</v>
      </c>
      <c r="AE52" s="22"/>
      <c r="AH52" s="4">
        <v>3</v>
      </c>
      <c r="AI52" s="14">
        <v>0</v>
      </c>
      <c r="AJ52" s="4">
        <v>0</v>
      </c>
      <c r="AK52" s="4">
        <v>0</v>
      </c>
    </row>
    <row r="53" spans="1:39" s="4" customFormat="1">
      <c r="A53" s="4" t="s">
        <v>776</v>
      </c>
      <c r="B53" s="4" t="s">
        <v>1026</v>
      </c>
      <c r="C53" s="4" t="s">
        <v>1027</v>
      </c>
      <c r="D53" s="9" t="s">
        <v>1174</v>
      </c>
      <c r="E53" s="9" t="s">
        <v>1028</v>
      </c>
      <c r="F53" s="9" t="s">
        <v>1600</v>
      </c>
      <c r="G53" s="15" t="s">
        <v>1175</v>
      </c>
      <c r="H53" s="12" t="s">
        <v>31</v>
      </c>
      <c r="I53" s="12" t="s">
        <v>716</v>
      </c>
      <c r="J53" s="76" t="s">
        <v>1549</v>
      </c>
      <c r="K53" s="4" t="s">
        <v>777</v>
      </c>
      <c r="L53" s="9" t="s">
        <v>713</v>
      </c>
      <c r="M53" s="15" t="s">
        <v>717</v>
      </c>
      <c r="N53" s="106" t="s">
        <v>156</v>
      </c>
      <c r="O53" s="106" t="s">
        <v>379</v>
      </c>
      <c r="P53" s="106" t="s">
        <v>380</v>
      </c>
      <c r="Q53" s="105" t="s">
        <v>458</v>
      </c>
      <c r="R53" s="106" t="s">
        <v>381</v>
      </c>
      <c r="S53" s="121" t="s">
        <v>382</v>
      </c>
      <c r="T53" s="13"/>
      <c r="U53" s="13"/>
      <c r="W53" s="133" t="s">
        <v>778</v>
      </c>
      <c r="X53" s="11"/>
      <c r="Y53" s="19" t="s">
        <v>779</v>
      </c>
      <c r="Z53" s="167"/>
      <c r="AA53" s="138" t="s">
        <v>1649</v>
      </c>
      <c r="AB53" s="19" t="s">
        <v>721</v>
      </c>
      <c r="AD53" s="22" t="s">
        <v>149</v>
      </c>
      <c r="AE53" s="22"/>
      <c r="AH53" s="4">
        <v>2</v>
      </c>
      <c r="AI53" s="14">
        <v>0</v>
      </c>
      <c r="AJ53" s="4">
        <v>0</v>
      </c>
      <c r="AK53" s="4">
        <v>0</v>
      </c>
    </row>
    <row r="54" spans="1:39" s="4" customFormat="1">
      <c r="A54" s="4" t="s">
        <v>780</v>
      </c>
      <c r="B54" s="4" t="s">
        <v>1026</v>
      </c>
      <c r="C54" s="4" t="s">
        <v>1027</v>
      </c>
      <c r="D54" s="9" t="s">
        <v>1174</v>
      </c>
      <c r="E54" s="9" t="s">
        <v>1028</v>
      </c>
      <c r="F54" s="9" t="s">
        <v>1600</v>
      </c>
      <c r="G54" s="15" t="s">
        <v>1175</v>
      </c>
      <c r="H54" s="12" t="s">
        <v>31</v>
      </c>
      <c r="I54" s="12" t="s">
        <v>716</v>
      </c>
      <c r="J54" s="76" t="s">
        <v>1549</v>
      </c>
      <c r="K54" s="4" t="s">
        <v>781</v>
      </c>
      <c r="L54" s="9" t="s">
        <v>713</v>
      </c>
      <c r="M54" s="15" t="s">
        <v>717</v>
      </c>
      <c r="N54" s="106" t="s">
        <v>156</v>
      </c>
      <c r="O54" s="106" t="s">
        <v>379</v>
      </c>
      <c r="P54" s="106" t="s">
        <v>380</v>
      </c>
      <c r="Q54" s="105" t="s">
        <v>458</v>
      </c>
      <c r="R54" s="106" t="s">
        <v>381</v>
      </c>
      <c r="S54" s="121" t="s">
        <v>382</v>
      </c>
      <c r="T54" s="13"/>
      <c r="U54" s="13"/>
      <c r="W54" s="133" t="s">
        <v>782</v>
      </c>
      <c r="X54" s="11"/>
      <c r="Y54" s="19" t="s">
        <v>1471</v>
      </c>
      <c r="Z54" s="167"/>
      <c r="AA54" s="138" t="s">
        <v>1649</v>
      </c>
      <c r="AB54" s="19" t="s">
        <v>775</v>
      </c>
      <c r="AD54" s="22" t="s">
        <v>149</v>
      </c>
      <c r="AE54" s="22"/>
      <c r="AH54" s="4">
        <v>1</v>
      </c>
      <c r="AI54" s="14">
        <v>0</v>
      </c>
      <c r="AJ54" s="4">
        <v>0</v>
      </c>
      <c r="AK54" s="4">
        <v>0</v>
      </c>
    </row>
    <row r="55" spans="1:39" s="4" customFormat="1">
      <c r="A55" s="4" t="s">
        <v>783</v>
      </c>
      <c r="B55" s="4" t="s">
        <v>1026</v>
      </c>
      <c r="C55" s="4" t="s">
        <v>1027</v>
      </c>
      <c r="D55" s="9" t="s">
        <v>1174</v>
      </c>
      <c r="E55" s="9" t="s">
        <v>1028</v>
      </c>
      <c r="F55" s="9" t="s">
        <v>1600</v>
      </c>
      <c r="G55" s="15" t="s">
        <v>1175</v>
      </c>
      <c r="H55" s="12" t="s">
        <v>31</v>
      </c>
      <c r="I55" s="12" t="s">
        <v>716</v>
      </c>
      <c r="J55" s="76" t="s">
        <v>1549</v>
      </c>
      <c r="K55" s="4" t="s">
        <v>784</v>
      </c>
      <c r="L55" s="9" t="s">
        <v>713</v>
      </c>
      <c r="M55" s="15" t="s">
        <v>717</v>
      </c>
      <c r="N55" s="106" t="s">
        <v>156</v>
      </c>
      <c r="O55" s="106" t="s">
        <v>379</v>
      </c>
      <c r="P55" s="106" t="s">
        <v>380</v>
      </c>
      <c r="Q55" s="105" t="s">
        <v>458</v>
      </c>
      <c r="R55" s="106" t="s">
        <v>381</v>
      </c>
      <c r="S55" s="121" t="s">
        <v>382</v>
      </c>
      <c r="T55" s="13"/>
      <c r="U55" s="13"/>
      <c r="W55" s="133" t="s">
        <v>785</v>
      </c>
      <c r="X55" s="11"/>
      <c r="Y55" s="19" t="s">
        <v>1469</v>
      </c>
      <c r="Z55" s="167"/>
      <c r="AA55" s="138" t="s">
        <v>1649</v>
      </c>
      <c r="AB55" s="19" t="s">
        <v>775</v>
      </c>
      <c r="AD55" s="22" t="s">
        <v>149</v>
      </c>
      <c r="AE55" s="22"/>
      <c r="AH55" s="4">
        <v>1</v>
      </c>
      <c r="AI55" s="14">
        <v>0</v>
      </c>
      <c r="AJ55" s="4">
        <v>0</v>
      </c>
      <c r="AK55" s="4">
        <v>0</v>
      </c>
    </row>
    <row r="56" spans="1:39" s="4" customFormat="1">
      <c r="A56" s="4" t="s">
        <v>724</v>
      </c>
      <c r="B56" s="4" t="s">
        <v>1026</v>
      </c>
      <c r="C56" s="4" t="s">
        <v>1027</v>
      </c>
      <c r="D56" s="9" t="s">
        <v>1174</v>
      </c>
      <c r="E56" s="9" t="s">
        <v>1028</v>
      </c>
      <c r="F56" s="9" t="s">
        <v>1600</v>
      </c>
      <c r="G56" s="15" t="s">
        <v>1175</v>
      </c>
      <c r="H56" s="12" t="s">
        <v>31</v>
      </c>
      <c r="I56" s="12" t="s">
        <v>716</v>
      </c>
      <c r="J56" s="76" t="s">
        <v>1549</v>
      </c>
      <c r="K56" s="4" t="s">
        <v>786</v>
      </c>
      <c r="L56" s="9" t="s">
        <v>713</v>
      </c>
      <c r="M56" s="15" t="s">
        <v>717</v>
      </c>
      <c r="N56" s="106" t="s">
        <v>156</v>
      </c>
      <c r="O56" s="106" t="s">
        <v>379</v>
      </c>
      <c r="P56" s="106" t="s">
        <v>380</v>
      </c>
      <c r="Q56" s="105" t="s">
        <v>458</v>
      </c>
      <c r="R56" s="106" t="s">
        <v>381</v>
      </c>
      <c r="S56" s="121" t="s">
        <v>382</v>
      </c>
      <c r="T56" s="13"/>
      <c r="U56" s="13"/>
      <c r="W56" s="133" t="s">
        <v>787</v>
      </c>
      <c r="X56" s="11"/>
      <c r="Y56" s="19" t="s">
        <v>1468</v>
      </c>
      <c r="Z56" s="167"/>
      <c r="AA56" s="138" t="s">
        <v>1649</v>
      </c>
      <c r="AB56" s="19" t="s">
        <v>775</v>
      </c>
      <c r="AD56" s="22" t="s">
        <v>149</v>
      </c>
      <c r="AE56" s="22"/>
      <c r="AH56" s="4">
        <v>3</v>
      </c>
      <c r="AI56" s="14">
        <v>0</v>
      </c>
      <c r="AJ56" s="4">
        <v>0</v>
      </c>
      <c r="AK56" s="4">
        <v>0</v>
      </c>
    </row>
    <row r="57" spans="1:39" s="4" customFormat="1">
      <c r="A57" s="4" t="s">
        <v>788</v>
      </c>
      <c r="B57" s="4" t="s">
        <v>1026</v>
      </c>
      <c r="C57" s="4" t="s">
        <v>1027</v>
      </c>
      <c r="D57" s="9" t="s">
        <v>1174</v>
      </c>
      <c r="E57" s="9" t="s">
        <v>1028</v>
      </c>
      <c r="F57" s="9" t="s">
        <v>1600</v>
      </c>
      <c r="G57" s="15" t="s">
        <v>1175</v>
      </c>
      <c r="H57" s="12" t="s">
        <v>31</v>
      </c>
      <c r="I57" s="12" t="s">
        <v>716</v>
      </c>
      <c r="J57" s="76" t="s">
        <v>1549</v>
      </c>
      <c r="K57" s="4" t="s">
        <v>789</v>
      </c>
      <c r="L57" s="9" t="s">
        <v>713</v>
      </c>
      <c r="M57" s="15" t="s">
        <v>717</v>
      </c>
      <c r="N57" s="106" t="s">
        <v>156</v>
      </c>
      <c r="O57" s="106" t="s">
        <v>379</v>
      </c>
      <c r="P57" s="106" t="s">
        <v>380</v>
      </c>
      <c r="Q57" s="105" t="s">
        <v>458</v>
      </c>
      <c r="R57" s="106" t="s">
        <v>381</v>
      </c>
      <c r="S57" s="121" t="s">
        <v>382</v>
      </c>
      <c r="T57" s="13"/>
      <c r="U57" s="13"/>
      <c r="W57" s="133" t="s">
        <v>790</v>
      </c>
      <c r="X57" s="11"/>
      <c r="Y57" s="19" t="s">
        <v>791</v>
      </c>
      <c r="Z57" s="167"/>
      <c r="AA57" s="138" t="s">
        <v>1649</v>
      </c>
      <c r="AB57" s="19" t="s">
        <v>775</v>
      </c>
      <c r="AD57" s="22" t="s">
        <v>149</v>
      </c>
      <c r="AE57" s="22"/>
      <c r="AH57" s="4">
        <v>1</v>
      </c>
      <c r="AI57" s="14">
        <v>0</v>
      </c>
      <c r="AJ57" s="4">
        <v>0</v>
      </c>
      <c r="AK57" s="4">
        <v>0</v>
      </c>
    </row>
    <row r="58" spans="1:39" s="4" customFormat="1">
      <c r="A58" s="4" t="s">
        <v>792</v>
      </c>
      <c r="B58" s="4" t="s">
        <v>1026</v>
      </c>
      <c r="C58" s="4" t="s">
        <v>1027</v>
      </c>
      <c r="D58" s="9" t="s">
        <v>1174</v>
      </c>
      <c r="E58" s="9" t="s">
        <v>1028</v>
      </c>
      <c r="F58" s="9" t="s">
        <v>1600</v>
      </c>
      <c r="G58" s="15" t="s">
        <v>1175</v>
      </c>
      <c r="H58" s="12" t="s">
        <v>31</v>
      </c>
      <c r="I58" s="12" t="s">
        <v>716</v>
      </c>
      <c r="J58" s="76" t="s">
        <v>1549</v>
      </c>
      <c r="K58" s="4" t="s">
        <v>793</v>
      </c>
      <c r="L58" s="9" t="s">
        <v>713</v>
      </c>
      <c r="M58" s="15" t="s">
        <v>717</v>
      </c>
      <c r="N58" s="106" t="s">
        <v>156</v>
      </c>
      <c r="O58" s="106" t="s">
        <v>379</v>
      </c>
      <c r="P58" s="106" t="s">
        <v>380</v>
      </c>
      <c r="Q58" s="105" t="s">
        <v>458</v>
      </c>
      <c r="R58" s="106" t="s">
        <v>381</v>
      </c>
      <c r="S58" s="121" t="s">
        <v>382</v>
      </c>
      <c r="T58" s="13"/>
      <c r="U58" s="13"/>
      <c r="W58" s="133" t="s">
        <v>794</v>
      </c>
      <c r="X58" s="11"/>
      <c r="Y58" s="19" t="s">
        <v>1472</v>
      </c>
      <c r="Z58" s="167"/>
      <c r="AA58" s="138" t="s">
        <v>1649</v>
      </c>
      <c r="AB58" s="19" t="s">
        <v>775</v>
      </c>
      <c r="AD58" s="22" t="s">
        <v>149</v>
      </c>
      <c r="AE58" s="22"/>
      <c r="AH58" s="4">
        <v>1</v>
      </c>
      <c r="AI58" s="14">
        <v>0</v>
      </c>
      <c r="AJ58" s="4">
        <v>0</v>
      </c>
      <c r="AK58" s="4">
        <v>920</v>
      </c>
    </row>
    <row r="59" spans="1:39" s="4" customFormat="1">
      <c r="A59" s="4" t="s">
        <v>795</v>
      </c>
      <c r="B59" s="4" t="s">
        <v>1026</v>
      </c>
      <c r="C59" s="4" t="s">
        <v>1027</v>
      </c>
      <c r="D59" s="9" t="s">
        <v>1174</v>
      </c>
      <c r="E59" s="9" t="s">
        <v>1028</v>
      </c>
      <c r="F59" s="9" t="s">
        <v>1600</v>
      </c>
      <c r="G59" s="15" t="s">
        <v>1175</v>
      </c>
      <c r="H59" s="12" t="s">
        <v>31</v>
      </c>
      <c r="I59" s="12" t="s">
        <v>716</v>
      </c>
      <c r="J59" s="76" t="s">
        <v>1549</v>
      </c>
      <c r="K59" s="4" t="s">
        <v>796</v>
      </c>
      <c r="L59" s="9" t="s">
        <v>713</v>
      </c>
      <c r="M59" s="15" t="s">
        <v>717</v>
      </c>
      <c r="N59" s="106" t="s">
        <v>156</v>
      </c>
      <c r="O59" s="106" t="s">
        <v>379</v>
      </c>
      <c r="P59" s="106" t="s">
        <v>380</v>
      </c>
      <c r="Q59" s="105" t="s">
        <v>458</v>
      </c>
      <c r="R59" s="106" t="s">
        <v>381</v>
      </c>
      <c r="S59" s="121" t="s">
        <v>382</v>
      </c>
      <c r="T59" s="13"/>
      <c r="U59" s="13"/>
      <c r="W59" s="133" t="s">
        <v>797</v>
      </c>
      <c r="X59" s="11"/>
      <c r="Y59" s="19" t="s">
        <v>1470</v>
      </c>
      <c r="Z59" s="167"/>
      <c r="AA59" s="138" t="s">
        <v>1649</v>
      </c>
      <c r="AB59" s="19" t="s">
        <v>775</v>
      </c>
      <c r="AD59" s="22" t="s">
        <v>149</v>
      </c>
      <c r="AE59" s="22"/>
      <c r="AH59" s="4">
        <v>3</v>
      </c>
      <c r="AI59" s="14">
        <v>0</v>
      </c>
      <c r="AJ59" s="4">
        <v>0</v>
      </c>
      <c r="AK59" s="4">
        <v>0</v>
      </c>
    </row>
    <row r="60" spans="1:39" s="4" customFormat="1">
      <c r="A60" s="4" t="s">
        <v>798</v>
      </c>
      <c r="B60" s="4" t="s">
        <v>1026</v>
      </c>
      <c r="C60" s="4" t="s">
        <v>1027</v>
      </c>
      <c r="D60" s="9" t="s">
        <v>1174</v>
      </c>
      <c r="E60" s="9" t="s">
        <v>1028</v>
      </c>
      <c r="F60" s="9" t="s">
        <v>1600</v>
      </c>
      <c r="G60" s="15" t="s">
        <v>1175</v>
      </c>
      <c r="H60" s="12" t="s">
        <v>31</v>
      </c>
      <c r="I60" s="12" t="s">
        <v>716</v>
      </c>
      <c r="J60" s="76" t="s">
        <v>1549</v>
      </c>
      <c r="K60" s="4" t="s">
        <v>799</v>
      </c>
      <c r="L60" s="9" t="s">
        <v>713</v>
      </c>
      <c r="M60" s="15" t="s">
        <v>717</v>
      </c>
      <c r="N60" s="106" t="s">
        <v>156</v>
      </c>
      <c r="O60" s="106" t="s">
        <v>379</v>
      </c>
      <c r="P60" s="106" t="s">
        <v>380</v>
      </c>
      <c r="Q60" s="105" t="s">
        <v>458</v>
      </c>
      <c r="R60" s="106" t="s">
        <v>381</v>
      </c>
      <c r="S60" s="121" t="s">
        <v>382</v>
      </c>
      <c r="T60" s="13"/>
      <c r="U60" s="13"/>
      <c r="W60" s="133" t="s">
        <v>800</v>
      </c>
      <c r="X60" s="11"/>
      <c r="Y60" s="19" t="s">
        <v>1464</v>
      </c>
      <c r="Z60" s="167"/>
      <c r="AA60" s="138" t="s">
        <v>1649</v>
      </c>
      <c r="AB60" s="19" t="s">
        <v>721</v>
      </c>
      <c r="AD60" s="22" t="s">
        <v>149</v>
      </c>
      <c r="AE60" s="22"/>
      <c r="AH60" s="4">
        <v>1</v>
      </c>
      <c r="AI60" s="14">
        <v>0</v>
      </c>
      <c r="AJ60" s="4">
        <v>0</v>
      </c>
      <c r="AK60" s="4">
        <v>0</v>
      </c>
    </row>
    <row r="61" spans="1:39" s="4" customFormat="1">
      <c r="A61" s="4" t="s">
        <v>801</v>
      </c>
      <c r="B61" s="4" t="s">
        <v>1026</v>
      </c>
      <c r="C61" s="4" t="s">
        <v>1027</v>
      </c>
      <c r="D61" s="9" t="s">
        <v>1174</v>
      </c>
      <c r="E61" s="9" t="s">
        <v>1028</v>
      </c>
      <c r="F61" s="9" t="s">
        <v>1600</v>
      </c>
      <c r="G61" s="15" t="s">
        <v>1175</v>
      </c>
      <c r="H61" s="12" t="s">
        <v>31</v>
      </c>
      <c r="I61" s="12" t="s">
        <v>716</v>
      </c>
      <c r="J61" s="76" t="s">
        <v>1549</v>
      </c>
      <c r="K61" s="4" t="s">
        <v>802</v>
      </c>
      <c r="L61" s="9" t="s">
        <v>713</v>
      </c>
      <c r="M61" s="15" t="s">
        <v>717</v>
      </c>
      <c r="N61" s="106" t="s">
        <v>156</v>
      </c>
      <c r="O61" s="106" t="s">
        <v>379</v>
      </c>
      <c r="P61" s="106" t="s">
        <v>380</v>
      </c>
      <c r="Q61" s="105" t="s">
        <v>458</v>
      </c>
      <c r="R61" s="106" t="s">
        <v>381</v>
      </c>
      <c r="S61" s="121" t="s">
        <v>382</v>
      </c>
      <c r="T61" s="13"/>
      <c r="U61" s="13"/>
      <c r="W61" s="133" t="s">
        <v>803</v>
      </c>
      <c r="X61" s="11"/>
      <c r="Y61" s="19" t="s">
        <v>1465</v>
      </c>
      <c r="Z61" s="167"/>
      <c r="AA61" s="138" t="s">
        <v>1649</v>
      </c>
      <c r="AB61" s="19" t="s">
        <v>721</v>
      </c>
      <c r="AD61" s="22" t="s">
        <v>149</v>
      </c>
      <c r="AE61" s="22"/>
      <c r="AH61" s="4">
        <v>2</v>
      </c>
      <c r="AI61" s="14">
        <v>0</v>
      </c>
      <c r="AJ61" s="4">
        <v>0</v>
      </c>
      <c r="AK61" s="4">
        <v>0</v>
      </c>
    </row>
    <row r="62" spans="1:39" s="4" customFormat="1">
      <c r="A62" s="4" t="s">
        <v>722</v>
      </c>
      <c r="B62" s="4" t="s">
        <v>1026</v>
      </c>
      <c r="C62" s="4" t="s">
        <v>1027</v>
      </c>
      <c r="D62" s="9" t="s">
        <v>1174</v>
      </c>
      <c r="E62" s="9" t="s">
        <v>1028</v>
      </c>
      <c r="F62" s="9" t="s">
        <v>1600</v>
      </c>
      <c r="G62" s="15" t="s">
        <v>1175</v>
      </c>
      <c r="H62" s="12" t="s">
        <v>31</v>
      </c>
      <c r="I62" s="12" t="s">
        <v>716</v>
      </c>
      <c r="J62" s="76" t="s">
        <v>1549</v>
      </c>
      <c r="K62" s="4" t="s">
        <v>804</v>
      </c>
      <c r="L62" s="9" t="s">
        <v>713</v>
      </c>
      <c r="M62" s="15" t="s">
        <v>717</v>
      </c>
      <c r="N62" s="106" t="s">
        <v>156</v>
      </c>
      <c r="O62" s="106" t="s">
        <v>379</v>
      </c>
      <c r="P62" s="106" t="s">
        <v>380</v>
      </c>
      <c r="Q62" s="105" t="s">
        <v>458</v>
      </c>
      <c r="R62" s="106" t="s">
        <v>381</v>
      </c>
      <c r="S62" s="121" t="s">
        <v>382</v>
      </c>
      <c r="T62" s="13"/>
      <c r="U62" s="13"/>
      <c r="W62" s="133" t="s">
        <v>723</v>
      </c>
      <c r="X62" s="11"/>
      <c r="Y62" s="19" t="s">
        <v>1467</v>
      </c>
      <c r="Z62" s="167"/>
      <c r="AA62" s="138" t="s">
        <v>1649</v>
      </c>
      <c r="AB62" s="19" t="s">
        <v>721</v>
      </c>
      <c r="AD62" s="22" t="s">
        <v>149</v>
      </c>
      <c r="AE62" s="22"/>
      <c r="AH62" s="4">
        <v>4</v>
      </c>
      <c r="AI62" s="14">
        <v>0</v>
      </c>
      <c r="AJ62" s="4">
        <v>0</v>
      </c>
      <c r="AK62" s="4">
        <v>260</v>
      </c>
      <c r="AM62" s="17"/>
    </row>
    <row r="63" spans="1:39" s="4" customFormat="1">
      <c r="A63" s="4" t="s">
        <v>805</v>
      </c>
      <c r="B63" s="4" t="s">
        <v>1026</v>
      </c>
      <c r="C63" s="4" t="s">
        <v>1027</v>
      </c>
      <c r="D63" s="9" t="s">
        <v>1174</v>
      </c>
      <c r="E63" s="9" t="s">
        <v>1028</v>
      </c>
      <c r="F63" s="9" t="s">
        <v>1600</v>
      </c>
      <c r="G63" s="15" t="s">
        <v>1175</v>
      </c>
      <c r="H63" s="12" t="s">
        <v>31</v>
      </c>
      <c r="I63" s="12" t="s">
        <v>716</v>
      </c>
      <c r="J63" s="76" t="s">
        <v>1549</v>
      </c>
      <c r="K63" s="4" t="s">
        <v>806</v>
      </c>
      <c r="L63" s="9" t="s">
        <v>713</v>
      </c>
      <c r="M63" s="15" t="s">
        <v>717</v>
      </c>
      <c r="N63" s="106" t="s">
        <v>156</v>
      </c>
      <c r="O63" s="106" t="s">
        <v>379</v>
      </c>
      <c r="P63" s="106" t="s">
        <v>380</v>
      </c>
      <c r="Q63" s="105" t="s">
        <v>458</v>
      </c>
      <c r="R63" s="106" t="s">
        <v>381</v>
      </c>
      <c r="S63" s="121" t="s">
        <v>382</v>
      </c>
      <c r="T63" s="13"/>
      <c r="U63" s="13"/>
      <c r="W63" s="133" t="s">
        <v>807</v>
      </c>
      <c r="X63" s="11"/>
      <c r="Y63" s="19" t="s">
        <v>1466</v>
      </c>
      <c r="Z63" s="167"/>
      <c r="AA63" s="138" t="s">
        <v>1649</v>
      </c>
      <c r="AB63" s="19" t="s">
        <v>721</v>
      </c>
      <c r="AD63" s="22" t="s">
        <v>149</v>
      </c>
      <c r="AE63" s="22"/>
      <c r="AH63" s="4">
        <v>3</v>
      </c>
      <c r="AI63" s="14">
        <v>0</v>
      </c>
      <c r="AJ63" s="4">
        <v>0</v>
      </c>
      <c r="AK63" s="4">
        <f>400-160</f>
        <v>240</v>
      </c>
      <c r="AM63" s="17"/>
    </row>
    <row r="64" spans="1:39" s="4" customFormat="1" ht="30">
      <c r="A64" s="4" t="s">
        <v>710</v>
      </c>
      <c r="B64" s="4" t="s">
        <v>1026</v>
      </c>
      <c r="C64" s="4" t="s">
        <v>1027</v>
      </c>
      <c r="D64" s="9" t="s">
        <v>1174</v>
      </c>
      <c r="E64" s="9" t="s">
        <v>1028</v>
      </c>
      <c r="F64" s="9" t="s">
        <v>1600</v>
      </c>
      <c r="G64" s="15" t="s">
        <v>1175</v>
      </c>
      <c r="H64" s="12" t="s">
        <v>31</v>
      </c>
      <c r="I64" s="12" t="s">
        <v>716</v>
      </c>
      <c r="J64" s="76" t="s">
        <v>1549</v>
      </c>
      <c r="K64" s="4" t="s">
        <v>808</v>
      </c>
      <c r="L64" s="9" t="s">
        <v>713</v>
      </c>
      <c r="M64" s="15" t="s">
        <v>717</v>
      </c>
      <c r="N64" s="106" t="s">
        <v>156</v>
      </c>
      <c r="O64" s="106" t="s">
        <v>379</v>
      </c>
      <c r="P64" s="106" t="s">
        <v>380</v>
      </c>
      <c r="Q64" s="105" t="s">
        <v>458</v>
      </c>
      <c r="R64" s="106" t="s">
        <v>381</v>
      </c>
      <c r="S64" s="121" t="s">
        <v>382</v>
      </c>
      <c r="T64" s="13"/>
      <c r="U64" s="13"/>
      <c r="W64" s="133" t="s">
        <v>719</v>
      </c>
      <c r="X64" s="11"/>
      <c r="Y64" s="19" t="s">
        <v>720</v>
      </c>
      <c r="Z64" s="167" t="s">
        <v>809</v>
      </c>
      <c r="AA64" s="138" t="s">
        <v>1642</v>
      </c>
      <c r="AB64" s="19" t="s">
        <v>721</v>
      </c>
      <c r="AD64" s="22" t="s">
        <v>149</v>
      </c>
      <c r="AE64" s="22"/>
      <c r="AH64" s="4">
        <v>2</v>
      </c>
      <c r="AI64" s="14">
        <v>0</v>
      </c>
      <c r="AJ64" s="4">
        <v>0</v>
      </c>
      <c r="AK64" s="4">
        <v>0</v>
      </c>
    </row>
    <row r="65" spans="1:39" s="4" customFormat="1">
      <c r="A65" s="4" t="s">
        <v>1532</v>
      </c>
      <c r="B65" s="4" t="s">
        <v>1026</v>
      </c>
      <c r="C65" s="4" t="s">
        <v>1027</v>
      </c>
      <c r="D65" s="9" t="s">
        <v>1174</v>
      </c>
      <c r="E65" s="9" t="s">
        <v>1028</v>
      </c>
      <c r="F65" s="9" t="s">
        <v>1600</v>
      </c>
      <c r="G65" s="15" t="s">
        <v>1175</v>
      </c>
      <c r="H65" s="4" t="s">
        <v>31</v>
      </c>
      <c r="I65" s="75" t="s">
        <v>716</v>
      </c>
      <c r="J65" s="76" t="s">
        <v>1549</v>
      </c>
      <c r="M65" s="15" t="s">
        <v>717</v>
      </c>
      <c r="N65" s="104" t="s">
        <v>156</v>
      </c>
      <c r="O65" s="128" t="s">
        <v>1503</v>
      </c>
      <c r="P65" s="129">
        <v>3871438219</v>
      </c>
      <c r="Q65" s="129">
        <v>66166645</v>
      </c>
      <c r="R65" s="129">
        <v>9128122160</v>
      </c>
      <c r="S65" s="130" t="s">
        <v>382</v>
      </c>
      <c r="T65" s="2"/>
      <c r="W65" s="144" t="s">
        <v>1473</v>
      </c>
      <c r="X65" s="77"/>
      <c r="Y65" s="78" t="s">
        <v>1504</v>
      </c>
      <c r="Z65" s="167" t="s">
        <v>1709</v>
      </c>
      <c r="AA65" s="137" t="s">
        <v>1649</v>
      </c>
      <c r="AB65" s="77" t="s">
        <v>1505</v>
      </c>
      <c r="AD65" s="22" t="s">
        <v>149</v>
      </c>
      <c r="AH65" s="4">
        <v>3</v>
      </c>
      <c r="AI65" s="14">
        <v>0</v>
      </c>
      <c r="AJ65" s="4">
        <v>0</v>
      </c>
      <c r="AK65" s="1">
        <v>0</v>
      </c>
    </row>
    <row r="66" spans="1:39" s="4" customFormat="1">
      <c r="A66" s="109" t="s">
        <v>1054</v>
      </c>
      <c r="B66" s="109" t="s">
        <v>165</v>
      </c>
      <c r="C66" s="109" t="s">
        <v>166</v>
      </c>
      <c r="D66" s="110" t="s">
        <v>167</v>
      </c>
      <c r="E66" s="110" t="s">
        <v>175</v>
      </c>
      <c r="F66" s="110" t="s">
        <v>169</v>
      </c>
      <c r="G66" s="111" t="s">
        <v>170</v>
      </c>
      <c r="H66" s="109" t="s">
        <v>31</v>
      </c>
      <c r="I66" s="109" t="s">
        <v>1055</v>
      </c>
      <c r="J66" s="113" t="s">
        <v>1562</v>
      </c>
      <c r="K66" s="109"/>
      <c r="L66" s="110" t="s">
        <v>175</v>
      </c>
      <c r="M66" s="113" t="s">
        <v>838</v>
      </c>
      <c r="N66" s="104" t="s">
        <v>165</v>
      </c>
      <c r="O66" s="104" t="s">
        <v>166</v>
      </c>
      <c r="P66" s="105" t="s">
        <v>167</v>
      </c>
      <c r="Q66" s="105" t="s">
        <v>175</v>
      </c>
      <c r="R66" s="105" t="s">
        <v>169</v>
      </c>
      <c r="S66" s="121" t="s">
        <v>170</v>
      </c>
      <c r="T66" s="13"/>
      <c r="U66" s="13"/>
      <c r="W66" s="133" t="s">
        <v>1056</v>
      </c>
      <c r="Y66" s="11" t="s">
        <v>1057</v>
      </c>
      <c r="Z66" s="167" t="s">
        <v>1058</v>
      </c>
      <c r="AA66" s="133" t="s">
        <v>1666</v>
      </c>
      <c r="AB66" s="6" t="s">
        <v>1390</v>
      </c>
      <c r="AD66" s="13" t="s">
        <v>149</v>
      </c>
      <c r="AE66" s="13"/>
      <c r="AH66" s="4">
        <v>2</v>
      </c>
      <c r="AI66" s="14">
        <v>0</v>
      </c>
      <c r="AJ66" s="4">
        <v>4</v>
      </c>
      <c r="AK66" s="4">
        <v>1880</v>
      </c>
    </row>
    <row r="67" spans="1:39" s="4" customFormat="1" ht="13.9" customHeight="1">
      <c r="A67" s="109" t="s">
        <v>1059</v>
      </c>
      <c r="B67" s="109" t="s">
        <v>165</v>
      </c>
      <c r="C67" s="109" t="s">
        <v>166</v>
      </c>
      <c r="D67" s="110" t="s">
        <v>167</v>
      </c>
      <c r="E67" s="110" t="s">
        <v>175</v>
      </c>
      <c r="F67" s="110" t="s">
        <v>169</v>
      </c>
      <c r="G67" s="111" t="s">
        <v>170</v>
      </c>
      <c r="H67" s="109" t="s">
        <v>31</v>
      </c>
      <c r="I67" s="109" t="s">
        <v>1055</v>
      </c>
      <c r="J67" s="113" t="s">
        <v>1562</v>
      </c>
      <c r="K67" s="109"/>
      <c r="L67" s="110" t="s">
        <v>175</v>
      </c>
      <c r="M67" s="113" t="s">
        <v>838</v>
      </c>
      <c r="N67" s="104" t="s">
        <v>165</v>
      </c>
      <c r="O67" s="104" t="s">
        <v>166</v>
      </c>
      <c r="P67" s="105" t="s">
        <v>167</v>
      </c>
      <c r="Q67" s="105" t="s">
        <v>175</v>
      </c>
      <c r="R67" s="105" t="s">
        <v>169</v>
      </c>
      <c r="S67" s="121" t="s">
        <v>170</v>
      </c>
      <c r="T67" s="13"/>
      <c r="U67" s="13"/>
      <c r="W67" s="133" t="s">
        <v>1060</v>
      </c>
      <c r="Y67" s="11" t="s">
        <v>1061</v>
      </c>
      <c r="Z67" s="167">
        <v>22</v>
      </c>
      <c r="AA67" s="133" t="s">
        <v>1062</v>
      </c>
      <c r="AB67" s="6" t="s">
        <v>1390</v>
      </c>
      <c r="AD67" s="13" t="s">
        <v>149</v>
      </c>
      <c r="AE67" s="13"/>
      <c r="AH67" s="4">
        <v>2</v>
      </c>
      <c r="AI67" s="14">
        <v>0</v>
      </c>
      <c r="AJ67" s="4">
        <v>2</v>
      </c>
      <c r="AK67" s="4">
        <v>3880</v>
      </c>
    </row>
    <row r="68" spans="1:39" s="4" customFormat="1" ht="13.9" customHeight="1">
      <c r="A68" s="109" t="s">
        <v>190</v>
      </c>
      <c r="B68" s="109" t="s">
        <v>165</v>
      </c>
      <c r="C68" s="109" t="s">
        <v>166</v>
      </c>
      <c r="D68" s="110" t="s">
        <v>167</v>
      </c>
      <c r="E68" s="110" t="s">
        <v>168</v>
      </c>
      <c r="F68" s="110" t="s">
        <v>169</v>
      </c>
      <c r="G68" s="111" t="s">
        <v>170</v>
      </c>
      <c r="H68" s="112" t="s">
        <v>31</v>
      </c>
      <c r="I68" s="109" t="s">
        <v>1055</v>
      </c>
      <c r="J68" s="113" t="s">
        <v>1562</v>
      </c>
      <c r="K68" s="109"/>
      <c r="L68" s="110" t="s">
        <v>175</v>
      </c>
      <c r="M68" s="113" t="s">
        <v>177</v>
      </c>
      <c r="N68" s="106" t="s">
        <v>171</v>
      </c>
      <c r="O68" s="106" t="s">
        <v>172</v>
      </c>
      <c r="P68" s="106" t="s">
        <v>173</v>
      </c>
      <c r="Q68" s="105" t="s">
        <v>1365</v>
      </c>
      <c r="R68" s="106" t="s">
        <v>174</v>
      </c>
      <c r="S68" s="121" t="s">
        <v>176</v>
      </c>
      <c r="T68" s="13"/>
      <c r="U68" s="13"/>
      <c r="W68" s="133" t="s">
        <v>179</v>
      </c>
      <c r="X68" s="11" t="s">
        <v>180</v>
      </c>
      <c r="Y68" s="11" t="s">
        <v>181</v>
      </c>
      <c r="Z68" s="167" t="s">
        <v>930</v>
      </c>
      <c r="AA68" s="133" t="s">
        <v>1656</v>
      </c>
      <c r="AB68" s="11" t="s">
        <v>182</v>
      </c>
      <c r="AC68" s="11"/>
      <c r="AD68" s="22" t="s">
        <v>149</v>
      </c>
      <c r="AE68" s="22"/>
      <c r="AH68" s="4">
        <v>1</v>
      </c>
      <c r="AI68" s="14">
        <v>0</v>
      </c>
      <c r="AJ68" s="4">
        <v>0</v>
      </c>
      <c r="AK68" s="4">
        <v>620</v>
      </c>
    </row>
    <row r="69" spans="1:39" s="4" customFormat="1" ht="13.9" customHeight="1">
      <c r="A69" s="109" t="s">
        <v>836</v>
      </c>
      <c r="B69" s="117" t="s">
        <v>165</v>
      </c>
      <c r="C69" s="109" t="s">
        <v>166</v>
      </c>
      <c r="D69" s="112" t="s">
        <v>167</v>
      </c>
      <c r="E69" s="110" t="s">
        <v>168</v>
      </c>
      <c r="F69" s="112" t="s">
        <v>169</v>
      </c>
      <c r="G69" s="111" t="s">
        <v>170</v>
      </c>
      <c r="H69" s="112" t="s">
        <v>31</v>
      </c>
      <c r="I69" s="109" t="s">
        <v>1055</v>
      </c>
      <c r="J69" s="113" t="s">
        <v>1562</v>
      </c>
      <c r="K69" s="109" t="s">
        <v>837</v>
      </c>
      <c r="L69" s="110" t="s">
        <v>175</v>
      </c>
      <c r="M69" s="113" t="s">
        <v>838</v>
      </c>
      <c r="N69" s="122" t="s">
        <v>165</v>
      </c>
      <c r="O69" s="104" t="s">
        <v>166</v>
      </c>
      <c r="P69" s="106" t="s">
        <v>167</v>
      </c>
      <c r="Q69" s="105" t="s">
        <v>168</v>
      </c>
      <c r="R69" s="106" t="s">
        <v>169</v>
      </c>
      <c r="S69" s="121" t="s">
        <v>170</v>
      </c>
      <c r="T69" s="13"/>
      <c r="U69" s="13"/>
      <c r="W69" s="78" t="s">
        <v>1456</v>
      </c>
      <c r="X69" s="11"/>
      <c r="Y69" s="19" t="s">
        <v>839</v>
      </c>
      <c r="Z69" s="167" t="s">
        <v>1710</v>
      </c>
      <c r="AA69" s="138" t="s">
        <v>1650</v>
      </c>
      <c r="AB69" s="19" t="s">
        <v>1457</v>
      </c>
      <c r="AD69" s="22" t="s">
        <v>149</v>
      </c>
      <c r="AE69" s="22"/>
      <c r="AH69" s="4">
        <v>4</v>
      </c>
      <c r="AI69" s="14">
        <v>0</v>
      </c>
      <c r="AJ69" s="4">
        <v>8</v>
      </c>
      <c r="AK69" s="4">
        <v>760</v>
      </c>
    </row>
    <row r="70" spans="1:39" s="4" customFormat="1">
      <c r="A70" s="109" t="s">
        <v>1327</v>
      </c>
      <c r="B70" s="109" t="s">
        <v>165</v>
      </c>
      <c r="C70" s="109" t="s">
        <v>166</v>
      </c>
      <c r="D70" s="110" t="s">
        <v>167</v>
      </c>
      <c r="E70" s="110" t="s">
        <v>168</v>
      </c>
      <c r="F70" s="110" t="s">
        <v>169</v>
      </c>
      <c r="G70" s="111" t="s">
        <v>170</v>
      </c>
      <c r="H70" s="112" t="s">
        <v>31</v>
      </c>
      <c r="I70" s="109" t="s">
        <v>1055</v>
      </c>
      <c r="J70" s="113" t="s">
        <v>1562</v>
      </c>
      <c r="K70" s="109"/>
      <c r="L70" s="110" t="s">
        <v>175</v>
      </c>
      <c r="M70" s="113" t="s">
        <v>177</v>
      </c>
      <c r="N70" s="106" t="s">
        <v>171</v>
      </c>
      <c r="O70" s="106" t="s">
        <v>172</v>
      </c>
      <c r="P70" s="106" t="s">
        <v>173</v>
      </c>
      <c r="Q70" s="105" t="s">
        <v>1328</v>
      </c>
      <c r="R70" s="106" t="s">
        <v>174</v>
      </c>
      <c r="S70" s="121" t="s">
        <v>176</v>
      </c>
      <c r="T70" s="13"/>
      <c r="U70" s="13"/>
      <c r="W70" s="133" t="s">
        <v>1329</v>
      </c>
      <c r="Y70" s="11" t="s">
        <v>1330</v>
      </c>
      <c r="Z70" s="167"/>
      <c r="AA70" s="133" t="s">
        <v>1678</v>
      </c>
      <c r="AB70" s="11" t="s">
        <v>1331</v>
      </c>
      <c r="AD70" s="13" t="s">
        <v>149</v>
      </c>
      <c r="AE70" s="13"/>
      <c r="AH70" s="4">
        <v>2</v>
      </c>
      <c r="AI70" s="14">
        <v>0</v>
      </c>
      <c r="AJ70" s="4">
        <v>0</v>
      </c>
      <c r="AK70" s="4">
        <f>4100-120</f>
        <v>3980</v>
      </c>
    </row>
    <row r="71" spans="1:39" s="4" customFormat="1">
      <c r="A71" s="4" t="s">
        <v>642</v>
      </c>
      <c r="B71" s="4" t="s">
        <v>650</v>
      </c>
      <c r="C71" s="4" t="s">
        <v>651</v>
      </c>
      <c r="D71" s="9" t="s">
        <v>652</v>
      </c>
      <c r="E71" s="9" t="s">
        <v>653</v>
      </c>
      <c r="F71" s="9" t="s">
        <v>654</v>
      </c>
      <c r="G71" s="10" t="s">
        <v>655</v>
      </c>
      <c r="H71" s="12" t="s">
        <v>31</v>
      </c>
      <c r="I71" s="4" t="s">
        <v>1612</v>
      </c>
      <c r="J71" s="15" t="s">
        <v>1576</v>
      </c>
      <c r="L71" s="9" t="s">
        <v>907</v>
      </c>
      <c r="M71" s="15" t="s">
        <v>908</v>
      </c>
      <c r="N71" s="106" t="s">
        <v>656</v>
      </c>
      <c r="O71" s="106" t="s">
        <v>78</v>
      </c>
      <c r="P71" s="106" t="s">
        <v>657</v>
      </c>
      <c r="Q71" s="105" t="s">
        <v>653</v>
      </c>
      <c r="R71" s="106" t="s">
        <v>658</v>
      </c>
      <c r="S71" s="121" t="s">
        <v>659</v>
      </c>
      <c r="T71" s="13"/>
      <c r="U71" s="13"/>
      <c r="W71" s="78" t="s">
        <v>1402</v>
      </c>
      <c r="Y71" s="11" t="s">
        <v>909</v>
      </c>
      <c r="Z71" s="167" t="s">
        <v>1711</v>
      </c>
      <c r="AA71" s="137" t="s">
        <v>1649</v>
      </c>
      <c r="AB71" s="11" t="s">
        <v>910</v>
      </c>
      <c r="AD71" s="13" t="s">
        <v>149</v>
      </c>
      <c r="AE71" s="13"/>
      <c r="AH71" s="4">
        <v>4</v>
      </c>
      <c r="AI71" s="14">
        <v>0</v>
      </c>
      <c r="AJ71" s="4">
        <v>0</v>
      </c>
      <c r="AK71" s="4">
        <v>0</v>
      </c>
    </row>
    <row r="72" spans="1:39" s="4" customFormat="1">
      <c r="A72" s="109" t="s">
        <v>1030</v>
      </c>
      <c r="B72" s="109" t="s">
        <v>1031</v>
      </c>
      <c r="C72" s="109" t="s">
        <v>27</v>
      </c>
      <c r="D72" s="110" t="s">
        <v>1032</v>
      </c>
      <c r="E72" s="110" t="s">
        <v>1033</v>
      </c>
      <c r="F72" s="110" t="s">
        <v>1034</v>
      </c>
      <c r="G72" s="113" t="s">
        <v>1035</v>
      </c>
      <c r="H72" s="109" t="s">
        <v>31</v>
      </c>
      <c r="I72" s="109" t="s">
        <v>1040</v>
      </c>
      <c r="J72" s="113" t="s">
        <v>1579</v>
      </c>
      <c r="K72" s="109"/>
      <c r="L72" s="110" t="s">
        <v>1041</v>
      </c>
      <c r="M72" s="109"/>
      <c r="N72" s="122" t="s">
        <v>69</v>
      </c>
      <c r="O72" s="104" t="s">
        <v>1036</v>
      </c>
      <c r="P72" s="106" t="s">
        <v>1037</v>
      </c>
      <c r="Q72" s="105"/>
      <c r="R72" s="106" t="s">
        <v>1038</v>
      </c>
      <c r="S72" s="121" t="s">
        <v>1039</v>
      </c>
      <c r="T72" s="13"/>
      <c r="U72" s="13"/>
      <c r="W72" s="78" t="s">
        <v>1389</v>
      </c>
      <c r="Y72" s="11" t="s">
        <v>1042</v>
      </c>
      <c r="Z72" s="167" t="s">
        <v>1043</v>
      </c>
      <c r="AA72" s="133" t="s">
        <v>1044</v>
      </c>
      <c r="AB72" s="6" t="s">
        <v>1390</v>
      </c>
      <c r="AD72" s="13" t="s">
        <v>149</v>
      </c>
      <c r="AE72" s="13"/>
      <c r="AH72" s="4">
        <v>0</v>
      </c>
      <c r="AI72" s="14">
        <v>1</v>
      </c>
      <c r="AJ72" s="4">
        <v>1</v>
      </c>
      <c r="AK72" s="4">
        <v>40</v>
      </c>
    </row>
    <row r="73" spans="1:39" s="24" customFormat="1">
      <c r="A73" s="4" t="s">
        <v>669</v>
      </c>
      <c r="B73" s="4" t="s">
        <v>661</v>
      </c>
      <c r="C73" s="4" t="s">
        <v>662</v>
      </c>
      <c r="D73" s="9" t="s">
        <v>663</v>
      </c>
      <c r="E73" s="9" t="s">
        <v>664</v>
      </c>
      <c r="F73" s="9" t="s">
        <v>665</v>
      </c>
      <c r="G73" s="10" t="s">
        <v>666</v>
      </c>
      <c r="H73" s="12" t="s">
        <v>31</v>
      </c>
      <c r="I73" s="4" t="s">
        <v>906</v>
      </c>
      <c r="J73" s="15" t="s">
        <v>1544</v>
      </c>
      <c r="K73" s="4"/>
      <c r="L73" s="9" t="s">
        <v>1619</v>
      </c>
      <c r="M73" s="15" t="s">
        <v>666</v>
      </c>
      <c r="N73" s="106" t="s">
        <v>1614</v>
      </c>
      <c r="O73" s="106" t="s">
        <v>1615</v>
      </c>
      <c r="P73" s="106" t="s">
        <v>1616</v>
      </c>
      <c r="Q73" s="105" t="s">
        <v>1363</v>
      </c>
      <c r="R73" s="106" t="s">
        <v>1617</v>
      </c>
      <c r="S73" s="121" t="s">
        <v>1618</v>
      </c>
      <c r="T73" s="13"/>
      <c r="U73" s="13"/>
      <c r="V73" s="4"/>
      <c r="W73" s="133" t="s">
        <v>923</v>
      </c>
      <c r="X73" s="4"/>
      <c r="Y73" s="11" t="s">
        <v>924</v>
      </c>
      <c r="Z73" s="167">
        <v>8530</v>
      </c>
      <c r="AA73" s="133" t="s">
        <v>1647</v>
      </c>
      <c r="AB73" s="11" t="s">
        <v>1406</v>
      </c>
      <c r="AC73" s="4"/>
      <c r="AD73" s="13" t="s">
        <v>149</v>
      </c>
      <c r="AE73" s="13"/>
      <c r="AF73" s="4"/>
      <c r="AG73" s="4"/>
      <c r="AH73" s="4">
        <v>2</v>
      </c>
      <c r="AI73" s="14">
        <v>0</v>
      </c>
      <c r="AJ73" s="4">
        <v>0</v>
      </c>
      <c r="AK73" s="4">
        <v>180</v>
      </c>
      <c r="AL73" s="4"/>
      <c r="AM73" s="4"/>
    </row>
    <row r="74" spans="1:39" s="4" customFormat="1">
      <c r="A74" s="4" t="s">
        <v>668</v>
      </c>
      <c r="B74" s="4" t="s">
        <v>661</v>
      </c>
      <c r="C74" s="4" t="s">
        <v>662</v>
      </c>
      <c r="D74" s="9" t="s">
        <v>663</v>
      </c>
      <c r="E74" s="9" t="s">
        <v>664</v>
      </c>
      <c r="F74" s="9" t="s">
        <v>665</v>
      </c>
      <c r="G74" s="10" t="s">
        <v>666</v>
      </c>
      <c r="H74" s="12" t="s">
        <v>31</v>
      </c>
      <c r="I74" s="4" t="s">
        <v>906</v>
      </c>
      <c r="J74" s="15" t="s">
        <v>1544</v>
      </c>
      <c r="L74" s="9" t="s">
        <v>1620</v>
      </c>
      <c r="M74" s="15" t="s">
        <v>666</v>
      </c>
      <c r="N74" s="106" t="s">
        <v>1614</v>
      </c>
      <c r="O74" s="106" t="s">
        <v>1615</v>
      </c>
      <c r="P74" s="106" t="s">
        <v>1616</v>
      </c>
      <c r="Q74" s="105" t="s">
        <v>1363</v>
      </c>
      <c r="R74" s="106" t="s">
        <v>1617</v>
      </c>
      <c r="S74" s="121" t="s">
        <v>1618</v>
      </c>
      <c r="T74" s="13"/>
      <c r="U74" s="13"/>
      <c r="W74" s="133" t="s">
        <v>921</v>
      </c>
      <c r="Y74" s="11" t="s">
        <v>922</v>
      </c>
      <c r="Z74" s="167"/>
      <c r="AA74" s="19" t="s">
        <v>1670</v>
      </c>
      <c r="AB74" s="11" t="s">
        <v>1406</v>
      </c>
      <c r="AD74" s="13" t="s">
        <v>149</v>
      </c>
      <c r="AE74" s="13"/>
      <c r="AH74" s="4">
        <v>2</v>
      </c>
      <c r="AI74" s="14">
        <v>0</v>
      </c>
      <c r="AJ74" s="4">
        <v>0</v>
      </c>
      <c r="AK74" s="4">
        <v>80</v>
      </c>
    </row>
    <row r="75" spans="1:39" s="4" customFormat="1">
      <c r="A75" s="4" t="s">
        <v>660</v>
      </c>
      <c r="B75" s="4" t="s">
        <v>917</v>
      </c>
      <c r="C75" s="4" t="s">
        <v>662</v>
      </c>
      <c r="D75" s="9" t="s">
        <v>663</v>
      </c>
      <c r="E75" s="9" t="s">
        <v>664</v>
      </c>
      <c r="F75" s="9" t="s">
        <v>665</v>
      </c>
      <c r="G75" s="10" t="s">
        <v>666</v>
      </c>
      <c r="H75" s="12" t="s">
        <v>31</v>
      </c>
      <c r="I75" s="4" t="s">
        <v>906</v>
      </c>
      <c r="J75" s="15" t="s">
        <v>1544</v>
      </c>
      <c r="L75" s="9" t="s">
        <v>1621</v>
      </c>
      <c r="M75" s="15" t="s">
        <v>666</v>
      </c>
      <c r="N75" s="106" t="s">
        <v>1614</v>
      </c>
      <c r="O75" s="106" t="s">
        <v>1615</v>
      </c>
      <c r="P75" s="106" t="s">
        <v>1616</v>
      </c>
      <c r="Q75" s="105" t="s">
        <v>1363</v>
      </c>
      <c r="R75" s="106" t="s">
        <v>1617</v>
      </c>
      <c r="S75" s="121" t="s">
        <v>1618</v>
      </c>
      <c r="T75" s="13"/>
      <c r="U75" s="13"/>
      <c r="W75" s="133" t="s">
        <v>919</v>
      </c>
      <c r="Y75" s="11" t="s">
        <v>920</v>
      </c>
      <c r="Z75" s="167" t="s">
        <v>1712</v>
      </c>
      <c r="AA75" s="19" t="s">
        <v>1670</v>
      </c>
      <c r="AB75" s="11" t="s">
        <v>1406</v>
      </c>
      <c r="AD75" s="13" t="s">
        <v>149</v>
      </c>
      <c r="AE75" s="13"/>
      <c r="AH75" s="4">
        <v>2</v>
      </c>
      <c r="AI75" s="14">
        <v>0</v>
      </c>
      <c r="AJ75" s="4">
        <v>0</v>
      </c>
      <c r="AK75" s="4">
        <v>80</v>
      </c>
    </row>
    <row r="76" spans="1:39" s="4" customFormat="1">
      <c r="A76" s="4" t="s">
        <v>670</v>
      </c>
      <c r="B76" s="4" t="s">
        <v>661</v>
      </c>
      <c r="C76" s="4" t="s">
        <v>662</v>
      </c>
      <c r="D76" s="9" t="s">
        <v>663</v>
      </c>
      <c r="E76" s="9" t="s">
        <v>664</v>
      </c>
      <c r="F76" s="9" t="s">
        <v>665</v>
      </c>
      <c r="G76" s="10" t="s">
        <v>666</v>
      </c>
      <c r="H76" s="12" t="s">
        <v>31</v>
      </c>
      <c r="I76" s="4" t="s">
        <v>906</v>
      </c>
      <c r="J76" s="15" t="s">
        <v>1544</v>
      </c>
      <c r="L76" s="9" t="s">
        <v>1622</v>
      </c>
      <c r="M76" s="15" t="s">
        <v>666</v>
      </c>
      <c r="N76" s="106" t="s">
        <v>1614</v>
      </c>
      <c r="O76" s="106" t="s">
        <v>1615</v>
      </c>
      <c r="P76" s="106" t="s">
        <v>1616</v>
      </c>
      <c r="Q76" s="105" t="s">
        <v>1363</v>
      </c>
      <c r="R76" s="106" t="s">
        <v>1617</v>
      </c>
      <c r="S76" s="121" t="s">
        <v>1618</v>
      </c>
      <c r="T76" s="13"/>
      <c r="U76" s="13"/>
      <c r="W76" s="133" t="s">
        <v>953</v>
      </c>
      <c r="Y76" s="11" t="s">
        <v>954</v>
      </c>
      <c r="Z76" s="167"/>
      <c r="AA76" s="19" t="s">
        <v>1670</v>
      </c>
      <c r="AB76" s="11" t="s">
        <v>1406</v>
      </c>
      <c r="AD76" s="13" t="s">
        <v>149</v>
      </c>
      <c r="AE76" s="13"/>
      <c r="AH76" s="4">
        <v>2</v>
      </c>
      <c r="AI76" s="14">
        <v>0</v>
      </c>
      <c r="AJ76" s="4">
        <v>0</v>
      </c>
      <c r="AK76" s="4">
        <v>80</v>
      </c>
    </row>
    <row r="77" spans="1:39" s="4" customFormat="1">
      <c r="A77" s="4" t="s">
        <v>914</v>
      </c>
      <c r="B77" s="4" t="s">
        <v>661</v>
      </c>
      <c r="C77" s="4" t="s">
        <v>662</v>
      </c>
      <c r="D77" s="9" t="s">
        <v>663</v>
      </c>
      <c r="E77" s="9" t="s">
        <v>664</v>
      </c>
      <c r="F77" s="9" t="s">
        <v>665</v>
      </c>
      <c r="G77" s="10" t="s">
        <v>666</v>
      </c>
      <c r="H77" s="12" t="s">
        <v>31</v>
      </c>
      <c r="I77" s="4" t="s">
        <v>906</v>
      </c>
      <c r="J77" s="15" t="s">
        <v>1544</v>
      </c>
      <c r="L77" s="9" t="s">
        <v>664</v>
      </c>
      <c r="M77" s="15" t="s">
        <v>666</v>
      </c>
      <c r="N77" s="106" t="s">
        <v>1614</v>
      </c>
      <c r="O77" s="106" t="s">
        <v>1615</v>
      </c>
      <c r="P77" s="106" t="s">
        <v>1616</v>
      </c>
      <c r="Q77" s="105" t="s">
        <v>1363</v>
      </c>
      <c r="R77" s="106" t="s">
        <v>1617</v>
      </c>
      <c r="S77" s="121" t="s">
        <v>1618</v>
      </c>
      <c r="T77" s="13"/>
      <c r="U77" s="13"/>
      <c r="W77" s="133" t="s">
        <v>942</v>
      </c>
      <c r="Y77" s="11" t="s">
        <v>943</v>
      </c>
      <c r="Z77" s="167" t="s">
        <v>944</v>
      </c>
      <c r="AA77" s="137" t="s">
        <v>1683</v>
      </c>
      <c r="AB77" s="11" t="s">
        <v>950</v>
      </c>
      <c r="AD77" s="13" t="s">
        <v>149</v>
      </c>
      <c r="AE77" s="13"/>
      <c r="AH77" s="4">
        <v>4</v>
      </c>
      <c r="AI77" s="14">
        <v>0</v>
      </c>
      <c r="AJ77" s="4">
        <v>0</v>
      </c>
      <c r="AK77" s="4">
        <f>2000-240</f>
        <v>1760</v>
      </c>
    </row>
    <row r="78" spans="1:39" s="4" customFormat="1">
      <c r="A78" s="4" t="s">
        <v>912</v>
      </c>
      <c r="B78" s="4" t="s">
        <v>661</v>
      </c>
      <c r="C78" s="4" t="s">
        <v>662</v>
      </c>
      <c r="D78" s="9" t="s">
        <v>663</v>
      </c>
      <c r="E78" s="9" t="s">
        <v>664</v>
      </c>
      <c r="F78" s="9" t="s">
        <v>665</v>
      </c>
      <c r="G78" s="10" t="s">
        <v>666</v>
      </c>
      <c r="H78" s="12" t="s">
        <v>31</v>
      </c>
      <c r="I78" s="4" t="s">
        <v>906</v>
      </c>
      <c r="J78" s="15" t="s">
        <v>1544</v>
      </c>
      <c r="L78" s="9" t="s">
        <v>664</v>
      </c>
      <c r="M78" s="15" t="s">
        <v>666</v>
      </c>
      <c r="N78" s="106" t="s">
        <v>1614</v>
      </c>
      <c r="O78" s="106" t="s">
        <v>1615</v>
      </c>
      <c r="P78" s="106" t="s">
        <v>1616</v>
      </c>
      <c r="Q78" s="105" t="s">
        <v>1363</v>
      </c>
      <c r="R78" s="106" t="s">
        <v>1617</v>
      </c>
      <c r="S78" s="121" t="s">
        <v>1618</v>
      </c>
      <c r="T78" s="13"/>
      <c r="U78" s="13"/>
      <c r="W78" s="133" t="s">
        <v>935</v>
      </c>
      <c r="Y78" s="11" t="s">
        <v>936</v>
      </c>
      <c r="Z78" s="167" t="s">
        <v>937</v>
      </c>
      <c r="AA78" s="133" t="s">
        <v>1643</v>
      </c>
      <c r="AB78" s="11" t="s">
        <v>934</v>
      </c>
      <c r="AD78" s="13" t="s">
        <v>149</v>
      </c>
      <c r="AE78" s="13"/>
      <c r="AH78" s="4">
        <v>4</v>
      </c>
      <c r="AI78" s="14">
        <v>8</v>
      </c>
      <c r="AJ78" s="4">
        <v>8</v>
      </c>
      <c r="AK78" s="4">
        <v>0</v>
      </c>
    </row>
    <row r="79" spans="1:39" s="4" customFormat="1">
      <c r="A79" s="4" t="s">
        <v>911</v>
      </c>
      <c r="B79" s="4" t="s">
        <v>661</v>
      </c>
      <c r="C79" s="4" t="s">
        <v>662</v>
      </c>
      <c r="D79" s="9" t="s">
        <v>663</v>
      </c>
      <c r="E79" s="9" t="s">
        <v>664</v>
      </c>
      <c r="F79" s="9" t="s">
        <v>665</v>
      </c>
      <c r="G79" s="10" t="s">
        <v>666</v>
      </c>
      <c r="H79" s="12" t="s">
        <v>31</v>
      </c>
      <c r="I79" s="4" t="s">
        <v>906</v>
      </c>
      <c r="J79" s="15" t="s">
        <v>1544</v>
      </c>
      <c r="L79" s="9" t="s">
        <v>664</v>
      </c>
      <c r="M79" s="15" t="s">
        <v>666</v>
      </c>
      <c r="N79" s="106" t="s">
        <v>1614</v>
      </c>
      <c r="O79" s="106" t="s">
        <v>1615</v>
      </c>
      <c r="P79" s="106" t="s">
        <v>1616</v>
      </c>
      <c r="Q79" s="105" t="s">
        <v>1363</v>
      </c>
      <c r="R79" s="106" t="s">
        <v>1617</v>
      </c>
      <c r="S79" s="121" t="s">
        <v>1618</v>
      </c>
      <c r="T79" s="13"/>
      <c r="U79" s="13"/>
      <c r="W79" s="133" t="s">
        <v>932</v>
      </c>
      <c r="Y79" s="11" t="s">
        <v>933</v>
      </c>
      <c r="Z79" s="167">
        <v>443</v>
      </c>
      <c r="AA79" s="133" t="s">
        <v>1651</v>
      </c>
      <c r="AB79" s="11" t="s">
        <v>934</v>
      </c>
      <c r="AD79" s="13" t="s">
        <v>149</v>
      </c>
      <c r="AE79" s="13"/>
      <c r="AH79" s="4">
        <v>2</v>
      </c>
      <c r="AI79" s="14">
        <v>0</v>
      </c>
      <c r="AJ79" s="4">
        <v>4</v>
      </c>
      <c r="AK79" s="4">
        <v>0</v>
      </c>
    </row>
    <row r="80" spans="1:39" s="4" customFormat="1">
      <c r="A80" s="4" t="s">
        <v>913</v>
      </c>
      <c r="B80" s="4" t="s">
        <v>661</v>
      </c>
      <c r="C80" s="4" t="s">
        <v>662</v>
      </c>
      <c r="D80" s="9" t="s">
        <v>663</v>
      </c>
      <c r="E80" s="9" t="s">
        <v>664</v>
      </c>
      <c r="F80" s="9" t="s">
        <v>665</v>
      </c>
      <c r="G80" s="10" t="s">
        <v>666</v>
      </c>
      <c r="H80" s="12" t="s">
        <v>31</v>
      </c>
      <c r="I80" s="4" t="s">
        <v>906</v>
      </c>
      <c r="J80" s="15" t="s">
        <v>1544</v>
      </c>
      <c r="L80" s="9" t="s">
        <v>664</v>
      </c>
      <c r="M80" s="15" t="s">
        <v>666</v>
      </c>
      <c r="N80" s="106" t="s">
        <v>1614</v>
      </c>
      <c r="O80" s="106" t="s">
        <v>1615</v>
      </c>
      <c r="P80" s="106" t="s">
        <v>1616</v>
      </c>
      <c r="Q80" s="105" t="s">
        <v>1363</v>
      </c>
      <c r="R80" s="106" t="s">
        <v>1617</v>
      </c>
      <c r="S80" s="121" t="s">
        <v>1618</v>
      </c>
      <c r="T80" s="13"/>
      <c r="U80" s="13"/>
      <c r="W80" s="133" t="s">
        <v>938</v>
      </c>
      <c r="Y80" s="11" t="s">
        <v>939</v>
      </c>
      <c r="Z80" s="167" t="s">
        <v>940</v>
      </c>
      <c r="AA80" s="133" t="s">
        <v>1643</v>
      </c>
      <c r="AB80" s="11" t="s">
        <v>950</v>
      </c>
      <c r="AD80" s="13" t="s">
        <v>149</v>
      </c>
      <c r="AE80" s="13"/>
      <c r="AH80" s="4">
        <v>2</v>
      </c>
      <c r="AI80" s="14">
        <v>0</v>
      </c>
      <c r="AJ80" s="4">
        <v>0</v>
      </c>
      <c r="AK80" s="4">
        <v>500</v>
      </c>
    </row>
    <row r="81" spans="1:39" s="4" customFormat="1">
      <c r="A81" s="4" t="s">
        <v>916</v>
      </c>
      <c r="B81" s="4" t="s">
        <v>661</v>
      </c>
      <c r="C81" s="4" t="s">
        <v>662</v>
      </c>
      <c r="D81" s="9" t="s">
        <v>663</v>
      </c>
      <c r="E81" s="9" t="s">
        <v>664</v>
      </c>
      <c r="F81" s="9" t="s">
        <v>665</v>
      </c>
      <c r="G81" s="10" t="s">
        <v>666</v>
      </c>
      <c r="H81" s="12" t="s">
        <v>31</v>
      </c>
      <c r="I81" s="4" t="s">
        <v>906</v>
      </c>
      <c r="J81" s="15" t="s">
        <v>1544</v>
      </c>
      <c r="L81" s="9" t="s">
        <v>664</v>
      </c>
      <c r="M81" s="15" t="s">
        <v>666</v>
      </c>
      <c r="N81" s="106" t="s">
        <v>1614</v>
      </c>
      <c r="O81" s="106" t="s">
        <v>1615</v>
      </c>
      <c r="P81" s="106" t="s">
        <v>1616</v>
      </c>
      <c r="Q81" s="105" t="s">
        <v>1363</v>
      </c>
      <c r="R81" s="106" t="s">
        <v>1617</v>
      </c>
      <c r="S81" s="121" t="s">
        <v>1618</v>
      </c>
      <c r="T81" s="13"/>
      <c r="U81" s="13"/>
      <c r="W81" s="133" t="s">
        <v>951</v>
      </c>
      <c r="Y81" s="11" t="s">
        <v>952</v>
      </c>
      <c r="Z81" s="167">
        <v>3389</v>
      </c>
      <c r="AA81" s="133" t="s">
        <v>1641</v>
      </c>
      <c r="AB81" s="11" t="s">
        <v>1421</v>
      </c>
      <c r="AD81" s="13" t="s">
        <v>149</v>
      </c>
      <c r="AE81" s="13"/>
      <c r="AH81" s="4">
        <v>3</v>
      </c>
      <c r="AI81" s="14">
        <v>0</v>
      </c>
      <c r="AJ81" s="4">
        <v>0</v>
      </c>
      <c r="AK81" s="4">
        <v>0</v>
      </c>
    </row>
    <row r="82" spans="1:39" s="4" customFormat="1">
      <c r="A82" s="4" t="s">
        <v>1409</v>
      </c>
      <c r="B82" s="4" t="s">
        <v>85</v>
      </c>
      <c r="C82" s="4" t="s">
        <v>606</v>
      </c>
      <c r="D82" s="9" t="s">
        <v>607</v>
      </c>
      <c r="E82" s="9" t="s">
        <v>608</v>
      </c>
      <c r="F82" s="9" t="s">
        <v>609</v>
      </c>
      <c r="G82" s="10" t="s">
        <v>610</v>
      </c>
      <c r="H82" s="12" t="s">
        <v>31</v>
      </c>
      <c r="I82" s="9" t="s">
        <v>611</v>
      </c>
      <c r="J82" s="10" t="s">
        <v>1564</v>
      </c>
      <c r="L82" s="9" t="s">
        <v>608</v>
      </c>
      <c r="M82" s="15" t="s">
        <v>612</v>
      </c>
      <c r="N82" s="104" t="s">
        <v>85</v>
      </c>
      <c r="O82" s="104" t="s">
        <v>606</v>
      </c>
      <c r="P82" s="105" t="s">
        <v>607</v>
      </c>
      <c r="Q82" s="105" t="s">
        <v>608</v>
      </c>
      <c r="R82" s="105" t="s">
        <v>609</v>
      </c>
      <c r="S82" s="121" t="s">
        <v>610</v>
      </c>
      <c r="T82" s="13"/>
      <c r="U82" s="13"/>
      <c r="W82" s="133" t="s">
        <v>613</v>
      </c>
      <c r="Y82" s="11" t="s">
        <v>614</v>
      </c>
      <c r="Z82" s="167" t="s">
        <v>462</v>
      </c>
      <c r="AA82" s="133" t="s">
        <v>615</v>
      </c>
      <c r="AB82" s="11" t="s">
        <v>616</v>
      </c>
      <c r="AD82" s="13" t="s">
        <v>149</v>
      </c>
      <c r="AE82" s="13"/>
      <c r="AH82" s="4">
        <v>1</v>
      </c>
      <c r="AI82" s="14">
        <v>2</v>
      </c>
      <c r="AJ82" s="4">
        <v>2</v>
      </c>
      <c r="AK82" s="4">
        <v>20</v>
      </c>
    </row>
    <row r="83" spans="1:39" s="4" customFormat="1">
      <c r="A83" s="109" t="s">
        <v>641</v>
      </c>
      <c r="B83" s="117" t="s">
        <v>165</v>
      </c>
      <c r="C83" s="109" t="s">
        <v>166</v>
      </c>
      <c r="D83" s="112" t="s">
        <v>167</v>
      </c>
      <c r="E83" s="110" t="s">
        <v>1335</v>
      </c>
      <c r="F83" s="112" t="s">
        <v>169</v>
      </c>
      <c r="G83" s="111" t="s">
        <v>170</v>
      </c>
      <c r="H83" s="112" t="s">
        <v>31</v>
      </c>
      <c r="I83" s="112" t="s">
        <v>258</v>
      </c>
      <c r="J83" s="111" t="s">
        <v>1573</v>
      </c>
      <c r="K83" s="109"/>
      <c r="L83" s="110" t="s">
        <v>885</v>
      </c>
      <c r="M83" s="111" t="s">
        <v>886</v>
      </c>
      <c r="N83" s="106" t="s">
        <v>887</v>
      </c>
      <c r="O83" s="106" t="s">
        <v>888</v>
      </c>
      <c r="P83" s="106" t="s">
        <v>889</v>
      </c>
      <c r="Q83" s="105" t="s">
        <v>890</v>
      </c>
      <c r="R83" s="106" t="s">
        <v>891</v>
      </c>
      <c r="S83" s="121" t="s">
        <v>892</v>
      </c>
      <c r="T83" s="13"/>
      <c r="U83" s="13"/>
      <c r="W83" s="133" t="s">
        <v>893</v>
      </c>
      <c r="Y83" s="11" t="s">
        <v>894</v>
      </c>
      <c r="Z83" s="167" t="s">
        <v>1713</v>
      </c>
      <c r="AA83" s="133" t="s">
        <v>1652</v>
      </c>
      <c r="AB83" s="11" t="s">
        <v>1407</v>
      </c>
      <c r="AD83" s="13" t="s">
        <v>149</v>
      </c>
      <c r="AE83" s="13"/>
      <c r="AH83" s="4">
        <v>1</v>
      </c>
      <c r="AI83" s="14">
        <v>0</v>
      </c>
      <c r="AJ83" s="4">
        <v>2</v>
      </c>
      <c r="AK83" s="4">
        <v>220</v>
      </c>
    </row>
    <row r="84" spans="1:39" s="4" customFormat="1">
      <c r="A84" s="109" t="s">
        <v>247</v>
      </c>
      <c r="B84" s="117" t="s">
        <v>165</v>
      </c>
      <c r="C84" s="109" t="s">
        <v>166</v>
      </c>
      <c r="D84" s="112" t="s">
        <v>167</v>
      </c>
      <c r="E84" s="110" t="s">
        <v>1335</v>
      </c>
      <c r="F84" s="112" t="s">
        <v>169</v>
      </c>
      <c r="G84" s="111" t="s">
        <v>170</v>
      </c>
      <c r="H84" s="112" t="s">
        <v>31</v>
      </c>
      <c r="I84" s="110" t="s">
        <v>258</v>
      </c>
      <c r="J84" s="111" t="s">
        <v>1573</v>
      </c>
      <c r="K84" s="109"/>
      <c r="L84" s="110" t="s">
        <v>1335</v>
      </c>
      <c r="M84" s="113" t="s">
        <v>818</v>
      </c>
      <c r="N84" s="106" t="s">
        <v>253</v>
      </c>
      <c r="O84" s="106" t="s">
        <v>254</v>
      </c>
      <c r="P84" s="106" t="s">
        <v>255</v>
      </c>
      <c r="Q84" s="105" t="s">
        <v>999</v>
      </c>
      <c r="R84" s="106" t="s">
        <v>256</v>
      </c>
      <c r="S84" s="121" t="s">
        <v>257</v>
      </c>
      <c r="T84" s="13"/>
      <c r="U84" s="13"/>
      <c r="W84" s="133" t="s">
        <v>259</v>
      </c>
      <c r="X84" s="11" t="s">
        <v>260</v>
      </c>
      <c r="Y84" s="11" t="s">
        <v>261</v>
      </c>
      <c r="Z84" s="167"/>
      <c r="AA84" s="133" t="s">
        <v>1646</v>
      </c>
      <c r="AB84" s="11" t="s">
        <v>1431</v>
      </c>
      <c r="AC84" s="11"/>
      <c r="AD84" s="22" t="s">
        <v>149</v>
      </c>
      <c r="AE84" s="22"/>
      <c r="AH84" s="4">
        <v>1</v>
      </c>
      <c r="AI84" s="14">
        <v>0</v>
      </c>
      <c r="AJ84" s="4">
        <v>6</v>
      </c>
      <c r="AK84" s="4">
        <v>170</v>
      </c>
    </row>
    <row r="85" spans="1:39" s="4" customFormat="1">
      <c r="A85" s="109" t="s">
        <v>810</v>
      </c>
      <c r="B85" s="117" t="s">
        <v>165</v>
      </c>
      <c r="C85" s="109" t="s">
        <v>166</v>
      </c>
      <c r="D85" s="112" t="s">
        <v>167</v>
      </c>
      <c r="E85" s="110" t="s">
        <v>1335</v>
      </c>
      <c r="F85" s="112" t="s">
        <v>169</v>
      </c>
      <c r="G85" s="111" t="s">
        <v>170</v>
      </c>
      <c r="H85" s="112" t="s">
        <v>31</v>
      </c>
      <c r="I85" s="112" t="s">
        <v>258</v>
      </c>
      <c r="J85" s="111" t="s">
        <v>1573</v>
      </c>
      <c r="K85" s="109" t="s">
        <v>817</v>
      </c>
      <c r="L85" s="110" t="s">
        <v>1335</v>
      </c>
      <c r="M85" s="113" t="s">
        <v>818</v>
      </c>
      <c r="N85" s="106" t="s">
        <v>811</v>
      </c>
      <c r="O85" s="106" t="s">
        <v>812</v>
      </c>
      <c r="P85" s="106" t="s">
        <v>813</v>
      </c>
      <c r="Q85" s="105" t="s">
        <v>814</v>
      </c>
      <c r="R85" s="106" t="s">
        <v>815</v>
      </c>
      <c r="S85" s="121" t="s">
        <v>816</v>
      </c>
      <c r="T85" s="13"/>
      <c r="U85" s="13"/>
      <c r="W85" s="133" t="s">
        <v>819</v>
      </c>
      <c r="X85" s="11"/>
      <c r="Y85" s="19" t="s">
        <v>1458</v>
      </c>
      <c r="Z85" s="167">
        <v>1433</v>
      </c>
      <c r="AA85" s="138" t="s">
        <v>1653</v>
      </c>
      <c r="AB85" s="19" t="s">
        <v>820</v>
      </c>
      <c r="AD85" s="22" t="s">
        <v>149</v>
      </c>
      <c r="AE85" s="22"/>
      <c r="AH85" s="4">
        <v>2</v>
      </c>
      <c r="AI85" s="14">
        <v>0</v>
      </c>
      <c r="AJ85" s="4">
        <v>4</v>
      </c>
      <c r="AK85" s="4">
        <v>0</v>
      </c>
    </row>
    <row r="86" spans="1:39" s="4" customFormat="1">
      <c r="A86" s="4" t="s">
        <v>1227</v>
      </c>
      <c r="B86" s="4" t="s">
        <v>20</v>
      </c>
      <c r="C86" s="4" t="s">
        <v>28</v>
      </c>
      <c r="D86" s="9" t="s">
        <v>32</v>
      </c>
      <c r="E86" s="9" t="s">
        <v>1359</v>
      </c>
      <c r="F86" s="9" t="s">
        <v>29</v>
      </c>
      <c r="G86" s="10" t="s">
        <v>30</v>
      </c>
      <c r="H86" s="12" t="s">
        <v>31</v>
      </c>
      <c r="I86" s="4" t="s">
        <v>1232</v>
      </c>
      <c r="J86" s="4" t="s">
        <v>1543</v>
      </c>
      <c r="L86" s="9" t="s">
        <v>1233</v>
      </c>
      <c r="M86" s="10" t="s">
        <v>1231</v>
      </c>
      <c r="N86" s="122" t="s">
        <v>13</v>
      </c>
      <c r="O86" s="104" t="s">
        <v>1228</v>
      </c>
      <c r="P86" s="106" t="s">
        <v>1229</v>
      </c>
      <c r="Q86" s="105"/>
      <c r="R86" s="106" t="s">
        <v>1230</v>
      </c>
      <c r="S86" s="121" t="s">
        <v>1231</v>
      </c>
      <c r="T86" s="13"/>
      <c r="U86" s="13"/>
      <c r="W86" s="133" t="s">
        <v>1234</v>
      </c>
      <c r="Y86" s="11" t="s">
        <v>1235</v>
      </c>
      <c r="Z86" s="167" t="s">
        <v>1236</v>
      </c>
      <c r="AA86" s="133" t="s">
        <v>1637</v>
      </c>
      <c r="AB86" s="11" t="s">
        <v>1461</v>
      </c>
      <c r="AD86" s="13" t="s">
        <v>149</v>
      </c>
      <c r="AE86" s="13"/>
      <c r="AH86" s="4">
        <v>2</v>
      </c>
      <c r="AI86" s="14">
        <v>0</v>
      </c>
      <c r="AJ86" s="4">
        <v>0</v>
      </c>
      <c r="AK86" s="4">
        <v>0</v>
      </c>
    </row>
    <row r="87" spans="1:39" s="4" customFormat="1">
      <c r="A87" s="4" t="s">
        <v>1138</v>
      </c>
      <c r="B87" s="4" t="s">
        <v>1139</v>
      </c>
      <c r="C87" s="4" t="s">
        <v>1140</v>
      </c>
      <c r="D87" s="9" t="s">
        <v>1141</v>
      </c>
      <c r="E87" s="9" t="s">
        <v>1142</v>
      </c>
      <c r="F87" s="9" t="s">
        <v>1624</v>
      </c>
      <c r="G87" s="10" t="s">
        <v>1143</v>
      </c>
      <c r="H87" s="12" t="s">
        <v>31</v>
      </c>
      <c r="I87" s="4" t="s">
        <v>1589</v>
      </c>
      <c r="J87" s="15" t="s">
        <v>1588</v>
      </c>
      <c r="L87" s="9" t="s">
        <v>1142</v>
      </c>
      <c r="M87" s="15" t="s">
        <v>1143</v>
      </c>
      <c r="N87" s="122" t="s">
        <v>11</v>
      </c>
      <c r="O87" s="104" t="s">
        <v>1144</v>
      </c>
      <c r="P87" s="106" t="s">
        <v>1145</v>
      </c>
      <c r="Q87" s="105" t="s">
        <v>1146</v>
      </c>
      <c r="R87" s="106" t="s">
        <v>1147</v>
      </c>
      <c r="S87" s="121" t="s">
        <v>1148</v>
      </c>
      <c r="T87" s="13"/>
      <c r="U87" s="13"/>
      <c r="W87" s="137" t="s">
        <v>1454</v>
      </c>
      <c r="Y87" s="11" t="s">
        <v>1149</v>
      </c>
      <c r="Z87" s="167" t="s">
        <v>1711</v>
      </c>
      <c r="AA87" s="133" t="s">
        <v>1644</v>
      </c>
      <c r="AB87" s="11" t="s">
        <v>1451</v>
      </c>
      <c r="AD87" s="13" t="s">
        <v>149</v>
      </c>
      <c r="AE87" s="13"/>
      <c r="AH87" s="4">
        <v>2</v>
      </c>
      <c r="AI87" s="14">
        <v>0</v>
      </c>
      <c r="AJ87" s="4">
        <v>0</v>
      </c>
      <c r="AK87" s="4">
        <v>320</v>
      </c>
    </row>
    <row r="88" spans="1:39" s="4" customFormat="1">
      <c r="A88" s="109" t="s">
        <v>1161</v>
      </c>
      <c r="B88" s="109" t="s">
        <v>1162</v>
      </c>
      <c r="C88" s="109" t="s">
        <v>1163</v>
      </c>
      <c r="D88" s="110" t="s">
        <v>1164</v>
      </c>
      <c r="E88" s="110" t="s">
        <v>1165</v>
      </c>
      <c r="F88" s="110" t="s">
        <v>1166</v>
      </c>
      <c r="G88" s="111" t="s">
        <v>1167</v>
      </c>
      <c r="H88" s="112" t="s">
        <v>31</v>
      </c>
      <c r="I88" s="109" t="s">
        <v>1626</v>
      </c>
      <c r="J88" s="113" t="s">
        <v>1566</v>
      </c>
      <c r="K88" s="109"/>
      <c r="L88" s="110" t="s">
        <v>1165</v>
      </c>
      <c r="M88" s="113" t="s">
        <v>1167</v>
      </c>
      <c r="N88" s="122" t="s">
        <v>676</v>
      </c>
      <c r="O88" s="104" t="s">
        <v>1168</v>
      </c>
      <c r="P88" s="106" t="s">
        <v>1169</v>
      </c>
      <c r="Q88" s="105"/>
      <c r="R88" s="106" t="s">
        <v>1170</v>
      </c>
      <c r="S88" s="121" t="s">
        <v>1171</v>
      </c>
      <c r="T88" s="13"/>
      <c r="U88" s="13"/>
      <c r="W88" s="133" t="s">
        <v>1172</v>
      </c>
      <c r="Y88" s="11" t="s">
        <v>1173</v>
      </c>
      <c r="Z88" s="167" t="s">
        <v>1714</v>
      </c>
      <c r="AA88" s="137" t="s">
        <v>1654</v>
      </c>
      <c r="AB88" s="11" t="s">
        <v>1137</v>
      </c>
      <c r="AD88" s="13" t="s">
        <v>149</v>
      </c>
      <c r="AE88" s="13"/>
      <c r="AH88" s="4">
        <v>1</v>
      </c>
      <c r="AI88" s="14">
        <v>2</v>
      </c>
      <c r="AJ88" s="4">
        <v>2</v>
      </c>
      <c r="AK88" s="4">
        <v>500</v>
      </c>
    </row>
    <row r="89" spans="1:39" s="4" customFormat="1">
      <c r="A89" s="4" t="s">
        <v>587</v>
      </c>
      <c r="B89" s="4" t="s">
        <v>26</v>
      </c>
      <c r="C89" s="4" t="s">
        <v>27</v>
      </c>
      <c r="D89" s="9" t="s">
        <v>588</v>
      </c>
      <c r="E89" s="9" t="s">
        <v>824</v>
      </c>
      <c r="F89" s="9" t="s">
        <v>589</v>
      </c>
      <c r="G89" s="10" t="s">
        <v>590</v>
      </c>
      <c r="H89" s="12" t="s">
        <v>31</v>
      </c>
      <c r="I89" s="4" t="s">
        <v>1575</v>
      </c>
      <c r="J89" s="15" t="s">
        <v>1574</v>
      </c>
      <c r="K89" s="4" t="s">
        <v>862</v>
      </c>
      <c r="L89" s="9" t="s">
        <v>863</v>
      </c>
      <c r="M89" s="15" t="s">
        <v>864</v>
      </c>
      <c r="N89" s="106" t="s">
        <v>13</v>
      </c>
      <c r="O89" s="106" t="s">
        <v>591</v>
      </c>
      <c r="P89" s="106" t="s">
        <v>592</v>
      </c>
      <c r="Q89" s="105"/>
      <c r="R89" s="106" t="s">
        <v>593</v>
      </c>
      <c r="S89" s="121" t="s">
        <v>861</v>
      </c>
      <c r="T89" s="13"/>
      <c r="U89" s="13"/>
      <c r="W89" s="133" t="s">
        <v>865</v>
      </c>
      <c r="Y89" s="11" t="s">
        <v>866</v>
      </c>
      <c r="Z89" s="167" t="s">
        <v>1697</v>
      </c>
      <c r="AA89" s="137" t="s">
        <v>1645</v>
      </c>
      <c r="AB89" s="11" t="s">
        <v>941</v>
      </c>
      <c r="AD89" s="13" t="s">
        <v>149</v>
      </c>
      <c r="AE89" s="13"/>
      <c r="AH89" s="4">
        <v>0</v>
      </c>
      <c r="AI89" s="14">
        <v>1</v>
      </c>
      <c r="AJ89" s="4">
        <v>1</v>
      </c>
      <c r="AK89" s="4">
        <v>500</v>
      </c>
    </row>
    <row r="90" spans="1:39" s="4" customFormat="1">
      <c r="A90" s="109" t="s">
        <v>342</v>
      </c>
      <c r="B90" s="112" t="s">
        <v>13</v>
      </c>
      <c r="C90" s="112" t="s">
        <v>344</v>
      </c>
      <c r="D90" s="112" t="s">
        <v>1371</v>
      </c>
      <c r="E90" s="112" t="s">
        <v>345</v>
      </c>
      <c r="F90" s="112" t="s">
        <v>1369</v>
      </c>
      <c r="G90" s="111" t="s">
        <v>346</v>
      </c>
      <c r="H90" s="112" t="s">
        <v>31</v>
      </c>
      <c r="I90" s="110" t="s">
        <v>101</v>
      </c>
      <c r="J90" s="111" t="s">
        <v>1623</v>
      </c>
      <c r="K90" s="110" t="s">
        <v>347</v>
      </c>
      <c r="L90" s="110" t="s">
        <v>345</v>
      </c>
      <c r="M90" s="111" t="s">
        <v>346</v>
      </c>
      <c r="N90" s="112" t="s">
        <v>13</v>
      </c>
      <c r="O90" s="112" t="s">
        <v>344</v>
      </c>
      <c r="P90" s="112" t="s">
        <v>1371</v>
      </c>
      <c r="Q90" s="112" t="s">
        <v>345</v>
      </c>
      <c r="R90" s="112" t="s">
        <v>1369</v>
      </c>
      <c r="S90" s="111" t="s">
        <v>346</v>
      </c>
      <c r="T90" s="145"/>
      <c r="U90" s="145"/>
      <c r="V90" s="109" t="s">
        <v>725</v>
      </c>
      <c r="W90" s="146" t="s">
        <v>348</v>
      </c>
      <c r="X90" s="109"/>
      <c r="Y90" s="117" t="s">
        <v>1425</v>
      </c>
      <c r="Z90" s="168"/>
      <c r="AA90" s="150" t="s">
        <v>1671</v>
      </c>
      <c r="AB90" s="147" t="s">
        <v>1422</v>
      </c>
      <c r="AC90" s="109"/>
      <c r="AD90" s="148" t="s">
        <v>149</v>
      </c>
      <c r="AE90" s="148"/>
      <c r="AG90" s="109"/>
      <c r="AH90" s="109">
        <v>1</v>
      </c>
      <c r="AI90" s="149">
        <v>0</v>
      </c>
      <c r="AJ90" s="109">
        <v>0</v>
      </c>
      <c r="AK90" s="109">
        <v>0</v>
      </c>
    </row>
    <row r="91" spans="1:39" s="4" customFormat="1">
      <c r="A91" s="109" t="s">
        <v>349</v>
      </c>
      <c r="B91" s="112" t="s">
        <v>13</v>
      </c>
      <c r="C91" s="112" t="s">
        <v>344</v>
      </c>
      <c r="D91" s="112" t="s">
        <v>1371</v>
      </c>
      <c r="E91" s="112" t="s">
        <v>345</v>
      </c>
      <c r="F91" s="112" t="s">
        <v>1369</v>
      </c>
      <c r="G91" s="111" t="s">
        <v>346</v>
      </c>
      <c r="H91" s="112" t="s">
        <v>31</v>
      </c>
      <c r="I91" s="110" t="s">
        <v>101</v>
      </c>
      <c r="J91" s="111" t="s">
        <v>1623</v>
      </c>
      <c r="K91" s="110" t="s">
        <v>347</v>
      </c>
      <c r="L91" s="110" t="s">
        <v>345</v>
      </c>
      <c r="M91" s="111" t="s">
        <v>346</v>
      </c>
      <c r="N91" s="112" t="s">
        <v>13</v>
      </c>
      <c r="O91" s="112" t="s">
        <v>344</v>
      </c>
      <c r="P91" s="112" t="s">
        <v>1371</v>
      </c>
      <c r="Q91" s="112" t="s">
        <v>345</v>
      </c>
      <c r="R91" s="112" t="s">
        <v>1369</v>
      </c>
      <c r="S91" s="111" t="s">
        <v>346</v>
      </c>
      <c r="T91" s="145"/>
      <c r="U91" s="145"/>
      <c r="V91" s="109"/>
      <c r="W91" s="146" t="s">
        <v>350</v>
      </c>
      <c r="X91" s="109"/>
      <c r="Y91" s="117" t="s">
        <v>1424</v>
      </c>
      <c r="Z91" s="168"/>
      <c r="AA91" s="150" t="s">
        <v>1671</v>
      </c>
      <c r="AB91" s="147" t="s">
        <v>1422</v>
      </c>
      <c r="AC91" s="109"/>
      <c r="AD91" s="148" t="s">
        <v>149</v>
      </c>
      <c r="AE91" s="148"/>
      <c r="AG91" s="109"/>
      <c r="AH91" s="109">
        <v>2</v>
      </c>
      <c r="AI91" s="149">
        <v>0</v>
      </c>
      <c r="AJ91" s="109">
        <v>0</v>
      </c>
      <c r="AK91" s="109">
        <v>0</v>
      </c>
    </row>
    <row r="92" spans="1:39" s="4" customFormat="1">
      <c r="A92" s="109" t="s">
        <v>279</v>
      </c>
      <c r="B92" s="109" t="s">
        <v>280</v>
      </c>
      <c r="C92" s="109" t="s">
        <v>281</v>
      </c>
      <c r="D92" s="110" t="s">
        <v>1727</v>
      </c>
      <c r="E92" s="110" t="s">
        <v>282</v>
      </c>
      <c r="F92" s="110" t="s">
        <v>283</v>
      </c>
      <c r="G92" s="111" t="s">
        <v>284</v>
      </c>
      <c r="H92" s="112" t="s">
        <v>31</v>
      </c>
      <c r="I92" s="110" t="s">
        <v>290</v>
      </c>
      <c r="J92" s="111" t="s">
        <v>1580</v>
      </c>
      <c r="K92" s="110"/>
      <c r="L92" s="110" t="s">
        <v>282</v>
      </c>
      <c r="M92" s="113" t="s">
        <v>284</v>
      </c>
      <c r="N92" s="106" t="s">
        <v>11</v>
      </c>
      <c r="O92" s="106" t="s">
        <v>285</v>
      </c>
      <c r="P92" s="106" t="s">
        <v>286</v>
      </c>
      <c r="Q92" s="105" t="s">
        <v>287</v>
      </c>
      <c r="R92" s="106" t="s">
        <v>288</v>
      </c>
      <c r="S92" s="121" t="s">
        <v>289</v>
      </c>
      <c r="T92" s="13"/>
      <c r="U92" s="13"/>
      <c r="W92" s="137" t="s">
        <v>1428</v>
      </c>
      <c r="X92" s="11" t="s">
        <v>291</v>
      </c>
      <c r="Y92" s="11" t="s">
        <v>292</v>
      </c>
      <c r="Z92" s="167" t="s">
        <v>293</v>
      </c>
      <c r="AA92" s="133" t="s">
        <v>1655</v>
      </c>
      <c r="AB92" s="11" t="s">
        <v>294</v>
      </c>
      <c r="AC92" s="11"/>
      <c r="AD92" s="22" t="s">
        <v>149</v>
      </c>
      <c r="AE92" s="22"/>
      <c r="AH92" s="4">
        <v>4</v>
      </c>
      <c r="AI92" s="149">
        <v>0</v>
      </c>
      <c r="AJ92" s="109">
        <v>0</v>
      </c>
      <c r="AK92" s="109">
        <v>0</v>
      </c>
    </row>
    <row r="93" spans="1:39" s="4" customFormat="1">
      <c r="A93" s="4" t="s">
        <v>697</v>
      </c>
      <c r="B93" s="4" t="s">
        <v>698</v>
      </c>
      <c r="C93" s="4" t="s">
        <v>699</v>
      </c>
      <c r="D93" s="9" t="s">
        <v>700</v>
      </c>
      <c r="E93" s="9" t="s">
        <v>701</v>
      </c>
      <c r="F93" s="9" t="s">
        <v>702</v>
      </c>
      <c r="G93" s="10" t="s">
        <v>703</v>
      </c>
      <c r="H93" s="12" t="s">
        <v>31</v>
      </c>
      <c r="I93" s="12" t="s">
        <v>708</v>
      </c>
      <c r="J93" s="10" t="s">
        <v>1555</v>
      </c>
      <c r="L93" s="9" t="s">
        <v>701</v>
      </c>
      <c r="M93" s="10" t="s">
        <v>1176</v>
      </c>
      <c r="N93" s="106" t="s">
        <v>12</v>
      </c>
      <c r="O93" s="106" t="s">
        <v>704</v>
      </c>
      <c r="P93" s="106" t="s">
        <v>705</v>
      </c>
      <c r="Q93" s="105" t="s">
        <v>706</v>
      </c>
      <c r="R93" s="106" t="s">
        <v>707</v>
      </c>
      <c r="S93" s="121" t="s">
        <v>929</v>
      </c>
      <c r="T93" s="13"/>
      <c r="U93" s="13"/>
      <c r="W93" s="78" t="s">
        <v>1395</v>
      </c>
      <c r="Y93" s="11" t="s">
        <v>709</v>
      </c>
      <c r="Z93" s="167" t="s">
        <v>1136</v>
      </c>
      <c r="AA93" s="133" t="s">
        <v>1656</v>
      </c>
      <c r="AB93" s="6" t="s">
        <v>1391</v>
      </c>
      <c r="AD93" s="13" t="s">
        <v>149</v>
      </c>
      <c r="AE93" s="13"/>
      <c r="AH93" s="4">
        <v>4</v>
      </c>
      <c r="AI93" s="149">
        <v>0</v>
      </c>
      <c r="AJ93" s="4">
        <v>56</v>
      </c>
      <c r="AK93" s="4">
        <v>1760</v>
      </c>
      <c r="AM93" s="11"/>
    </row>
    <row r="94" spans="1:39" s="4" customFormat="1">
      <c r="A94" s="4" t="s">
        <v>927</v>
      </c>
      <c r="B94" s="4" t="s">
        <v>156</v>
      </c>
      <c r="C94" s="4" t="s">
        <v>699</v>
      </c>
      <c r="D94" s="9" t="s">
        <v>700</v>
      </c>
      <c r="E94" s="9" t="s">
        <v>928</v>
      </c>
      <c r="F94" s="9" t="s">
        <v>702</v>
      </c>
      <c r="G94" s="10" t="s">
        <v>703</v>
      </c>
      <c r="H94" s="12" t="s">
        <v>31</v>
      </c>
      <c r="I94" s="12" t="s">
        <v>708</v>
      </c>
      <c r="J94" s="10" t="s">
        <v>1555</v>
      </c>
      <c r="L94" s="9" t="s">
        <v>701</v>
      </c>
      <c r="M94" s="10" t="s">
        <v>1176</v>
      </c>
      <c r="N94" s="106" t="s">
        <v>12</v>
      </c>
      <c r="O94" s="106" t="s">
        <v>704</v>
      </c>
      <c r="P94" s="106" t="s">
        <v>705</v>
      </c>
      <c r="Q94" s="105" t="s">
        <v>706</v>
      </c>
      <c r="R94" s="106" t="s">
        <v>707</v>
      </c>
      <c r="S94" s="121" t="s">
        <v>929</v>
      </c>
      <c r="T94" s="13"/>
      <c r="U94" s="13"/>
      <c r="W94" s="137" t="s">
        <v>1398</v>
      </c>
      <c r="Y94" s="11" t="s">
        <v>931</v>
      </c>
      <c r="Z94" s="167" t="s">
        <v>930</v>
      </c>
      <c r="AA94" s="137" t="s">
        <v>1656</v>
      </c>
      <c r="AB94" s="141" t="s">
        <v>1691</v>
      </c>
      <c r="AD94" s="13" t="s">
        <v>149</v>
      </c>
      <c r="AE94" s="13"/>
      <c r="AH94" s="4">
        <v>3</v>
      </c>
      <c r="AI94" s="149">
        <v>0</v>
      </c>
      <c r="AJ94" s="4">
        <v>10</v>
      </c>
      <c r="AK94" s="4">
        <f>2000-160</f>
        <v>1840</v>
      </c>
    </row>
    <row r="95" spans="1:39" s="4" customFormat="1">
      <c r="A95" s="4" t="s">
        <v>926</v>
      </c>
      <c r="B95" s="4" t="s">
        <v>156</v>
      </c>
      <c r="C95" s="4" t="s">
        <v>699</v>
      </c>
      <c r="D95" s="9" t="s">
        <v>700</v>
      </c>
      <c r="E95" s="9" t="s">
        <v>928</v>
      </c>
      <c r="F95" s="9" t="s">
        <v>702</v>
      </c>
      <c r="G95" s="10" t="s">
        <v>703</v>
      </c>
      <c r="H95" s="4" t="s">
        <v>31</v>
      </c>
      <c r="I95" s="4" t="s">
        <v>708</v>
      </c>
      <c r="J95" s="10" t="s">
        <v>1555</v>
      </c>
      <c r="L95" s="9" t="s">
        <v>701</v>
      </c>
      <c r="M95" s="10" t="s">
        <v>1176</v>
      </c>
      <c r="N95" s="106" t="s">
        <v>12</v>
      </c>
      <c r="O95" s="106" t="s">
        <v>704</v>
      </c>
      <c r="P95" s="106" t="s">
        <v>705</v>
      </c>
      <c r="Q95" s="105" t="s">
        <v>706</v>
      </c>
      <c r="R95" s="106" t="s">
        <v>707</v>
      </c>
      <c r="S95" s="121" t="s">
        <v>929</v>
      </c>
      <c r="T95" s="13"/>
      <c r="U95" s="13"/>
      <c r="W95" s="133" t="s">
        <v>1177</v>
      </c>
      <c r="Y95" s="11" t="s">
        <v>1178</v>
      </c>
      <c r="Z95" s="167" t="s">
        <v>1179</v>
      </c>
      <c r="AA95" s="133" t="s">
        <v>1656</v>
      </c>
      <c r="AB95" s="11" t="s">
        <v>1180</v>
      </c>
      <c r="AD95" s="13" t="s">
        <v>149</v>
      </c>
      <c r="AE95" s="13"/>
      <c r="AH95" s="4">
        <v>4</v>
      </c>
      <c r="AI95" s="149">
        <v>0</v>
      </c>
      <c r="AJ95" s="4">
        <v>0</v>
      </c>
      <c r="AK95" s="4">
        <v>10</v>
      </c>
    </row>
    <row r="96" spans="1:39" s="4" customFormat="1">
      <c r="A96" s="4" t="s">
        <v>640</v>
      </c>
      <c r="B96" s="4" t="s">
        <v>212</v>
      </c>
      <c r="C96" s="4" t="s">
        <v>78</v>
      </c>
      <c r="D96" s="9" t="s">
        <v>213</v>
      </c>
      <c r="E96" s="9" t="s">
        <v>214</v>
      </c>
      <c r="F96" s="9" t="s">
        <v>215</v>
      </c>
      <c r="G96" s="10" t="s">
        <v>216</v>
      </c>
      <c r="H96" s="12" t="s">
        <v>31</v>
      </c>
      <c r="I96" s="9" t="s">
        <v>222</v>
      </c>
      <c r="J96" s="15" t="s">
        <v>1598</v>
      </c>
      <c r="L96" s="9" t="s">
        <v>1410</v>
      </c>
      <c r="N96" s="106" t="s">
        <v>14</v>
      </c>
      <c r="O96" s="106" t="s">
        <v>646</v>
      </c>
      <c r="P96" s="106" t="s">
        <v>647</v>
      </c>
      <c r="Q96" s="105" t="s">
        <v>649</v>
      </c>
      <c r="R96" s="106" t="s">
        <v>648</v>
      </c>
      <c r="S96" s="106"/>
      <c r="T96" s="13"/>
      <c r="U96" s="13"/>
      <c r="W96" s="78" t="s">
        <v>904</v>
      </c>
      <c r="Y96" s="11" t="s">
        <v>1538</v>
      </c>
      <c r="Z96" s="167" t="s">
        <v>1715</v>
      </c>
      <c r="AA96" s="133" t="s">
        <v>1672</v>
      </c>
      <c r="AB96" s="11" t="s">
        <v>905</v>
      </c>
      <c r="AD96" s="13" t="s">
        <v>149</v>
      </c>
      <c r="AE96" s="13"/>
      <c r="AH96" s="4">
        <v>4</v>
      </c>
      <c r="AI96" s="149">
        <v>0</v>
      </c>
      <c r="AJ96" s="4">
        <v>0</v>
      </c>
      <c r="AK96" s="4">
        <v>260</v>
      </c>
    </row>
    <row r="97" spans="1:37" s="4" customFormat="1">
      <c r="A97" s="4" t="s">
        <v>211</v>
      </c>
      <c r="B97" s="4" t="s">
        <v>212</v>
      </c>
      <c r="C97" s="4" t="s">
        <v>78</v>
      </c>
      <c r="D97" s="9" t="s">
        <v>213</v>
      </c>
      <c r="E97" s="9" t="s">
        <v>214</v>
      </c>
      <c r="F97" s="9" t="s">
        <v>215</v>
      </c>
      <c r="G97" s="10" t="s">
        <v>216</v>
      </c>
      <c r="H97" s="12" t="s">
        <v>31</v>
      </c>
      <c r="I97" s="9" t="s">
        <v>222</v>
      </c>
      <c r="J97" s="15" t="s">
        <v>1598</v>
      </c>
      <c r="K97" s="9" t="s">
        <v>223</v>
      </c>
      <c r="L97" s="9" t="s">
        <v>224</v>
      </c>
      <c r="M97" s="10" t="s">
        <v>216</v>
      </c>
      <c r="N97" s="106" t="s">
        <v>11</v>
      </c>
      <c r="O97" s="106" t="s">
        <v>217</v>
      </c>
      <c r="P97" s="106" t="s">
        <v>218</v>
      </c>
      <c r="Q97" s="105" t="s">
        <v>219</v>
      </c>
      <c r="R97" s="106" t="s">
        <v>220</v>
      </c>
      <c r="S97" s="121" t="s">
        <v>221</v>
      </c>
      <c r="T97" s="13"/>
      <c r="U97" s="13"/>
      <c r="W97" s="133" t="s">
        <v>225</v>
      </c>
      <c r="Y97" s="11" t="s">
        <v>1463</v>
      </c>
      <c r="Z97" s="167" t="s">
        <v>226</v>
      </c>
      <c r="AA97" s="133" t="s">
        <v>1657</v>
      </c>
      <c r="AB97" s="11" t="s">
        <v>227</v>
      </c>
      <c r="AC97" s="11"/>
      <c r="AD97" s="22" t="s">
        <v>149</v>
      </c>
      <c r="AE97" s="22"/>
      <c r="AH97" s="4">
        <v>4</v>
      </c>
      <c r="AI97" s="149">
        <v>0</v>
      </c>
      <c r="AJ97" s="4">
        <v>8</v>
      </c>
      <c r="AK97" s="4">
        <v>510</v>
      </c>
    </row>
    <row r="98" spans="1:37" s="4" customFormat="1">
      <c r="A98" s="4" t="s">
        <v>1156</v>
      </c>
      <c r="B98" s="4" t="s">
        <v>212</v>
      </c>
      <c r="C98" s="4" t="s">
        <v>78</v>
      </c>
      <c r="D98" s="9" t="s">
        <v>213</v>
      </c>
      <c r="E98" s="9" t="s">
        <v>219</v>
      </c>
      <c r="F98" s="9" t="s">
        <v>215</v>
      </c>
      <c r="G98" s="10" t="s">
        <v>216</v>
      </c>
      <c r="H98" s="12" t="s">
        <v>31</v>
      </c>
      <c r="I98" s="4" t="s">
        <v>222</v>
      </c>
      <c r="J98" s="15" t="s">
        <v>1598</v>
      </c>
      <c r="K98" s="4" t="s">
        <v>1160</v>
      </c>
      <c r="L98" s="9" t="s">
        <v>1157</v>
      </c>
      <c r="M98" s="15" t="s">
        <v>221</v>
      </c>
      <c r="N98" s="122" t="s">
        <v>11</v>
      </c>
      <c r="O98" s="104" t="s">
        <v>217</v>
      </c>
      <c r="P98" s="106" t="s">
        <v>218</v>
      </c>
      <c r="Q98" s="105" t="s">
        <v>219</v>
      </c>
      <c r="R98" s="106" t="s">
        <v>220</v>
      </c>
      <c r="S98" s="121" t="s">
        <v>221</v>
      </c>
      <c r="T98" s="13"/>
      <c r="U98" s="13"/>
      <c r="W98" s="133" t="s">
        <v>1158</v>
      </c>
      <c r="Y98" s="11" t="s">
        <v>1159</v>
      </c>
      <c r="Z98" s="167" t="s">
        <v>1716</v>
      </c>
      <c r="AA98" s="133" t="s">
        <v>1646</v>
      </c>
      <c r="AB98" s="11" t="s">
        <v>1137</v>
      </c>
      <c r="AD98" s="13" t="s">
        <v>149</v>
      </c>
      <c r="AE98" s="13"/>
      <c r="AH98" s="4">
        <v>2</v>
      </c>
      <c r="AI98" s="149">
        <v>0</v>
      </c>
      <c r="AJ98" s="4">
        <v>4</v>
      </c>
      <c r="AK98" s="4">
        <v>120</v>
      </c>
    </row>
    <row r="99" spans="1:37" s="4" customFormat="1">
      <c r="A99" s="109" t="s">
        <v>262</v>
      </c>
      <c r="B99" s="109" t="s">
        <v>263</v>
      </c>
      <c r="C99" s="109" t="s">
        <v>264</v>
      </c>
      <c r="D99" s="110" t="s">
        <v>265</v>
      </c>
      <c r="E99" s="110" t="s">
        <v>266</v>
      </c>
      <c r="F99" s="110" t="s">
        <v>267</v>
      </c>
      <c r="G99" s="111" t="s">
        <v>268</v>
      </c>
      <c r="H99" s="112" t="s">
        <v>31</v>
      </c>
      <c r="I99" s="110" t="s">
        <v>1604</v>
      </c>
      <c r="J99" s="111" t="s">
        <v>1606</v>
      </c>
      <c r="K99" s="110" t="s">
        <v>1605</v>
      </c>
      <c r="L99" s="110" t="s">
        <v>266</v>
      </c>
      <c r="M99" s="113" t="s">
        <v>268</v>
      </c>
      <c r="N99" s="106" t="s">
        <v>269</v>
      </c>
      <c r="O99" s="106" t="s">
        <v>270</v>
      </c>
      <c r="P99" s="106" t="s">
        <v>271</v>
      </c>
      <c r="Q99" s="105" t="s">
        <v>272</v>
      </c>
      <c r="R99" s="106" t="s">
        <v>273</v>
      </c>
      <c r="S99" s="121" t="s">
        <v>1603</v>
      </c>
      <c r="T99" s="13"/>
      <c r="U99" s="13"/>
      <c r="W99" s="133" t="s">
        <v>276</v>
      </c>
      <c r="Y99" s="11" t="s">
        <v>726</v>
      </c>
      <c r="Z99" s="167" t="s">
        <v>278</v>
      </c>
      <c r="AA99" s="133" t="s">
        <v>1644</v>
      </c>
      <c r="AB99" s="11" t="s">
        <v>277</v>
      </c>
      <c r="AC99" s="11"/>
      <c r="AD99" s="22" t="s">
        <v>149</v>
      </c>
      <c r="AE99" s="22"/>
      <c r="AH99" s="4">
        <v>1</v>
      </c>
      <c r="AI99" s="149">
        <v>0</v>
      </c>
      <c r="AJ99" s="4">
        <v>2</v>
      </c>
      <c r="AK99" s="4">
        <v>0</v>
      </c>
    </row>
    <row r="100" spans="1:37" s="4" customFormat="1">
      <c r="A100" s="109" t="s">
        <v>955</v>
      </c>
      <c r="B100" s="109" t="s">
        <v>676</v>
      </c>
      <c r="C100" s="109" t="s">
        <v>677</v>
      </c>
      <c r="D100" s="110" t="s">
        <v>678</v>
      </c>
      <c r="E100" s="110" t="s">
        <v>679</v>
      </c>
      <c r="F100" s="110" t="s">
        <v>680</v>
      </c>
      <c r="G100" s="113" t="s">
        <v>681</v>
      </c>
      <c r="H100" s="109" t="s">
        <v>31</v>
      </c>
      <c r="I100" s="109" t="s">
        <v>688</v>
      </c>
      <c r="J100" s="113" t="s">
        <v>1558</v>
      </c>
      <c r="K100" s="109"/>
      <c r="L100" s="110" t="s">
        <v>689</v>
      </c>
      <c r="M100" s="113" t="s">
        <v>681</v>
      </c>
      <c r="N100" s="122" t="s">
        <v>682</v>
      </c>
      <c r="O100" s="104" t="s">
        <v>683</v>
      </c>
      <c r="P100" s="106" t="s">
        <v>684</v>
      </c>
      <c r="Q100" s="105" t="s">
        <v>685</v>
      </c>
      <c r="R100" s="106" t="s">
        <v>686</v>
      </c>
      <c r="S100" s="121" t="s">
        <v>687</v>
      </c>
      <c r="T100" s="13"/>
      <c r="U100" s="13"/>
      <c r="W100" s="78" t="s">
        <v>1400</v>
      </c>
      <c r="Y100" s="11" t="s">
        <v>956</v>
      </c>
      <c r="Z100" s="167" t="s">
        <v>1717</v>
      </c>
      <c r="AA100" s="137" t="s">
        <v>1647</v>
      </c>
      <c r="AB100" s="11" t="s">
        <v>957</v>
      </c>
      <c r="AD100" s="13" t="s">
        <v>149</v>
      </c>
      <c r="AE100" s="13"/>
      <c r="AH100" s="4">
        <v>2</v>
      </c>
      <c r="AI100" s="14">
        <v>4</v>
      </c>
      <c r="AJ100" s="4">
        <v>60</v>
      </c>
      <c r="AK100" s="4">
        <v>380</v>
      </c>
    </row>
    <row r="101" spans="1:37" s="4" customFormat="1">
      <c r="A101" s="109" t="s">
        <v>674</v>
      </c>
      <c r="B101" s="109" t="s">
        <v>676</v>
      </c>
      <c r="C101" s="109" t="s">
        <v>677</v>
      </c>
      <c r="D101" s="110" t="s">
        <v>678</v>
      </c>
      <c r="E101" s="110" t="s">
        <v>679</v>
      </c>
      <c r="F101" s="110" t="s">
        <v>680</v>
      </c>
      <c r="G101" s="113" t="s">
        <v>681</v>
      </c>
      <c r="H101" s="109" t="s">
        <v>31</v>
      </c>
      <c r="I101" s="109" t="s">
        <v>688</v>
      </c>
      <c r="J101" s="113" t="s">
        <v>1558</v>
      </c>
      <c r="K101" s="109"/>
      <c r="L101" s="110" t="s">
        <v>689</v>
      </c>
      <c r="M101" s="113" t="s">
        <v>681</v>
      </c>
      <c r="N101" s="122" t="s">
        <v>682</v>
      </c>
      <c r="O101" s="104" t="s">
        <v>683</v>
      </c>
      <c r="P101" s="106" t="s">
        <v>684</v>
      </c>
      <c r="Q101" s="105" t="s">
        <v>685</v>
      </c>
      <c r="R101" s="106" t="s">
        <v>686</v>
      </c>
      <c r="S101" s="121" t="s">
        <v>687</v>
      </c>
      <c r="T101" s="13"/>
      <c r="U101" s="13"/>
      <c r="W101" s="133" t="s">
        <v>690</v>
      </c>
      <c r="Y101" s="11" t="s">
        <v>1122</v>
      </c>
      <c r="Z101" s="167" t="s">
        <v>1718</v>
      </c>
      <c r="AA101" s="133" t="s">
        <v>1673</v>
      </c>
      <c r="AB101" s="11" t="s">
        <v>691</v>
      </c>
      <c r="AD101" s="13" t="s">
        <v>149</v>
      </c>
      <c r="AE101" s="13"/>
      <c r="AH101" s="4">
        <v>2</v>
      </c>
      <c r="AI101" s="14">
        <v>4</v>
      </c>
      <c r="AJ101" s="4">
        <v>32</v>
      </c>
      <c r="AK101" s="4">
        <v>1000</v>
      </c>
    </row>
    <row r="102" spans="1:37" s="4" customFormat="1">
      <c r="A102" s="4" t="s">
        <v>451</v>
      </c>
      <c r="B102" s="4" t="s">
        <v>69</v>
      </c>
      <c r="C102" s="4" t="s">
        <v>70</v>
      </c>
      <c r="D102" s="9" t="s">
        <v>71</v>
      </c>
      <c r="E102" s="9" t="s">
        <v>72</v>
      </c>
      <c r="F102" s="9" t="s">
        <v>73</v>
      </c>
      <c r="G102" s="10" t="s">
        <v>74</v>
      </c>
      <c r="H102" s="12" t="s">
        <v>31</v>
      </c>
      <c r="I102" s="9" t="s">
        <v>75</v>
      </c>
      <c r="J102" s="9" t="s">
        <v>1542</v>
      </c>
      <c r="K102" s="9"/>
      <c r="L102" s="9"/>
      <c r="M102" s="15" t="s">
        <v>76</v>
      </c>
      <c r="N102" s="106" t="s">
        <v>11</v>
      </c>
      <c r="O102" s="106" t="s">
        <v>140</v>
      </c>
      <c r="P102" s="106" t="s">
        <v>141</v>
      </c>
      <c r="Q102" s="106"/>
      <c r="R102" s="106" t="s">
        <v>143</v>
      </c>
      <c r="S102" s="121" t="s">
        <v>444</v>
      </c>
      <c r="T102" s="13"/>
      <c r="U102" s="13"/>
      <c r="W102" s="133" t="s">
        <v>445</v>
      </c>
      <c r="Y102" s="11" t="s">
        <v>446</v>
      </c>
      <c r="Z102" s="167"/>
      <c r="AA102" s="133" t="s">
        <v>1644</v>
      </c>
      <c r="AB102" s="11" t="s">
        <v>447</v>
      </c>
      <c r="AD102" s="13" t="s">
        <v>149</v>
      </c>
      <c r="AE102" s="13"/>
      <c r="AH102" s="4">
        <v>1</v>
      </c>
      <c r="AI102" s="14">
        <v>0</v>
      </c>
      <c r="AJ102" s="4">
        <v>0</v>
      </c>
      <c r="AK102" s="4">
        <v>0</v>
      </c>
    </row>
    <row r="103" spans="1:37" s="109" customFormat="1">
      <c r="A103" s="109" t="s">
        <v>958</v>
      </c>
      <c r="B103" s="109" t="s">
        <v>103</v>
      </c>
      <c r="C103" s="109" t="s">
        <v>1435</v>
      </c>
      <c r="D103" s="110" t="s">
        <v>1370</v>
      </c>
      <c r="E103" s="110" t="s">
        <v>104</v>
      </c>
      <c r="F103" s="110" t="s">
        <v>105</v>
      </c>
      <c r="G103" s="111" t="s">
        <v>106</v>
      </c>
      <c r="H103" s="112" t="s">
        <v>31</v>
      </c>
      <c r="I103" s="110" t="s">
        <v>109</v>
      </c>
      <c r="J103" s="111" t="s">
        <v>1631</v>
      </c>
      <c r="K103" s="109" t="s">
        <v>99</v>
      </c>
      <c r="L103" s="110" t="s">
        <v>137</v>
      </c>
      <c r="M103" s="111" t="s">
        <v>106</v>
      </c>
      <c r="N103" s="117" t="s">
        <v>69</v>
      </c>
      <c r="O103" s="109" t="s">
        <v>70</v>
      </c>
      <c r="P103" s="112" t="s">
        <v>71</v>
      </c>
      <c r="Q103" s="110" t="s">
        <v>72</v>
      </c>
      <c r="R103" s="112" t="s">
        <v>73</v>
      </c>
      <c r="S103" s="111" t="s">
        <v>74</v>
      </c>
      <c r="T103" s="145"/>
      <c r="U103" s="145"/>
      <c r="W103" s="146" t="s">
        <v>966</v>
      </c>
      <c r="Y103" s="117" t="s">
        <v>967</v>
      </c>
      <c r="Z103" s="168" t="s">
        <v>968</v>
      </c>
      <c r="AA103" s="146" t="s">
        <v>1649</v>
      </c>
      <c r="AB103" s="117" t="s">
        <v>969</v>
      </c>
      <c r="AD103" s="145" t="s">
        <v>149</v>
      </c>
      <c r="AE103" s="145"/>
      <c r="AF103" s="4"/>
      <c r="AH103" s="109">
        <v>0</v>
      </c>
      <c r="AI103" s="149">
        <v>1</v>
      </c>
      <c r="AJ103" s="109">
        <v>2</v>
      </c>
      <c r="AK103" s="109">
        <v>40</v>
      </c>
    </row>
    <row r="104" spans="1:37" s="109" customFormat="1">
      <c r="A104" s="109" t="s">
        <v>187</v>
      </c>
      <c r="B104" s="109" t="s">
        <v>103</v>
      </c>
      <c r="C104" s="109" t="s">
        <v>1435</v>
      </c>
      <c r="D104" s="110" t="s">
        <v>1370</v>
      </c>
      <c r="E104" s="110" t="s">
        <v>104</v>
      </c>
      <c r="F104" s="110" t="s">
        <v>105</v>
      </c>
      <c r="G104" s="111" t="s">
        <v>106</v>
      </c>
      <c r="H104" s="112" t="s">
        <v>31</v>
      </c>
      <c r="I104" s="110" t="s">
        <v>109</v>
      </c>
      <c r="J104" s="111" t="s">
        <v>1631</v>
      </c>
      <c r="K104" s="110" t="s">
        <v>130</v>
      </c>
      <c r="L104" s="110"/>
      <c r="M104" s="111" t="s">
        <v>106</v>
      </c>
      <c r="N104" s="160" t="s">
        <v>125</v>
      </c>
      <c r="O104" s="160" t="s">
        <v>126</v>
      </c>
      <c r="P104" s="160" t="s">
        <v>127</v>
      </c>
      <c r="Q104" s="111"/>
      <c r="R104" s="160" t="s">
        <v>128</v>
      </c>
      <c r="S104" s="160" t="s">
        <v>129</v>
      </c>
      <c r="T104" s="145"/>
      <c r="U104" s="145"/>
      <c r="W104" s="150" t="s">
        <v>1436</v>
      </c>
      <c r="Y104" s="117" t="s">
        <v>132</v>
      </c>
      <c r="Z104" s="168" t="s">
        <v>133</v>
      </c>
      <c r="AA104" s="150" t="s">
        <v>1658</v>
      </c>
      <c r="AB104" s="117" t="s">
        <v>134</v>
      </c>
      <c r="AD104" s="145" t="s">
        <v>149</v>
      </c>
      <c r="AE104" s="145"/>
      <c r="AF104" s="4"/>
      <c r="AH104" s="109">
        <v>2</v>
      </c>
      <c r="AI104" s="149">
        <v>0</v>
      </c>
      <c r="AJ104" s="109">
        <v>0</v>
      </c>
      <c r="AK104" s="109">
        <v>0</v>
      </c>
    </row>
    <row r="105" spans="1:37" s="109" customFormat="1">
      <c r="A105" s="109" t="s">
        <v>188</v>
      </c>
      <c r="B105" s="109" t="s">
        <v>103</v>
      </c>
      <c r="C105" s="109" t="s">
        <v>1435</v>
      </c>
      <c r="D105" s="110" t="s">
        <v>1370</v>
      </c>
      <c r="E105" s="110" t="s">
        <v>104</v>
      </c>
      <c r="F105" s="110" t="s">
        <v>105</v>
      </c>
      <c r="G105" s="111" t="s">
        <v>106</v>
      </c>
      <c r="H105" s="112" t="s">
        <v>31</v>
      </c>
      <c r="I105" s="110" t="s">
        <v>109</v>
      </c>
      <c r="J105" s="111" t="s">
        <v>1631</v>
      </c>
      <c r="K105" s="110" t="s">
        <v>1630</v>
      </c>
      <c r="L105" s="110" t="s">
        <v>145</v>
      </c>
      <c r="M105" s="111" t="s">
        <v>106</v>
      </c>
      <c r="N105" s="112" t="s">
        <v>11</v>
      </c>
      <c r="O105" s="112" t="s">
        <v>140</v>
      </c>
      <c r="P105" s="112" t="s">
        <v>141</v>
      </c>
      <c r="Q105" s="110" t="s">
        <v>142</v>
      </c>
      <c r="R105" s="112" t="s">
        <v>143</v>
      </c>
      <c r="S105" s="111" t="s">
        <v>144</v>
      </c>
      <c r="T105" s="145"/>
      <c r="U105" s="145"/>
      <c r="W105" s="146" t="s">
        <v>148</v>
      </c>
      <c r="Y105" s="117" t="s">
        <v>146</v>
      </c>
      <c r="Z105" s="168" t="s">
        <v>1711</v>
      </c>
      <c r="AA105" s="150" t="s">
        <v>1644</v>
      </c>
      <c r="AB105" s="117" t="s">
        <v>1433</v>
      </c>
      <c r="AD105" s="145" t="s">
        <v>149</v>
      </c>
      <c r="AE105" s="145"/>
      <c r="AF105" s="4"/>
      <c r="AH105" s="109">
        <v>3</v>
      </c>
      <c r="AI105" s="149">
        <v>0</v>
      </c>
      <c r="AJ105" s="109">
        <v>0</v>
      </c>
      <c r="AK105" s="109">
        <v>0</v>
      </c>
    </row>
    <row r="106" spans="1:37" s="4" customFormat="1">
      <c r="A106" s="109" t="s">
        <v>728</v>
      </c>
      <c r="B106" s="117" t="s">
        <v>676</v>
      </c>
      <c r="C106" s="109" t="s">
        <v>840</v>
      </c>
      <c r="D106" s="112" t="s">
        <v>841</v>
      </c>
      <c r="E106" s="110" t="s">
        <v>842</v>
      </c>
      <c r="F106" s="112" t="s">
        <v>843</v>
      </c>
      <c r="G106" s="111" t="s">
        <v>844</v>
      </c>
      <c r="H106" s="112" t="s">
        <v>31</v>
      </c>
      <c r="I106" s="112" t="s">
        <v>851</v>
      </c>
      <c r="J106" s="111" t="s">
        <v>1596</v>
      </c>
      <c r="K106" s="109" t="s">
        <v>852</v>
      </c>
      <c r="L106" s="110" t="s">
        <v>842</v>
      </c>
      <c r="M106" s="113" t="s">
        <v>853</v>
      </c>
      <c r="N106" s="106" t="s">
        <v>845</v>
      </c>
      <c r="O106" s="106" t="s">
        <v>846</v>
      </c>
      <c r="P106" s="106" t="s">
        <v>847</v>
      </c>
      <c r="Q106" s="105" t="s">
        <v>848</v>
      </c>
      <c r="R106" s="106" t="s">
        <v>849</v>
      </c>
      <c r="S106" s="121" t="s">
        <v>850</v>
      </c>
      <c r="T106" s="13"/>
      <c r="U106" s="13"/>
      <c r="W106" s="133" t="s">
        <v>1455</v>
      </c>
      <c r="X106" s="11"/>
      <c r="Y106" s="19" t="s">
        <v>854</v>
      </c>
      <c r="Z106" s="167"/>
      <c r="AA106" s="138" t="s">
        <v>1659</v>
      </c>
      <c r="AB106" s="19" t="s">
        <v>855</v>
      </c>
      <c r="AD106" s="22" t="s">
        <v>149</v>
      </c>
      <c r="AE106" s="22"/>
      <c r="AH106" s="4">
        <v>1</v>
      </c>
      <c r="AI106" s="149">
        <v>0</v>
      </c>
      <c r="AJ106" s="109">
        <v>0</v>
      </c>
      <c r="AK106" s="109">
        <v>0</v>
      </c>
    </row>
    <row r="107" spans="1:37" s="4" customFormat="1">
      <c r="A107" s="4" t="s">
        <v>228</v>
      </c>
      <c r="B107" s="4" t="s">
        <v>229</v>
      </c>
      <c r="C107" s="4" t="s">
        <v>230</v>
      </c>
      <c r="D107" s="9" t="s">
        <v>231</v>
      </c>
      <c r="E107" s="9" t="s">
        <v>232</v>
      </c>
      <c r="F107" s="9" t="s">
        <v>233</v>
      </c>
      <c r="G107" s="10" t="s">
        <v>234</v>
      </c>
      <c r="H107" s="12" t="s">
        <v>31</v>
      </c>
      <c r="I107" s="9" t="s">
        <v>241</v>
      </c>
      <c r="J107" s="10" t="s">
        <v>1592</v>
      </c>
      <c r="K107" s="4" t="s">
        <v>727</v>
      </c>
      <c r="L107" s="9" t="s">
        <v>242</v>
      </c>
      <c r="M107" s="15" t="s">
        <v>243</v>
      </c>
      <c r="N107" s="106" t="s">
        <v>235</v>
      </c>
      <c r="O107" s="106" t="s">
        <v>236</v>
      </c>
      <c r="P107" s="106" t="s">
        <v>237</v>
      </c>
      <c r="Q107" s="105" t="s">
        <v>238</v>
      </c>
      <c r="R107" s="106" t="s">
        <v>239</v>
      </c>
      <c r="S107" s="121" t="s">
        <v>240</v>
      </c>
      <c r="T107" s="13"/>
      <c r="U107" s="13"/>
      <c r="W107" s="133" t="s">
        <v>244</v>
      </c>
      <c r="X107" s="11" t="s">
        <v>245</v>
      </c>
      <c r="Y107" s="11" t="s">
        <v>1687</v>
      </c>
      <c r="Z107" s="167" t="s">
        <v>246</v>
      </c>
      <c r="AA107" s="133" t="s">
        <v>1023</v>
      </c>
      <c r="AB107" s="11" t="s">
        <v>1430</v>
      </c>
      <c r="AC107" s="11"/>
      <c r="AD107" s="22" t="s">
        <v>149</v>
      </c>
      <c r="AE107" s="22"/>
      <c r="AH107" s="4">
        <v>2</v>
      </c>
      <c r="AI107" s="149">
        <v>0</v>
      </c>
      <c r="AJ107" s="109">
        <v>0</v>
      </c>
      <c r="AK107" s="109">
        <v>0</v>
      </c>
    </row>
    <row r="108" spans="1:37" s="109" customFormat="1">
      <c r="A108" s="109" t="s">
        <v>1090</v>
      </c>
      <c r="B108" s="109" t="s">
        <v>1091</v>
      </c>
      <c r="C108" s="109" t="s">
        <v>1092</v>
      </c>
      <c r="D108" s="110" t="s">
        <v>1093</v>
      </c>
      <c r="E108" s="110" t="s">
        <v>1094</v>
      </c>
      <c r="F108" s="110" t="s">
        <v>1095</v>
      </c>
      <c r="G108" s="111" t="s">
        <v>1096</v>
      </c>
      <c r="H108" s="109" t="s">
        <v>31</v>
      </c>
      <c r="I108" s="109" t="s">
        <v>1103</v>
      </c>
      <c r="J108" s="113" t="s">
        <v>1627</v>
      </c>
      <c r="L108" s="110" t="s">
        <v>1152</v>
      </c>
      <c r="M108" s="113" t="s">
        <v>1153</v>
      </c>
      <c r="N108" s="122" t="s">
        <v>1097</v>
      </c>
      <c r="O108" s="104" t="s">
        <v>1098</v>
      </c>
      <c r="P108" s="106" t="s">
        <v>1099</v>
      </c>
      <c r="Q108" s="105" t="s">
        <v>1100</v>
      </c>
      <c r="R108" s="106" t="s">
        <v>1101</v>
      </c>
      <c r="S108" s="121" t="s">
        <v>1102</v>
      </c>
      <c r="T108" s="13"/>
      <c r="U108" s="13"/>
      <c r="V108" s="4"/>
      <c r="W108" s="133" t="s">
        <v>1154</v>
      </c>
      <c r="X108" s="4"/>
      <c r="Y108" s="11" t="s">
        <v>1155</v>
      </c>
      <c r="Z108" s="167"/>
      <c r="AA108" s="133" t="s">
        <v>1666</v>
      </c>
      <c r="AB108" s="11" t="s">
        <v>1408</v>
      </c>
      <c r="AC108" s="4"/>
      <c r="AD108" s="13" t="s">
        <v>149</v>
      </c>
      <c r="AE108" s="13"/>
      <c r="AF108" s="4"/>
      <c r="AG108" s="4"/>
      <c r="AH108" s="4">
        <v>2</v>
      </c>
      <c r="AI108" s="149">
        <v>0</v>
      </c>
      <c r="AJ108" s="109">
        <v>0</v>
      </c>
      <c r="AK108" s="4">
        <v>80</v>
      </c>
    </row>
    <row r="109" spans="1:37" s="109" customFormat="1">
      <c r="A109" s="109" t="s">
        <v>1340</v>
      </c>
      <c r="B109" s="109" t="s">
        <v>1341</v>
      </c>
      <c r="C109" s="109" t="s">
        <v>1342</v>
      </c>
      <c r="D109" s="110" t="s">
        <v>1343</v>
      </c>
      <c r="E109" s="110" t="s">
        <v>1344</v>
      </c>
      <c r="F109" s="110" t="s">
        <v>1345</v>
      </c>
      <c r="G109" s="111" t="s">
        <v>1346</v>
      </c>
      <c r="H109" s="112" t="s">
        <v>31</v>
      </c>
      <c r="I109" s="112" t="s">
        <v>1569</v>
      </c>
      <c r="J109" s="131" t="s">
        <v>1568</v>
      </c>
      <c r="L109" s="110" t="s">
        <v>1352</v>
      </c>
      <c r="M109" s="113" t="s">
        <v>1346</v>
      </c>
      <c r="N109" s="106" t="s">
        <v>569</v>
      </c>
      <c r="O109" s="106" t="s">
        <v>1347</v>
      </c>
      <c r="P109" s="106" t="s">
        <v>1348</v>
      </c>
      <c r="Q109" s="105" t="s">
        <v>1349</v>
      </c>
      <c r="R109" s="106" t="s">
        <v>1350</v>
      </c>
      <c r="S109" s="121" t="s">
        <v>1351</v>
      </c>
      <c r="T109" s="13"/>
      <c r="U109" s="13"/>
      <c r="V109" s="4"/>
      <c r="W109" s="133" t="s">
        <v>1353</v>
      </c>
      <c r="X109" s="4"/>
      <c r="Y109" s="11" t="s">
        <v>1608</v>
      </c>
      <c r="Z109" s="167" t="s">
        <v>1354</v>
      </c>
      <c r="AA109" s="133" t="s">
        <v>1656</v>
      </c>
      <c r="AB109" s="11" t="s">
        <v>1355</v>
      </c>
      <c r="AC109" s="4"/>
      <c r="AD109" s="13" t="s">
        <v>149</v>
      </c>
      <c r="AE109" s="13"/>
      <c r="AF109" s="4"/>
      <c r="AG109" s="4"/>
      <c r="AH109" s="4">
        <v>0</v>
      </c>
      <c r="AI109" s="14">
        <v>1</v>
      </c>
      <c r="AJ109" s="4">
        <v>1</v>
      </c>
      <c r="AK109" s="4">
        <v>60</v>
      </c>
    </row>
    <row r="110" spans="1:37" s="109" customFormat="1">
      <c r="A110" s="4" t="s">
        <v>351</v>
      </c>
      <c r="B110" s="4" t="s">
        <v>20</v>
      </c>
      <c r="C110" s="4" t="s">
        <v>28</v>
      </c>
      <c r="D110" s="9" t="s">
        <v>32</v>
      </c>
      <c r="E110" s="9" t="s">
        <v>1359</v>
      </c>
      <c r="F110" s="9" t="s">
        <v>29</v>
      </c>
      <c r="G110" s="10" t="s">
        <v>30</v>
      </c>
      <c r="H110" s="9" t="s">
        <v>31</v>
      </c>
      <c r="I110" s="9" t="s">
        <v>33</v>
      </c>
      <c r="J110" s="10" t="s">
        <v>1591</v>
      </c>
      <c r="K110" s="9"/>
      <c r="L110" s="9" t="s">
        <v>386</v>
      </c>
      <c r="M110" s="15" t="s">
        <v>356</v>
      </c>
      <c r="N110" s="126" t="s">
        <v>352</v>
      </c>
      <c r="O110" s="126" t="s">
        <v>353</v>
      </c>
      <c r="P110" s="126" t="s">
        <v>354</v>
      </c>
      <c r="Q110" s="126" t="s">
        <v>386</v>
      </c>
      <c r="R110" s="126" t="s">
        <v>355</v>
      </c>
      <c r="S110" s="121" t="s">
        <v>356</v>
      </c>
      <c r="T110" s="13"/>
      <c r="U110" s="13"/>
      <c r="V110" s="4"/>
      <c r="W110" s="139" t="s">
        <v>1381</v>
      </c>
      <c r="X110" s="4" t="s">
        <v>388</v>
      </c>
      <c r="Y110" s="11" t="s">
        <v>387</v>
      </c>
      <c r="Z110" s="167" t="s">
        <v>1382</v>
      </c>
      <c r="AA110" s="137" t="s">
        <v>1674</v>
      </c>
      <c r="AB110" s="11" t="s">
        <v>1432</v>
      </c>
      <c r="AC110" s="4"/>
      <c r="AD110" s="13"/>
      <c r="AE110" s="13"/>
      <c r="AF110" s="4"/>
      <c r="AG110" s="4"/>
      <c r="AH110" s="4">
        <v>1</v>
      </c>
      <c r="AI110" s="14">
        <v>0</v>
      </c>
      <c r="AJ110" s="4">
        <v>0</v>
      </c>
      <c r="AK110" s="4">
        <v>0</v>
      </c>
    </row>
    <row r="111" spans="1:37" s="4" customFormat="1">
      <c r="A111" s="109" t="s">
        <v>1045</v>
      </c>
      <c r="B111" s="109" t="s">
        <v>1123</v>
      </c>
      <c r="C111" s="109" t="s">
        <v>1124</v>
      </c>
      <c r="D111" s="110" t="s">
        <v>1125</v>
      </c>
      <c r="E111" s="110" t="s">
        <v>973</v>
      </c>
      <c r="F111" s="110" t="s">
        <v>1126</v>
      </c>
      <c r="G111" s="113" t="s">
        <v>982</v>
      </c>
      <c r="H111" s="109" t="s">
        <v>31</v>
      </c>
      <c r="I111" s="109" t="s">
        <v>981</v>
      </c>
      <c r="J111" s="113" t="s">
        <v>1559</v>
      </c>
      <c r="K111" s="109"/>
      <c r="L111" s="110" t="s">
        <v>1046</v>
      </c>
      <c r="M111" s="113" t="s">
        <v>982</v>
      </c>
      <c r="N111" s="117" t="s">
        <v>569</v>
      </c>
      <c r="O111" s="109" t="s">
        <v>976</v>
      </c>
      <c r="P111" s="112" t="s">
        <v>977</v>
      </c>
      <c r="Q111" s="110" t="s">
        <v>978</v>
      </c>
      <c r="R111" s="112" t="s">
        <v>979</v>
      </c>
      <c r="S111" s="111" t="s">
        <v>980</v>
      </c>
      <c r="T111" s="145"/>
      <c r="U111" s="145"/>
      <c r="V111" s="109"/>
      <c r="W111" s="150" t="s">
        <v>1388</v>
      </c>
      <c r="X111" s="109"/>
      <c r="Y111" s="117" t="s">
        <v>1047</v>
      </c>
      <c r="Z111" s="168">
        <v>80</v>
      </c>
      <c r="AA111" s="150" t="s">
        <v>1660</v>
      </c>
      <c r="AB111" s="117" t="s">
        <v>1048</v>
      </c>
      <c r="AC111" s="109"/>
      <c r="AD111" s="145" t="s">
        <v>149</v>
      </c>
      <c r="AE111" s="145"/>
      <c r="AG111" s="109"/>
      <c r="AH111" s="109">
        <v>0</v>
      </c>
      <c r="AI111" s="149">
        <v>1</v>
      </c>
      <c r="AJ111" s="109">
        <v>2</v>
      </c>
      <c r="AK111" s="109">
        <v>50</v>
      </c>
    </row>
    <row r="112" spans="1:37" s="4" customFormat="1">
      <c r="A112" s="109" t="s">
        <v>970</v>
      </c>
      <c r="B112" s="109" t="s">
        <v>1123</v>
      </c>
      <c r="C112" s="109" t="s">
        <v>1124</v>
      </c>
      <c r="D112" s="110" t="s">
        <v>1125</v>
      </c>
      <c r="E112" s="110" t="s">
        <v>973</v>
      </c>
      <c r="F112" s="110" t="s">
        <v>1126</v>
      </c>
      <c r="G112" s="113" t="s">
        <v>982</v>
      </c>
      <c r="H112" s="109" t="s">
        <v>31</v>
      </c>
      <c r="I112" s="109" t="s">
        <v>981</v>
      </c>
      <c r="J112" s="113" t="s">
        <v>1559</v>
      </c>
      <c r="K112" s="109"/>
      <c r="L112" s="110" t="s">
        <v>973</v>
      </c>
      <c r="M112" s="113" t="s">
        <v>982</v>
      </c>
      <c r="N112" s="117" t="s">
        <v>569</v>
      </c>
      <c r="O112" s="109" t="s">
        <v>976</v>
      </c>
      <c r="P112" s="112" t="s">
        <v>977</v>
      </c>
      <c r="Q112" s="110" t="s">
        <v>978</v>
      </c>
      <c r="R112" s="112" t="s">
        <v>979</v>
      </c>
      <c r="S112" s="111" t="s">
        <v>980</v>
      </c>
      <c r="T112" s="145"/>
      <c r="U112" s="145"/>
      <c r="V112" s="109"/>
      <c r="W112" s="150" t="s">
        <v>1399</v>
      </c>
      <c r="X112" s="109"/>
      <c r="Y112" s="117" t="s">
        <v>983</v>
      </c>
      <c r="Z112" s="168" t="s">
        <v>1183</v>
      </c>
      <c r="AA112" s="146" t="s">
        <v>1647</v>
      </c>
      <c r="AB112" s="153" t="s">
        <v>1692</v>
      </c>
      <c r="AC112" s="109"/>
      <c r="AD112" s="145" t="s">
        <v>149</v>
      </c>
      <c r="AE112" s="145"/>
      <c r="AG112" s="109"/>
      <c r="AH112" s="109">
        <v>0</v>
      </c>
      <c r="AI112" s="149">
        <v>1</v>
      </c>
      <c r="AJ112" s="109">
        <v>2</v>
      </c>
      <c r="AK112" s="109">
        <v>100</v>
      </c>
    </row>
    <row r="113" spans="1:38" s="4" customFormat="1">
      <c r="A113" s="109" t="s">
        <v>925</v>
      </c>
      <c r="B113" s="109" t="s">
        <v>1123</v>
      </c>
      <c r="C113" s="109" t="s">
        <v>1124</v>
      </c>
      <c r="D113" s="110" t="s">
        <v>1125</v>
      </c>
      <c r="E113" s="110" t="s">
        <v>973</v>
      </c>
      <c r="F113" s="110" t="s">
        <v>1126</v>
      </c>
      <c r="G113" s="113" t="s">
        <v>982</v>
      </c>
      <c r="H113" s="109" t="s">
        <v>31</v>
      </c>
      <c r="I113" s="109" t="s">
        <v>981</v>
      </c>
      <c r="J113" s="113" t="s">
        <v>1559</v>
      </c>
      <c r="K113" s="109"/>
      <c r="L113" s="110" t="s">
        <v>973</v>
      </c>
      <c r="M113" s="113" t="s">
        <v>982</v>
      </c>
      <c r="N113" s="117" t="s">
        <v>357</v>
      </c>
      <c r="O113" s="109" t="s">
        <v>1127</v>
      </c>
      <c r="P113" s="112" t="s">
        <v>1128</v>
      </c>
      <c r="Q113" s="110" t="s">
        <v>1129</v>
      </c>
      <c r="R113" s="112" t="s">
        <v>1130</v>
      </c>
      <c r="S113" s="111" t="s">
        <v>1374</v>
      </c>
      <c r="T113" s="145"/>
      <c r="U113" s="145"/>
      <c r="V113" s="109"/>
      <c r="W113" s="146" t="s">
        <v>1131</v>
      </c>
      <c r="X113" s="109"/>
      <c r="Y113" s="117" t="s">
        <v>1132</v>
      </c>
      <c r="Z113" s="168" t="s">
        <v>1133</v>
      </c>
      <c r="AA113" s="146" t="s">
        <v>1656</v>
      </c>
      <c r="AB113" s="117" t="s">
        <v>1134</v>
      </c>
      <c r="AC113" s="109"/>
      <c r="AD113" s="145" t="s">
        <v>149</v>
      </c>
      <c r="AE113" s="145"/>
      <c r="AG113" s="109"/>
      <c r="AH113" s="109">
        <v>4</v>
      </c>
      <c r="AI113" s="149">
        <v>0</v>
      </c>
      <c r="AJ113" s="109">
        <v>0</v>
      </c>
      <c r="AK113" s="109">
        <v>0</v>
      </c>
    </row>
    <row r="114" spans="1:38" s="4" customFormat="1">
      <c r="A114" s="4" t="s">
        <v>1258</v>
      </c>
      <c r="B114" s="4" t="s">
        <v>1244</v>
      </c>
      <c r="C114" s="4" t="s">
        <v>1245</v>
      </c>
      <c r="D114" s="9" t="s">
        <v>1246</v>
      </c>
      <c r="E114" s="9" t="s">
        <v>1259</v>
      </c>
      <c r="F114" s="9" t="s">
        <v>1248</v>
      </c>
      <c r="G114" s="10" t="s">
        <v>1249</v>
      </c>
      <c r="H114" s="12" t="s">
        <v>31</v>
      </c>
      <c r="I114" s="4" t="s">
        <v>1255</v>
      </c>
      <c r="J114" s="15" t="s">
        <v>1548</v>
      </c>
      <c r="L114" s="9" t="s">
        <v>1267</v>
      </c>
      <c r="M114" s="10" t="s">
        <v>1263</v>
      </c>
      <c r="N114" s="11" t="s">
        <v>69</v>
      </c>
      <c r="O114" s="4" t="s">
        <v>1260</v>
      </c>
      <c r="P114" s="12" t="s">
        <v>1261</v>
      </c>
      <c r="R114" s="9" t="s">
        <v>1262</v>
      </c>
      <c r="S114" s="10" t="s">
        <v>1263</v>
      </c>
      <c r="T114" s="13"/>
      <c r="U114" s="13"/>
      <c r="W114" s="133" t="s">
        <v>1264</v>
      </c>
      <c r="Y114" s="11" t="s">
        <v>1265</v>
      </c>
      <c r="Z114" s="167"/>
      <c r="AA114" s="133" t="s">
        <v>1257</v>
      </c>
      <c r="AB114" s="11" t="s">
        <v>1268</v>
      </c>
      <c r="AD114" s="13" t="s">
        <v>149</v>
      </c>
      <c r="AE114" s="13"/>
      <c r="AH114" s="4">
        <v>0</v>
      </c>
      <c r="AI114" s="14">
        <v>2</v>
      </c>
      <c r="AJ114" s="4">
        <v>4</v>
      </c>
      <c r="AK114" s="4">
        <v>50</v>
      </c>
    </row>
    <row r="115" spans="1:38" s="4" customFormat="1">
      <c r="A115" s="4" t="s">
        <v>1243</v>
      </c>
      <c r="B115" s="4" t="s">
        <v>1244</v>
      </c>
      <c r="C115" s="4" t="s">
        <v>1245</v>
      </c>
      <c r="D115" s="9" t="s">
        <v>1246</v>
      </c>
      <c r="E115" s="9" t="s">
        <v>1247</v>
      </c>
      <c r="F115" s="9" t="s">
        <v>1248</v>
      </c>
      <c r="G115" s="10" t="s">
        <v>1249</v>
      </c>
      <c r="H115" s="12" t="s">
        <v>31</v>
      </c>
      <c r="I115" s="4" t="s">
        <v>1255</v>
      </c>
      <c r="J115" s="15" t="s">
        <v>1548</v>
      </c>
      <c r="K115" s="4" t="s">
        <v>1266</v>
      </c>
      <c r="L115" s="9" t="s">
        <v>1256</v>
      </c>
      <c r="M115" s="10" t="s">
        <v>1263</v>
      </c>
      <c r="N115" s="11" t="s">
        <v>1123</v>
      </c>
      <c r="O115" s="4" t="s">
        <v>1250</v>
      </c>
      <c r="P115" s="12" t="s">
        <v>1251</v>
      </c>
      <c r="Q115" s="9" t="s">
        <v>1252</v>
      </c>
      <c r="R115" s="12" t="s">
        <v>1253</v>
      </c>
      <c r="S115" s="10" t="s">
        <v>1254</v>
      </c>
      <c r="T115" s="13"/>
      <c r="U115" s="13"/>
      <c r="W115" s="139" t="s">
        <v>1264</v>
      </c>
      <c r="Y115" s="139" t="s">
        <v>1609</v>
      </c>
      <c r="Z115" s="167"/>
      <c r="AA115" s="133" t="s">
        <v>1257</v>
      </c>
      <c r="AB115" s="11" t="s">
        <v>1491</v>
      </c>
      <c r="AD115" s="13" t="s">
        <v>149</v>
      </c>
      <c r="AE115" s="13"/>
      <c r="AH115" s="4">
        <v>0</v>
      </c>
      <c r="AI115" s="14">
        <v>2</v>
      </c>
      <c r="AJ115" s="4">
        <v>4</v>
      </c>
      <c r="AK115" s="4">
        <v>50</v>
      </c>
    </row>
    <row r="116" spans="1:38" s="109" customFormat="1">
      <c r="A116" s="109" t="s">
        <v>1104</v>
      </c>
      <c r="B116" s="109" t="s">
        <v>20</v>
      </c>
      <c r="C116" s="109" t="s">
        <v>92</v>
      </c>
      <c r="D116" s="110" t="s">
        <v>93</v>
      </c>
      <c r="E116" s="110" t="s">
        <v>94</v>
      </c>
      <c r="F116" s="110" t="s">
        <v>95</v>
      </c>
      <c r="G116" s="111" t="s">
        <v>1106</v>
      </c>
      <c r="H116" s="112" t="s">
        <v>31</v>
      </c>
      <c r="I116" s="112" t="s">
        <v>1087</v>
      </c>
      <c r="J116" s="113" t="s">
        <v>1550</v>
      </c>
      <c r="K116" s="109" t="s">
        <v>1629</v>
      </c>
      <c r="L116" s="110" t="s">
        <v>1110</v>
      </c>
      <c r="M116" s="113" t="s">
        <v>1112</v>
      </c>
      <c r="N116" s="117" t="s">
        <v>1107</v>
      </c>
      <c r="O116" s="109" t="s">
        <v>1108</v>
      </c>
      <c r="P116" s="112" t="s">
        <v>1109</v>
      </c>
      <c r="Q116" s="110" t="s">
        <v>1110</v>
      </c>
      <c r="R116" s="112" t="s">
        <v>1111</v>
      </c>
      <c r="S116" s="111" t="s">
        <v>1112</v>
      </c>
      <c r="T116" s="145"/>
      <c r="U116" s="145"/>
      <c r="W116" s="150" t="s">
        <v>1396</v>
      </c>
      <c r="Y116" s="117" t="s">
        <v>1182</v>
      </c>
      <c r="Z116" s="168" t="s">
        <v>1183</v>
      </c>
      <c r="AA116" s="146" t="s">
        <v>1257</v>
      </c>
      <c r="AB116" s="158" t="s">
        <v>1693</v>
      </c>
      <c r="AD116" s="145" t="s">
        <v>149</v>
      </c>
      <c r="AE116" s="145"/>
      <c r="AF116" s="4"/>
      <c r="AH116" s="109">
        <v>4</v>
      </c>
      <c r="AI116" s="149">
        <v>0</v>
      </c>
      <c r="AJ116" s="109">
        <v>24</v>
      </c>
      <c r="AK116" s="109">
        <v>260</v>
      </c>
    </row>
    <row r="117" spans="1:38" s="109" customFormat="1">
      <c r="A117" s="109" t="s">
        <v>1079</v>
      </c>
      <c r="B117" s="109" t="s">
        <v>20</v>
      </c>
      <c r="C117" s="109" t="s">
        <v>92</v>
      </c>
      <c r="D117" s="110" t="s">
        <v>93</v>
      </c>
      <c r="E117" s="110" t="s">
        <v>94</v>
      </c>
      <c r="F117" s="110" t="s">
        <v>95</v>
      </c>
      <c r="G117" s="111" t="s">
        <v>1106</v>
      </c>
      <c r="H117" s="112" t="s">
        <v>31</v>
      </c>
      <c r="I117" s="112" t="s">
        <v>1087</v>
      </c>
      <c r="J117" s="113" t="s">
        <v>1550</v>
      </c>
      <c r="K117" s="109" t="s">
        <v>1150</v>
      </c>
      <c r="L117" s="110" t="s">
        <v>94</v>
      </c>
      <c r="M117" s="113" t="s">
        <v>1084</v>
      </c>
      <c r="N117" s="117" t="s">
        <v>811</v>
      </c>
      <c r="O117" s="109" t="s">
        <v>812</v>
      </c>
      <c r="P117" s="112" t="s">
        <v>813</v>
      </c>
      <c r="Q117" s="110" t="s">
        <v>1085</v>
      </c>
      <c r="R117" s="112" t="s">
        <v>815</v>
      </c>
      <c r="S117" s="111" t="s">
        <v>1086</v>
      </c>
      <c r="T117" s="145"/>
      <c r="U117" s="145"/>
      <c r="W117" s="146" t="s">
        <v>1088</v>
      </c>
      <c r="Y117" s="117" t="s">
        <v>1089</v>
      </c>
      <c r="Z117" s="168" t="s">
        <v>1151</v>
      </c>
      <c r="AA117" s="159" t="s">
        <v>1661</v>
      </c>
      <c r="AB117" s="153" t="s">
        <v>1694</v>
      </c>
      <c r="AD117" s="145" t="s">
        <v>149</v>
      </c>
      <c r="AE117" s="145"/>
      <c r="AF117" s="4"/>
      <c r="AH117" s="109">
        <v>2</v>
      </c>
      <c r="AI117" s="149">
        <v>0</v>
      </c>
      <c r="AJ117" s="109">
        <v>0</v>
      </c>
      <c r="AK117" s="109">
        <v>0</v>
      </c>
    </row>
    <row r="118" spans="1:38" s="109" customFormat="1">
      <c r="A118" s="109" t="s">
        <v>1105</v>
      </c>
      <c r="B118" s="109" t="s">
        <v>20</v>
      </c>
      <c r="C118" s="109" t="s">
        <v>92</v>
      </c>
      <c r="D118" s="110" t="s">
        <v>93</v>
      </c>
      <c r="E118" s="110" t="s">
        <v>94</v>
      </c>
      <c r="F118" s="110" t="s">
        <v>95</v>
      </c>
      <c r="G118" s="111" t="s">
        <v>1106</v>
      </c>
      <c r="H118" s="112" t="s">
        <v>31</v>
      </c>
      <c r="I118" s="112" t="s">
        <v>1087</v>
      </c>
      <c r="J118" s="113" t="s">
        <v>1550</v>
      </c>
      <c r="L118" s="110" t="s">
        <v>1110</v>
      </c>
      <c r="M118" s="113" t="s">
        <v>1112</v>
      </c>
      <c r="N118" s="112" t="s">
        <v>1107</v>
      </c>
      <c r="O118" s="112" t="s">
        <v>1108</v>
      </c>
      <c r="P118" s="112" t="s">
        <v>1109</v>
      </c>
      <c r="Q118" s="110" t="s">
        <v>1110</v>
      </c>
      <c r="R118" s="112" t="s">
        <v>1111</v>
      </c>
      <c r="S118" s="111" t="s">
        <v>1112</v>
      </c>
      <c r="T118" s="145"/>
      <c r="U118" s="145"/>
      <c r="W118" s="146" t="s">
        <v>1113</v>
      </c>
      <c r="Y118" s="117" t="s">
        <v>1114</v>
      </c>
      <c r="Z118" s="168" t="s">
        <v>1115</v>
      </c>
      <c r="AA118" s="146" t="s">
        <v>1023</v>
      </c>
      <c r="AB118" s="117" t="s">
        <v>1411</v>
      </c>
      <c r="AD118" s="145" t="s">
        <v>149</v>
      </c>
      <c r="AE118" s="145"/>
      <c r="AF118" s="4"/>
      <c r="AH118" s="109">
        <v>2</v>
      </c>
      <c r="AI118" s="149">
        <v>0</v>
      </c>
      <c r="AJ118" s="109">
        <f>32-4</f>
        <v>28</v>
      </c>
      <c r="AK118" s="109">
        <v>380</v>
      </c>
    </row>
    <row r="119" spans="1:38" s="109" customFormat="1">
      <c r="A119" s="109" t="s">
        <v>194</v>
      </c>
      <c r="B119" s="109" t="s">
        <v>20</v>
      </c>
      <c r="C119" s="109" t="s">
        <v>92</v>
      </c>
      <c r="D119" s="110" t="s">
        <v>93</v>
      </c>
      <c r="E119" s="110" t="s">
        <v>94</v>
      </c>
      <c r="F119" s="110" t="s">
        <v>95</v>
      </c>
      <c r="G119" s="111" t="s">
        <v>1106</v>
      </c>
      <c r="H119" s="112" t="s">
        <v>31</v>
      </c>
      <c r="I119" s="112" t="s">
        <v>1087</v>
      </c>
      <c r="J119" s="113" t="s">
        <v>1550</v>
      </c>
      <c r="K119" s="110" t="s">
        <v>422</v>
      </c>
      <c r="L119" s="110" t="s">
        <v>94</v>
      </c>
      <c r="M119" s="113" t="s">
        <v>96</v>
      </c>
      <c r="N119" s="112" t="s">
        <v>41</v>
      </c>
      <c r="O119" s="112" t="s">
        <v>417</v>
      </c>
      <c r="P119" s="112" t="s">
        <v>418</v>
      </c>
      <c r="Q119" s="112" t="s">
        <v>419</v>
      </c>
      <c r="R119" s="112" t="s">
        <v>420</v>
      </c>
      <c r="S119" s="111" t="s">
        <v>421</v>
      </c>
      <c r="T119" s="145"/>
      <c r="U119" s="145"/>
      <c r="W119" s="146" t="s">
        <v>423</v>
      </c>
      <c r="Y119" s="117" t="s">
        <v>424</v>
      </c>
      <c r="Z119" s="168" t="s">
        <v>1719</v>
      </c>
      <c r="AA119" s="146" t="s">
        <v>1656</v>
      </c>
      <c r="AB119" s="117" t="s">
        <v>1439</v>
      </c>
      <c r="AD119" s="145" t="s">
        <v>149</v>
      </c>
      <c r="AE119" s="145"/>
      <c r="AF119" s="4"/>
      <c r="AH119" s="109">
        <v>2</v>
      </c>
      <c r="AI119" s="149">
        <v>0</v>
      </c>
      <c r="AJ119" s="109">
        <v>4</v>
      </c>
      <c r="AK119" s="109">
        <v>2040</v>
      </c>
    </row>
    <row r="120" spans="1:38" s="109" customFormat="1">
      <c r="A120" s="109" t="s">
        <v>1295</v>
      </c>
      <c r="B120" s="109" t="s">
        <v>20</v>
      </c>
      <c r="C120" s="109" t="s">
        <v>92</v>
      </c>
      <c r="D120" s="110" t="s">
        <v>93</v>
      </c>
      <c r="E120" s="110" t="s">
        <v>94</v>
      </c>
      <c r="F120" s="110" t="s">
        <v>95</v>
      </c>
      <c r="G120" s="111" t="s">
        <v>1106</v>
      </c>
      <c r="H120" s="109" t="s">
        <v>31</v>
      </c>
      <c r="I120" s="112" t="s">
        <v>1087</v>
      </c>
      <c r="J120" s="113" t="s">
        <v>1550</v>
      </c>
      <c r="K120" s="109" t="s">
        <v>1628</v>
      </c>
      <c r="L120" s="110" t="s">
        <v>94</v>
      </c>
      <c r="M120" s="113" t="s">
        <v>1300</v>
      </c>
      <c r="N120" s="117" t="s">
        <v>1301</v>
      </c>
      <c r="O120" s="109" t="s">
        <v>1302</v>
      </c>
      <c r="P120" s="112" t="s">
        <v>1303</v>
      </c>
      <c r="Q120" s="110" t="s">
        <v>1304</v>
      </c>
      <c r="R120" s="112" t="s">
        <v>1305</v>
      </c>
      <c r="S120" s="111" t="s">
        <v>1306</v>
      </c>
      <c r="T120" s="145"/>
      <c r="U120" s="145"/>
      <c r="W120" s="146" t="s">
        <v>1307</v>
      </c>
      <c r="Y120" s="117" t="s">
        <v>1531</v>
      </c>
      <c r="Z120" s="168" t="s">
        <v>930</v>
      </c>
      <c r="AA120" s="146" t="s">
        <v>1662</v>
      </c>
      <c r="AB120" s="117" t="s">
        <v>1268</v>
      </c>
      <c r="AD120" s="145" t="s">
        <v>149</v>
      </c>
      <c r="AE120" s="145"/>
      <c r="AF120" s="4"/>
      <c r="AH120" s="109">
        <v>4</v>
      </c>
      <c r="AI120" s="149">
        <v>24</v>
      </c>
      <c r="AJ120" s="109">
        <v>56</v>
      </c>
      <c r="AK120" s="109">
        <v>260</v>
      </c>
    </row>
    <row r="121" spans="1:38" s="109" customFormat="1">
      <c r="A121" s="109" t="s">
        <v>1308</v>
      </c>
      <c r="B121" s="109" t="s">
        <v>20</v>
      </c>
      <c r="C121" s="109" t="s">
        <v>92</v>
      </c>
      <c r="D121" s="110" t="s">
        <v>93</v>
      </c>
      <c r="E121" s="110" t="s">
        <v>94</v>
      </c>
      <c r="F121" s="110" t="s">
        <v>95</v>
      </c>
      <c r="G121" s="111" t="s">
        <v>1106</v>
      </c>
      <c r="H121" s="109" t="s">
        <v>31</v>
      </c>
      <c r="I121" s="112" t="s">
        <v>1087</v>
      </c>
      <c r="J121" s="113" t="s">
        <v>1550</v>
      </c>
      <c r="K121" s="109" t="s">
        <v>1628</v>
      </c>
      <c r="L121" s="110" t="s">
        <v>94</v>
      </c>
      <c r="M121" s="113" t="s">
        <v>1300</v>
      </c>
      <c r="N121" s="117" t="s">
        <v>1301</v>
      </c>
      <c r="O121" s="109" t="s">
        <v>1302</v>
      </c>
      <c r="P121" s="112" t="s">
        <v>1303</v>
      </c>
      <c r="Q121" s="110" t="s">
        <v>1304</v>
      </c>
      <c r="R121" s="112" t="s">
        <v>1305</v>
      </c>
      <c r="S121" s="111" t="s">
        <v>1306</v>
      </c>
      <c r="T121" s="145"/>
      <c r="U121" s="145"/>
      <c r="W121" s="146" t="s">
        <v>1309</v>
      </c>
      <c r="Y121" s="117" t="s">
        <v>1530</v>
      </c>
      <c r="Z121" s="168" t="s">
        <v>930</v>
      </c>
      <c r="AA121" s="146" t="s">
        <v>1662</v>
      </c>
      <c r="AB121" s="117" t="s">
        <v>1268</v>
      </c>
      <c r="AD121" s="145" t="s">
        <v>149</v>
      </c>
      <c r="AE121" s="145"/>
      <c r="AF121" s="4"/>
      <c r="AH121" s="109">
        <v>2</v>
      </c>
      <c r="AI121" s="149">
        <v>12</v>
      </c>
      <c r="AJ121" s="109">
        <v>28</v>
      </c>
      <c r="AK121" s="109">
        <v>30</v>
      </c>
    </row>
    <row r="122" spans="1:38" s="109" customFormat="1">
      <c r="A122" s="109" t="s">
        <v>1310</v>
      </c>
      <c r="B122" s="109" t="s">
        <v>20</v>
      </c>
      <c r="C122" s="109" t="s">
        <v>92</v>
      </c>
      <c r="D122" s="110" t="s">
        <v>93</v>
      </c>
      <c r="E122" s="110" t="s">
        <v>94</v>
      </c>
      <c r="F122" s="110" t="s">
        <v>95</v>
      </c>
      <c r="G122" s="111" t="s">
        <v>1106</v>
      </c>
      <c r="H122" s="109" t="s">
        <v>31</v>
      </c>
      <c r="I122" s="112" t="s">
        <v>1087</v>
      </c>
      <c r="J122" s="113" t="s">
        <v>1550</v>
      </c>
      <c r="K122" s="109" t="s">
        <v>1628</v>
      </c>
      <c r="L122" s="110" t="s">
        <v>94</v>
      </c>
      <c r="M122" s="113" t="s">
        <v>1300</v>
      </c>
      <c r="N122" s="117" t="s">
        <v>1301</v>
      </c>
      <c r="O122" s="109" t="s">
        <v>1302</v>
      </c>
      <c r="P122" s="112" t="s">
        <v>1303</v>
      </c>
      <c r="Q122" s="110" t="s">
        <v>1304</v>
      </c>
      <c r="R122" s="112" t="s">
        <v>1305</v>
      </c>
      <c r="S122" s="111" t="s">
        <v>1306</v>
      </c>
      <c r="T122" s="145"/>
      <c r="U122" s="145"/>
      <c r="W122" s="146" t="s">
        <v>1311</v>
      </c>
      <c r="Y122" s="117" t="s">
        <v>1529</v>
      </c>
      <c r="Z122" s="168" t="s">
        <v>930</v>
      </c>
      <c r="AA122" s="146" t="s">
        <v>1647</v>
      </c>
      <c r="AB122" s="117" t="s">
        <v>1268</v>
      </c>
      <c r="AD122" s="145" t="s">
        <v>149</v>
      </c>
      <c r="AE122" s="145"/>
      <c r="AF122" s="4"/>
      <c r="AH122" s="109">
        <v>4</v>
      </c>
      <c r="AI122" s="149">
        <v>0</v>
      </c>
      <c r="AJ122" s="109">
        <v>24</v>
      </c>
      <c r="AK122" s="109">
        <v>40</v>
      </c>
    </row>
    <row r="123" spans="1:38" s="4" customFormat="1">
      <c r="A123" s="4" t="s">
        <v>1510</v>
      </c>
      <c r="B123" s="4" t="s">
        <v>871</v>
      </c>
      <c r="C123" s="4" t="s">
        <v>1280</v>
      </c>
      <c r="D123" s="9" t="s">
        <v>1281</v>
      </c>
      <c r="E123" s="9" t="s">
        <v>1282</v>
      </c>
      <c r="F123" s="9" t="s">
        <v>1283</v>
      </c>
      <c r="G123" s="10" t="s">
        <v>1284</v>
      </c>
      <c r="H123" s="12" t="s">
        <v>884</v>
      </c>
      <c r="I123" s="12" t="s">
        <v>1291</v>
      </c>
      <c r="J123" s="10" t="s">
        <v>1586</v>
      </c>
      <c r="L123" s="9" t="s">
        <v>1282</v>
      </c>
      <c r="M123" s="15" t="s">
        <v>1284</v>
      </c>
      <c r="N123" s="122" t="s">
        <v>1285</v>
      </c>
      <c r="O123" s="104" t="s">
        <v>1286</v>
      </c>
      <c r="P123" s="106" t="s">
        <v>1287</v>
      </c>
      <c r="Q123" s="105" t="s">
        <v>1288</v>
      </c>
      <c r="R123" s="106" t="s">
        <v>1289</v>
      </c>
      <c r="S123" s="121" t="s">
        <v>1290</v>
      </c>
      <c r="T123" s="13"/>
      <c r="U123" s="13"/>
      <c r="W123" s="133" t="s">
        <v>1415</v>
      </c>
      <c r="X123" s="4" t="s">
        <v>1294</v>
      </c>
      <c r="Y123" s="11" t="s">
        <v>1292</v>
      </c>
      <c r="Z123" s="167" t="s">
        <v>1293</v>
      </c>
      <c r="AA123" s="133" t="s">
        <v>1642</v>
      </c>
      <c r="AB123" s="11" t="s">
        <v>691</v>
      </c>
      <c r="AD123" s="13" t="s">
        <v>149</v>
      </c>
      <c r="AE123" s="13"/>
      <c r="AH123" s="4">
        <v>1</v>
      </c>
      <c r="AI123" s="149">
        <v>0</v>
      </c>
      <c r="AJ123" s="4">
        <v>0</v>
      </c>
      <c r="AK123" s="4">
        <v>0</v>
      </c>
    </row>
    <row r="124" spans="1:38" s="4" customFormat="1">
      <c r="A124" s="109" t="s">
        <v>389</v>
      </c>
      <c r="B124" s="109" t="s">
        <v>667</v>
      </c>
      <c r="C124" s="109" t="s">
        <v>36</v>
      </c>
      <c r="D124" s="110" t="s">
        <v>37</v>
      </c>
      <c r="E124" s="110" t="s">
        <v>390</v>
      </c>
      <c r="F124" s="110" t="s">
        <v>38</v>
      </c>
      <c r="G124" s="111" t="s">
        <v>39</v>
      </c>
      <c r="H124" s="112" t="s">
        <v>31</v>
      </c>
      <c r="I124" s="110" t="s">
        <v>40</v>
      </c>
      <c r="J124" s="111" t="s">
        <v>1571</v>
      </c>
      <c r="K124" s="110"/>
      <c r="L124" s="110" t="s">
        <v>390</v>
      </c>
      <c r="M124" s="113" t="s">
        <v>391</v>
      </c>
      <c r="N124" s="112" t="s">
        <v>357</v>
      </c>
      <c r="O124" s="112" t="s">
        <v>358</v>
      </c>
      <c r="P124" s="112" t="s">
        <v>359</v>
      </c>
      <c r="Q124" s="112" t="s">
        <v>360</v>
      </c>
      <c r="R124" s="112" t="s">
        <v>361</v>
      </c>
      <c r="S124" s="111" t="s">
        <v>362</v>
      </c>
      <c r="T124" s="145"/>
      <c r="U124" s="145"/>
      <c r="V124" s="109"/>
      <c r="W124" s="152" t="s">
        <v>1379</v>
      </c>
      <c r="X124" s="109" t="s">
        <v>392</v>
      </c>
      <c r="Y124" s="117" t="s">
        <v>393</v>
      </c>
      <c r="Z124" s="168" t="s">
        <v>1383</v>
      </c>
      <c r="AA124" s="146" t="s">
        <v>1663</v>
      </c>
      <c r="AB124" s="153" t="s">
        <v>1450</v>
      </c>
      <c r="AC124" s="109"/>
      <c r="AD124" s="145" t="s">
        <v>149</v>
      </c>
      <c r="AE124" s="145"/>
      <c r="AG124" s="109"/>
      <c r="AH124" s="109">
        <v>2</v>
      </c>
      <c r="AI124" s="149">
        <v>0</v>
      </c>
      <c r="AJ124" s="109">
        <v>0</v>
      </c>
      <c r="AK124" s="109">
        <v>880</v>
      </c>
    </row>
    <row r="125" spans="1:38" s="4" customFormat="1">
      <c r="A125" s="4" t="s">
        <v>295</v>
      </c>
      <c r="B125" s="4" t="s">
        <v>296</v>
      </c>
      <c r="C125" s="4" t="s">
        <v>297</v>
      </c>
      <c r="D125" s="9" t="s">
        <v>298</v>
      </c>
      <c r="E125" s="9" t="s">
        <v>299</v>
      </c>
      <c r="F125" s="9" t="s">
        <v>300</v>
      </c>
      <c r="G125" s="10" t="s">
        <v>1540</v>
      </c>
      <c r="H125" s="12" t="s">
        <v>31</v>
      </c>
      <c r="I125" s="9" t="s">
        <v>307</v>
      </c>
      <c r="J125" s="9" t="s">
        <v>1561</v>
      </c>
      <c r="K125" s="9" t="s">
        <v>313</v>
      </c>
      <c r="L125" s="9" t="s">
        <v>299</v>
      </c>
      <c r="M125" s="15" t="s">
        <v>306</v>
      </c>
      <c r="N125" s="12" t="s">
        <v>301</v>
      </c>
      <c r="O125" s="12" t="s">
        <v>302</v>
      </c>
      <c r="P125" s="12" t="s">
        <v>303</v>
      </c>
      <c r="Q125" s="9" t="s">
        <v>304</v>
      </c>
      <c r="R125" s="12" t="s">
        <v>305</v>
      </c>
      <c r="S125" s="154" t="s">
        <v>1373</v>
      </c>
      <c r="T125" s="13"/>
      <c r="U125" s="13"/>
      <c r="W125" s="133" t="s">
        <v>308</v>
      </c>
      <c r="X125" s="18" t="s">
        <v>1602</v>
      </c>
      <c r="Y125" s="19" t="s">
        <v>1601</v>
      </c>
      <c r="Z125" s="167">
        <v>80</v>
      </c>
      <c r="AA125" s="143" t="s">
        <v>1646</v>
      </c>
      <c r="AB125" s="19" t="s">
        <v>1427</v>
      </c>
      <c r="AC125" s="19"/>
      <c r="AD125" s="22" t="s">
        <v>149</v>
      </c>
      <c r="AE125" s="22"/>
      <c r="AH125" s="4">
        <v>1</v>
      </c>
      <c r="AI125" s="149">
        <v>0</v>
      </c>
      <c r="AJ125" s="4">
        <v>4</v>
      </c>
      <c r="AK125" s="4">
        <v>0</v>
      </c>
    </row>
    <row r="126" spans="1:38" s="4" customFormat="1">
      <c r="A126" s="4" t="s">
        <v>295</v>
      </c>
      <c r="B126" s="4" t="s">
        <v>296</v>
      </c>
      <c r="C126" s="4" t="s">
        <v>297</v>
      </c>
      <c r="D126" s="9" t="s">
        <v>298</v>
      </c>
      <c r="E126" s="9" t="s">
        <v>299</v>
      </c>
      <c r="F126" s="9" t="s">
        <v>300</v>
      </c>
      <c r="G126" s="10" t="s">
        <v>1540</v>
      </c>
      <c r="H126" s="12" t="s">
        <v>31</v>
      </c>
      <c r="I126" s="9" t="s">
        <v>307</v>
      </c>
      <c r="J126" s="9" t="s">
        <v>1561</v>
      </c>
      <c r="K126" s="9" t="s">
        <v>314</v>
      </c>
      <c r="L126" s="9" t="s">
        <v>299</v>
      </c>
      <c r="M126" s="15" t="s">
        <v>306</v>
      </c>
      <c r="N126" s="12" t="s">
        <v>301</v>
      </c>
      <c r="O126" s="12" t="s">
        <v>302</v>
      </c>
      <c r="P126" s="12" t="s">
        <v>303</v>
      </c>
      <c r="Q126" s="9" t="s">
        <v>304</v>
      </c>
      <c r="R126" s="12" t="s">
        <v>305</v>
      </c>
      <c r="S126" s="154" t="s">
        <v>1373</v>
      </c>
      <c r="T126" s="13"/>
      <c r="U126" s="13"/>
      <c r="W126" s="133" t="s">
        <v>309</v>
      </c>
      <c r="Y126" s="11" t="s">
        <v>315</v>
      </c>
      <c r="Z126" s="167"/>
      <c r="AA126" s="143" t="s">
        <v>1646</v>
      </c>
      <c r="AB126" s="19" t="s">
        <v>1427</v>
      </c>
      <c r="AD126" s="22" t="s">
        <v>149</v>
      </c>
      <c r="AE126" s="22"/>
      <c r="AH126" s="4">
        <v>2</v>
      </c>
      <c r="AI126" s="149">
        <v>0</v>
      </c>
      <c r="AJ126" s="4">
        <v>6</v>
      </c>
      <c r="AK126" s="4">
        <v>0</v>
      </c>
      <c r="AL126" s="17"/>
    </row>
    <row r="127" spans="1:38" s="4" customFormat="1">
      <c r="A127" s="4" t="s">
        <v>295</v>
      </c>
      <c r="B127" s="4" t="s">
        <v>296</v>
      </c>
      <c r="C127" s="4" t="s">
        <v>297</v>
      </c>
      <c r="D127" s="9" t="s">
        <v>298</v>
      </c>
      <c r="E127" s="9" t="s">
        <v>299</v>
      </c>
      <c r="F127" s="9" t="s">
        <v>300</v>
      </c>
      <c r="G127" s="10" t="s">
        <v>1540</v>
      </c>
      <c r="H127" s="12" t="s">
        <v>31</v>
      </c>
      <c r="I127" s="9" t="s">
        <v>307</v>
      </c>
      <c r="J127" s="9" t="s">
        <v>1561</v>
      </c>
      <c r="K127" s="9" t="s">
        <v>314</v>
      </c>
      <c r="L127" s="9" t="s">
        <v>299</v>
      </c>
      <c r="M127" s="15" t="s">
        <v>306</v>
      </c>
      <c r="N127" s="12" t="s">
        <v>301</v>
      </c>
      <c r="O127" s="12" t="s">
        <v>302</v>
      </c>
      <c r="P127" s="12" t="s">
        <v>303</v>
      </c>
      <c r="Q127" s="9" t="s">
        <v>304</v>
      </c>
      <c r="R127" s="12" t="s">
        <v>305</v>
      </c>
      <c r="S127" s="154" t="s">
        <v>1373</v>
      </c>
      <c r="T127" s="13"/>
      <c r="U127" s="13"/>
      <c r="W127" s="133" t="s">
        <v>310</v>
      </c>
      <c r="Y127" s="11" t="s">
        <v>316</v>
      </c>
      <c r="Z127" s="167"/>
      <c r="AA127" s="143" t="s">
        <v>1646</v>
      </c>
      <c r="AB127" s="19" t="s">
        <v>1427</v>
      </c>
      <c r="AD127" s="22" t="s">
        <v>149</v>
      </c>
      <c r="AE127" s="22"/>
      <c r="AH127" s="4">
        <v>2</v>
      </c>
      <c r="AI127" s="149">
        <v>0</v>
      </c>
      <c r="AJ127" s="4">
        <v>6</v>
      </c>
      <c r="AK127" s="4">
        <v>0</v>
      </c>
    </row>
    <row r="128" spans="1:38" s="4" customFormat="1">
      <c r="A128" s="4" t="s">
        <v>295</v>
      </c>
      <c r="B128" s="4" t="s">
        <v>296</v>
      </c>
      <c r="C128" s="4" t="s">
        <v>297</v>
      </c>
      <c r="D128" s="9" t="s">
        <v>298</v>
      </c>
      <c r="E128" s="9" t="s">
        <v>299</v>
      </c>
      <c r="F128" s="9" t="s">
        <v>300</v>
      </c>
      <c r="G128" s="10" t="s">
        <v>1540</v>
      </c>
      <c r="H128" s="12" t="s">
        <v>31</v>
      </c>
      <c r="I128" s="9" t="s">
        <v>307</v>
      </c>
      <c r="J128" s="9" t="s">
        <v>1561</v>
      </c>
      <c r="K128" s="9" t="s">
        <v>317</v>
      </c>
      <c r="L128" s="9" t="s">
        <v>299</v>
      </c>
      <c r="M128" s="15" t="s">
        <v>306</v>
      </c>
      <c r="N128" s="12" t="s">
        <v>301</v>
      </c>
      <c r="O128" s="12" t="s">
        <v>302</v>
      </c>
      <c r="P128" s="12" t="s">
        <v>303</v>
      </c>
      <c r="Q128" s="9" t="s">
        <v>304</v>
      </c>
      <c r="R128" s="12" t="s">
        <v>305</v>
      </c>
      <c r="S128" s="154" t="s">
        <v>1373</v>
      </c>
      <c r="T128" s="13"/>
      <c r="U128" s="13"/>
      <c r="W128" s="133" t="s">
        <v>311</v>
      </c>
      <c r="Y128" s="11" t="s">
        <v>318</v>
      </c>
      <c r="Z128" s="167"/>
      <c r="AA128" s="143" t="s">
        <v>1646</v>
      </c>
      <c r="AB128" s="19" t="s">
        <v>1427</v>
      </c>
      <c r="AD128" s="22" t="s">
        <v>149</v>
      </c>
      <c r="AE128" s="22"/>
      <c r="AH128" s="4">
        <v>3</v>
      </c>
      <c r="AI128" s="21">
        <v>2</v>
      </c>
      <c r="AJ128" s="17">
        <v>14</v>
      </c>
      <c r="AK128" s="17">
        <v>330</v>
      </c>
    </row>
    <row r="129" spans="1:37" s="4" customFormat="1">
      <c r="A129" s="17" t="s">
        <v>295</v>
      </c>
      <c r="B129" s="17" t="s">
        <v>296</v>
      </c>
      <c r="C129" s="17" t="s">
        <v>297</v>
      </c>
      <c r="D129" s="155" t="s">
        <v>298</v>
      </c>
      <c r="E129" s="155" t="s">
        <v>299</v>
      </c>
      <c r="F129" s="155" t="s">
        <v>300</v>
      </c>
      <c r="G129" s="10" t="s">
        <v>1540</v>
      </c>
      <c r="H129" s="155" t="s">
        <v>31</v>
      </c>
      <c r="I129" s="155" t="s">
        <v>307</v>
      </c>
      <c r="J129" s="9" t="s">
        <v>1561</v>
      </c>
      <c r="K129" s="155" t="s">
        <v>317</v>
      </c>
      <c r="L129" s="155" t="s">
        <v>299</v>
      </c>
      <c r="M129" s="15" t="s">
        <v>306</v>
      </c>
      <c r="N129" s="155" t="s">
        <v>301</v>
      </c>
      <c r="O129" s="155" t="s">
        <v>302</v>
      </c>
      <c r="P129" s="155" t="s">
        <v>303</v>
      </c>
      <c r="Q129" s="155" t="s">
        <v>304</v>
      </c>
      <c r="R129" s="155" t="s">
        <v>305</v>
      </c>
      <c r="S129" s="154" t="s">
        <v>1373</v>
      </c>
      <c r="T129" s="20"/>
      <c r="U129" s="20"/>
      <c r="V129" s="17"/>
      <c r="W129" s="134" t="s">
        <v>312</v>
      </c>
      <c r="X129" s="17"/>
      <c r="Y129" s="17" t="s">
        <v>319</v>
      </c>
      <c r="Z129" s="172" t="s">
        <v>1720</v>
      </c>
      <c r="AA129" s="143" t="s">
        <v>1646</v>
      </c>
      <c r="AB129" s="23" t="s">
        <v>1427</v>
      </c>
      <c r="AC129" s="17"/>
      <c r="AD129" s="20" t="s">
        <v>149</v>
      </c>
      <c r="AE129" s="20"/>
      <c r="AG129" s="17"/>
      <c r="AH129" s="17">
        <v>3</v>
      </c>
      <c r="AI129" s="21">
        <v>2</v>
      </c>
      <c r="AJ129" s="17">
        <v>14</v>
      </c>
      <c r="AK129" s="17">
        <f>490-160</f>
        <v>330</v>
      </c>
    </row>
    <row r="130" spans="1:37" s="4" customFormat="1">
      <c r="A130" s="109" t="s">
        <v>399</v>
      </c>
      <c r="B130" s="109" t="s">
        <v>35</v>
      </c>
      <c r="C130" s="109" t="s">
        <v>45</v>
      </c>
      <c r="D130" s="110" t="s">
        <v>46</v>
      </c>
      <c r="E130" s="110" t="s">
        <v>1360</v>
      </c>
      <c r="F130" s="110" t="s">
        <v>47</v>
      </c>
      <c r="G130" s="111" t="s">
        <v>48</v>
      </c>
      <c r="H130" s="112" t="s">
        <v>31</v>
      </c>
      <c r="I130" s="110" t="s">
        <v>49</v>
      </c>
      <c r="J130" s="111" t="s">
        <v>1595</v>
      </c>
      <c r="K130" s="110"/>
      <c r="L130" s="110" t="s">
        <v>400</v>
      </c>
      <c r="M130" s="113" t="s">
        <v>401</v>
      </c>
      <c r="N130" s="106" t="s">
        <v>368</v>
      </c>
      <c r="O130" s="106" t="s">
        <v>369</v>
      </c>
      <c r="P130" s="106" t="s">
        <v>370</v>
      </c>
      <c r="Q130" s="106" t="s">
        <v>1366</v>
      </c>
      <c r="R130" s="106" t="s">
        <v>371</v>
      </c>
      <c r="S130" s="121" t="s">
        <v>372</v>
      </c>
      <c r="T130" s="13"/>
      <c r="U130" s="13"/>
      <c r="W130" s="138" t="s">
        <v>1380</v>
      </c>
      <c r="X130" s="4" t="s">
        <v>402</v>
      </c>
      <c r="Y130" s="11" t="s">
        <v>1686</v>
      </c>
      <c r="Z130" s="167" t="s">
        <v>403</v>
      </c>
      <c r="AA130" s="133" t="s">
        <v>1644</v>
      </c>
      <c r="AB130" s="141" t="s">
        <v>1449</v>
      </c>
      <c r="AD130" s="22" t="s">
        <v>149</v>
      </c>
      <c r="AE130" s="13"/>
      <c r="AH130" s="4">
        <v>2</v>
      </c>
      <c r="AI130" s="14">
        <v>0</v>
      </c>
      <c r="AJ130" s="4">
        <v>0</v>
      </c>
      <c r="AK130" s="4">
        <v>0</v>
      </c>
    </row>
    <row r="131" spans="1:37" s="4" customFormat="1">
      <c r="A131" s="4" t="s">
        <v>621</v>
      </c>
      <c r="B131" s="4" t="s">
        <v>622</v>
      </c>
      <c r="C131" s="4" t="s">
        <v>623</v>
      </c>
      <c r="D131" s="9" t="s">
        <v>624</v>
      </c>
      <c r="E131" s="9" t="s">
        <v>625</v>
      </c>
      <c r="F131" s="9" t="s">
        <v>626</v>
      </c>
      <c r="G131" s="10" t="s">
        <v>627</v>
      </c>
      <c r="H131" s="12" t="s">
        <v>31</v>
      </c>
      <c r="I131" s="12" t="s">
        <v>634</v>
      </c>
      <c r="J131" s="10" t="s">
        <v>1590</v>
      </c>
      <c r="L131" s="9" t="s">
        <v>625</v>
      </c>
      <c r="M131" s="10" t="s">
        <v>627</v>
      </c>
      <c r="N131" s="106" t="s">
        <v>628</v>
      </c>
      <c r="O131" s="106" t="s">
        <v>629</v>
      </c>
      <c r="P131" s="106" t="s">
        <v>630</v>
      </c>
      <c r="Q131" s="105" t="s">
        <v>631</v>
      </c>
      <c r="R131" s="106" t="s">
        <v>632</v>
      </c>
      <c r="S131" s="121" t="s">
        <v>633</v>
      </c>
      <c r="T131" s="13"/>
      <c r="U131" s="13"/>
      <c r="W131" s="137" t="s">
        <v>1403</v>
      </c>
      <c r="Y131" s="11" t="s">
        <v>636</v>
      </c>
      <c r="Z131" s="167">
        <v>3389</v>
      </c>
      <c r="AA131" s="137" t="s">
        <v>1664</v>
      </c>
      <c r="AB131" s="11" t="s">
        <v>1404</v>
      </c>
      <c r="AD131" s="13" t="s">
        <v>149</v>
      </c>
      <c r="AE131" s="13"/>
      <c r="AH131" s="4">
        <v>1</v>
      </c>
      <c r="AI131" s="14">
        <v>0</v>
      </c>
      <c r="AJ131" s="4">
        <v>0</v>
      </c>
      <c r="AK131" s="4">
        <v>0</v>
      </c>
    </row>
    <row r="132" spans="1:37" s="4" customFormat="1">
      <c r="A132" s="109" t="s">
        <v>482</v>
      </c>
      <c r="B132" s="109" t="s">
        <v>55</v>
      </c>
      <c r="C132" s="109" t="s">
        <v>61</v>
      </c>
      <c r="D132" s="110" t="s">
        <v>62</v>
      </c>
      <c r="E132" s="110" t="s">
        <v>63</v>
      </c>
      <c r="F132" s="110" t="s">
        <v>64</v>
      </c>
      <c r="G132" s="111" t="s">
        <v>65</v>
      </c>
      <c r="H132" s="112" t="s">
        <v>31</v>
      </c>
      <c r="I132" s="110" t="s">
        <v>1594</v>
      </c>
      <c r="J132" s="111" t="s">
        <v>1545</v>
      </c>
      <c r="K132" s="112" t="s">
        <v>522</v>
      </c>
      <c r="L132" s="110" t="s">
        <v>63</v>
      </c>
      <c r="M132" s="113" t="s">
        <v>65</v>
      </c>
      <c r="N132" s="106" t="s">
        <v>516</v>
      </c>
      <c r="O132" s="106" t="s">
        <v>517</v>
      </c>
      <c r="P132" s="106" t="s">
        <v>518</v>
      </c>
      <c r="Q132" s="106" t="s">
        <v>519</v>
      </c>
      <c r="R132" s="106" t="s">
        <v>520</v>
      </c>
      <c r="S132" s="121" t="s">
        <v>521</v>
      </c>
      <c r="T132" s="13"/>
      <c r="U132" s="13"/>
      <c r="W132" s="137" t="s">
        <v>1442</v>
      </c>
      <c r="X132" s="4" t="s">
        <v>523</v>
      </c>
      <c r="Y132" s="11" t="s">
        <v>524</v>
      </c>
      <c r="Z132" s="167" t="s">
        <v>525</v>
      </c>
      <c r="AA132" s="133" t="s">
        <v>1644</v>
      </c>
      <c r="AB132" s="141" t="s">
        <v>1443</v>
      </c>
      <c r="AD132" s="22" t="s">
        <v>149</v>
      </c>
      <c r="AE132" s="13"/>
      <c r="AH132" s="4">
        <v>2</v>
      </c>
      <c r="AI132" s="14">
        <v>0</v>
      </c>
      <c r="AJ132" s="4">
        <v>0</v>
      </c>
      <c r="AK132" s="4">
        <v>0</v>
      </c>
    </row>
    <row r="133" spans="1:37" s="4" customFormat="1">
      <c r="A133" s="4" t="s">
        <v>595</v>
      </c>
      <c r="B133" s="4" t="s">
        <v>20</v>
      </c>
      <c r="C133" s="4" t="s">
        <v>21</v>
      </c>
      <c r="D133" s="9" t="s">
        <v>22</v>
      </c>
      <c r="E133" s="9" t="s">
        <v>545</v>
      </c>
      <c r="F133" s="9" t="s">
        <v>23</v>
      </c>
      <c r="G133" s="10" t="s">
        <v>24</v>
      </c>
      <c r="H133" s="12" t="s">
        <v>31</v>
      </c>
      <c r="I133" s="12" t="s">
        <v>25</v>
      </c>
      <c r="J133" s="10" t="s">
        <v>1560</v>
      </c>
      <c r="L133" s="9" t="s">
        <v>67</v>
      </c>
      <c r="M133" s="15" t="s">
        <v>68</v>
      </c>
      <c r="N133" s="106" t="s">
        <v>596</v>
      </c>
      <c r="O133" s="106" t="s">
        <v>597</v>
      </c>
      <c r="P133" s="106" t="s">
        <v>598</v>
      </c>
      <c r="Q133" s="105" t="s">
        <v>599</v>
      </c>
      <c r="R133" s="106" t="s">
        <v>600</v>
      </c>
      <c r="S133" s="121" t="s">
        <v>601</v>
      </c>
      <c r="T133" s="13"/>
      <c r="U133" s="13"/>
      <c r="W133" s="133" t="s">
        <v>602</v>
      </c>
      <c r="Y133" s="11" t="s">
        <v>603</v>
      </c>
      <c r="Z133" s="167" t="s">
        <v>1721</v>
      </c>
      <c r="AA133" s="78" t="s">
        <v>1664</v>
      </c>
      <c r="AB133" s="11" t="s">
        <v>604</v>
      </c>
      <c r="AD133" s="13" t="s">
        <v>149</v>
      </c>
      <c r="AE133" s="13"/>
      <c r="AH133" s="4">
        <v>2</v>
      </c>
      <c r="AI133" s="14">
        <v>0</v>
      </c>
      <c r="AJ133" s="4">
        <v>0</v>
      </c>
      <c r="AK133" s="4">
        <v>180</v>
      </c>
    </row>
    <row r="134" spans="1:37" s="4" customFormat="1">
      <c r="A134" s="4" t="s">
        <v>544</v>
      </c>
      <c r="B134" s="4" t="s">
        <v>20</v>
      </c>
      <c r="C134" s="4" t="s">
        <v>21</v>
      </c>
      <c r="D134" s="9" t="s">
        <v>22</v>
      </c>
      <c r="E134" s="9" t="s">
        <v>545</v>
      </c>
      <c r="F134" s="9" t="s">
        <v>23</v>
      </c>
      <c r="G134" s="10" t="s">
        <v>24</v>
      </c>
      <c r="H134" s="12" t="s">
        <v>31</v>
      </c>
      <c r="I134" s="9" t="s">
        <v>25</v>
      </c>
      <c r="J134" s="10" t="s">
        <v>1560</v>
      </c>
      <c r="L134" s="9" t="s">
        <v>67</v>
      </c>
      <c r="M134" s="15" t="s">
        <v>68</v>
      </c>
      <c r="N134" s="106" t="s">
        <v>1533</v>
      </c>
      <c r="O134" s="106" t="s">
        <v>1534</v>
      </c>
      <c r="P134" s="106" t="s">
        <v>1535</v>
      </c>
      <c r="Q134" s="105"/>
      <c r="R134" s="106" t="s">
        <v>1536</v>
      </c>
      <c r="S134" s="121" t="s">
        <v>1613</v>
      </c>
      <c r="T134" s="13"/>
      <c r="U134" s="13"/>
      <c r="W134" s="133" t="s">
        <v>546</v>
      </c>
      <c r="Y134" s="11" t="s">
        <v>547</v>
      </c>
      <c r="Z134" s="167" t="s">
        <v>1183</v>
      </c>
      <c r="AA134" s="138" t="s">
        <v>1646</v>
      </c>
      <c r="AB134" s="19" t="s">
        <v>1429</v>
      </c>
      <c r="AD134" s="22" t="s">
        <v>149</v>
      </c>
      <c r="AE134" s="22"/>
      <c r="AH134" s="4">
        <v>2</v>
      </c>
      <c r="AI134" s="14">
        <v>4</v>
      </c>
      <c r="AJ134" s="4">
        <v>12</v>
      </c>
      <c r="AK134" s="4">
        <f>300-120</f>
        <v>180</v>
      </c>
    </row>
    <row r="135" spans="1:37" s="4" customFormat="1">
      <c r="A135" s="4" t="s">
        <v>186</v>
      </c>
      <c r="B135" s="4" t="s">
        <v>20</v>
      </c>
      <c r="C135" s="4" t="s">
        <v>21</v>
      </c>
      <c r="D135" s="9" t="s">
        <v>22</v>
      </c>
      <c r="E135" s="9" t="s">
        <v>67</v>
      </c>
      <c r="F135" s="9" t="s">
        <v>23</v>
      </c>
      <c r="G135" s="10" t="s">
        <v>24</v>
      </c>
      <c r="H135" s="12" t="s">
        <v>31</v>
      </c>
      <c r="I135" s="9" t="s">
        <v>25</v>
      </c>
      <c r="J135" s="10" t="s">
        <v>1560</v>
      </c>
      <c r="K135" s="9" t="s">
        <v>404</v>
      </c>
      <c r="L135" s="9" t="s">
        <v>67</v>
      </c>
      <c r="M135" s="15" t="s">
        <v>68</v>
      </c>
      <c r="N135" s="106" t="s">
        <v>1533</v>
      </c>
      <c r="O135" s="106" t="s">
        <v>1534</v>
      </c>
      <c r="P135" s="106" t="s">
        <v>1535</v>
      </c>
      <c r="Q135" s="105"/>
      <c r="R135" s="106" t="s">
        <v>1536</v>
      </c>
      <c r="S135" s="121" t="s">
        <v>1613</v>
      </c>
      <c r="T135" s="13"/>
      <c r="U135" s="13"/>
      <c r="W135" s="133" t="s">
        <v>405</v>
      </c>
      <c r="Y135" s="11" t="s">
        <v>406</v>
      </c>
      <c r="Z135" s="167" t="s">
        <v>1722</v>
      </c>
      <c r="AA135" s="138" t="s">
        <v>1665</v>
      </c>
      <c r="AB135" s="11" t="s">
        <v>1434</v>
      </c>
      <c r="AD135" s="13" t="s">
        <v>149</v>
      </c>
      <c r="AE135" s="13"/>
      <c r="AH135" s="4">
        <v>4</v>
      </c>
      <c r="AI135" s="14">
        <v>0</v>
      </c>
      <c r="AJ135" s="4">
        <v>8</v>
      </c>
      <c r="AK135" s="4">
        <v>260</v>
      </c>
    </row>
    <row r="136" spans="1:37" s="4" customFormat="1">
      <c r="A136" s="4" t="s">
        <v>450</v>
      </c>
      <c r="B136" s="4" t="s">
        <v>20</v>
      </c>
      <c r="C136" s="4" t="s">
        <v>21</v>
      </c>
      <c r="D136" s="9" t="s">
        <v>22</v>
      </c>
      <c r="E136" s="9" t="s">
        <v>67</v>
      </c>
      <c r="F136" s="9" t="s">
        <v>23</v>
      </c>
      <c r="G136" s="10" t="s">
        <v>24</v>
      </c>
      <c r="H136" s="12" t="s">
        <v>31</v>
      </c>
      <c r="I136" s="9" t="s">
        <v>25</v>
      </c>
      <c r="J136" s="10" t="s">
        <v>1560</v>
      </c>
      <c r="K136" s="9"/>
      <c r="L136" s="9" t="s">
        <v>67</v>
      </c>
      <c r="M136" s="15" t="s">
        <v>68</v>
      </c>
      <c r="N136" s="106" t="s">
        <v>1533</v>
      </c>
      <c r="O136" s="106" t="s">
        <v>1534</v>
      </c>
      <c r="P136" s="106" t="s">
        <v>1535</v>
      </c>
      <c r="Q136" s="105"/>
      <c r="R136" s="106" t="s">
        <v>1536</v>
      </c>
      <c r="S136" s="121" t="s">
        <v>1613</v>
      </c>
      <c r="T136" s="13"/>
      <c r="U136" s="13"/>
      <c r="W136" s="133" t="s">
        <v>454</v>
      </c>
      <c r="X136" s="4" t="s">
        <v>448</v>
      </c>
      <c r="Y136" s="11" t="s">
        <v>449</v>
      </c>
      <c r="Z136" s="167" t="s">
        <v>1183</v>
      </c>
      <c r="AA136" s="133" t="s">
        <v>1647</v>
      </c>
      <c r="AB136" s="11" t="s">
        <v>1440</v>
      </c>
      <c r="AD136" s="13" t="s">
        <v>149</v>
      </c>
      <c r="AE136" s="13"/>
      <c r="AH136" s="4">
        <v>2</v>
      </c>
      <c r="AI136" s="14">
        <v>0</v>
      </c>
      <c r="AJ136" s="4">
        <v>14</v>
      </c>
      <c r="AK136" s="4">
        <f>500-80</f>
        <v>420</v>
      </c>
    </row>
    <row r="137" spans="1:37" s="4" customFormat="1">
      <c r="A137" s="4" t="s">
        <v>450</v>
      </c>
      <c r="B137" s="4" t="s">
        <v>20</v>
      </c>
      <c r="C137" s="4" t="s">
        <v>21</v>
      </c>
      <c r="D137" s="9" t="s">
        <v>22</v>
      </c>
      <c r="E137" s="9" t="s">
        <v>67</v>
      </c>
      <c r="F137" s="9" t="s">
        <v>23</v>
      </c>
      <c r="G137" s="10" t="s">
        <v>24</v>
      </c>
      <c r="H137" s="12" t="s">
        <v>31</v>
      </c>
      <c r="I137" s="9" t="s">
        <v>25</v>
      </c>
      <c r="J137" s="10" t="s">
        <v>1560</v>
      </c>
      <c r="K137" s="9"/>
      <c r="L137" s="9" t="s">
        <v>67</v>
      </c>
      <c r="M137" s="15" t="s">
        <v>68</v>
      </c>
      <c r="N137" s="106" t="s">
        <v>1533</v>
      </c>
      <c r="O137" s="106" t="s">
        <v>1534</v>
      </c>
      <c r="P137" s="106" t="s">
        <v>1535</v>
      </c>
      <c r="Q137" s="105"/>
      <c r="R137" s="106" t="s">
        <v>1536</v>
      </c>
      <c r="S137" s="121" t="s">
        <v>1613</v>
      </c>
      <c r="T137" s="13"/>
      <c r="U137" s="13"/>
      <c r="W137" s="133" t="s">
        <v>452</v>
      </c>
      <c r="X137" s="4" t="s">
        <v>448</v>
      </c>
      <c r="Y137" s="11" t="s">
        <v>455</v>
      </c>
      <c r="Z137" s="167" t="s">
        <v>1183</v>
      </c>
      <c r="AA137" s="133" t="s">
        <v>1647</v>
      </c>
      <c r="AB137" s="11" t="s">
        <v>1440</v>
      </c>
      <c r="AD137" s="13" t="s">
        <v>149</v>
      </c>
      <c r="AE137" s="13"/>
      <c r="AH137" s="4">
        <v>2</v>
      </c>
      <c r="AI137" s="14">
        <v>0</v>
      </c>
      <c r="AJ137" s="4">
        <v>14</v>
      </c>
      <c r="AK137" s="4">
        <v>420</v>
      </c>
    </row>
    <row r="138" spans="1:37" s="4" customFormat="1">
      <c r="A138" s="4" t="s">
        <v>450</v>
      </c>
      <c r="B138" s="4" t="s">
        <v>20</v>
      </c>
      <c r="C138" s="4" t="s">
        <v>21</v>
      </c>
      <c r="D138" s="9" t="s">
        <v>22</v>
      </c>
      <c r="E138" s="9" t="s">
        <v>67</v>
      </c>
      <c r="F138" s="9" t="s">
        <v>23</v>
      </c>
      <c r="G138" s="10" t="s">
        <v>24</v>
      </c>
      <c r="H138" s="12" t="s">
        <v>31</v>
      </c>
      <c r="I138" s="9" t="s">
        <v>25</v>
      </c>
      <c r="J138" s="10" t="s">
        <v>1560</v>
      </c>
      <c r="K138" s="9"/>
      <c r="L138" s="9" t="s">
        <v>67</v>
      </c>
      <c r="M138" s="15" t="s">
        <v>68</v>
      </c>
      <c r="N138" s="106" t="s">
        <v>1533</v>
      </c>
      <c r="O138" s="106" t="s">
        <v>1534</v>
      </c>
      <c r="P138" s="106" t="s">
        <v>1535</v>
      </c>
      <c r="Q138" s="105"/>
      <c r="R138" s="106" t="s">
        <v>1536</v>
      </c>
      <c r="S138" s="121" t="s">
        <v>1613</v>
      </c>
      <c r="T138" s="13"/>
      <c r="U138" s="13"/>
      <c r="W138" s="133" t="s">
        <v>453</v>
      </c>
      <c r="X138" s="4" t="s">
        <v>448</v>
      </c>
      <c r="Y138" s="11" t="s">
        <v>456</v>
      </c>
      <c r="Z138" s="167" t="s">
        <v>1183</v>
      </c>
      <c r="AA138" s="133" t="s">
        <v>1647</v>
      </c>
      <c r="AB138" s="11" t="s">
        <v>1440</v>
      </c>
      <c r="AD138" s="13" t="s">
        <v>149</v>
      </c>
      <c r="AE138" s="13"/>
      <c r="AH138" s="4">
        <v>2</v>
      </c>
      <c r="AI138" s="14">
        <v>0</v>
      </c>
      <c r="AJ138" s="4">
        <v>14</v>
      </c>
      <c r="AK138" s="4">
        <v>420</v>
      </c>
    </row>
    <row r="139" spans="1:37" s="4" customFormat="1">
      <c r="A139" s="4" t="s">
        <v>1237</v>
      </c>
      <c r="B139" s="4" t="s">
        <v>20</v>
      </c>
      <c r="C139" s="4" t="s">
        <v>21</v>
      </c>
      <c r="D139" s="9" t="s">
        <v>22</v>
      </c>
      <c r="E139" s="9" t="s">
        <v>67</v>
      </c>
      <c r="F139" s="9" t="s">
        <v>23</v>
      </c>
      <c r="G139" s="10" t="s">
        <v>24</v>
      </c>
      <c r="H139" s="12" t="s">
        <v>31</v>
      </c>
      <c r="I139" s="4" t="s">
        <v>25</v>
      </c>
      <c r="J139" s="10" t="s">
        <v>1560</v>
      </c>
      <c r="K139" s="4" t="s">
        <v>1238</v>
      </c>
      <c r="L139" s="9" t="s">
        <v>67</v>
      </c>
      <c r="M139" s="10" t="s">
        <v>68</v>
      </c>
      <c r="N139" s="106" t="s">
        <v>1533</v>
      </c>
      <c r="O139" s="106" t="s">
        <v>1534</v>
      </c>
      <c r="P139" s="106" t="s">
        <v>1535</v>
      </c>
      <c r="Q139" s="105"/>
      <c r="R139" s="106" t="s">
        <v>1536</v>
      </c>
      <c r="S139" s="121" t="s">
        <v>1613</v>
      </c>
      <c r="T139" s="13"/>
      <c r="U139" s="13"/>
      <c r="W139" s="133" t="s">
        <v>1239</v>
      </c>
      <c r="Y139" s="11" t="s">
        <v>1240</v>
      </c>
      <c r="Z139" s="167" t="s">
        <v>1241</v>
      </c>
      <c r="AA139" s="133" t="s">
        <v>1646</v>
      </c>
      <c r="AB139" s="11" t="s">
        <v>1242</v>
      </c>
      <c r="AD139" s="13" t="s">
        <v>149</v>
      </c>
      <c r="AE139" s="13"/>
      <c r="AH139" s="4">
        <v>3</v>
      </c>
      <c r="AI139" s="14">
        <v>0</v>
      </c>
      <c r="AJ139" s="4">
        <v>6</v>
      </c>
      <c r="AK139" s="4">
        <v>140</v>
      </c>
    </row>
    <row r="140" spans="1:37" s="4" customFormat="1">
      <c r="B140" s="4" t="s">
        <v>20</v>
      </c>
      <c r="C140" s="4" t="s">
        <v>21</v>
      </c>
      <c r="D140" s="9" t="s">
        <v>22</v>
      </c>
      <c r="E140" s="9" t="s">
        <v>67</v>
      </c>
      <c r="F140" s="9" t="s">
        <v>23</v>
      </c>
      <c r="G140" s="10" t="s">
        <v>24</v>
      </c>
      <c r="H140" s="12" t="s">
        <v>31</v>
      </c>
      <c r="I140" s="9" t="s">
        <v>25</v>
      </c>
      <c r="J140" s="10" t="s">
        <v>1560</v>
      </c>
      <c r="K140" s="9"/>
      <c r="L140" s="9" t="s">
        <v>67</v>
      </c>
      <c r="M140" s="15" t="s">
        <v>68</v>
      </c>
      <c r="N140" s="106" t="s">
        <v>1533</v>
      </c>
      <c r="O140" s="106" t="s">
        <v>1534</v>
      </c>
      <c r="P140" s="106" t="s">
        <v>1535</v>
      </c>
      <c r="Q140" s="105"/>
      <c r="R140" s="106" t="s">
        <v>1536</v>
      </c>
      <c r="S140" s="121" t="s">
        <v>1613</v>
      </c>
      <c r="T140" s="13"/>
      <c r="U140" s="13"/>
      <c r="W140" s="137" t="s">
        <v>1480</v>
      </c>
      <c r="X140" s="79"/>
      <c r="Y140" s="77" t="s">
        <v>1479</v>
      </c>
      <c r="Z140" s="167" t="s">
        <v>1723</v>
      </c>
      <c r="AA140" s="133" t="s">
        <v>1647</v>
      </c>
      <c r="AB140" s="11" t="s">
        <v>1440</v>
      </c>
      <c r="AD140" s="13" t="s">
        <v>149</v>
      </c>
      <c r="AH140" s="4">
        <v>2</v>
      </c>
      <c r="AI140" s="14">
        <v>0</v>
      </c>
      <c r="AJ140" s="4">
        <v>14</v>
      </c>
      <c r="AK140" s="4">
        <f>500-80</f>
        <v>420</v>
      </c>
    </row>
    <row r="141" spans="1:37" s="4" customFormat="1">
      <c r="A141" s="109" t="s">
        <v>1006</v>
      </c>
      <c r="B141" s="109" t="s">
        <v>1007</v>
      </c>
      <c r="C141" s="109" t="s">
        <v>1008</v>
      </c>
      <c r="D141" s="110" t="s">
        <v>1009</v>
      </c>
      <c r="E141" s="110" t="s">
        <v>1010</v>
      </c>
      <c r="F141" s="110" t="s">
        <v>1011</v>
      </c>
      <c r="G141" s="113" t="s">
        <v>1012</v>
      </c>
      <c r="H141" s="109" t="s">
        <v>31</v>
      </c>
      <c r="I141" s="109" t="s">
        <v>1019</v>
      </c>
      <c r="J141" s="113" t="s">
        <v>1583</v>
      </c>
      <c r="K141" s="109"/>
      <c r="L141" s="110" t="s">
        <v>1020</v>
      </c>
      <c r="M141" s="113" t="s">
        <v>1021</v>
      </c>
      <c r="N141" s="122" t="s">
        <v>1013</v>
      </c>
      <c r="O141" s="104" t="s">
        <v>1014</v>
      </c>
      <c r="P141" s="106" t="s">
        <v>1015</v>
      </c>
      <c r="Q141" s="105" t="s">
        <v>1016</v>
      </c>
      <c r="R141" s="106" t="s">
        <v>1017</v>
      </c>
      <c r="S141" s="121" t="s">
        <v>1018</v>
      </c>
      <c r="T141" s="13"/>
      <c r="U141" s="13"/>
      <c r="W141" s="137" t="s">
        <v>1397</v>
      </c>
      <c r="Y141" s="11" t="s">
        <v>1022</v>
      </c>
      <c r="Z141" s="167" t="s">
        <v>1696</v>
      </c>
      <c r="AA141" s="133" t="s">
        <v>1023</v>
      </c>
      <c r="AB141" s="11" t="s">
        <v>1024</v>
      </c>
      <c r="AD141" s="13" t="s">
        <v>149</v>
      </c>
      <c r="AE141" s="13"/>
      <c r="AH141" s="4">
        <v>1</v>
      </c>
      <c r="AI141" s="14">
        <v>2</v>
      </c>
      <c r="AJ141" s="4">
        <v>6</v>
      </c>
      <c r="AK141" s="4">
        <v>0</v>
      </c>
    </row>
    <row r="142" spans="1:37" s="4" customFormat="1">
      <c r="A142" s="109" t="s">
        <v>692</v>
      </c>
      <c r="B142" s="109" t="s">
        <v>85</v>
      </c>
      <c r="C142" s="109" t="s">
        <v>86</v>
      </c>
      <c r="D142" s="110" t="s">
        <v>87</v>
      </c>
      <c r="E142" s="110" t="s">
        <v>672</v>
      </c>
      <c r="F142" s="110" t="s">
        <v>673</v>
      </c>
      <c r="G142" s="111" t="s">
        <v>89</v>
      </c>
      <c r="H142" s="112" t="s">
        <v>31</v>
      </c>
      <c r="I142" s="110" t="s">
        <v>100</v>
      </c>
      <c r="J142" s="111" t="s">
        <v>1557</v>
      </c>
      <c r="K142" s="109"/>
      <c r="L142" s="110" t="s">
        <v>693</v>
      </c>
      <c r="M142" s="113" t="s">
        <v>694</v>
      </c>
      <c r="N142" s="104" t="s">
        <v>85</v>
      </c>
      <c r="O142" s="104" t="s">
        <v>86</v>
      </c>
      <c r="P142" s="105" t="s">
        <v>87</v>
      </c>
      <c r="Q142" s="105" t="s">
        <v>672</v>
      </c>
      <c r="R142" s="105" t="s">
        <v>673</v>
      </c>
      <c r="S142" s="121" t="s">
        <v>89</v>
      </c>
      <c r="T142" s="13"/>
      <c r="U142" s="13"/>
      <c r="W142" s="133" t="s">
        <v>695</v>
      </c>
      <c r="Y142" s="11" t="s">
        <v>696</v>
      </c>
      <c r="Z142" s="167" t="s">
        <v>1724</v>
      </c>
      <c r="AA142" s="78" t="s">
        <v>1666</v>
      </c>
      <c r="AB142" s="11" t="s">
        <v>1405</v>
      </c>
      <c r="AD142" s="13" t="s">
        <v>149</v>
      </c>
      <c r="AE142" s="13"/>
      <c r="AH142" s="4">
        <v>2</v>
      </c>
      <c r="AI142" s="14">
        <v>4</v>
      </c>
      <c r="AJ142" s="4">
        <v>0</v>
      </c>
      <c r="AK142" s="4">
        <v>680</v>
      </c>
    </row>
    <row r="143" spans="1:37" s="4" customFormat="1">
      <c r="A143" s="109" t="s">
        <v>192</v>
      </c>
      <c r="B143" s="109" t="s">
        <v>85</v>
      </c>
      <c r="C143" s="109" t="s">
        <v>86</v>
      </c>
      <c r="D143" s="110" t="s">
        <v>87</v>
      </c>
      <c r="E143" s="110" t="s">
        <v>90</v>
      </c>
      <c r="F143" s="110" t="s">
        <v>88</v>
      </c>
      <c r="G143" s="111" t="s">
        <v>89</v>
      </c>
      <c r="H143" s="112" t="s">
        <v>31</v>
      </c>
      <c r="I143" s="110" t="s">
        <v>100</v>
      </c>
      <c r="J143" s="111" t="s">
        <v>1557</v>
      </c>
      <c r="K143" s="110" t="s">
        <v>433</v>
      </c>
      <c r="L143" s="110" t="s">
        <v>90</v>
      </c>
      <c r="M143" s="111" t="s">
        <v>89</v>
      </c>
      <c r="N143" s="104" t="s">
        <v>85</v>
      </c>
      <c r="O143" s="104" t="s">
        <v>86</v>
      </c>
      <c r="P143" s="105" t="s">
        <v>87</v>
      </c>
      <c r="Q143" s="105" t="s">
        <v>672</v>
      </c>
      <c r="R143" s="105" t="s">
        <v>88</v>
      </c>
      <c r="S143" s="121" t="s">
        <v>89</v>
      </c>
      <c r="T143" s="13"/>
      <c r="U143" s="13"/>
      <c r="W143" s="133" t="s">
        <v>435</v>
      </c>
      <c r="X143" s="4" t="s">
        <v>437</v>
      </c>
      <c r="Y143" s="11" t="s">
        <v>436</v>
      </c>
      <c r="Z143" s="167"/>
      <c r="AA143" s="137" t="s">
        <v>1646</v>
      </c>
      <c r="AB143" s="11" t="s">
        <v>1438</v>
      </c>
      <c r="AD143" s="13" t="s">
        <v>149</v>
      </c>
      <c r="AE143" s="13"/>
      <c r="AH143" s="4">
        <v>1</v>
      </c>
      <c r="AI143" s="14">
        <v>0</v>
      </c>
      <c r="AJ143" s="4">
        <v>0</v>
      </c>
      <c r="AK143" s="4">
        <v>0</v>
      </c>
    </row>
    <row r="144" spans="1:37" s="4" customFormat="1">
      <c r="A144" s="109" t="s">
        <v>185</v>
      </c>
      <c r="B144" s="109" t="s">
        <v>85</v>
      </c>
      <c r="C144" s="109" t="s">
        <v>86</v>
      </c>
      <c r="D144" s="110" t="s">
        <v>87</v>
      </c>
      <c r="E144" s="110" t="s">
        <v>90</v>
      </c>
      <c r="F144" s="110" t="s">
        <v>88</v>
      </c>
      <c r="G144" s="111" t="s">
        <v>89</v>
      </c>
      <c r="H144" s="112" t="s">
        <v>31</v>
      </c>
      <c r="I144" s="110" t="s">
        <v>100</v>
      </c>
      <c r="J144" s="111" t="s">
        <v>1557</v>
      </c>
      <c r="K144" s="110" t="s">
        <v>432</v>
      </c>
      <c r="L144" s="110" t="s">
        <v>90</v>
      </c>
      <c r="M144" s="111" t="s">
        <v>89</v>
      </c>
      <c r="N144" s="104" t="s">
        <v>85</v>
      </c>
      <c r="O144" s="104" t="s">
        <v>86</v>
      </c>
      <c r="P144" s="105" t="s">
        <v>87</v>
      </c>
      <c r="Q144" s="105" t="s">
        <v>672</v>
      </c>
      <c r="R144" s="105" t="s">
        <v>88</v>
      </c>
      <c r="S144" s="121" t="s">
        <v>89</v>
      </c>
      <c r="T144" s="13"/>
      <c r="U144" s="13"/>
      <c r="W144" s="133" t="s">
        <v>434</v>
      </c>
      <c r="X144" s="4" t="s">
        <v>438</v>
      </c>
      <c r="Y144" s="11" t="s">
        <v>439</v>
      </c>
      <c r="Z144" s="167"/>
      <c r="AA144" s="137" t="s">
        <v>1646</v>
      </c>
      <c r="AB144" s="11" t="s">
        <v>1438</v>
      </c>
      <c r="AD144" s="13" t="s">
        <v>149</v>
      </c>
      <c r="AE144" s="13"/>
      <c r="AH144" s="4">
        <v>1</v>
      </c>
      <c r="AI144" s="14">
        <v>0</v>
      </c>
      <c r="AJ144" s="4">
        <v>0</v>
      </c>
      <c r="AK144" s="4">
        <v>0</v>
      </c>
    </row>
    <row r="145" spans="1:40" s="4" customFormat="1">
      <c r="A145" s="109" t="s">
        <v>671</v>
      </c>
      <c r="B145" s="109" t="s">
        <v>85</v>
      </c>
      <c r="C145" s="109" t="s">
        <v>86</v>
      </c>
      <c r="D145" s="110" t="s">
        <v>87</v>
      </c>
      <c r="E145" s="110" t="s">
        <v>90</v>
      </c>
      <c r="F145" s="110" t="s">
        <v>88</v>
      </c>
      <c r="G145" s="111" t="s">
        <v>89</v>
      </c>
      <c r="H145" s="112" t="s">
        <v>31</v>
      </c>
      <c r="I145" s="110" t="s">
        <v>100</v>
      </c>
      <c r="J145" s="111" t="s">
        <v>1557</v>
      </c>
      <c r="K145" s="109"/>
      <c r="L145" s="110" t="s">
        <v>672</v>
      </c>
      <c r="M145" s="113" t="s">
        <v>89</v>
      </c>
      <c r="N145" s="104" t="s">
        <v>85</v>
      </c>
      <c r="O145" s="104" t="s">
        <v>86</v>
      </c>
      <c r="P145" s="105" t="s">
        <v>87</v>
      </c>
      <c r="Q145" s="105" t="s">
        <v>672</v>
      </c>
      <c r="R145" s="105" t="s">
        <v>673</v>
      </c>
      <c r="S145" s="121" t="s">
        <v>89</v>
      </c>
      <c r="T145" s="13"/>
      <c r="U145" s="13"/>
      <c r="W145" s="133" t="s">
        <v>675</v>
      </c>
      <c r="Y145" s="11" t="s">
        <v>1119</v>
      </c>
      <c r="Z145" s="167" t="s">
        <v>1120</v>
      </c>
      <c r="AA145" s="133" t="s">
        <v>1675</v>
      </c>
      <c r="AB145" s="11" t="s">
        <v>1121</v>
      </c>
      <c r="AD145" s="13" t="s">
        <v>149</v>
      </c>
      <c r="AE145" s="13"/>
      <c r="AH145" s="4">
        <v>2</v>
      </c>
      <c r="AI145" s="14">
        <v>4</v>
      </c>
      <c r="AJ145" s="4">
        <v>12</v>
      </c>
      <c r="AK145" s="4">
        <v>380</v>
      </c>
    </row>
    <row r="146" spans="1:40" s="4" customFormat="1">
      <c r="A146" s="4" t="s">
        <v>189</v>
      </c>
      <c r="B146" s="4" t="s">
        <v>150</v>
      </c>
      <c r="C146" s="4" t="s">
        <v>151</v>
      </c>
      <c r="D146" s="9" t="s">
        <v>152</v>
      </c>
      <c r="E146" s="9" t="s">
        <v>153</v>
      </c>
      <c r="F146" s="9" t="s">
        <v>154</v>
      </c>
      <c r="G146" s="10" t="s">
        <v>155</v>
      </c>
      <c r="H146" s="12" t="s">
        <v>31</v>
      </c>
      <c r="I146" s="9" t="s">
        <v>161</v>
      </c>
      <c r="J146" s="10" t="s">
        <v>1584</v>
      </c>
      <c r="L146" s="9" t="s">
        <v>153</v>
      </c>
      <c r="M146" s="15" t="s">
        <v>162</v>
      </c>
      <c r="N146" s="106" t="s">
        <v>156</v>
      </c>
      <c r="O146" s="106" t="s">
        <v>157</v>
      </c>
      <c r="P146" s="106" t="s">
        <v>158</v>
      </c>
      <c r="Q146" s="105" t="s">
        <v>153</v>
      </c>
      <c r="R146" s="106" t="s">
        <v>159</v>
      </c>
      <c r="S146" s="121" t="s">
        <v>160</v>
      </c>
      <c r="T146" s="13"/>
      <c r="U146" s="13"/>
      <c r="W146" s="135" t="s">
        <v>178</v>
      </c>
      <c r="Y146" s="11" t="s">
        <v>163</v>
      </c>
      <c r="Z146" s="167">
        <v>1433</v>
      </c>
      <c r="AA146" s="133" t="s">
        <v>1667</v>
      </c>
      <c r="AB146" s="11" t="s">
        <v>164</v>
      </c>
      <c r="AD146" s="13" t="s">
        <v>149</v>
      </c>
      <c r="AE146" s="13"/>
      <c r="AH146" s="4">
        <v>4</v>
      </c>
      <c r="AI146" s="14">
        <v>0</v>
      </c>
      <c r="AJ146" s="4">
        <v>8</v>
      </c>
      <c r="AK146" s="4">
        <v>250</v>
      </c>
      <c r="AM146" s="5"/>
      <c r="AN146" s="5"/>
    </row>
    <row r="147" spans="1:40" s="109" customFormat="1">
      <c r="A147" s="109" t="s">
        <v>821</v>
      </c>
      <c r="B147" s="117" t="s">
        <v>11</v>
      </c>
      <c r="C147" s="109" t="s">
        <v>822</v>
      </c>
      <c r="D147" s="112" t="s">
        <v>823</v>
      </c>
      <c r="E147" s="110" t="s">
        <v>824</v>
      </c>
      <c r="F147" s="112" t="s">
        <v>825</v>
      </c>
      <c r="G147" s="111" t="s">
        <v>833</v>
      </c>
      <c r="H147" s="112" t="s">
        <v>31</v>
      </c>
      <c r="I147" s="112" t="s">
        <v>831</v>
      </c>
      <c r="J147" s="111" t="s">
        <v>1632</v>
      </c>
      <c r="K147" s="109" t="s">
        <v>832</v>
      </c>
      <c r="L147" s="110" t="s">
        <v>824</v>
      </c>
      <c r="M147" s="113" t="s">
        <v>833</v>
      </c>
      <c r="N147" s="112" t="s">
        <v>357</v>
      </c>
      <c r="O147" s="112" t="s">
        <v>827</v>
      </c>
      <c r="P147" s="112" t="s">
        <v>828</v>
      </c>
      <c r="Q147" s="110" t="s">
        <v>824</v>
      </c>
      <c r="R147" s="112" t="s">
        <v>829</v>
      </c>
      <c r="S147" s="111" t="s">
        <v>830</v>
      </c>
      <c r="T147" s="145"/>
      <c r="U147" s="145"/>
      <c r="W147" s="146" t="s">
        <v>834</v>
      </c>
      <c r="X147" s="117"/>
      <c r="Y147" s="147" t="s">
        <v>835</v>
      </c>
      <c r="Z147" s="168" t="s">
        <v>1183</v>
      </c>
      <c r="AA147" s="150" t="s">
        <v>1668</v>
      </c>
      <c r="AB147" s="147" t="s">
        <v>1451</v>
      </c>
      <c r="AD147" s="148" t="s">
        <v>149</v>
      </c>
      <c r="AE147" s="148"/>
      <c r="AF147" s="4"/>
      <c r="AH147" s="109">
        <v>4</v>
      </c>
      <c r="AI147" s="14">
        <v>0</v>
      </c>
      <c r="AJ147" s="109">
        <v>0</v>
      </c>
      <c r="AK147" s="109">
        <v>260</v>
      </c>
    </row>
    <row r="148" spans="1:40" s="109" customFormat="1">
      <c r="A148" s="109" t="s">
        <v>895</v>
      </c>
      <c r="B148" s="117" t="s">
        <v>11</v>
      </c>
      <c r="C148" s="109" t="s">
        <v>822</v>
      </c>
      <c r="D148" s="112" t="s">
        <v>823</v>
      </c>
      <c r="E148" s="110" t="s">
        <v>824</v>
      </c>
      <c r="F148" s="112" t="s">
        <v>825</v>
      </c>
      <c r="G148" s="111" t="s">
        <v>833</v>
      </c>
      <c r="H148" s="112" t="s">
        <v>31</v>
      </c>
      <c r="I148" s="112" t="s">
        <v>831</v>
      </c>
      <c r="J148" s="111" t="s">
        <v>1632</v>
      </c>
      <c r="K148" s="161"/>
      <c r="L148" s="110" t="s">
        <v>824</v>
      </c>
      <c r="M148" s="113" t="s">
        <v>833</v>
      </c>
      <c r="N148" s="112" t="s">
        <v>11</v>
      </c>
      <c r="O148" s="112" t="s">
        <v>896</v>
      </c>
      <c r="P148" s="112" t="s">
        <v>897</v>
      </c>
      <c r="Q148" s="110" t="s">
        <v>898</v>
      </c>
      <c r="R148" s="112" t="s">
        <v>899</v>
      </c>
      <c r="S148" s="111" t="s">
        <v>900</v>
      </c>
      <c r="T148" s="145"/>
      <c r="U148" s="145"/>
      <c r="W148" s="146" t="s">
        <v>901</v>
      </c>
      <c r="Y148" s="117" t="s">
        <v>902</v>
      </c>
      <c r="Z148" s="168" t="s">
        <v>1725</v>
      </c>
      <c r="AA148" s="150" t="s">
        <v>1649</v>
      </c>
      <c r="AB148" s="153" t="s">
        <v>1413</v>
      </c>
      <c r="AD148" s="145" t="s">
        <v>149</v>
      </c>
      <c r="AE148" s="145"/>
      <c r="AF148" s="4"/>
      <c r="AH148" s="109">
        <v>3</v>
      </c>
      <c r="AI148" s="14">
        <v>0</v>
      </c>
      <c r="AJ148" s="109">
        <v>2</v>
      </c>
      <c r="AK148" s="109">
        <v>80</v>
      </c>
    </row>
    <row r="149" spans="1:40" s="109" customFormat="1">
      <c r="A149" s="109" t="s">
        <v>534</v>
      </c>
      <c r="B149" s="109" t="s">
        <v>535</v>
      </c>
      <c r="C149" s="109" t="s">
        <v>15</v>
      </c>
      <c r="D149" s="110" t="s">
        <v>16</v>
      </c>
      <c r="E149" s="110" t="s">
        <v>1116</v>
      </c>
      <c r="F149" s="110" t="s">
        <v>17</v>
      </c>
      <c r="G149" s="111" t="s">
        <v>18</v>
      </c>
      <c r="H149" s="112" t="s">
        <v>31</v>
      </c>
      <c r="I149" s="110" t="s">
        <v>19</v>
      </c>
      <c r="J149" s="111" t="s">
        <v>1567</v>
      </c>
      <c r="L149" s="110" t="s">
        <v>538</v>
      </c>
      <c r="M149" s="113" t="s">
        <v>541</v>
      </c>
      <c r="N149" s="106" t="s">
        <v>235</v>
      </c>
      <c r="O149" s="106" t="s">
        <v>536</v>
      </c>
      <c r="P149" s="106" t="s">
        <v>537</v>
      </c>
      <c r="Q149" s="105" t="s">
        <v>538</v>
      </c>
      <c r="R149" s="106" t="s">
        <v>539</v>
      </c>
      <c r="S149" s="121" t="s">
        <v>540</v>
      </c>
      <c r="T149" s="13"/>
      <c r="U149" s="13"/>
      <c r="V149" s="4"/>
      <c r="W149" s="133" t="s">
        <v>542</v>
      </c>
      <c r="X149" s="4"/>
      <c r="Y149" s="11" t="s">
        <v>543</v>
      </c>
      <c r="Z149" s="167" t="s">
        <v>1726</v>
      </c>
      <c r="AA149" s="138" t="s">
        <v>1669</v>
      </c>
      <c r="AB149" s="19" t="s">
        <v>1441</v>
      </c>
      <c r="AC149" s="4"/>
      <c r="AD149" s="22" t="s">
        <v>149</v>
      </c>
      <c r="AE149" s="22"/>
      <c r="AF149" s="4"/>
      <c r="AG149" s="4"/>
      <c r="AH149" s="4">
        <v>2</v>
      </c>
      <c r="AI149" s="14">
        <v>0</v>
      </c>
      <c r="AJ149" s="4">
        <v>0</v>
      </c>
      <c r="AK149" s="4">
        <v>0</v>
      </c>
    </row>
  </sheetData>
  <sortState ref="A2:AK148">
    <sortCondition ref="J2:J148"/>
  </sortState>
  <phoneticPr fontId="16" type="noConversion"/>
  <hyperlinks>
    <hyperlink ref="S104" r:id="rId1"/>
    <hyperlink ref="S105" r:id="rId2"/>
    <hyperlink ref="S146" r:id="rId3"/>
    <hyperlink ref="W146" r:id="rId4" display="techpark@sharif.ir"/>
    <hyperlink ref="S68" r:id="rId5"/>
    <hyperlink ref="S6" r:id="rId6"/>
    <hyperlink ref="S107" r:id="rId7"/>
    <hyperlink ref="S84" r:id="rId8"/>
    <hyperlink ref="S99" r:id="rId9"/>
    <hyperlink ref="S92" r:id="rId10"/>
    <hyperlink ref="S129" r:id="rId11"/>
    <hyperlink ref="S7" r:id="rId12"/>
    <hyperlink ref="S30" r:id="rId13"/>
    <hyperlink ref="S90" r:id="rId14"/>
    <hyperlink ref="S91" r:id="rId15"/>
    <hyperlink ref="S110" r:id="rId16"/>
    <hyperlink ref="S124" r:id="rId17"/>
    <hyperlink ref="S17" r:id="rId18"/>
    <hyperlink ref="S130" r:id="rId19"/>
    <hyperlink ref="S20" r:id="rId20"/>
    <hyperlink ref="S8" r:id="rId21"/>
    <hyperlink ref="S39" r:id="rId22"/>
    <hyperlink ref="S31" r:id="rId23"/>
    <hyperlink ref="S119" r:id="rId24"/>
    <hyperlink ref="S32" r:id="rId25"/>
    <hyperlink ref="S144" r:id="rId26"/>
    <hyperlink ref="S143" r:id="rId27"/>
    <hyperlink ref="S102" r:id="rId28"/>
    <hyperlink ref="S4" r:id="rId29"/>
    <hyperlink ref="S15" r:id="rId30"/>
    <hyperlink ref="S14" r:id="rId31"/>
    <hyperlink ref="S13" r:id="rId32"/>
    <hyperlink ref="S12" r:id="rId33"/>
    <hyperlink ref="S11" r:id="rId34"/>
    <hyperlink ref="S16" r:id="rId35"/>
    <hyperlink ref="S5" r:id="rId36"/>
    <hyperlink ref="S22" r:id="rId37"/>
    <hyperlink ref="S21" r:id="rId38"/>
    <hyperlink ref="S132" r:id="rId39"/>
    <hyperlink ref="S149" r:id="rId40"/>
    <hyperlink ref="S23" r:id="rId41"/>
    <hyperlink ref="S9" r:id="rId42"/>
    <hyperlink ref="S35" r:id="rId43"/>
    <hyperlink ref="S36" r:id="rId44"/>
    <hyperlink ref="S37" r:id="rId45"/>
    <hyperlink ref="S133" r:id="rId46"/>
    <hyperlink ref="S82" r:id="rId47"/>
    <hyperlink ref="S19" r:id="rId48"/>
    <hyperlink ref="S131" r:id="rId49"/>
    <hyperlink ref="S71" r:id="rId50"/>
    <hyperlink ref="S145" r:id="rId51"/>
    <hyperlink ref="S101" r:id="rId52"/>
    <hyperlink ref="S142" r:id="rId53"/>
    <hyperlink ref="S93" r:id="rId54"/>
    <hyperlink ref="S41" r:id="rId55"/>
    <hyperlink ref="S43" r:id="rId56"/>
    <hyperlink ref="S44" r:id="rId57"/>
    <hyperlink ref="S45" r:id="rId58"/>
    <hyperlink ref="S46" r:id="rId59"/>
    <hyperlink ref="S47" r:id="rId60"/>
    <hyperlink ref="S48" r:id="rId61"/>
    <hyperlink ref="S49" r:id="rId62"/>
    <hyperlink ref="S50" r:id="rId63"/>
    <hyperlink ref="S51" r:id="rId64"/>
    <hyperlink ref="S52" r:id="rId65"/>
    <hyperlink ref="S53" r:id="rId66"/>
    <hyperlink ref="S54" r:id="rId67"/>
    <hyperlink ref="S55" r:id="rId68"/>
    <hyperlink ref="S56" r:id="rId69"/>
    <hyperlink ref="S57" r:id="rId70"/>
    <hyperlink ref="S58" r:id="rId71"/>
    <hyperlink ref="S59" r:id="rId72"/>
    <hyperlink ref="S60" r:id="rId73"/>
    <hyperlink ref="S61" r:id="rId74"/>
    <hyperlink ref="S62" r:id="rId75"/>
    <hyperlink ref="S63" r:id="rId76"/>
    <hyperlink ref="S64" r:id="rId77"/>
    <hyperlink ref="S85" r:id="rId78"/>
    <hyperlink ref="S147" r:id="rId79"/>
    <hyperlink ref="S69" r:id="rId80"/>
    <hyperlink ref="S106" r:id="rId81"/>
    <hyperlink ref="S89" r:id="rId82"/>
    <hyperlink ref="S26" r:id="rId83"/>
    <hyperlink ref="S83" r:id="rId84"/>
    <hyperlink ref="S148" r:id="rId85"/>
    <hyperlink ref="S94" r:id="rId86"/>
    <hyperlink ref="S100" r:id="rId87"/>
    <hyperlink ref="S103" r:id="rId88"/>
    <hyperlink ref="S112" r:id="rId89"/>
    <hyperlink ref="S25" r:id="rId90"/>
    <hyperlink ref="S34" r:id="rId91"/>
    <hyperlink ref="S141" r:id="rId92"/>
    <hyperlink ref="S42" r:id="rId93"/>
    <hyperlink ref="S72" r:id="rId94"/>
    <hyperlink ref="S111" r:id="rId95"/>
    <hyperlink ref="S24" r:id="rId96"/>
    <hyperlink ref="S66" r:id="rId97"/>
    <hyperlink ref="S67" r:id="rId98"/>
    <hyperlink ref="S3" r:id="rId99"/>
    <hyperlink ref="S117" r:id="rId100"/>
    <hyperlink ref="S108" r:id="rId101"/>
    <hyperlink ref="S118" r:id="rId102"/>
    <hyperlink ref="S98" r:id="rId103"/>
    <hyperlink ref="S88" r:id="rId104"/>
    <hyperlink ref="S95" r:id="rId105"/>
    <hyperlink ref="S116" r:id="rId106"/>
    <hyperlink ref="S40" r:id="rId107"/>
    <hyperlink ref="S29" r:id="rId108"/>
    <hyperlink ref="S28" r:id="rId109"/>
    <hyperlink ref="S27" r:id="rId110"/>
    <hyperlink ref="S33" r:id="rId111"/>
    <hyperlink ref="S86" r:id="rId112"/>
    <hyperlink ref="S115" r:id="rId113"/>
    <hyperlink ref="S114" r:id="rId114"/>
    <hyperlink ref="S120" r:id="rId115"/>
    <hyperlink ref="S121" r:id="rId116"/>
    <hyperlink ref="S122" r:id="rId117"/>
    <hyperlink ref="S10" r:id="rId118"/>
    <hyperlink ref="S70" r:id="rId119"/>
    <hyperlink ref="S109" r:id="rId120"/>
    <hyperlink ref="S128" r:id="rId121"/>
    <hyperlink ref="S127" r:id="rId122"/>
    <hyperlink ref="S126" r:id="rId123"/>
    <hyperlink ref="S125" r:id="rId124"/>
    <hyperlink ref="S113" r:id="rId125"/>
    <hyperlink ref="S123" r:id="rId126"/>
    <hyperlink ref="S65" r:id="rId127"/>
    <hyperlink ref="S18" r:id="rId128"/>
    <hyperlink ref="S97" r:id="rId129"/>
    <hyperlink ref="S38" r:id="rId130"/>
    <hyperlink ref="G110" r:id="rId131"/>
    <hyperlink ref="G124" r:id="rId132"/>
    <hyperlink ref="G17" r:id="rId133"/>
    <hyperlink ref="G130" r:id="rId134"/>
    <hyperlink ref="G8" r:id="rId135"/>
    <hyperlink ref="G132" r:id="rId136"/>
    <hyperlink ref="G20" r:id="rId137"/>
    <hyperlink ref="G15" r:id="rId138"/>
    <hyperlink ref="G14" r:id="rId139"/>
    <hyperlink ref="G13" r:id="rId140"/>
    <hyperlink ref="G12" r:id="rId141"/>
    <hyperlink ref="G11" r:id="rId142"/>
    <hyperlink ref="G4" r:id="rId143"/>
    <hyperlink ref="G138" r:id="rId144"/>
    <hyperlink ref="G102" r:id="rId145"/>
    <hyperlink ref="G32" r:id="rId146"/>
    <hyperlink ref="G144" r:id="rId147"/>
    <hyperlink ref="G143" r:id="rId148"/>
    <hyperlink ref="G31" r:id="rId149"/>
    <hyperlink ref="G135" r:id="rId150"/>
    <hyperlink ref="G104" r:id="rId151"/>
    <hyperlink ref="M119" r:id="rId152"/>
    <hyperlink ref="M31" r:id="rId153"/>
    <hyperlink ref="M143" r:id="rId154"/>
    <hyperlink ref="M144" r:id="rId155"/>
    <hyperlink ref="M32" r:id="rId156"/>
    <hyperlink ref="M102" r:id="rId157"/>
    <hyperlink ref="M138" r:id="rId158"/>
    <hyperlink ref="M22" r:id="rId159"/>
    <hyperlink ref="M8" r:id="rId160"/>
    <hyperlink ref="G146" r:id="rId161"/>
    <hyperlink ref="M146" r:id="rId162"/>
    <hyperlink ref="G68" r:id="rId163"/>
    <hyperlink ref="M68" r:id="rId164"/>
    <hyperlink ref="M6" r:id="rId165"/>
    <hyperlink ref="G107" r:id="rId166"/>
    <hyperlink ref="M107" r:id="rId167"/>
    <hyperlink ref="G99" r:id="rId168"/>
    <hyperlink ref="M99" r:id="rId169"/>
    <hyperlink ref="G92" r:id="rId170"/>
    <hyperlink ref="M92" r:id="rId171"/>
    <hyperlink ref="M125" r:id="rId172"/>
    <hyperlink ref="G129" r:id="rId173"/>
    <hyperlink ref="M126" r:id="rId174"/>
    <hyperlink ref="M127" r:id="rId175"/>
    <hyperlink ref="M128" r:id="rId176"/>
    <hyperlink ref="M129" r:id="rId177"/>
    <hyperlink ref="G7" r:id="rId178"/>
    <hyperlink ref="M7" r:id="rId179"/>
    <hyperlink ref="G30" r:id="rId180"/>
    <hyperlink ref="M30" r:id="rId181"/>
    <hyperlink ref="M90" r:id="rId182"/>
    <hyperlink ref="M91" r:id="rId183"/>
    <hyperlink ref="M110" r:id="rId184"/>
    <hyperlink ref="M124" r:id="rId185"/>
    <hyperlink ref="M130" r:id="rId186"/>
    <hyperlink ref="M135" r:id="rId187"/>
    <hyperlink ref="G136" r:id="rId188"/>
    <hyperlink ref="G137" r:id="rId189"/>
    <hyperlink ref="M136" r:id="rId190"/>
    <hyperlink ref="M137" r:id="rId191"/>
    <hyperlink ref="G16" r:id="rId192"/>
    <hyperlink ref="G5" r:id="rId193"/>
    <hyperlink ref="M5" r:id="rId194"/>
    <hyperlink ref="G22" r:id="rId195"/>
    <hyperlink ref="M20" r:id="rId196"/>
    <hyperlink ref="G21" r:id="rId197"/>
    <hyperlink ref="M21" r:id="rId198"/>
    <hyperlink ref="M132" r:id="rId199"/>
    <hyperlink ref="G149" r:id="rId200"/>
    <hyperlink ref="M149" r:id="rId201"/>
    <hyperlink ref="G134" r:id="rId202"/>
    <hyperlink ref="M134" r:id="rId203"/>
    <hyperlink ref="G23" r:id="rId204"/>
    <hyperlink ref="M23" r:id="rId205"/>
    <hyperlink ref="G9" r:id="rId206"/>
    <hyperlink ref="G89" r:id="rId207"/>
    <hyperlink ref="G133" r:id="rId208"/>
    <hyperlink ref="M133" r:id="rId209"/>
    <hyperlink ref="G82" r:id="rId210"/>
    <hyperlink ref="M82" r:id="rId211"/>
    <hyperlink ref="M19" r:id="rId212"/>
    <hyperlink ref="G131" r:id="rId213"/>
    <hyperlink ref="G71" r:id="rId214"/>
    <hyperlink ref="M145" r:id="rId215"/>
    <hyperlink ref="G101" r:id="rId216"/>
    <hyperlink ref="M101" r:id="rId217"/>
    <hyperlink ref="G142" r:id="rId218"/>
    <hyperlink ref="M142" r:id="rId219"/>
    <hyperlink ref="G93" r:id="rId220"/>
    <hyperlink ref="M43" r:id="rId221"/>
    <hyperlink ref="M44" r:id="rId222"/>
    <hyperlink ref="M45" r:id="rId223"/>
    <hyperlink ref="M46" r:id="rId224"/>
    <hyperlink ref="M47" r:id="rId225"/>
    <hyperlink ref="M48" r:id="rId226"/>
    <hyperlink ref="M49" r:id="rId227"/>
    <hyperlink ref="M50" r:id="rId228"/>
    <hyperlink ref="M51" r:id="rId229"/>
    <hyperlink ref="M52" r:id="rId230"/>
    <hyperlink ref="M53" r:id="rId231"/>
    <hyperlink ref="M54" r:id="rId232"/>
    <hyperlink ref="M55" r:id="rId233"/>
    <hyperlink ref="M56" r:id="rId234"/>
    <hyperlink ref="M57" r:id="rId235"/>
    <hyperlink ref="M58" r:id="rId236"/>
    <hyperlink ref="M59" r:id="rId237"/>
    <hyperlink ref="M60" r:id="rId238"/>
    <hyperlink ref="M61" r:id="rId239"/>
    <hyperlink ref="M62" r:id="rId240"/>
    <hyperlink ref="M63" r:id="rId241"/>
    <hyperlink ref="M64" r:id="rId242"/>
    <hyperlink ref="G85" r:id="rId243"/>
    <hyperlink ref="M85" r:id="rId244"/>
    <hyperlink ref="M147" r:id="rId245"/>
    <hyperlink ref="G69" r:id="rId246"/>
    <hyperlink ref="M69" r:id="rId247"/>
    <hyperlink ref="G106" r:id="rId248"/>
    <hyperlink ref="M106" r:id="rId249"/>
    <hyperlink ref="M89" r:id="rId250"/>
    <hyperlink ref="G26" r:id="rId251"/>
    <hyperlink ref="M83" r:id="rId252"/>
    <hyperlink ref="M148" r:id="rId253"/>
    <hyperlink ref="M71" r:id="rId254"/>
    <hyperlink ref="G75" r:id="rId255"/>
    <hyperlink ref="G74" r:id="rId256"/>
    <hyperlink ref="G73" r:id="rId257"/>
    <hyperlink ref="G76" r:id="rId258"/>
    <hyperlink ref="G94" r:id="rId259"/>
    <hyperlink ref="G79" r:id="rId260"/>
    <hyperlink ref="M79" r:id="rId261"/>
    <hyperlink ref="G78" r:id="rId262"/>
    <hyperlink ref="M78" r:id="rId263"/>
    <hyperlink ref="G80" r:id="rId264"/>
    <hyperlink ref="G77" r:id="rId265"/>
    <hyperlink ref="M80" r:id="rId266"/>
    <hyperlink ref="M77" r:id="rId267"/>
    <hyperlink ref="G81" r:id="rId268"/>
    <hyperlink ref="M81" r:id="rId269"/>
    <hyperlink ref="G100" r:id="rId270"/>
    <hyperlink ref="M100" r:id="rId271"/>
    <hyperlink ref="M112" r:id="rId272"/>
    <hyperlink ref="M25" r:id="rId273"/>
    <hyperlink ref="G34" r:id="rId274"/>
    <hyperlink ref="M34" r:id="rId275"/>
    <hyperlink ref="G141" r:id="rId276"/>
    <hyperlink ref="M141" r:id="rId277"/>
    <hyperlink ref="G72" r:id="rId278"/>
    <hyperlink ref="G66" r:id="rId279"/>
    <hyperlink ref="G67" r:id="rId280"/>
    <hyperlink ref="M117" r:id="rId281"/>
    <hyperlink ref="G108" r:id="rId282"/>
    <hyperlink ref="G118" r:id="rId283"/>
    <hyperlink ref="G113" r:id="rId284"/>
    <hyperlink ref="M113" r:id="rId285"/>
    <hyperlink ref="M108" r:id="rId286"/>
    <hyperlink ref="G98" r:id="rId287"/>
    <hyperlink ref="M98" r:id="rId288"/>
    <hyperlink ref="G88" r:id="rId289"/>
    <hyperlink ref="M88" r:id="rId290"/>
    <hyperlink ref="G95" r:id="rId291"/>
    <hyperlink ref="M95" r:id="rId292"/>
    <hyperlink ref="M116" r:id="rId293"/>
    <hyperlink ref="G29" r:id="rId294"/>
    <hyperlink ref="G28" r:id="rId295"/>
    <hyperlink ref="G27" r:id="rId296"/>
    <hyperlink ref="M9" r:id="rId297"/>
    <hyperlink ref="G33" r:id="rId298"/>
    <hyperlink ref="M33" r:id="rId299"/>
    <hyperlink ref="G86" r:id="rId300"/>
    <hyperlink ref="M86" r:id="rId301"/>
    <hyperlink ref="G139" r:id="rId302"/>
    <hyperlink ref="M139" r:id="rId303"/>
    <hyperlink ref="G115" r:id="rId304"/>
    <hyperlink ref="G114" r:id="rId305"/>
    <hyperlink ref="M114" r:id="rId306"/>
    <hyperlink ref="M121" r:id="rId307"/>
    <hyperlink ref="M122" r:id="rId308"/>
    <hyperlink ref="G10" r:id="rId309"/>
    <hyperlink ref="G70" r:id="rId310"/>
    <hyperlink ref="M70" r:id="rId311"/>
    <hyperlink ref="G109" r:id="rId312"/>
    <hyperlink ref="M109" r:id="rId313"/>
    <hyperlink ref="G6" r:id="rId314"/>
    <hyperlink ref="G123" r:id="rId315"/>
    <hyperlink ref="M123" r:id="rId316"/>
    <hyperlink ref="M120" r:id="rId317"/>
    <hyperlink ref="G140" r:id="rId318"/>
    <hyperlink ref="M140" r:id="rId319"/>
    <hyperlink ref="G18" r:id="rId320"/>
    <hyperlink ref="M18" r:id="rId321"/>
    <hyperlink ref="M16" r:id="rId322"/>
    <hyperlink ref="M97" r:id="rId323"/>
    <hyperlink ref="G97" r:id="rId324"/>
    <hyperlink ref="G25" r:id="rId325"/>
    <hyperlink ref="G24" r:id="rId326"/>
    <hyperlink ref="G19" r:id="rId327"/>
    <hyperlink ref="G38" r:id="rId328"/>
    <hyperlink ref="G35" r:id="rId329"/>
    <hyperlink ref="G36" r:id="rId330"/>
    <hyperlink ref="G37" r:id="rId331"/>
    <hyperlink ref="G39" r:id="rId332"/>
    <hyperlink ref="G40" r:id="rId333"/>
    <hyperlink ref="G128" r:id="rId334"/>
    <hyperlink ref="G127" r:id="rId335"/>
    <hyperlink ref="G126" r:id="rId336"/>
    <hyperlink ref="G125" r:id="rId337"/>
    <hyperlink ref="J9" r:id="rId338"/>
    <hyperlink ref="J7" r:id="rId339"/>
    <hyperlink ref="J73" r:id="rId340"/>
    <hyperlink ref="J74" r:id="rId341"/>
    <hyperlink ref="J76" r:id="rId342"/>
    <hyperlink ref="J77" r:id="rId343"/>
    <hyperlink ref="J78" r:id="rId344"/>
    <hyperlink ref="J79" r:id="rId345"/>
    <hyperlink ref="J80" r:id="rId346"/>
    <hyperlink ref="J81" r:id="rId347"/>
    <hyperlink ref="J75" r:id="rId348"/>
    <hyperlink ref="J132" r:id="rId349"/>
    <hyperlink ref="J90" r:id="rId350"/>
    <hyperlink ref="J91" r:id="rId351"/>
    <hyperlink ref="J5" r:id="rId352"/>
    <hyperlink ref="J16" r:id="rId353"/>
    <hyperlink ref="J18" r:id="rId354"/>
    <hyperlink ref="J4" r:id="rId355"/>
    <hyperlink ref="J114" r:id="rId356"/>
    <hyperlink ref="J115" r:id="rId357"/>
    <hyperlink ref="J65" r:id="rId358"/>
    <hyperlink ref="J41" r:id="rId359"/>
    <hyperlink ref="J43" r:id="rId360"/>
    <hyperlink ref="J44" r:id="rId361"/>
    <hyperlink ref="J46" r:id="rId362"/>
    <hyperlink ref="J47" r:id="rId363"/>
    <hyperlink ref="J50" r:id="rId364"/>
    <hyperlink ref="J51" r:id="rId365"/>
    <hyperlink ref="J52" r:id="rId366"/>
    <hyperlink ref="J53" r:id="rId367"/>
    <hyperlink ref="J54" r:id="rId368"/>
    <hyperlink ref="J55" r:id="rId369"/>
    <hyperlink ref="J56" r:id="rId370"/>
    <hyperlink ref="J57" r:id="rId371"/>
    <hyperlink ref="J58" r:id="rId372"/>
    <hyperlink ref="J59" r:id="rId373"/>
    <hyperlink ref="J60" r:id="rId374"/>
    <hyperlink ref="J61" r:id="rId375"/>
    <hyperlink ref="J62" r:id="rId376"/>
    <hyperlink ref="J63" r:id="rId377"/>
    <hyperlink ref="J64" r:id="rId378"/>
    <hyperlink ref="J45" r:id="rId379"/>
    <hyperlink ref="J48" r:id="rId380"/>
    <hyperlink ref="J49" r:id="rId381"/>
    <hyperlink ref="J118" r:id="rId382"/>
    <hyperlink ref="J122" r:id="rId383"/>
    <hyperlink ref="J121" r:id="rId384"/>
    <hyperlink ref="J120" r:id="rId385"/>
    <hyperlink ref="J42" r:id="rId386"/>
    <hyperlink ref="J33" r:id="rId387"/>
    <hyperlink ref="J31" r:id="rId388"/>
    <hyperlink ref="J30" r:id="rId389"/>
    <hyperlink ref="M26" r:id="rId390"/>
    <hyperlink ref="M27" r:id="rId391"/>
    <hyperlink ref="M28" r:id="rId392"/>
    <hyperlink ref="M24" r:id="rId393"/>
    <hyperlink ref="J32" r:id="rId394"/>
    <hyperlink ref="M115" r:id="rId395"/>
    <hyperlink ref="J103" r:id="rId396"/>
    <hyperlink ref="J94" r:id="rId397"/>
    <hyperlink ref="J95" r:id="rId398"/>
    <hyperlink ref="J93" r:id="rId399"/>
    <hyperlink ref="J38" r:id="rId400"/>
    <hyperlink ref="J35" r:id="rId401"/>
    <hyperlink ref="J36" r:id="rId402"/>
    <hyperlink ref="J37" r:id="rId403"/>
    <hyperlink ref="J39" r:id="rId404"/>
    <hyperlink ref="J40" r:id="rId405"/>
    <hyperlink ref="J143" r:id="rId406"/>
    <hyperlink ref="J144" r:id="rId407"/>
    <hyperlink ref="J142" r:id="rId408"/>
    <hyperlink ref="J100" r:id="rId409"/>
    <hyperlink ref="J101" r:id="rId410"/>
    <hyperlink ref="J111" r:id="rId411"/>
    <hyperlink ref="J112" r:id="rId412"/>
    <hyperlink ref="J113" r:id="rId413"/>
    <hyperlink ref="J133" r:id="rId414"/>
    <hyperlink ref="J134" r:id="rId415"/>
    <hyperlink ref="J135" r:id="rId416"/>
    <hyperlink ref="J136" r:id="rId417"/>
    <hyperlink ref="J137" r:id="rId418"/>
    <hyperlink ref="J138" r:id="rId419"/>
    <hyperlink ref="J139" r:id="rId420"/>
    <hyperlink ref="J140" r:id="rId421"/>
    <hyperlink ref="J70" r:id="rId422"/>
    <hyperlink ref="J68" r:id="rId423"/>
    <hyperlink ref="J69" r:id="rId424"/>
    <hyperlink ref="J66" r:id="rId425"/>
    <hyperlink ref="J67" r:id="rId426"/>
    <hyperlink ref="J88" r:id="rId427"/>
    <hyperlink ref="J11" r:id="rId428"/>
    <hyperlink ref="J12" r:id="rId429"/>
    <hyperlink ref="J13" r:id="rId430"/>
    <hyperlink ref="J14" r:id="rId431"/>
    <hyperlink ref="J15" r:id="rId432"/>
    <hyperlink ref="J149" r:id="rId433"/>
    <hyperlink ref="M93" r:id="rId434"/>
    <hyperlink ref="M94" r:id="rId435"/>
    <hyperlink ref="J109" r:id="rId436"/>
    <hyperlink ref="J108" r:id="rId437"/>
    <hyperlink ref="J124" r:id="rId438"/>
    <hyperlink ref="M111" r:id="rId439"/>
    <hyperlink ref="M66" r:id="rId440"/>
    <hyperlink ref="M67" r:id="rId441"/>
    <hyperlink ref="J24" r:id="rId442"/>
    <hyperlink ref="J25" r:id="rId443"/>
    <hyperlink ref="J26" r:id="rId444"/>
    <hyperlink ref="J27" r:id="rId445"/>
    <hyperlink ref="J28" r:id="rId446"/>
    <hyperlink ref="J84" r:id="rId447"/>
    <hyperlink ref="J85" r:id="rId448"/>
    <hyperlink ref="J89" r:id="rId449"/>
    <hyperlink ref="J71" r:id="rId450"/>
    <hyperlink ref="J20" r:id="rId451"/>
    <hyperlink ref="J21" r:id="rId452"/>
    <hyperlink ref="J22" r:id="rId453"/>
    <hyperlink ref="J82" r:id="rId454"/>
    <hyperlink ref="J72" r:id="rId455"/>
    <hyperlink ref="J92" r:id="rId456"/>
    <hyperlink ref="G84" r:id="rId457"/>
    <hyperlink ref="M84" r:id="rId458"/>
    <hyperlink ref="M41" r:id="rId459"/>
    <hyperlink ref="M65" r:id="rId460"/>
    <hyperlink ref="J141" r:id="rId461"/>
    <hyperlink ref="J147" r:id="rId462"/>
    <hyperlink ref="J83" r:id="rId463"/>
    <hyperlink ref="J34" r:id="rId464"/>
    <hyperlink ref="J123" r:id="rId465"/>
    <hyperlink ref="J10" r:id="rId466"/>
    <hyperlink ref="J87" r:id="rId467"/>
    <hyperlink ref="J131" r:id="rId468"/>
    <hyperlink ref="J110" r:id="rId469"/>
    <hyperlink ref="J146" r:id="rId470"/>
    <hyperlink ref="J107" r:id="rId471"/>
    <hyperlink ref="J17" r:id="rId472"/>
    <hyperlink ref="J6" r:id="rId473"/>
    <hyperlink ref="J3" r:id="rId474"/>
    <hyperlink ref="G83" r:id="rId475"/>
    <hyperlink ref="J130" r:id="rId476"/>
    <hyperlink ref="J106" r:id="rId477"/>
    <hyperlink ref="J23" r:id="rId478"/>
    <hyperlink ref="J99" r:id="rId479"/>
    <hyperlink ref="J29" r:id="rId480"/>
    <hyperlink ref="J96" r:id="rId481"/>
    <hyperlink ref="G41" r:id="rId482"/>
    <hyperlink ref="G42" r:id="rId483"/>
    <hyperlink ref="G43" r:id="rId484"/>
    <hyperlink ref="G44" r:id="rId485"/>
    <hyperlink ref="G45" r:id="rId486"/>
    <hyperlink ref="G46" r:id="rId487"/>
    <hyperlink ref="G47" r:id="rId488"/>
    <hyperlink ref="G48" r:id="rId489"/>
    <hyperlink ref="G49" r:id="rId490"/>
    <hyperlink ref="G50" r:id="rId491"/>
    <hyperlink ref="G51" r:id="rId492"/>
    <hyperlink ref="G52" r:id="rId493"/>
    <hyperlink ref="G53" r:id="rId494"/>
    <hyperlink ref="G54" r:id="rId495"/>
    <hyperlink ref="G55" r:id="rId496"/>
    <hyperlink ref="G56" r:id="rId497"/>
    <hyperlink ref="G57" r:id="rId498"/>
    <hyperlink ref="G58" r:id="rId499"/>
    <hyperlink ref="G59" r:id="rId500"/>
    <hyperlink ref="G60" r:id="rId501"/>
    <hyperlink ref="G61" r:id="rId502"/>
    <hyperlink ref="G62" r:id="rId503"/>
    <hyperlink ref="G63" r:id="rId504"/>
    <hyperlink ref="G64" r:id="rId505"/>
    <hyperlink ref="G65" r:id="rId506"/>
    <hyperlink ref="M42" r:id="rId507"/>
    <hyperlink ref="G145" r:id="rId508"/>
    <hyperlink ref="J145" r:id="rId509"/>
    <hyperlink ref="G3" r:id="rId510" display="aliakbar.abolhasani@gmail.com"/>
    <hyperlink ref="M3" r:id="rId511" display="aliakbar.abolhasani@gmail.com"/>
    <hyperlink ref="J19" r:id="rId512"/>
    <hyperlink ref="S134" r:id="rId513"/>
    <hyperlink ref="S132:S137" r:id="rId514" display="makbari@ce.sharif.edu"/>
    <hyperlink ref="M73" r:id="rId515"/>
    <hyperlink ref="M74" r:id="rId516"/>
    <hyperlink ref="M75" r:id="rId517"/>
    <hyperlink ref="M76" r:id="rId518"/>
    <hyperlink ref="G90" r:id="rId519"/>
    <hyperlink ref="G91" r:id="rId520"/>
    <hyperlink ref="M17" r:id="rId521"/>
    <hyperlink ref="M15" r:id="rId522"/>
    <hyperlink ref="M14" r:id="rId523"/>
    <hyperlink ref="M13" r:id="rId524"/>
    <hyperlink ref="M12" r:id="rId525"/>
    <hyperlink ref="M11" r:id="rId526"/>
    <hyperlink ref="M4" r:id="rId527"/>
    <hyperlink ref="M118" r:id="rId528"/>
    <hyperlink ref="M131" r:id="rId529"/>
    <hyperlink ref="G112" r:id="rId530"/>
    <hyperlink ref="G111" r:id="rId531"/>
    <hyperlink ref="J8" r:id="rId532"/>
    <hyperlink ref="J97" r:id="rId533"/>
    <hyperlink ref="J98" r:id="rId534"/>
    <hyperlink ref="G96" r:id="rId535"/>
    <hyperlink ref="G120" r:id="rId536"/>
    <hyperlink ref="G121" r:id="rId537"/>
    <hyperlink ref="G122" r:id="rId538"/>
    <hyperlink ref="G105" r:id="rId539"/>
    <hyperlink ref="J104" r:id="rId540"/>
    <hyperlink ref="J105" r:id="rId541"/>
    <hyperlink ref="G147" r:id="rId542"/>
    <hyperlink ref="J148" r:id="rId543"/>
    <hyperlink ref="G148" r:id="rId544"/>
    <hyperlink ref="G103" r:id="rId545"/>
    <hyperlink ref="M105" r:id="rId546"/>
    <hyperlink ref="M104" r:id="rId547"/>
    <hyperlink ref="M103" r:id="rId548"/>
    <hyperlink ref="J119" r:id="rId549"/>
    <hyperlink ref="G119" r:id="rId550"/>
    <hyperlink ref="G117" r:id="rId551"/>
    <hyperlink ref="J117" r:id="rId552"/>
    <hyperlink ref="G116" r:id="rId553"/>
    <hyperlink ref="J116" r:id="rId554"/>
  </hyperlinks>
  <pageMargins left="0.7" right="0.7" top="0.75" bottom="0.75" header="0.3" footer="0.3"/>
  <pageSetup paperSize="9" orientation="portrait" r:id="rId5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rightToLeft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sqref="A1:M1048576"/>
    </sheetView>
  </sheetViews>
  <sheetFormatPr defaultRowHeight="15"/>
  <cols>
    <col min="1" max="1" width="9.140625" style="96"/>
    <col min="2" max="2" width="13.42578125" style="96" bestFit="1" customWidth="1"/>
    <col min="3" max="3" width="12" style="96" bestFit="1" customWidth="1"/>
    <col min="4" max="4" width="11" style="96" bestFit="1" customWidth="1"/>
    <col min="5" max="5" width="9" style="96" bestFit="1" customWidth="1"/>
    <col min="6" max="6" width="10.140625" style="96" customWidth="1"/>
    <col min="7" max="7" width="30.28515625" style="96" bestFit="1" customWidth="1"/>
    <col min="8" max="8" width="9.28515625" style="96" customWidth="1"/>
    <col min="9" max="9" width="46.42578125" style="96" bestFit="1" customWidth="1"/>
    <col min="10" max="10" width="24" style="96" bestFit="1" customWidth="1"/>
    <col min="11" max="11" width="37.42578125" style="96" bestFit="1" customWidth="1"/>
    <col min="12" max="12" width="13.5703125" style="96" bestFit="1" customWidth="1"/>
    <col min="13" max="13" width="26.5703125" style="96" bestFit="1" customWidth="1"/>
    <col min="14" max="16384" width="9.140625" style="96"/>
  </cols>
  <sheetData>
    <row r="1" spans="1:13">
      <c r="A1" s="104" t="s">
        <v>108</v>
      </c>
      <c r="B1" s="104" t="s">
        <v>0</v>
      </c>
      <c r="C1" s="104" t="s">
        <v>1</v>
      </c>
      <c r="D1" s="105" t="s">
        <v>10</v>
      </c>
      <c r="E1" s="105" t="s">
        <v>3</v>
      </c>
      <c r="F1" s="105" t="s">
        <v>2</v>
      </c>
      <c r="G1" s="104" t="s">
        <v>4</v>
      </c>
      <c r="H1" s="104" t="s">
        <v>5</v>
      </c>
      <c r="I1" s="104" t="s">
        <v>9</v>
      </c>
      <c r="J1" s="104" t="s">
        <v>1541</v>
      </c>
      <c r="K1" s="106" t="s">
        <v>123</v>
      </c>
      <c r="L1" s="105" t="s">
        <v>34</v>
      </c>
      <c r="M1" s="104" t="s">
        <v>124</v>
      </c>
    </row>
    <row r="2" spans="1:13">
      <c r="A2" s="4" t="s">
        <v>1409</v>
      </c>
      <c r="B2" s="4" t="s">
        <v>85</v>
      </c>
      <c r="C2" s="4" t="s">
        <v>606</v>
      </c>
      <c r="D2" s="9" t="s">
        <v>607</v>
      </c>
      <c r="E2" s="9" t="s">
        <v>608</v>
      </c>
      <c r="F2" s="9" t="s">
        <v>609</v>
      </c>
      <c r="G2" s="10" t="s">
        <v>610</v>
      </c>
      <c r="H2" s="12" t="s">
        <v>31</v>
      </c>
      <c r="I2" s="9" t="s">
        <v>611</v>
      </c>
      <c r="J2" s="10" t="s">
        <v>1564</v>
      </c>
      <c r="K2" s="4"/>
      <c r="L2" s="9" t="s">
        <v>608</v>
      </c>
      <c r="M2" s="15" t="s">
        <v>612</v>
      </c>
    </row>
    <row r="3" spans="1:13" s="108" customFormat="1">
      <c r="A3" s="93" t="s">
        <v>1063</v>
      </c>
      <c r="B3" s="93" t="s">
        <v>1064</v>
      </c>
      <c r="C3" s="93" t="s">
        <v>1065</v>
      </c>
      <c r="D3" s="94" t="s">
        <v>1066</v>
      </c>
      <c r="E3" s="94" t="s">
        <v>1067</v>
      </c>
      <c r="F3" s="94" t="s">
        <v>1068</v>
      </c>
      <c r="G3" s="97" t="s">
        <v>1069</v>
      </c>
      <c r="H3" s="93" t="s">
        <v>31</v>
      </c>
      <c r="I3" s="93" t="s">
        <v>1076</v>
      </c>
      <c r="J3" s="98" t="s">
        <v>1593</v>
      </c>
      <c r="K3" s="93"/>
      <c r="L3" s="94" t="s">
        <v>1077</v>
      </c>
      <c r="M3" s="93"/>
    </row>
    <row r="4" spans="1:13" s="108" customFormat="1">
      <c r="A4" s="4" t="s">
        <v>1049</v>
      </c>
      <c r="B4" s="4" t="s">
        <v>20</v>
      </c>
      <c r="C4" s="4" t="s">
        <v>867</v>
      </c>
      <c r="D4" s="9" t="s">
        <v>868</v>
      </c>
      <c r="E4" s="9" t="s">
        <v>985</v>
      </c>
      <c r="F4" s="9" t="s">
        <v>869</v>
      </c>
      <c r="G4" s="15" t="s">
        <v>870</v>
      </c>
      <c r="H4" s="4" t="s">
        <v>31</v>
      </c>
      <c r="I4" s="4" t="s">
        <v>877</v>
      </c>
      <c r="J4" s="15" t="s">
        <v>1572</v>
      </c>
      <c r="K4" s="4"/>
      <c r="L4" s="9" t="s">
        <v>1052</v>
      </c>
      <c r="M4" s="15" t="s">
        <v>992</v>
      </c>
    </row>
    <row r="5" spans="1:13" s="108" customFormat="1">
      <c r="A5" s="32" t="s">
        <v>1045</v>
      </c>
      <c r="B5" s="32" t="s">
        <v>20</v>
      </c>
      <c r="C5" s="32" t="s">
        <v>971</v>
      </c>
      <c r="D5" s="88" t="s">
        <v>972</v>
      </c>
      <c r="E5" s="88" t="s">
        <v>973</v>
      </c>
      <c r="F5" s="88" t="s">
        <v>974</v>
      </c>
      <c r="G5" s="91" t="s">
        <v>975</v>
      </c>
      <c r="H5" s="32" t="s">
        <v>31</v>
      </c>
      <c r="I5" s="32" t="s">
        <v>981</v>
      </c>
      <c r="J5" s="91" t="s">
        <v>1559</v>
      </c>
      <c r="K5" s="32"/>
      <c r="L5" s="88" t="s">
        <v>1046</v>
      </c>
      <c r="M5" s="91" t="s">
        <v>982</v>
      </c>
    </row>
    <row r="6" spans="1:13" s="108" customFormat="1">
      <c r="A6" s="109" t="s">
        <v>1054</v>
      </c>
      <c r="B6" s="109" t="s">
        <v>165</v>
      </c>
      <c r="C6" s="109" t="s">
        <v>166</v>
      </c>
      <c r="D6" s="110" t="s">
        <v>167</v>
      </c>
      <c r="E6" s="110" t="s">
        <v>175</v>
      </c>
      <c r="F6" s="110" t="s">
        <v>169</v>
      </c>
      <c r="G6" s="111" t="s">
        <v>170</v>
      </c>
      <c r="H6" s="109" t="s">
        <v>31</v>
      </c>
      <c r="I6" s="109" t="s">
        <v>1055</v>
      </c>
      <c r="J6" s="113" t="s">
        <v>1562</v>
      </c>
      <c r="K6" s="109"/>
      <c r="L6" s="110" t="s">
        <v>175</v>
      </c>
      <c r="M6" s="113" t="s">
        <v>838</v>
      </c>
    </row>
    <row r="7" spans="1:13" s="108" customFormat="1">
      <c r="A7" s="109" t="s">
        <v>1059</v>
      </c>
      <c r="B7" s="109" t="s">
        <v>165</v>
      </c>
      <c r="C7" s="109" t="s">
        <v>166</v>
      </c>
      <c r="D7" s="110" t="s">
        <v>167</v>
      </c>
      <c r="E7" s="110" t="s">
        <v>175</v>
      </c>
      <c r="F7" s="110" t="s">
        <v>169</v>
      </c>
      <c r="G7" s="111" t="s">
        <v>170</v>
      </c>
      <c r="H7" s="109" t="s">
        <v>31</v>
      </c>
      <c r="I7" s="109" t="s">
        <v>1055</v>
      </c>
      <c r="J7" s="113" t="s">
        <v>1562</v>
      </c>
      <c r="K7" s="109"/>
      <c r="L7" s="110" t="s">
        <v>175</v>
      </c>
      <c r="M7" s="113" t="s">
        <v>838</v>
      </c>
    </row>
    <row r="8" spans="1:13" s="108" customFormat="1">
      <c r="A8" s="109" t="s">
        <v>1030</v>
      </c>
      <c r="B8" s="109" t="s">
        <v>1031</v>
      </c>
      <c r="C8" s="109" t="s">
        <v>27</v>
      </c>
      <c r="D8" s="110" t="s">
        <v>1032</v>
      </c>
      <c r="E8" s="110" t="s">
        <v>1033</v>
      </c>
      <c r="F8" s="110" t="s">
        <v>1034</v>
      </c>
      <c r="G8" s="113" t="s">
        <v>1035</v>
      </c>
      <c r="H8" s="109" t="s">
        <v>31</v>
      </c>
      <c r="I8" s="109" t="s">
        <v>1040</v>
      </c>
      <c r="J8" s="113" t="s">
        <v>1579</v>
      </c>
      <c r="K8" s="109"/>
      <c r="L8" s="110" t="s">
        <v>1041</v>
      </c>
      <c r="M8" s="109"/>
    </row>
    <row r="9" spans="1:13" s="85" customFormat="1">
      <c r="A9" s="4" t="s">
        <v>697</v>
      </c>
      <c r="B9" s="4" t="s">
        <v>698</v>
      </c>
      <c r="C9" s="4" t="s">
        <v>699</v>
      </c>
      <c r="D9" s="9" t="s">
        <v>700</v>
      </c>
      <c r="E9" s="9" t="s">
        <v>701</v>
      </c>
      <c r="F9" s="9" t="s">
        <v>702</v>
      </c>
      <c r="G9" s="10" t="s">
        <v>703</v>
      </c>
      <c r="H9" s="12" t="s">
        <v>31</v>
      </c>
      <c r="I9" s="12" t="s">
        <v>708</v>
      </c>
      <c r="J9" s="10" t="s">
        <v>1555</v>
      </c>
      <c r="K9" s="4"/>
      <c r="L9" s="9" t="s">
        <v>701</v>
      </c>
      <c r="M9" s="10" t="s">
        <v>1176</v>
      </c>
    </row>
    <row r="10" spans="1:13" s="85" customFormat="1">
      <c r="A10" s="93" t="s">
        <v>729</v>
      </c>
      <c r="B10" s="93" t="s">
        <v>11</v>
      </c>
      <c r="C10" s="93" t="s">
        <v>711</v>
      </c>
      <c r="D10" s="102">
        <v>1091120730</v>
      </c>
      <c r="E10" s="94" t="s">
        <v>713</v>
      </c>
      <c r="F10" s="94" t="s">
        <v>714</v>
      </c>
      <c r="G10" s="97" t="s">
        <v>715</v>
      </c>
      <c r="H10" s="95" t="s">
        <v>31</v>
      </c>
      <c r="I10" s="93" t="s">
        <v>716</v>
      </c>
      <c r="J10" s="103" t="s">
        <v>1549</v>
      </c>
      <c r="K10" s="93" t="s">
        <v>730</v>
      </c>
      <c r="L10" s="94" t="s">
        <v>713</v>
      </c>
      <c r="M10" s="98" t="s">
        <v>717</v>
      </c>
    </row>
    <row r="11" spans="1:13" s="108" customFormat="1" ht="14.25" customHeight="1">
      <c r="A11" s="80" t="s">
        <v>1025</v>
      </c>
      <c r="B11" s="80" t="s">
        <v>1026</v>
      </c>
      <c r="C11" s="80" t="s">
        <v>1027</v>
      </c>
      <c r="D11" s="81" t="s">
        <v>1174</v>
      </c>
      <c r="E11" s="81" t="s">
        <v>1028</v>
      </c>
      <c r="F11" s="81"/>
      <c r="G11" s="84" t="s">
        <v>1175</v>
      </c>
      <c r="H11" s="80" t="s">
        <v>31</v>
      </c>
      <c r="I11" s="80" t="s">
        <v>716</v>
      </c>
      <c r="J11" s="118" t="s">
        <v>1549</v>
      </c>
      <c r="K11" s="80"/>
      <c r="L11" s="81" t="s">
        <v>1028</v>
      </c>
      <c r="M11" s="80"/>
    </row>
    <row r="12" spans="1:13" s="108" customFormat="1">
      <c r="A12" s="80" t="s">
        <v>1104</v>
      </c>
      <c r="B12" s="80" t="s">
        <v>55</v>
      </c>
      <c r="C12" s="80" t="s">
        <v>1080</v>
      </c>
      <c r="D12" s="81" t="s">
        <v>1081</v>
      </c>
      <c r="E12" s="81" t="s">
        <v>1082</v>
      </c>
      <c r="F12" s="81" t="s">
        <v>1083</v>
      </c>
      <c r="G12" s="84" t="s">
        <v>1181</v>
      </c>
      <c r="H12" s="80" t="s">
        <v>31</v>
      </c>
      <c r="I12" s="83" t="s">
        <v>1087</v>
      </c>
      <c r="J12" s="84" t="s">
        <v>1550</v>
      </c>
      <c r="K12" s="80"/>
      <c r="L12" s="81" t="s">
        <v>1110</v>
      </c>
      <c r="M12" s="84" t="s">
        <v>1112</v>
      </c>
    </row>
    <row r="13" spans="1:13">
      <c r="A13" s="109" t="s">
        <v>1006</v>
      </c>
      <c r="B13" s="109" t="s">
        <v>1007</v>
      </c>
      <c r="C13" s="109" t="s">
        <v>1008</v>
      </c>
      <c r="D13" s="110" t="s">
        <v>1009</v>
      </c>
      <c r="E13" s="110" t="s">
        <v>1010</v>
      </c>
      <c r="F13" s="110" t="s">
        <v>1011</v>
      </c>
      <c r="G13" s="113" t="s">
        <v>1012</v>
      </c>
      <c r="H13" s="109" t="s">
        <v>31</v>
      </c>
      <c r="I13" s="109" t="s">
        <v>1019</v>
      </c>
      <c r="J13" s="113" t="s">
        <v>1583</v>
      </c>
      <c r="K13" s="109"/>
      <c r="L13" s="110" t="s">
        <v>1020</v>
      </c>
      <c r="M13" s="113" t="s">
        <v>1021</v>
      </c>
    </row>
    <row r="14" spans="1:13" s="85" customFormat="1">
      <c r="A14" s="4" t="s">
        <v>568</v>
      </c>
      <c r="B14" s="4" t="s">
        <v>569</v>
      </c>
      <c r="C14" s="4" t="s">
        <v>570</v>
      </c>
      <c r="D14" s="9" t="s">
        <v>571</v>
      </c>
      <c r="E14" s="9" t="s">
        <v>572</v>
      </c>
      <c r="F14" s="9" t="s">
        <v>573</v>
      </c>
      <c r="G14" s="15" t="s">
        <v>574</v>
      </c>
      <c r="H14" s="4" t="s">
        <v>31</v>
      </c>
      <c r="I14" s="4" t="s">
        <v>1219</v>
      </c>
      <c r="J14" s="15" t="s">
        <v>574</v>
      </c>
      <c r="K14" s="4"/>
      <c r="L14" s="9" t="s">
        <v>573</v>
      </c>
      <c r="M14" s="15" t="s">
        <v>574</v>
      </c>
    </row>
    <row r="15" spans="1:13" s="85" customFormat="1">
      <c r="A15" s="80" t="s">
        <v>997</v>
      </c>
      <c r="B15" s="80" t="s">
        <v>41</v>
      </c>
      <c r="C15" s="80" t="s">
        <v>1186</v>
      </c>
      <c r="D15" s="81" t="s">
        <v>97</v>
      </c>
      <c r="E15" s="81" t="s">
        <v>998</v>
      </c>
      <c r="F15" s="81" t="s">
        <v>1187</v>
      </c>
      <c r="G15" s="84" t="s">
        <v>98</v>
      </c>
      <c r="H15" s="83" t="s">
        <v>31</v>
      </c>
      <c r="I15" s="87" t="s">
        <v>856</v>
      </c>
      <c r="J15" s="84" t="s">
        <v>1556</v>
      </c>
      <c r="K15" s="80" t="s">
        <v>1001</v>
      </c>
      <c r="L15" s="81" t="s">
        <v>999</v>
      </c>
      <c r="M15" s="84" t="s">
        <v>1002</v>
      </c>
    </row>
    <row r="16" spans="1:13" s="85" customFormat="1">
      <c r="A16" s="4" t="s">
        <v>927</v>
      </c>
      <c r="B16" s="4" t="s">
        <v>156</v>
      </c>
      <c r="C16" s="4" t="s">
        <v>699</v>
      </c>
      <c r="D16" s="9" t="s">
        <v>700</v>
      </c>
      <c r="E16" s="9" t="s">
        <v>928</v>
      </c>
      <c r="F16" s="9" t="s">
        <v>702</v>
      </c>
      <c r="G16" s="10" t="s">
        <v>703</v>
      </c>
      <c r="H16" s="12" t="s">
        <v>31</v>
      </c>
      <c r="I16" s="12" t="s">
        <v>708</v>
      </c>
      <c r="J16" s="10" t="s">
        <v>1555</v>
      </c>
      <c r="K16" s="4"/>
      <c r="L16" s="9" t="s">
        <v>701</v>
      </c>
      <c r="M16" s="10" t="s">
        <v>1176</v>
      </c>
    </row>
    <row r="17" spans="1:13" s="85" customFormat="1">
      <c r="A17" s="4" t="s">
        <v>984</v>
      </c>
      <c r="B17" s="4" t="s">
        <v>20</v>
      </c>
      <c r="C17" s="4" t="s">
        <v>867</v>
      </c>
      <c r="D17" s="9" t="s">
        <v>868</v>
      </c>
      <c r="E17" s="9" t="s">
        <v>985</v>
      </c>
      <c r="F17" s="9" t="s">
        <v>869</v>
      </c>
      <c r="G17" s="15" t="s">
        <v>870</v>
      </c>
      <c r="H17" s="4" t="s">
        <v>31</v>
      </c>
      <c r="I17" s="4" t="s">
        <v>877</v>
      </c>
      <c r="J17" s="15" t="s">
        <v>1572</v>
      </c>
      <c r="K17" s="4"/>
      <c r="L17" s="9" t="s">
        <v>991</v>
      </c>
      <c r="M17" s="15" t="s">
        <v>992</v>
      </c>
    </row>
    <row r="18" spans="1:13" s="85" customFormat="1">
      <c r="A18" s="32" t="s">
        <v>970</v>
      </c>
      <c r="B18" s="32" t="s">
        <v>20</v>
      </c>
      <c r="C18" s="32" t="s">
        <v>971</v>
      </c>
      <c r="D18" s="88" t="s">
        <v>972</v>
      </c>
      <c r="E18" s="88" t="s">
        <v>973</v>
      </c>
      <c r="F18" s="88" t="s">
        <v>974</v>
      </c>
      <c r="G18" s="91" t="s">
        <v>975</v>
      </c>
      <c r="H18" s="32" t="s">
        <v>31</v>
      </c>
      <c r="I18" s="32" t="s">
        <v>981</v>
      </c>
      <c r="J18" s="91" t="s">
        <v>1559</v>
      </c>
      <c r="K18" s="32"/>
      <c r="L18" s="88" t="s">
        <v>973</v>
      </c>
      <c r="M18" s="91" t="s">
        <v>982</v>
      </c>
    </row>
    <row r="19" spans="1:13" s="85" customFormat="1">
      <c r="A19" s="80" t="s">
        <v>958</v>
      </c>
      <c r="B19" s="80" t="s">
        <v>959</v>
      </c>
      <c r="C19" s="80" t="s">
        <v>960</v>
      </c>
      <c r="D19" s="81" t="s">
        <v>961</v>
      </c>
      <c r="E19" s="81" t="s">
        <v>962</v>
      </c>
      <c r="F19" s="81" t="s">
        <v>963</v>
      </c>
      <c r="G19" s="82" t="s">
        <v>964</v>
      </c>
      <c r="H19" s="80" t="s">
        <v>31</v>
      </c>
      <c r="I19" s="83" t="s">
        <v>109</v>
      </c>
      <c r="J19" s="82" t="s">
        <v>1554</v>
      </c>
      <c r="K19" s="80" t="s">
        <v>99</v>
      </c>
      <c r="L19" s="81" t="s">
        <v>137</v>
      </c>
      <c r="M19" s="84" t="s">
        <v>965</v>
      </c>
    </row>
    <row r="20" spans="1:13" s="85" customFormat="1">
      <c r="A20" s="109" t="s">
        <v>955</v>
      </c>
      <c r="B20" s="109" t="s">
        <v>676</v>
      </c>
      <c r="C20" s="109" t="s">
        <v>677</v>
      </c>
      <c r="D20" s="110" t="s">
        <v>678</v>
      </c>
      <c r="E20" s="110" t="s">
        <v>679</v>
      </c>
      <c r="F20" s="110" t="s">
        <v>680</v>
      </c>
      <c r="G20" s="113" t="s">
        <v>681</v>
      </c>
      <c r="H20" s="109" t="s">
        <v>31</v>
      </c>
      <c r="I20" s="109" t="s">
        <v>688</v>
      </c>
      <c r="J20" s="113" t="s">
        <v>1558</v>
      </c>
      <c r="K20" s="109"/>
      <c r="L20" s="110" t="s">
        <v>689</v>
      </c>
      <c r="M20" s="113" t="s">
        <v>681</v>
      </c>
    </row>
    <row r="21" spans="1:13" s="85" customFormat="1">
      <c r="A21" s="4" t="s">
        <v>642</v>
      </c>
      <c r="B21" s="4" t="s">
        <v>650</v>
      </c>
      <c r="C21" s="4" t="s">
        <v>651</v>
      </c>
      <c r="D21" s="9" t="s">
        <v>652</v>
      </c>
      <c r="E21" s="9" t="s">
        <v>653</v>
      </c>
      <c r="F21" s="9" t="s">
        <v>654</v>
      </c>
      <c r="G21" s="10" t="s">
        <v>655</v>
      </c>
      <c r="H21" s="12" t="s">
        <v>31</v>
      </c>
      <c r="I21" s="4" t="s">
        <v>906</v>
      </c>
      <c r="J21" s="15" t="s">
        <v>1576</v>
      </c>
      <c r="K21" s="4"/>
      <c r="L21" s="9" t="s">
        <v>907</v>
      </c>
      <c r="M21" s="15" t="s">
        <v>908</v>
      </c>
    </row>
    <row r="22" spans="1:13" s="85" customFormat="1">
      <c r="A22" s="4" t="s">
        <v>926</v>
      </c>
      <c r="B22" s="4" t="s">
        <v>156</v>
      </c>
      <c r="C22" s="4" t="s">
        <v>699</v>
      </c>
      <c r="D22" s="9" t="s">
        <v>700</v>
      </c>
      <c r="E22" s="9" t="s">
        <v>928</v>
      </c>
      <c r="F22" s="9" t="s">
        <v>702</v>
      </c>
      <c r="G22" s="10" t="s">
        <v>703</v>
      </c>
      <c r="H22" s="4" t="s">
        <v>31</v>
      </c>
      <c r="I22" s="4" t="s">
        <v>708</v>
      </c>
      <c r="J22" s="10" t="s">
        <v>1555</v>
      </c>
      <c r="K22" s="4"/>
      <c r="L22" s="9" t="s">
        <v>701</v>
      </c>
      <c r="M22" s="10" t="s">
        <v>1176</v>
      </c>
    </row>
    <row r="23" spans="1:13" s="85" customFormat="1">
      <c r="A23" s="80" t="s">
        <v>895</v>
      </c>
      <c r="B23" s="80" t="s">
        <v>20</v>
      </c>
      <c r="C23" s="80" t="s">
        <v>92</v>
      </c>
      <c r="D23" s="81" t="s">
        <v>93</v>
      </c>
      <c r="E23" s="81" t="s">
        <v>94</v>
      </c>
      <c r="F23" s="81" t="s">
        <v>95</v>
      </c>
      <c r="G23" s="82" t="s">
        <v>833</v>
      </c>
      <c r="H23" s="83" t="s">
        <v>31</v>
      </c>
      <c r="I23" s="83" t="s">
        <v>831</v>
      </c>
      <c r="J23" s="82" t="s">
        <v>1584</v>
      </c>
      <c r="K23" s="80"/>
      <c r="L23" s="81" t="s">
        <v>824</v>
      </c>
      <c r="M23" s="84" t="s">
        <v>833</v>
      </c>
    </row>
    <row r="24" spans="1:13" s="108" customFormat="1">
      <c r="A24" s="80" t="s">
        <v>1079</v>
      </c>
      <c r="B24" s="80" t="s">
        <v>55</v>
      </c>
      <c r="C24" s="80" t="s">
        <v>1080</v>
      </c>
      <c r="D24" s="81" t="s">
        <v>1081</v>
      </c>
      <c r="E24" s="81" t="s">
        <v>1082</v>
      </c>
      <c r="F24" s="81" t="s">
        <v>1083</v>
      </c>
      <c r="G24" s="82" t="s">
        <v>1084</v>
      </c>
      <c r="H24" s="83" t="s">
        <v>31</v>
      </c>
      <c r="I24" s="80" t="s">
        <v>1087</v>
      </c>
      <c r="J24" s="84" t="s">
        <v>1550</v>
      </c>
      <c r="K24" s="80" t="s">
        <v>1150</v>
      </c>
      <c r="L24" s="81" t="s">
        <v>94</v>
      </c>
      <c r="M24" s="84" t="s">
        <v>1084</v>
      </c>
    </row>
    <row r="25" spans="1:13" s="108" customFormat="1">
      <c r="A25" s="4" t="s">
        <v>621</v>
      </c>
      <c r="B25" s="4" t="s">
        <v>622</v>
      </c>
      <c r="C25" s="4" t="s">
        <v>623</v>
      </c>
      <c r="D25" s="9" t="s">
        <v>624</v>
      </c>
      <c r="E25" s="9" t="s">
        <v>625</v>
      </c>
      <c r="F25" s="9" t="s">
        <v>626</v>
      </c>
      <c r="G25" s="10" t="s">
        <v>627</v>
      </c>
      <c r="H25" s="12" t="s">
        <v>31</v>
      </c>
      <c r="I25" s="12" t="s">
        <v>634</v>
      </c>
      <c r="J25" s="10" t="s">
        <v>1590</v>
      </c>
      <c r="K25" s="4"/>
      <c r="L25" s="9" t="s">
        <v>625</v>
      </c>
      <c r="M25" s="4"/>
    </row>
    <row r="26" spans="1:13" s="108" customFormat="1">
      <c r="A26" s="109" t="s">
        <v>692</v>
      </c>
      <c r="B26" s="109" t="s">
        <v>85</v>
      </c>
      <c r="C26" s="109" t="s">
        <v>86</v>
      </c>
      <c r="D26" s="110" t="s">
        <v>87</v>
      </c>
      <c r="E26" s="110" t="s">
        <v>672</v>
      </c>
      <c r="F26" s="110" t="s">
        <v>673</v>
      </c>
      <c r="G26" s="111" t="s">
        <v>89</v>
      </c>
      <c r="H26" s="112" t="s">
        <v>31</v>
      </c>
      <c r="I26" s="110" t="s">
        <v>1135</v>
      </c>
      <c r="J26" s="111" t="s">
        <v>1557</v>
      </c>
      <c r="K26" s="109"/>
      <c r="L26" s="110" t="s">
        <v>693</v>
      </c>
      <c r="M26" s="113" t="s">
        <v>694</v>
      </c>
    </row>
    <row r="27" spans="1:13" s="85" customFormat="1">
      <c r="A27" s="109" t="s">
        <v>1258</v>
      </c>
      <c r="B27" s="109" t="s">
        <v>1244</v>
      </c>
      <c r="C27" s="109" t="s">
        <v>1245</v>
      </c>
      <c r="D27" s="110" t="s">
        <v>1246</v>
      </c>
      <c r="E27" s="110" t="s">
        <v>1259</v>
      </c>
      <c r="F27" s="110" t="s">
        <v>1248</v>
      </c>
      <c r="G27" s="111" t="s">
        <v>1249</v>
      </c>
      <c r="H27" s="112" t="s">
        <v>31</v>
      </c>
      <c r="I27" s="109" t="s">
        <v>1255</v>
      </c>
      <c r="J27" s="119" t="s">
        <v>1548</v>
      </c>
      <c r="K27" s="109"/>
      <c r="L27" s="110" t="s">
        <v>1267</v>
      </c>
      <c r="M27" s="111" t="s">
        <v>1263</v>
      </c>
    </row>
    <row r="28" spans="1:13" s="85" customFormat="1">
      <c r="A28" s="32" t="s">
        <v>925</v>
      </c>
      <c r="B28" s="32" t="s">
        <v>1123</v>
      </c>
      <c r="C28" s="32" t="s">
        <v>1124</v>
      </c>
      <c r="D28" s="88" t="s">
        <v>1125</v>
      </c>
      <c r="E28" s="88" t="s">
        <v>973</v>
      </c>
      <c r="F28" s="88" t="s">
        <v>1126</v>
      </c>
      <c r="G28" s="91" t="s">
        <v>982</v>
      </c>
      <c r="H28" s="32" t="s">
        <v>31</v>
      </c>
      <c r="I28" s="32" t="s">
        <v>981</v>
      </c>
      <c r="J28" s="91" t="s">
        <v>1559</v>
      </c>
      <c r="K28" s="32"/>
      <c r="L28" s="88" t="s">
        <v>973</v>
      </c>
      <c r="M28" s="91" t="s">
        <v>982</v>
      </c>
    </row>
    <row r="29" spans="1:13" s="92" customFormat="1">
      <c r="A29" s="80" t="s">
        <v>669</v>
      </c>
      <c r="B29" s="80" t="s">
        <v>661</v>
      </c>
      <c r="C29" s="80" t="s">
        <v>662</v>
      </c>
      <c r="D29" s="81" t="s">
        <v>663</v>
      </c>
      <c r="E29" s="81" t="s">
        <v>664</v>
      </c>
      <c r="F29" s="81" t="s">
        <v>665</v>
      </c>
      <c r="G29" s="82" t="s">
        <v>666</v>
      </c>
      <c r="H29" s="83" t="s">
        <v>31</v>
      </c>
      <c r="I29" s="80" t="s">
        <v>906</v>
      </c>
      <c r="J29" s="84" t="s">
        <v>1544</v>
      </c>
      <c r="K29" s="80"/>
      <c r="L29" s="81" t="s">
        <v>918</v>
      </c>
      <c r="M29" s="80"/>
    </row>
    <row r="30" spans="1:13" s="92" customFormat="1">
      <c r="A30" s="80" t="s">
        <v>668</v>
      </c>
      <c r="B30" s="80" t="s">
        <v>661</v>
      </c>
      <c r="C30" s="80" t="s">
        <v>662</v>
      </c>
      <c r="D30" s="81" t="s">
        <v>663</v>
      </c>
      <c r="E30" s="81" t="s">
        <v>664</v>
      </c>
      <c r="F30" s="81" t="s">
        <v>665</v>
      </c>
      <c r="G30" s="82" t="s">
        <v>666</v>
      </c>
      <c r="H30" s="83" t="s">
        <v>31</v>
      </c>
      <c r="I30" s="80" t="s">
        <v>906</v>
      </c>
      <c r="J30" s="84" t="s">
        <v>1544</v>
      </c>
      <c r="K30" s="80"/>
      <c r="L30" s="81" t="s">
        <v>918</v>
      </c>
      <c r="M30" s="80"/>
    </row>
    <row r="31" spans="1:13" s="114" customFormat="1">
      <c r="A31" s="80" t="s">
        <v>660</v>
      </c>
      <c r="B31" s="80" t="s">
        <v>917</v>
      </c>
      <c r="C31" s="80" t="s">
        <v>662</v>
      </c>
      <c r="D31" s="81" t="s">
        <v>663</v>
      </c>
      <c r="E31" s="81" t="s">
        <v>664</v>
      </c>
      <c r="F31" s="81" t="s">
        <v>665</v>
      </c>
      <c r="G31" s="82" t="s">
        <v>666</v>
      </c>
      <c r="H31" s="83" t="s">
        <v>31</v>
      </c>
      <c r="I31" s="80" t="s">
        <v>906</v>
      </c>
      <c r="J31" s="84" t="s">
        <v>1544</v>
      </c>
      <c r="K31" s="80"/>
      <c r="L31" s="81" t="s">
        <v>918</v>
      </c>
      <c r="M31" s="84"/>
    </row>
    <row r="32" spans="1:13" s="85" customFormat="1">
      <c r="A32" s="80" t="s">
        <v>670</v>
      </c>
      <c r="B32" s="80" t="s">
        <v>661</v>
      </c>
      <c r="C32" s="80" t="s">
        <v>662</v>
      </c>
      <c r="D32" s="81" t="s">
        <v>663</v>
      </c>
      <c r="E32" s="81" t="s">
        <v>664</v>
      </c>
      <c r="F32" s="81" t="s">
        <v>665</v>
      </c>
      <c r="G32" s="82" t="s">
        <v>666</v>
      </c>
      <c r="H32" s="83" t="s">
        <v>31</v>
      </c>
      <c r="I32" s="80" t="s">
        <v>906</v>
      </c>
      <c r="J32" s="84" t="s">
        <v>1544</v>
      </c>
      <c r="K32" s="80"/>
      <c r="L32" s="81" t="s">
        <v>918</v>
      </c>
      <c r="M32" s="80"/>
    </row>
    <row r="33" spans="1:13" s="92" customFormat="1">
      <c r="A33" s="4" t="s">
        <v>640</v>
      </c>
      <c r="B33" s="4" t="s">
        <v>643</v>
      </c>
      <c r="C33" s="4" t="s">
        <v>78</v>
      </c>
      <c r="D33" s="9" t="s">
        <v>644</v>
      </c>
      <c r="E33" s="9" t="s">
        <v>219</v>
      </c>
      <c r="F33" s="9"/>
      <c r="G33" s="10" t="s">
        <v>645</v>
      </c>
      <c r="H33" s="12" t="s">
        <v>31</v>
      </c>
      <c r="I33" s="4" t="s">
        <v>903</v>
      </c>
      <c r="J33" s="15" t="s">
        <v>1598</v>
      </c>
      <c r="K33" s="4"/>
      <c r="L33" s="9" t="s">
        <v>1410</v>
      </c>
      <c r="M33" s="4"/>
    </row>
    <row r="34" spans="1:13" s="92" customFormat="1">
      <c r="A34" s="109" t="s">
        <v>641</v>
      </c>
      <c r="B34" s="117" t="s">
        <v>165</v>
      </c>
      <c r="C34" s="109" t="s">
        <v>166</v>
      </c>
      <c r="D34" s="112" t="s">
        <v>167</v>
      </c>
      <c r="E34" s="110" t="s">
        <v>1335</v>
      </c>
      <c r="F34" s="112" t="s">
        <v>169</v>
      </c>
      <c r="G34" s="111" t="s">
        <v>170</v>
      </c>
      <c r="H34" s="112" t="s">
        <v>31</v>
      </c>
      <c r="I34" s="112" t="s">
        <v>258</v>
      </c>
      <c r="J34" s="111" t="s">
        <v>1573</v>
      </c>
      <c r="K34" s="109"/>
      <c r="L34" s="110" t="s">
        <v>885</v>
      </c>
      <c r="M34" s="111" t="s">
        <v>886</v>
      </c>
    </row>
    <row r="35" spans="1:13" s="92" customFormat="1">
      <c r="A35" s="93" t="s">
        <v>1090</v>
      </c>
      <c r="B35" s="93" t="s">
        <v>1091</v>
      </c>
      <c r="C35" s="93" t="s">
        <v>1092</v>
      </c>
      <c r="D35" s="94" t="s">
        <v>1093</v>
      </c>
      <c r="E35" s="94" t="s">
        <v>1094</v>
      </c>
      <c r="F35" s="94" t="s">
        <v>1095</v>
      </c>
      <c r="G35" s="97" t="s">
        <v>1096</v>
      </c>
      <c r="H35" s="93" t="s">
        <v>31</v>
      </c>
      <c r="I35" s="93" t="s">
        <v>1103</v>
      </c>
      <c r="J35" s="98" t="s">
        <v>1570</v>
      </c>
      <c r="K35" s="93"/>
      <c r="L35" s="94" t="s">
        <v>1152</v>
      </c>
      <c r="M35" s="98" t="s">
        <v>1153</v>
      </c>
    </row>
    <row r="36" spans="1:13" s="92" customFormat="1">
      <c r="A36" s="32" t="s">
        <v>617</v>
      </c>
      <c r="B36" s="32" t="s">
        <v>55</v>
      </c>
      <c r="C36" s="32" t="s">
        <v>61</v>
      </c>
      <c r="D36" s="88" t="s">
        <v>62</v>
      </c>
      <c r="E36" s="88" t="s">
        <v>343</v>
      </c>
      <c r="F36" s="88" t="s">
        <v>64</v>
      </c>
      <c r="G36" s="89" t="s">
        <v>65</v>
      </c>
      <c r="H36" s="90" t="s">
        <v>31</v>
      </c>
      <c r="I36" s="88" t="s">
        <v>101</v>
      </c>
      <c r="J36" s="88"/>
      <c r="K36" s="32"/>
      <c r="L36" s="88" t="s">
        <v>343</v>
      </c>
      <c r="M36" s="91" t="s">
        <v>382</v>
      </c>
    </row>
    <row r="37" spans="1:13" s="92" customFormat="1">
      <c r="A37" s="4" t="s">
        <v>595</v>
      </c>
      <c r="B37" s="4" t="s">
        <v>20</v>
      </c>
      <c r="C37" s="4" t="s">
        <v>21</v>
      </c>
      <c r="D37" s="9" t="s">
        <v>22</v>
      </c>
      <c r="E37" s="9" t="s">
        <v>545</v>
      </c>
      <c r="F37" s="9" t="s">
        <v>23</v>
      </c>
      <c r="G37" s="10" t="s">
        <v>24</v>
      </c>
      <c r="H37" s="12" t="s">
        <v>31</v>
      </c>
      <c r="I37" s="12" t="s">
        <v>25</v>
      </c>
      <c r="J37" s="10" t="s">
        <v>1560</v>
      </c>
      <c r="K37" s="4"/>
      <c r="L37" s="9" t="s">
        <v>67</v>
      </c>
      <c r="M37" s="15" t="s">
        <v>68</v>
      </c>
    </row>
    <row r="38" spans="1:13" s="92" customFormat="1">
      <c r="A38" s="4" t="s">
        <v>594</v>
      </c>
      <c r="B38" s="4" t="s">
        <v>20</v>
      </c>
      <c r="C38" s="4" t="s">
        <v>867</v>
      </c>
      <c r="D38" s="9" t="s">
        <v>868</v>
      </c>
      <c r="E38" s="9" t="s">
        <v>1117</v>
      </c>
      <c r="F38" s="9" t="s">
        <v>869</v>
      </c>
      <c r="G38" s="15" t="s">
        <v>870</v>
      </c>
      <c r="H38" s="12" t="s">
        <v>31</v>
      </c>
      <c r="I38" s="4" t="s">
        <v>877</v>
      </c>
      <c r="J38" s="15" t="s">
        <v>1572</v>
      </c>
      <c r="K38" s="4"/>
      <c r="L38" s="9" t="s">
        <v>1117</v>
      </c>
      <c r="M38" s="15" t="s">
        <v>992</v>
      </c>
    </row>
    <row r="39" spans="1:13" s="92" customFormat="1">
      <c r="A39" s="109" t="s">
        <v>1243</v>
      </c>
      <c r="B39" s="109" t="s">
        <v>1244</v>
      </c>
      <c r="C39" s="109" t="s">
        <v>1245</v>
      </c>
      <c r="D39" s="110" t="s">
        <v>1246</v>
      </c>
      <c r="E39" s="110" t="s">
        <v>1247</v>
      </c>
      <c r="F39" s="110" t="s">
        <v>1248</v>
      </c>
      <c r="G39" s="111" t="s">
        <v>1249</v>
      </c>
      <c r="H39" s="112" t="s">
        <v>31</v>
      </c>
      <c r="I39" s="109" t="s">
        <v>1255</v>
      </c>
      <c r="J39" s="113" t="s">
        <v>1548</v>
      </c>
      <c r="K39" s="109" t="s">
        <v>1266</v>
      </c>
      <c r="L39" s="110" t="s">
        <v>1256</v>
      </c>
      <c r="M39" s="111" t="s">
        <v>1263</v>
      </c>
    </row>
    <row r="40" spans="1:13" s="92" customFormat="1">
      <c r="A40" s="80" t="s">
        <v>1105</v>
      </c>
      <c r="B40" s="80" t="s">
        <v>20</v>
      </c>
      <c r="C40" s="80" t="s">
        <v>92</v>
      </c>
      <c r="D40" s="81" t="s">
        <v>93</v>
      </c>
      <c r="E40" s="81" t="s">
        <v>94</v>
      </c>
      <c r="F40" s="81" t="s">
        <v>95</v>
      </c>
      <c r="G40" s="82" t="s">
        <v>1106</v>
      </c>
      <c r="H40" s="83" t="s">
        <v>31</v>
      </c>
      <c r="I40" s="83" t="s">
        <v>1087</v>
      </c>
      <c r="J40" s="84" t="s">
        <v>1550</v>
      </c>
      <c r="K40" s="80"/>
      <c r="L40" s="81" t="s">
        <v>1110</v>
      </c>
      <c r="M40" s="80"/>
    </row>
    <row r="41" spans="1:13" s="92" customFormat="1">
      <c r="A41" s="80" t="s">
        <v>914</v>
      </c>
      <c r="B41" s="80" t="s">
        <v>661</v>
      </c>
      <c r="C41" s="80" t="s">
        <v>662</v>
      </c>
      <c r="D41" s="81" t="s">
        <v>663</v>
      </c>
      <c r="E41" s="81" t="s">
        <v>664</v>
      </c>
      <c r="F41" s="81" t="s">
        <v>665</v>
      </c>
      <c r="G41" s="82" t="s">
        <v>666</v>
      </c>
      <c r="H41" s="83" t="s">
        <v>31</v>
      </c>
      <c r="I41" s="80" t="s">
        <v>906</v>
      </c>
      <c r="J41" s="84" t="s">
        <v>1544</v>
      </c>
      <c r="K41" s="80"/>
      <c r="L41" s="81" t="s">
        <v>664</v>
      </c>
      <c r="M41" s="84" t="s">
        <v>666</v>
      </c>
    </row>
    <row r="42" spans="1:13" s="92" customFormat="1">
      <c r="A42" s="80" t="s">
        <v>912</v>
      </c>
      <c r="B42" s="80" t="s">
        <v>661</v>
      </c>
      <c r="C42" s="80" t="s">
        <v>662</v>
      </c>
      <c r="D42" s="81" t="s">
        <v>663</v>
      </c>
      <c r="E42" s="81" t="s">
        <v>664</v>
      </c>
      <c r="F42" s="81" t="s">
        <v>665</v>
      </c>
      <c r="G42" s="82" t="s">
        <v>666</v>
      </c>
      <c r="H42" s="83" t="s">
        <v>31</v>
      </c>
      <c r="I42" s="80" t="s">
        <v>906</v>
      </c>
      <c r="J42" s="84" t="s">
        <v>1544</v>
      </c>
      <c r="K42" s="80"/>
      <c r="L42" s="81" t="s">
        <v>664</v>
      </c>
      <c r="M42" s="84" t="s">
        <v>666</v>
      </c>
    </row>
    <row r="43" spans="1:13" s="92" customFormat="1">
      <c r="A43" s="80" t="s">
        <v>911</v>
      </c>
      <c r="B43" s="80" t="s">
        <v>661</v>
      </c>
      <c r="C43" s="80" t="s">
        <v>662</v>
      </c>
      <c r="D43" s="81" t="s">
        <v>663</v>
      </c>
      <c r="E43" s="81" t="s">
        <v>664</v>
      </c>
      <c r="F43" s="81" t="s">
        <v>665</v>
      </c>
      <c r="G43" s="82" t="s">
        <v>666</v>
      </c>
      <c r="H43" s="83" t="s">
        <v>31</v>
      </c>
      <c r="I43" s="80" t="s">
        <v>906</v>
      </c>
      <c r="J43" s="84" t="s">
        <v>1544</v>
      </c>
      <c r="K43" s="80"/>
      <c r="L43" s="81" t="s">
        <v>664</v>
      </c>
      <c r="M43" s="84" t="s">
        <v>666</v>
      </c>
    </row>
    <row r="44" spans="1:13" s="92" customFormat="1">
      <c r="A44" s="4" t="s">
        <v>587</v>
      </c>
      <c r="B44" s="4" t="s">
        <v>26</v>
      </c>
      <c r="C44" s="4" t="s">
        <v>27</v>
      </c>
      <c r="D44" s="9" t="s">
        <v>588</v>
      </c>
      <c r="E44" s="9" t="s">
        <v>824</v>
      </c>
      <c r="F44" s="9" t="s">
        <v>589</v>
      </c>
      <c r="G44" s="10" t="s">
        <v>590</v>
      </c>
      <c r="H44" s="12" t="s">
        <v>31</v>
      </c>
      <c r="I44" s="4" t="s">
        <v>1575</v>
      </c>
      <c r="J44" s="15" t="s">
        <v>1574</v>
      </c>
      <c r="K44" s="4" t="s">
        <v>862</v>
      </c>
      <c r="L44" s="9" t="s">
        <v>863</v>
      </c>
      <c r="M44" s="15" t="s">
        <v>864</v>
      </c>
    </row>
    <row r="45" spans="1:13" s="85" customFormat="1">
      <c r="A45" s="109" t="s">
        <v>674</v>
      </c>
      <c r="B45" s="109" t="s">
        <v>676</v>
      </c>
      <c r="C45" s="109" t="s">
        <v>677</v>
      </c>
      <c r="D45" s="110" t="s">
        <v>678</v>
      </c>
      <c r="E45" s="110" t="s">
        <v>679</v>
      </c>
      <c r="F45" s="110" t="s">
        <v>680</v>
      </c>
      <c r="G45" s="113" t="s">
        <v>681</v>
      </c>
      <c r="H45" s="109" t="s">
        <v>31</v>
      </c>
      <c r="I45" s="109" t="s">
        <v>688</v>
      </c>
      <c r="J45" s="113" t="s">
        <v>1558</v>
      </c>
      <c r="K45" s="109"/>
      <c r="L45" s="110" t="s">
        <v>689</v>
      </c>
      <c r="M45" s="113" t="s">
        <v>681</v>
      </c>
    </row>
    <row r="46" spans="1:13" s="85" customFormat="1">
      <c r="A46" s="80" t="s">
        <v>913</v>
      </c>
      <c r="B46" s="80" t="s">
        <v>661</v>
      </c>
      <c r="C46" s="80" t="s">
        <v>662</v>
      </c>
      <c r="D46" s="81" t="s">
        <v>663</v>
      </c>
      <c r="E46" s="81" t="s">
        <v>664</v>
      </c>
      <c r="F46" s="81" t="s">
        <v>665</v>
      </c>
      <c r="G46" s="82" t="s">
        <v>666</v>
      </c>
      <c r="H46" s="83" t="s">
        <v>31</v>
      </c>
      <c r="I46" s="80" t="s">
        <v>906</v>
      </c>
      <c r="J46" s="84" t="s">
        <v>1544</v>
      </c>
      <c r="K46" s="80"/>
      <c r="L46" s="81" t="s">
        <v>664</v>
      </c>
      <c r="M46" s="84" t="s">
        <v>666</v>
      </c>
    </row>
    <row r="47" spans="1:13" s="85" customFormat="1">
      <c r="A47" s="4" t="s">
        <v>1510</v>
      </c>
      <c r="B47" s="4" t="s">
        <v>871</v>
      </c>
      <c r="C47" s="4" t="s">
        <v>1280</v>
      </c>
      <c r="D47" s="9" t="s">
        <v>1281</v>
      </c>
      <c r="E47" s="9" t="s">
        <v>1282</v>
      </c>
      <c r="F47" s="9" t="s">
        <v>1283</v>
      </c>
      <c r="G47" s="10" t="s">
        <v>1284</v>
      </c>
      <c r="H47" s="12" t="s">
        <v>884</v>
      </c>
      <c r="I47" s="12" t="s">
        <v>1291</v>
      </c>
      <c r="J47" s="10" t="s">
        <v>1586</v>
      </c>
      <c r="K47" s="4"/>
      <c r="L47" s="9" t="s">
        <v>1282</v>
      </c>
      <c r="M47" s="15" t="s">
        <v>1284</v>
      </c>
    </row>
    <row r="48" spans="1:13">
      <c r="A48" s="80" t="s">
        <v>554</v>
      </c>
      <c r="B48" s="80" t="s">
        <v>235</v>
      </c>
      <c r="C48" s="80" t="s">
        <v>555</v>
      </c>
      <c r="D48" s="81" t="s">
        <v>556</v>
      </c>
      <c r="E48" s="81" t="s">
        <v>1358</v>
      </c>
      <c r="F48" s="81" t="s">
        <v>557</v>
      </c>
      <c r="G48" s="82" t="s">
        <v>558</v>
      </c>
      <c r="H48" s="83" t="s">
        <v>31</v>
      </c>
      <c r="I48" s="83" t="s">
        <v>274</v>
      </c>
      <c r="J48" s="84" t="s">
        <v>1578</v>
      </c>
      <c r="K48" s="83" t="s">
        <v>565</v>
      </c>
      <c r="L48" s="81" t="s">
        <v>562</v>
      </c>
      <c r="M48" s="84" t="s">
        <v>564</v>
      </c>
    </row>
    <row r="49" spans="1:13">
      <c r="A49" s="109" t="s">
        <v>576</v>
      </c>
      <c r="B49" s="115" t="s">
        <v>41</v>
      </c>
      <c r="C49" s="109" t="s">
        <v>1186</v>
      </c>
      <c r="D49" s="110" t="s">
        <v>97</v>
      </c>
      <c r="E49" s="110" t="s">
        <v>549</v>
      </c>
      <c r="F49" s="110" t="s">
        <v>1187</v>
      </c>
      <c r="G49" s="113" t="s">
        <v>98</v>
      </c>
      <c r="H49" s="112" t="s">
        <v>31</v>
      </c>
      <c r="I49" s="115" t="s">
        <v>856</v>
      </c>
      <c r="J49" s="113" t="s">
        <v>1556</v>
      </c>
      <c r="K49" s="112" t="s">
        <v>583</v>
      </c>
      <c r="L49" s="110"/>
      <c r="M49" s="109"/>
    </row>
    <row r="50" spans="1:13">
      <c r="A50" s="109" t="s">
        <v>585</v>
      </c>
      <c r="B50" s="115" t="s">
        <v>41</v>
      </c>
      <c r="C50" s="109" t="s">
        <v>1186</v>
      </c>
      <c r="D50" s="110" t="s">
        <v>97</v>
      </c>
      <c r="E50" s="110" t="s">
        <v>549</v>
      </c>
      <c r="F50" s="110" t="s">
        <v>1187</v>
      </c>
      <c r="G50" s="113" t="s">
        <v>98</v>
      </c>
      <c r="H50" s="112" t="s">
        <v>31</v>
      </c>
      <c r="I50" s="115" t="s">
        <v>856</v>
      </c>
      <c r="J50" s="113" t="s">
        <v>1556</v>
      </c>
      <c r="K50" s="112" t="s">
        <v>583</v>
      </c>
      <c r="L50" s="110"/>
      <c r="M50" s="109"/>
    </row>
    <row r="51" spans="1:13" s="92" customFormat="1">
      <c r="A51" s="109" t="s">
        <v>586</v>
      </c>
      <c r="B51" s="115" t="s">
        <v>41</v>
      </c>
      <c r="C51" s="109" t="s">
        <v>1186</v>
      </c>
      <c r="D51" s="110" t="s">
        <v>97</v>
      </c>
      <c r="E51" s="110" t="s">
        <v>549</v>
      </c>
      <c r="F51" s="110" t="s">
        <v>1187</v>
      </c>
      <c r="G51" s="113" t="s">
        <v>98</v>
      </c>
      <c r="H51" s="112" t="s">
        <v>31</v>
      </c>
      <c r="I51" s="115" t="s">
        <v>856</v>
      </c>
      <c r="J51" s="113" t="s">
        <v>1556</v>
      </c>
      <c r="K51" s="112" t="s">
        <v>583</v>
      </c>
      <c r="L51" s="110"/>
      <c r="M51" s="109"/>
    </row>
    <row r="52" spans="1:13">
      <c r="A52" s="115" t="s">
        <v>548</v>
      </c>
      <c r="B52" s="115" t="s">
        <v>41</v>
      </c>
      <c r="C52" s="109" t="s">
        <v>1186</v>
      </c>
      <c r="D52" s="110" t="s">
        <v>97</v>
      </c>
      <c r="E52" s="110" t="s">
        <v>549</v>
      </c>
      <c r="F52" s="110" t="s">
        <v>1187</v>
      </c>
      <c r="G52" s="113" t="s">
        <v>98</v>
      </c>
      <c r="H52" s="112" t="s">
        <v>31</v>
      </c>
      <c r="I52" s="115" t="s">
        <v>856</v>
      </c>
      <c r="J52" s="113" t="s">
        <v>1556</v>
      </c>
      <c r="K52" s="115"/>
      <c r="L52" s="116" t="s">
        <v>549</v>
      </c>
      <c r="M52" s="115"/>
    </row>
    <row r="53" spans="1:13" s="108" customFormat="1">
      <c r="A53" s="32" t="s">
        <v>671</v>
      </c>
      <c r="B53" s="32" t="s">
        <v>85</v>
      </c>
      <c r="C53" s="32" t="s">
        <v>86</v>
      </c>
      <c r="D53" s="88" t="s">
        <v>87</v>
      </c>
      <c r="E53" s="88" t="s">
        <v>672</v>
      </c>
      <c r="F53" s="88" t="s">
        <v>673</v>
      </c>
      <c r="G53" s="89" t="s">
        <v>89</v>
      </c>
      <c r="H53" s="90" t="s">
        <v>1075</v>
      </c>
      <c r="I53" s="88" t="s">
        <v>1118</v>
      </c>
      <c r="J53" s="88"/>
      <c r="K53" s="32"/>
      <c r="L53" s="88" t="s">
        <v>672</v>
      </c>
      <c r="M53" s="91" t="s">
        <v>89</v>
      </c>
    </row>
    <row r="54" spans="1:13" s="108" customFormat="1">
      <c r="A54" s="80" t="s">
        <v>916</v>
      </c>
      <c r="B54" s="80" t="s">
        <v>661</v>
      </c>
      <c r="C54" s="80" t="s">
        <v>662</v>
      </c>
      <c r="D54" s="81" t="s">
        <v>663</v>
      </c>
      <c r="E54" s="81" t="s">
        <v>664</v>
      </c>
      <c r="F54" s="81" t="s">
        <v>665</v>
      </c>
      <c r="G54" s="82" t="s">
        <v>666</v>
      </c>
      <c r="H54" s="83" t="s">
        <v>31</v>
      </c>
      <c r="I54" s="80" t="s">
        <v>906</v>
      </c>
      <c r="J54" s="84" t="s">
        <v>1544</v>
      </c>
      <c r="K54" s="80"/>
      <c r="L54" s="81" t="s">
        <v>664</v>
      </c>
      <c r="M54" s="84" t="s">
        <v>666</v>
      </c>
    </row>
    <row r="55" spans="1:13" s="108" customFormat="1">
      <c r="A55" s="4" t="s">
        <v>544</v>
      </c>
      <c r="B55" s="4" t="s">
        <v>20</v>
      </c>
      <c r="C55" s="4" t="s">
        <v>21</v>
      </c>
      <c r="D55" s="9" t="s">
        <v>22</v>
      </c>
      <c r="E55" s="9" t="s">
        <v>545</v>
      </c>
      <c r="F55" s="9" t="s">
        <v>23</v>
      </c>
      <c r="G55" s="10" t="s">
        <v>24</v>
      </c>
      <c r="H55" s="12" t="s">
        <v>31</v>
      </c>
      <c r="I55" s="9" t="s">
        <v>25</v>
      </c>
      <c r="J55" s="10" t="s">
        <v>1560</v>
      </c>
      <c r="K55" s="4"/>
      <c r="L55" s="9" t="s">
        <v>67</v>
      </c>
      <c r="M55" s="15" t="s">
        <v>68</v>
      </c>
    </row>
    <row r="56" spans="1:13" s="114" customFormat="1">
      <c r="A56" s="80" t="s">
        <v>342</v>
      </c>
      <c r="B56" s="80" t="s">
        <v>55</v>
      </c>
      <c r="C56" s="80" t="s">
        <v>61</v>
      </c>
      <c r="D56" s="81" t="s">
        <v>62</v>
      </c>
      <c r="E56" s="81" t="s">
        <v>343</v>
      </c>
      <c r="F56" s="81" t="s">
        <v>64</v>
      </c>
      <c r="G56" s="82" t="s">
        <v>65</v>
      </c>
      <c r="H56" s="83" t="s">
        <v>31</v>
      </c>
      <c r="I56" s="81" t="s">
        <v>101</v>
      </c>
      <c r="J56" s="82" t="s">
        <v>1546</v>
      </c>
      <c r="K56" s="81" t="s">
        <v>347</v>
      </c>
      <c r="L56" s="81" t="s">
        <v>345</v>
      </c>
      <c r="M56" s="82" t="s">
        <v>346</v>
      </c>
    </row>
    <row r="57" spans="1:13">
      <c r="A57" s="80" t="s">
        <v>349</v>
      </c>
      <c r="B57" s="80" t="s">
        <v>55</v>
      </c>
      <c r="C57" s="80" t="s">
        <v>61</v>
      </c>
      <c r="D57" s="81" t="s">
        <v>62</v>
      </c>
      <c r="E57" s="81" t="s">
        <v>343</v>
      </c>
      <c r="F57" s="81" t="s">
        <v>64</v>
      </c>
      <c r="G57" s="82" t="s">
        <v>65</v>
      </c>
      <c r="H57" s="83" t="s">
        <v>31</v>
      </c>
      <c r="I57" s="81" t="s">
        <v>101</v>
      </c>
      <c r="J57" s="82" t="s">
        <v>1546</v>
      </c>
      <c r="K57" s="81" t="s">
        <v>347</v>
      </c>
      <c r="L57" s="81" t="s">
        <v>345</v>
      </c>
      <c r="M57" s="82" t="s">
        <v>346</v>
      </c>
    </row>
    <row r="58" spans="1:13">
      <c r="A58" s="4" t="s">
        <v>330</v>
      </c>
      <c r="B58" s="4" t="s">
        <v>77</v>
      </c>
      <c r="C58" s="4" t="s">
        <v>78</v>
      </c>
      <c r="D58" s="9" t="s">
        <v>79</v>
      </c>
      <c r="E58" s="9" t="s">
        <v>331</v>
      </c>
      <c r="F58" s="9" t="s">
        <v>81</v>
      </c>
      <c r="G58" s="10" t="s">
        <v>82</v>
      </c>
      <c r="H58" s="12" t="s">
        <v>31</v>
      </c>
      <c r="I58" s="9" t="s">
        <v>1553</v>
      </c>
      <c r="J58" s="10" t="s">
        <v>1551</v>
      </c>
      <c r="K58" s="4"/>
      <c r="L58" s="9"/>
      <c r="M58" s="15" t="s">
        <v>338</v>
      </c>
    </row>
    <row r="59" spans="1:13">
      <c r="A59" s="93" t="s">
        <v>320</v>
      </c>
      <c r="B59" s="93" t="s">
        <v>55</v>
      </c>
      <c r="C59" s="93" t="s">
        <v>56</v>
      </c>
      <c r="D59" s="94" t="s">
        <v>57</v>
      </c>
      <c r="E59" s="94" t="s">
        <v>58</v>
      </c>
      <c r="F59" s="94" t="s">
        <v>59</v>
      </c>
      <c r="G59" s="97" t="s">
        <v>60</v>
      </c>
      <c r="H59" s="95" t="s">
        <v>31</v>
      </c>
      <c r="I59" s="94" t="s">
        <v>326</v>
      </c>
      <c r="J59" s="97" t="s">
        <v>1585</v>
      </c>
      <c r="K59" s="93"/>
      <c r="L59" s="94" t="s">
        <v>324</v>
      </c>
      <c r="M59" s="98" t="s">
        <v>325</v>
      </c>
    </row>
    <row r="60" spans="1:13">
      <c r="A60" s="109" t="s">
        <v>295</v>
      </c>
      <c r="B60" s="109" t="s">
        <v>296</v>
      </c>
      <c r="C60" s="109" t="s">
        <v>297</v>
      </c>
      <c r="D60" s="110" t="s">
        <v>298</v>
      </c>
      <c r="E60" s="110" t="s">
        <v>299</v>
      </c>
      <c r="F60" s="110" t="s">
        <v>300</v>
      </c>
      <c r="G60" s="111" t="s">
        <v>1540</v>
      </c>
      <c r="H60" s="112" t="s">
        <v>31</v>
      </c>
      <c r="I60" s="110" t="s">
        <v>307</v>
      </c>
      <c r="J60" s="110" t="s">
        <v>1561</v>
      </c>
      <c r="K60" s="110" t="s">
        <v>313</v>
      </c>
      <c r="L60" s="110" t="s">
        <v>299</v>
      </c>
      <c r="M60" s="113" t="s">
        <v>306</v>
      </c>
    </row>
    <row r="61" spans="1:13" s="114" customFormat="1">
      <c r="A61" s="109" t="s">
        <v>295</v>
      </c>
      <c r="B61" s="109" t="s">
        <v>296</v>
      </c>
      <c r="C61" s="109" t="s">
        <v>297</v>
      </c>
      <c r="D61" s="110" t="s">
        <v>298</v>
      </c>
      <c r="E61" s="110" t="s">
        <v>299</v>
      </c>
      <c r="F61" s="110" t="s">
        <v>300</v>
      </c>
      <c r="G61" s="111" t="s">
        <v>1540</v>
      </c>
      <c r="H61" s="112" t="s">
        <v>31</v>
      </c>
      <c r="I61" s="110" t="s">
        <v>307</v>
      </c>
      <c r="J61" s="110" t="s">
        <v>1561</v>
      </c>
      <c r="K61" s="110" t="s">
        <v>314</v>
      </c>
      <c r="L61" s="110" t="s">
        <v>299</v>
      </c>
      <c r="M61" s="113" t="s">
        <v>306</v>
      </c>
    </row>
    <row r="62" spans="1:13" s="114" customFormat="1">
      <c r="A62" s="109" t="s">
        <v>295</v>
      </c>
      <c r="B62" s="109" t="s">
        <v>296</v>
      </c>
      <c r="C62" s="109" t="s">
        <v>297</v>
      </c>
      <c r="D62" s="110" t="s">
        <v>298</v>
      </c>
      <c r="E62" s="110" t="s">
        <v>299</v>
      </c>
      <c r="F62" s="110" t="s">
        <v>300</v>
      </c>
      <c r="G62" s="111" t="s">
        <v>1540</v>
      </c>
      <c r="H62" s="112" t="s">
        <v>31</v>
      </c>
      <c r="I62" s="110" t="s">
        <v>307</v>
      </c>
      <c r="J62" s="110" t="s">
        <v>1561</v>
      </c>
      <c r="K62" s="110" t="s">
        <v>314</v>
      </c>
      <c r="L62" s="110" t="s">
        <v>299</v>
      </c>
      <c r="M62" s="113" t="s">
        <v>306</v>
      </c>
    </row>
    <row r="63" spans="1:13" s="85" customFormat="1">
      <c r="A63" s="109" t="s">
        <v>295</v>
      </c>
      <c r="B63" s="109" t="s">
        <v>296</v>
      </c>
      <c r="C63" s="109" t="s">
        <v>297</v>
      </c>
      <c r="D63" s="110" t="s">
        <v>298</v>
      </c>
      <c r="E63" s="110" t="s">
        <v>299</v>
      </c>
      <c r="F63" s="110" t="s">
        <v>300</v>
      </c>
      <c r="G63" s="111" t="s">
        <v>1540</v>
      </c>
      <c r="H63" s="112" t="s">
        <v>31</v>
      </c>
      <c r="I63" s="110" t="s">
        <v>307</v>
      </c>
      <c r="J63" s="110" t="s">
        <v>1561</v>
      </c>
      <c r="K63" s="110" t="s">
        <v>317</v>
      </c>
      <c r="L63" s="110" t="s">
        <v>299</v>
      </c>
      <c r="M63" s="113" t="s">
        <v>306</v>
      </c>
    </row>
    <row r="64" spans="1:13" s="114" customFormat="1">
      <c r="A64" s="115" t="s">
        <v>295</v>
      </c>
      <c r="B64" s="115" t="s">
        <v>296</v>
      </c>
      <c r="C64" s="115" t="s">
        <v>297</v>
      </c>
      <c r="D64" s="116" t="s">
        <v>298</v>
      </c>
      <c r="E64" s="116" t="s">
        <v>299</v>
      </c>
      <c r="F64" s="116" t="s">
        <v>300</v>
      </c>
      <c r="G64" s="111" t="s">
        <v>1540</v>
      </c>
      <c r="H64" s="116" t="s">
        <v>31</v>
      </c>
      <c r="I64" s="116" t="s">
        <v>307</v>
      </c>
      <c r="J64" s="110" t="s">
        <v>1561</v>
      </c>
      <c r="K64" s="116" t="s">
        <v>317</v>
      </c>
      <c r="L64" s="116" t="s">
        <v>299</v>
      </c>
      <c r="M64" s="113" t="s">
        <v>306</v>
      </c>
    </row>
    <row r="65" spans="1:13" s="114" customFormat="1">
      <c r="A65" s="109" t="s">
        <v>279</v>
      </c>
      <c r="B65" s="109" t="s">
        <v>280</v>
      </c>
      <c r="C65" s="109" t="s">
        <v>281</v>
      </c>
      <c r="D65" s="110"/>
      <c r="E65" s="110" t="s">
        <v>282</v>
      </c>
      <c r="F65" s="110" t="s">
        <v>283</v>
      </c>
      <c r="G65" s="111" t="s">
        <v>284</v>
      </c>
      <c r="H65" s="112" t="s">
        <v>31</v>
      </c>
      <c r="I65" s="110" t="s">
        <v>290</v>
      </c>
      <c r="J65" s="111" t="s">
        <v>1580</v>
      </c>
      <c r="K65" s="110"/>
      <c r="L65" s="110" t="s">
        <v>282</v>
      </c>
      <c r="M65" s="113" t="s">
        <v>284</v>
      </c>
    </row>
    <row r="66" spans="1:13" s="114" customFormat="1">
      <c r="A66" s="80" t="s">
        <v>262</v>
      </c>
      <c r="B66" s="80" t="s">
        <v>263</v>
      </c>
      <c r="C66" s="80" t="s">
        <v>264</v>
      </c>
      <c r="D66" s="81" t="s">
        <v>265</v>
      </c>
      <c r="E66" s="81" t="s">
        <v>266</v>
      </c>
      <c r="F66" s="81" t="s">
        <v>267</v>
      </c>
      <c r="G66" s="82" t="s">
        <v>268</v>
      </c>
      <c r="H66" s="83" t="s">
        <v>31</v>
      </c>
      <c r="I66" s="81" t="s">
        <v>274</v>
      </c>
      <c r="J66" s="82" t="s">
        <v>1578</v>
      </c>
      <c r="K66" s="81" t="s">
        <v>275</v>
      </c>
      <c r="L66" s="81" t="s">
        <v>266</v>
      </c>
      <c r="M66" s="84" t="s">
        <v>268</v>
      </c>
    </row>
    <row r="67" spans="1:13" s="108" customFormat="1">
      <c r="A67" s="109" t="s">
        <v>247</v>
      </c>
      <c r="B67" s="117" t="s">
        <v>165</v>
      </c>
      <c r="C67" s="109" t="s">
        <v>166</v>
      </c>
      <c r="D67" s="112" t="s">
        <v>167</v>
      </c>
      <c r="E67" s="110" t="s">
        <v>1335</v>
      </c>
      <c r="F67" s="112" t="s">
        <v>169</v>
      </c>
      <c r="G67" s="111" t="s">
        <v>170</v>
      </c>
      <c r="H67" s="112" t="s">
        <v>31</v>
      </c>
      <c r="I67" s="110" t="s">
        <v>258</v>
      </c>
      <c r="J67" s="111" t="s">
        <v>1573</v>
      </c>
      <c r="K67" s="109"/>
      <c r="L67" s="110" t="s">
        <v>1335</v>
      </c>
      <c r="M67" s="113" t="s">
        <v>818</v>
      </c>
    </row>
    <row r="68" spans="1:13" s="108" customFormat="1">
      <c r="A68" s="4" t="s">
        <v>228</v>
      </c>
      <c r="B68" s="4" t="s">
        <v>229</v>
      </c>
      <c r="C68" s="4" t="s">
        <v>230</v>
      </c>
      <c r="D68" s="9" t="s">
        <v>231</v>
      </c>
      <c r="E68" s="9" t="s">
        <v>232</v>
      </c>
      <c r="F68" s="9" t="s">
        <v>233</v>
      </c>
      <c r="G68" s="10" t="s">
        <v>234</v>
      </c>
      <c r="H68" s="12" t="s">
        <v>31</v>
      </c>
      <c r="I68" s="9" t="s">
        <v>241</v>
      </c>
      <c r="J68" s="10" t="s">
        <v>1592</v>
      </c>
      <c r="K68" s="4" t="s">
        <v>727</v>
      </c>
      <c r="L68" s="9" t="s">
        <v>242</v>
      </c>
      <c r="M68" s="15" t="s">
        <v>243</v>
      </c>
    </row>
    <row r="69" spans="1:13" s="108" customFormat="1">
      <c r="A69" s="109" t="s">
        <v>190</v>
      </c>
      <c r="B69" s="109" t="s">
        <v>165</v>
      </c>
      <c r="C69" s="109" t="s">
        <v>166</v>
      </c>
      <c r="D69" s="110" t="s">
        <v>167</v>
      </c>
      <c r="E69" s="110" t="s">
        <v>168</v>
      </c>
      <c r="F69" s="110" t="s">
        <v>169</v>
      </c>
      <c r="G69" s="111" t="s">
        <v>170</v>
      </c>
      <c r="H69" s="112" t="s">
        <v>31</v>
      </c>
      <c r="I69" s="109" t="s">
        <v>1055</v>
      </c>
      <c r="J69" s="113" t="s">
        <v>1562</v>
      </c>
      <c r="K69" s="109"/>
      <c r="L69" s="110" t="s">
        <v>175</v>
      </c>
      <c r="M69" s="113" t="s">
        <v>177</v>
      </c>
    </row>
    <row r="70" spans="1:13" s="114" customFormat="1">
      <c r="A70" s="4" t="s">
        <v>189</v>
      </c>
      <c r="B70" s="4" t="s">
        <v>150</v>
      </c>
      <c r="C70" s="4" t="s">
        <v>151</v>
      </c>
      <c r="D70" s="9" t="s">
        <v>152</v>
      </c>
      <c r="E70" s="9" t="s">
        <v>153</v>
      </c>
      <c r="F70" s="9" t="s">
        <v>154</v>
      </c>
      <c r="G70" s="10" t="s">
        <v>155</v>
      </c>
      <c r="H70" s="12" t="s">
        <v>31</v>
      </c>
      <c r="I70" s="9" t="s">
        <v>161</v>
      </c>
      <c r="J70" s="10" t="s">
        <v>1584</v>
      </c>
      <c r="K70" s="4"/>
      <c r="L70" s="9" t="s">
        <v>153</v>
      </c>
      <c r="M70" s="15" t="s">
        <v>162</v>
      </c>
    </row>
    <row r="71" spans="1:13" s="114" customFormat="1">
      <c r="A71" s="80" t="s">
        <v>188</v>
      </c>
      <c r="B71" s="80" t="s">
        <v>55</v>
      </c>
      <c r="C71" s="80" t="s">
        <v>135</v>
      </c>
      <c r="D71" s="81" t="s">
        <v>136</v>
      </c>
      <c r="E71" s="81" t="s">
        <v>137</v>
      </c>
      <c r="F71" s="81" t="s">
        <v>138</v>
      </c>
      <c r="G71" s="82" t="s">
        <v>139</v>
      </c>
      <c r="H71" s="83" t="s">
        <v>31</v>
      </c>
      <c r="I71" s="81" t="s">
        <v>109</v>
      </c>
      <c r="J71" s="82" t="s">
        <v>1554</v>
      </c>
      <c r="K71" s="81" t="s">
        <v>99</v>
      </c>
      <c r="L71" s="81" t="s">
        <v>145</v>
      </c>
      <c r="M71" s="84" t="s">
        <v>139</v>
      </c>
    </row>
    <row r="72" spans="1:13" s="114" customFormat="1">
      <c r="A72" s="80" t="s">
        <v>187</v>
      </c>
      <c r="B72" s="80" t="s">
        <v>103</v>
      </c>
      <c r="C72" s="80" t="s">
        <v>1435</v>
      </c>
      <c r="D72" s="81" t="s">
        <v>1370</v>
      </c>
      <c r="E72" s="81" t="s">
        <v>104</v>
      </c>
      <c r="F72" s="81" t="s">
        <v>105</v>
      </c>
      <c r="G72" s="82" t="s">
        <v>106</v>
      </c>
      <c r="H72" s="83" t="s">
        <v>31</v>
      </c>
      <c r="I72" s="81" t="s">
        <v>109</v>
      </c>
      <c r="J72" s="82" t="s">
        <v>1554</v>
      </c>
      <c r="K72" s="81" t="s">
        <v>130</v>
      </c>
      <c r="L72" s="81"/>
      <c r="M72" s="80"/>
    </row>
    <row r="73" spans="1:13" s="108" customFormat="1">
      <c r="A73" s="4" t="s">
        <v>186</v>
      </c>
      <c r="B73" s="4" t="s">
        <v>20</v>
      </c>
      <c r="C73" s="4" t="s">
        <v>21</v>
      </c>
      <c r="D73" s="9" t="s">
        <v>22</v>
      </c>
      <c r="E73" s="9" t="s">
        <v>67</v>
      </c>
      <c r="F73" s="9" t="s">
        <v>23</v>
      </c>
      <c r="G73" s="10" t="s">
        <v>24</v>
      </c>
      <c r="H73" s="12" t="s">
        <v>31</v>
      </c>
      <c r="I73" s="9" t="s">
        <v>25</v>
      </c>
      <c r="J73" s="10" t="s">
        <v>1560</v>
      </c>
      <c r="K73" s="9" t="s">
        <v>404</v>
      </c>
      <c r="L73" s="9" t="s">
        <v>67</v>
      </c>
      <c r="M73" s="15" t="s">
        <v>68</v>
      </c>
    </row>
    <row r="74" spans="1:13" s="108" customFormat="1">
      <c r="A74" s="109" t="s">
        <v>195</v>
      </c>
      <c r="B74" s="109" t="s">
        <v>41</v>
      </c>
      <c r="C74" s="109" t="s">
        <v>1186</v>
      </c>
      <c r="D74" s="110" t="s">
        <v>97</v>
      </c>
      <c r="E74" s="110" t="s">
        <v>549</v>
      </c>
      <c r="F74" s="110" t="s">
        <v>1187</v>
      </c>
      <c r="G74" s="113" t="s">
        <v>98</v>
      </c>
      <c r="H74" s="112" t="s">
        <v>31</v>
      </c>
      <c r="I74" s="115" t="s">
        <v>856</v>
      </c>
      <c r="J74" s="113" t="s">
        <v>1556</v>
      </c>
      <c r="K74" s="109"/>
      <c r="L74" s="110"/>
      <c r="M74" s="109"/>
    </row>
    <row r="75" spans="1:13" s="114" customFormat="1">
      <c r="A75" s="80" t="s">
        <v>194</v>
      </c>
      <c r="B75" s="80" t="s">
        <v>20</v>
      </c>
      <c r="C75" s="80" t="s">
        <v>92</v>
      </c>
      <c r="D75" s="81" t="s">
        <v>93</v>
      </c>
      <c r="E75" s="81" t="s">
        <v>94</v>
      </c>
      <c r="F75" s="81" t="s">
        <v>95</v>
      </c>
      <c r="G75" s="82" t="s">
        <v>1106</v>
      </c>
      <c r="H75" s="83" t="s">
        <v>31</v>
      </c>
      <c r="I75" s="83" t="s">
        <v>1087</v>
      </c>
      <c r="J75" s="84" t="s">
        <v>1550</v>
      </c>
      <c r="K75" s="81" t="s">
        <v>422</v>
      </c>
      <c r="L75" s="81" t="s">
        <v>94</v>
      </c>
      <c r="M75" s="84" t="s">
        <v>96</v>
      </c>
    </row>
    <row r="76" spans="1:13" s="92" customFormat="1">
      <c r="A76" s="4" t="s">
        <v>193</v>
      </c>
      <c r="B76" s="4" t="s">
        <v>77</v>
      </c>
      <c r="C76" s="4" t="s">
        <v>78</v>
      </c>
      <c r="D76" s="9" t="s">
        <v>79</v>
      </c>
      <c r="E76" s="9" t="s">
        <v>80</v>
      </c>
      <c r="F76" s="9" t="s">
        <v>81</v>
      </c>
      <c r="G76" s="10" t="s">
        <v>82</v>
      </c>
      <c r="H76" s="12" t="s">
        <v>31</v>
      </c>
      <c r="I76" s="9" t="s">
        <v>1553</v>
      </c>
      <c r="J76" s="10" t="s">
        <v>1551</v>
      </c>
      <c r="K76" s="9"/>
      <c r="L76" s="9" t="s">
        <v>80</v>
      </c>
      <c r="M76" s="15" t="s">
        <v>91</v>
      </c>
    </row>
    <row r="77" spans="1:13" s="92" customFormat="1">
      <c r="A77" s="109" t="s">
        <v>192</v>
      </c>
      <c r="B77" s="109" t="s">
        <v>85</v>
      </c>
      <c r="C77" s="109" t="s">
        <v>86</v>
      </c>
      <c r="D77" s="110" t="s">
        <v>87</v>
      </c>
      <c r="E77" s="110" t="s">
        <v>90</v>
      </c>
      <c r="F77" s="110" t="s">
        <v>88</v>
      </c>
      <c r="G77" s="111" t="s">
        <v>89</v>
      </c>
      <c r="H77" s="112" t="s">
        <v>31</v>
      </c>
      <c r="I77" s="110" t="s">
        <v>100</v>
      </c>
      <c r="J77" s="111" t="s">
        <v>1557</v>
      </c>
      <c r="K77" s="110" t="s">
        <v>433</v>
      </c>
      <c r="L77" s="110" t="s">
        <v>90</v>
      </c>
      <c r="M77" s="111" t="s">
        <v>89</v>
      </c>
    </row>
    <row r="78" spans="1:13" s="92" customFormat="1">
      <c r="A78" s="109" t="s">
        <v>185</v>
      </c>
      <c r="B78" s="109" t="s">
        <v>85</v>
      </c>
      <c r="C78" s="109" t="s">
        <v>86</v>
      </c>
      <c r="D78" s="110" t="s">
        <v>87</v>
      </c>
      <c r="E78" s="110" t="s">
        <v>90</v>
      </c>
      <c r="F78" s="110" t="s">
        <v>88</v>
      </c>
      <c r="G78" s="111" t="s">
        <v>89</v>
      </c>
      <c r="H78" s="112" t="s">
        <v>31</v>
      </c>
      <c r="I78" s="110" t="s">
        <v>100</v>
      </c>
      <c r="J78" s="111" t="s">
        <v>1557</v>
      </c>
      <c r="K78" s="110" t="s">
        <v>432</v>
      </c>
      <c r="L78" s="110" t="s">
        <v>90</v>
      </c>
      <c r="M78" s="111" t="s">
        <v>89</v>
      </c>
    </row>
    <row r="79" spans="1:13" s="114" customFormat="1">
      <c r="A79" s="4" t="s">
        <v>440</v>
      </c>
      <c r="B79" s="4" t="s">
        <v>77</v>
      </c>
      <c r="C79" s="4" t="s">
        <v>78</v>
      </c>
      <c r="D79" s="9" t="s">
        <v>79</v>
      </c>
      <c r="E79" s="9" t="s">
        <v>80</v>
      </c>
      <c r="F79" s="9" t="s">
        <v>81</v>
      </c>
      <c r="G79" s="10" t="s">
        <v>82</v>
      </c>
      <c r="H79" s="12" t="s">
        <v>31</v>
      </c>
      <c r="I79" s="9" t="s">
        <v>1553</v>
      </c>
      <c r="J79" s="10" t="s">
        <v>1551</v>
      </c>
      <c r="K79" s="9" t="s">
        <v>1552</v>
      </c>
      <c r="L79" s="9" t="s">
        <v>83</v>
      </c>
      <c r="M79" s="15" t="s">
        <v>84</v>
      </c>
    </row>
    <row r="80" spans="1:13" s="108" customFormat="1">
      <c r="A80" s="4" t="s">
        <v>451</v>
      </c>
      <c r="B80" s="4" t="s">
        <v>69</v>
      </c>
      <c r="C80" s="4" t="s">
        <v>70</v>
      </c>
      <c r="D80" s="9" t="s">
        <v>71</v>
      </c>
      <c r="E80" s="9" t="s">
        <v>72</v>
      </c>
      <c r="F80" s="9" t="s">
        <v>73</v>
      </c>
      <c r="G80" s="10" t="s">
        <v>74</v>
      </c>
      <c r="H80" s="12" t="s">
        <v>31</v>
      </c>
      <c r="I80" s="9" t="s">
        <v>75</v>
      </c>
      <c r="J80" s="9" t="s">
        <v>1542</v>
      </c>
      <c r="K80" s="9"/>
      <c r="L80" s="9"/>
      <c r="M80" s="15" t="s">
        <v>76</v>
      </c>
    </row>
    <row r="81" spans="1:13" s="114" customFormat="1">
      <c r="A81" s="4" t="s">
        <v>450</v>
      </c>
      <c r="B81" s="4" t="s">
        <v>20</v>
      </c>
      <c r="C81" s="4" t="s">
        <v>21</v>
      </c>
      <c r="D81" s="9" t="s">
        <v>22</v>
      </c>
      <c r="E81" s="9" t="s">
        <v>67</v>
      </c>
      <c r="F81" s="9" t="s">
        <v>23</v>
      </c>
      <c r="G81" s="10" t="s">
        <v>24</v>
      </c>
      <c r="H81" s="12" t="s">
        <v>31</v>
      </c>
      <c r="I81" s="9" t="s">
        <v>25</v>
      </c>
      <c r="J81" s="10" t="s">
        <v>1560</v>
      </c>
      <c r="K81" s="9"/>
      <c r="L81" s="9" t="s">
        <v>67</v>
      </c>
      <c r="M81" s="15" t="s">
        <v>68</v>
      </c>
    </row>
    <row r="82" spans="1:13" s="114" customFormat="1">
      <c r="A82" s="4" t="s">
        <v>450</v>
      </c>
      <c r="B82" s="4" t="s">
        <v>20</v>
      </c>
      <c r="C82" s="4" t="s">
        <v>21</v>
      </c>
      <c r="D82" s="9" t="s">
        <v>22</v>
      </c>
      <c r="E82" s="9" t="s">
        <v>67</v>
      </c>
      <c r="F82" s="9" t="s">
        <v>23</v>
      </c>
      <c r="G82" s="10" t="s">
        <v>24</v>
      </c>
      <c r="H82" s="12" t="s">
        <v>31</v>
      </c>
      <c r="I82" s="9" t="s">
        <v>25</v>
      </c>
      <c r="J82" s="10" t="s">
        <v>1560</v>
      </c>
      <c r="K82" s="9"/>
      <c r="L82" s="9" t="s">
        <v>67</v>
      </c>
      <c r="M82" s="15" t="s">
        <v>68</v>
      </c>
    </row>
    <row r="83" spans="1:13" s="114" customFormat="1">
      <c r="A83" s="4" t="s">
        <v>450</v>
      </c>
      <c r="B83" s="4" t="s">
        <v>20</v>
      </c>
      <c r="C83" s="4" t="s">
        <v>21</v>
      </c>
      <c r="D83" s="9" t="s">
        <v>22</v>
      </c>
      <c r="E83" s="9" t="s">
        <v>67</v>
      </c>
      <c r="F83" s="9" t="s">
        <v>23</v>
      </c>
      <c r="G83" s="10" t="s">
        <v>24</v>
      </c>
      <c r="H83" s="12" t="s">
        <v>31</v>
      </c>
      <c r="I83" s="9" t="s">
        <v>25</v>
      </c>
      <c r="J83" s="10" t="s">
        <v>1560</v>
      </c>
      <c r="K83" s="9"/>
      <c r="L83" s="9" t="s">
        <v>67</v>
      </c>
      <c r="M83" s="15" t="s">
        <v>68</v>
      </c>
    </row>
    <row r="84" spans="1:13" s="108" customFormat="1">
      <c r="A84" s="32" t="s">
        <v>463</v>
      </c>
      <c r="B84" s="32" t="s">
        <v>41</v>
      </c>
      <c r="C84" s="32" t="s">
        <v>42</v>
      </c>
      <c r="D84" s="88" t="s">
        <v>43</v>
      </c>
      <c r="E84" s="88" t="s">
        <v>343</v>
      </c>
      <c r="F84" s="88" t="s">
        <v>50</v>
      </c>
      <c r="G84" s="89" t="s">
        <v>44</v>
      </c>
      <c r="H84" s="90" t="s">
        <v>31</v>
      </c>
      <c r="I84" s="88" t="s">
        <v>101</v>
      </c>
      <c r="J84" s="89" t="s">
        <v>1547</v>
      </c>
      <c r="K84" s="107" t="s">
        <v>493</v>
      </c>
      <c r="L84" s="88" t="s">
        <v>343</v>
      </c>
      <c r="M84" s="91" t="s">
        <v>459</v>
      </c>
    </row>
    <row r="85" spans="1:13" s="108" customFormat="1">
      <c r="A85" s="32" t="s">
        <v>481</v>
      </c>
      <c r="B85" s="32" t="s">
        <v>41</v>
      </c>
      <c r="C85" s="32" t="s">
        <v>42</v>
      </c>
      <c r="D85" s="88" t="s">
        <v>43</v>
      </c>
      <c r="E85" s="88" t="s">
        <v>343</v>
      </c>
      <c r="F85" s="88" t="s">
        <v>50</v>
      </c>
      <c r="G85" s="89" t="s">
        <v>44</v>
      </c>
      <c r="H85" s="90" t="s">
        <v>31</v>
      </c>
      <c r="I85" s="88" t="s">
        <v>101</v>
      </c>
      <c r="J85" s="89" t="s">
        <v>1546</v>
      </c>
      <c r="K85" s="88" t="s">
        <v>468</v>
      </c>
      <c r="L85" s="88"/>
      <c r="M85" s="32"/>
    </row>
    <row r="86" spans="1:13" s="114" customFormat="1">
      <c r="A86" s="32" t="s">
        <v>480</v>
      </c>
      <c r="B86" s="32" t="s">
        <v>41</v>
      </c>
      <c r="C86" s="32" t="s">
        <v>42</v>
      </c>
      <c r="D86" s="88" t="s">
        <v>43</v>
      </c>
      <c r="E86" s="88" t="s">
        <v>343</v>
      </c>
      <c r="F86" s="88" t="s">
        <v>50</v>
      </c>
      <c r="G86" s="89" t="s">
        <v>44</v>
      </c>
      <c r="H86" s="90" t="s">
        <v>31</v>
      </c>
      <c r="I86" s="88" t="s">
        <v>101</v>
      </c>
      <c r="J86" s="89" t="s">
        <v>1546</v>
      </c>
      <c r="K86" s="88" t="s">
        <v>467</v>
      </c>
      <c r="L86" s="88"/>
      <c r="M86" s="32"/>
    </row>
    <row r="87" spans="1:13" s="108" customFormat="1">
      <c r="A87" s="32" t="s">
        <v>479</v>
      </c>
      <c r="B87" s="32" t="s">
        <v>41</v>
      </c>
      <c r="C87" s="32" t="s">
        <v>42</v>
      </c>
      <c r="D87" s="88" t="s">
        <v>43</v>
      </c>
      <c r="E87" s="88" t="s">
        <v>343</v>
      </c>
      <c r="F87" s="88" t="s">
        <v>50</v>
      </c>
      <c r="G87" s="89" t="s">
        <v>44</v>
      </c>
      <c r="H87" s="90" t="s">
        <v>31</v>
      </c>
      <c r="I87" s="88" t="s">
        <v>101</v>
      </c>
      <c r="J87" s="89" t="s">
        <v>1546</v>
      </c>
      <c r="K87" s="88" t="s">
        <v>466</v>
      </c>
      <c r="L87" s="88"/>
      <c r="M87" s="32"/>
    </row>
    <row r="88" spans="1:13" s="114" customFormat="1">
      <c r="A88" s="32" t="s">
        <v>478</v>
      </c>
      <c r="B88" s="32" t="s">
        <v>41</v>
      </c>
      <c r="C88" s="32" t="s">
        <v>42</v>
      </c>
      <c r="D88" s="88" t="s">
        <v>43</v>
      </c>
      <c r="E88" s="88" t="s">
        <v>343</v>
      </c>
      <c r="F88" s="88" t="s">
        <v>50</v>
      </c>
      <c r="G88" s="89" t="s">
        <v>44</v>
      </c>
      <c r="H88" s="90" t="s">
        <v>31</v>
      </c>
      <c r="I88" s="88" t="s">
        <v>101</v>
      </c>
      <c r="J88" s="89" t="s">
        <v>1546</v>
      </c>
      <c r="K88" s="88" t="s">
        <v>465</v>
      </c>
      <c r="L88" s="88"/>
      <c r="M88" s="32"/>
    </row>
    <row r="89" spans="1:13" s="108" customFormat="1">
      <c r="A89" s="32" t="s">
        <v>475</v>
      </c>
      <c r="B89" s="32" t="s">
        <v>41</v>
      </c>
      <c r="C89" s="32" t="s">
        <v>42</v>
      </c>
      <c r="D89" s="88" t="s">
        <v>43</v>
      </c>
      <c r="E89" s="88" t="s">
        <v>343</v>
      </c>
      <c r="F89" s="88" t="s">
        <v>50</v>
      </c>
      <c r="G89" s="89" t="s">
        <v>44</v>
      </c>
      <c r="H89" s="90" t="s">
        <v>31</v>
      </c>
      <c r="I89" s="88" t="s">
        <v>101</v>
      </c>
      <c r="J89" s="89" t="s">
        <v>1546</v>
      </c>
      <c r="K89" s="88" t="s">
        <v>464</v>
      </c>
      <c r="L89" s="88"/>
      <c r="M89" s="32"/>
    </row>
    <row r="90" spans="1:13" s="108" customFormat="1">
      <c r="A90" s="109" t="s">
        <v>534</v>
      </c>
      <c r="B90" s="109" t="s">
        <v>535</v>
      </c>
      <c r="C90" s="109" t="s">
        <v>15</v>
      </c>
      <c r="D90" s="110" t="s">
        <v>16</v>
      </c>
      <c r="E90" s="110" t="s">
        <v>1116</v>
      </c>
      <c r="F90" s="110" t="s">
        <v>17</v>
      </c>
      <c r="G90" s="111" t="s">
        <v>18</v>
      </c>
      <c r="H90" s="112" t="s">
        <v>31</v>
      </c>
      <c r="I90" s="110" t="s">
        <v>19</v>
      </c>
      <c r="J90" s="111" t="s">
        <v>1567</v>
      </c>
      <c r="K90" s="109"/>
      <c r="L90" s="110" t="s">
        <v>538</v>
      </c>
      <c r="M90" s="113" t="s">
        <v>541</v>
      </c>
    </row>
    <row r="91" spans="1:13" s="108" customFormat="1">
      <c r="A91" s="109" t="s">
        <v>482</v>
      </c>
      <c r="B91" s="109" t="s">
        <v>55</v>
      </c>
      <c r="C91" s="109" t="s">
        <v>61</v>
      </c>
      <c r="D91" s="110" t="s">
        <v>62</v>
      </c>
      <c r="E91" s="110" t="s">
        <v>63</v>
      </c>
      <c r="F91" s="110" t="s">
        <v>64</v>
      </c>
      <c r="G91" s="111" t="s">
        <v>65</v>
      </c>
      <c r="H91" s="112" t="s">
        <v>31</v>
      </c>
      <c r="I91" s="110" t="s">
        <v>1594</v>
      </c>
      <c r="J91" s="111" t="s">
        <v>1545</v>
      </c>
      <c r="K91" s="112" t="s">
        <v>522</v>
      </c>
      <c r="L91" s="110" t="s">
        <v>63</v>
      </c>
      <c r="M91" s="113" t="s">
        <v>65</v>
      </c>
    </row>
    <row r="92" spans="1:13" s="114" customFormat="1">
      <c r="A92" s="109" t="s">
        <v>483</v>
      </c>
      <c r="B92" s="109" t="s">
        <v>55</v>
      </c>
      <c r="C92" s="109" t="s">
        <v>56</v>
      </c>
      <c r="D92" s="110" t="s">
        <v>57</v>
      </c>
      <c r="E92" s="110" t="s">
        <v>58</v>
      </c>
      <c r="F92" s="110" t="s">
        <v>59</v>
      </c>
      <c r="G92" s="111" t="s">
        <v>60</v>
      </c>
      <c r="H92" s="112" t="s">
        <v>31</v>
      </c>
      <c r="I92" s="110" t="s">
        <v>101</v>
      </c>
      <c r="J92" s="111" t="s">
        <v>1565</v>
      </c>
      <c r="K92" s="112" t="s">
        <v>512</v>
      </c>
      <c r="L92" s="110" t="s">
        <v>509</v>
      </c>
      <c r="M92" s="113" t="s">
        <v>513</v>
      </c>
    </row>
    <row r="93" spans="1:13" s="114" customFormat="1">
      <c r="A93" s="4" t="s">
        <v>484</v>
      </c>
      <c r="B93" s="4" t="s">
        <v>51</v>
      </c>
      <c r="C93" s="4" t="s">
        <v>52</v>
      </c>
      <c r="D93" s="9" t="s">
        <v>1367</v>
      </c>
      <c r="E93" s="9" t="s">
        <v>495</v>
      </c>
      <c r="F93" s="9" t="s">
        <v>66</v>
      </c>
      <c r="G93" s="10" t="s">
        <v>53</v>
      </c>
      <c r="H93" s="12" t="s">
        <v>31</v>
      </c>
      <c r="I93" s="9" t="s">
        <v>102</v>
      </c>
      <c r="J93" s="10" t="s">
        <v>1577</v>
      </c>
      <c r="K93" s="9"/>
      <c r="L93" s="9" t="s">
        <v>498</v>
      </c>
      <c r="M93" s="25" t="s">
        <v>54</v>
      </c>
    </row>
    <row r="94" spans="1:13" s="114" customFormat="1">
      <c r="A94" s="4" t="s">
        <v>502</v>
      </c>
      <c r="B94" s="4" t="s">
        <v>51</v>
      </c>
      <c r="C94" s="4" t="s">
        <v>52</v>
      </c>
      <c r="D94" s="9" t="s">
        <v>1367</v>
      </c>
      <c r="E94" s="9" t="s">
        <v>495</v>
      </c>
      <c r="F94" s="12" t="s">
        <v>66</v>
      </c>
      <c r="G94" s="26" t="s">
        <v>53</v>
      </c>
      <c r="H94" s="12" t="s">
        <v>31</v>
      </c>
      <c r="I94" s="12" t="s">
        <v>102</v>
      </c>
      <c r="J94" s="10" t="s">
        <v>1577</v>
      </c>
      <c r="K94" s="9"/>
      <c r="L94" s="12" t="s">
        <v>498</v>
      </c>
      <c r="M94" s="25" t="s">
        <v>54</v>
      </c>
    </row>
    <row r="95" spans="1:13" s="114" customFormat="1">
      <c r="A95" s="11" t="s">
        <v>635</v>
      </c>
      <c r="B95" s="11" t="s">
        <v>51</v>
      </c>
      <c r="C95" s="11" t="s">
        <v>52</v>
      </c>
      <c r="D95" s="12" t="s">
        <v>1367</v>
      </c>
      <c r="E95" s="12" t="s">
        <v>495</v>
      </c>
      <c r="F95" s="12" t="s">
        <v>66</v>
      </c>
      <c r="G95" s="26" t="s">
        <v>53</v>
      </c>
      <c r="H95" s="12" t="s">
        <v>31</v>
      </c>
      <c r="I95" s="12" t="s">
        <v>102</v>
      </c>
      <c r="J95" s="10" t="s">
        <v>1577</v>
      </c>
      <c r="K95" s="12" t="s">
        <v>494</v>
      </c>
      <c r="L95" s="12" t="s">
        <v>498</v>
      </c>
      <c r="M95" s="25" t="s">
        <v>54</v>
      </c>
    </row>
    <row r="96" spans="1:13" s="114" customFormat="1">
      <c r="A96" s="32" t="s">
        <v>486</v>
      </c>
      <c r="B96" s="32" t="s">
        <v>487</v>
      </c>
      <c r="C96" s="32" t="s">
        <v>42</v>
      </c>
      <c r="D96" s="88" t="s">
        <v>43</v>
      </c>
      <c r="E96" s="88" t="s">
        <v>343</v>
      </c>
      <c r="F96" s="88" t="s">
        <v>50</v>
      </c>
      <c r="G96" s="89" t="s">
        <v>44</v>
      </c>
      <c r="H96" s="90" t="s">
        <v>31</v>
      </c>
      <c r="I96" s="88" t="s">
        <v>101</v>
      </c>
      <c r="J96" s="89" t="s">
        <v>1547</v>
      </c>
      <c r="K96" s="88" t="s">
        <v>493</v>
      </c>
      <c r="L96" s="88" t="s">
        <v>458</v>
      </c>
      <c r="M96" s="91" t="s">
        <v>382</v>
      </c>
    </row>
    <row r="97" spans="1:13" s="108" customFormat="1">
      <c r="A97" s="32" t="s">
        <v>485</v>
      </c>
      <c r="B97" s="32" t="s">
        <v>487</v>
      </c>
      <c r="C97" s="32" t="s">
        <v>42</v>
      </c>
      <c r="D97" s="88" t="s">
        <v>43</v>
      </c>
      <c r="E97" s="88" t="s">
        <v>343</v>
      </c>
      <c r="F97" s="88" t="s">
        <v>50</v>
      </c>
      <c r="G97" s="89" t="s">
        <v>44</v>
      </c>
      <c r="H97" s="90" t="s">
        <v>31</v>
      </c>
      <c r="I97" s="88" t="s">
        <v>101</v>
      </c>
      <c r="J97" s="89" t="s">
        <v>1546</v>
      </c>
      <c r="K97" s="88" t="s">
        <v>488</v>
      </c>
      <c r="L97" s="88" t="s">
        <v>343</v>
      </c>
      <c r="M97" s="91" t="s">
        <v>459</v>
      </c>
    </row>
    <row r="98" spans="1:13" s="108" customFormat="1">
      <c r="A98" s="109" t="s">
        <v>399</v>
      </c>
      <c r="B98" s="109" t="s">
        <v>35</v>
      </c>
      <c r="C98" s="109" t="s">
        <v>45</v>
      </c>
      <c r="D98" s="110" t="s">
        <v>46</v>
      </c>
      <c r="E98" s="110" t="s">
        <v>1360</v>
      </c>
      <c r="F98" s="110" t="s">
        <v>47</v>
      </c>
      <c r="G98" s="111" t="s">
        <v>48</v>
      </c>
      <c r="H98" s="112" t="s">
        <v>31</v>
      </c>
      <c r="I98" s="110" t="s">
        <v>49</v>
      </c>
      <c r="J98" s="111" t="s">
        <v>1595</v>
      </c>
      <c r="K98" s="110"/>
      <c r="L98" s="110" t="s">
        <v>400</v>
      </c>
      <c r="M98" s="113" t="s">
        <v>401</v>
      </c>
    </row>
    <row r="99" spans="1:13" s="108" customFormat="1">
      <c r="A99" s="32" t="s">
        <v>394</v>
      </c>
      <c r="B99" s="32" t="s">
        <v>41</v>
      </c>
      <c r="C99" s="32" t="s">
        <v>42</v>
      </c>
      <c r="D99" s="88" t="s">
        <v>43</v>
      </c>
      <c r="E99" s="88" t="s">
        <v>1361</v>
      </c>
      <c r="F99" s="88" t="s">
        <v>50</v>
      </c>
      <c r="G99" s="89" t="s">
        <v>44</v>
      </c>
      <c r="H99" s="90" t="s">
        <v>31</v>
      </c>
      <c r="I99" s="88" t="s">
        <v>101</v>
      </c>
      <c r="J99" s="89" t="s">
        <v>1546</v>
      </c>
      <c r="K99" s="88"/>
      <c r="L99" s="88" t="s">
        <v>395</v>
      </c>
      <c r="M99" s="32"/>
    </row>
    <row r="100" spans="1:13" s="108" customFormat="1">
      <c r="A100" s="4" t="s">
        <v>211</v>
      </c>
      <c r="B100" s="4" t="s">
        <v>212</v>
      </c>
      <c r="C100" s="4" t="s">
        <v>78</v>
      </c>
      <c r="D100" s="9" t="s">
        <v>213</v>
      </c>
      <c r="E100" s="9" t="s">
        <v>214</v>
      </c>
      <c r="F100" s="9" t="s">
        <v>215</v>
      </c>
      <c r="G100" s="10" t="s">
        <v>216</v>
      </c>
      <c r="H100" s="12" t="s">
        <v>31</v>
      </c>
      <c r="I100" s="9" t="s">
        <v>222</v>
      </c>
      <c r="J100" s="10" t="s">
        <v>1582</v>
      </c>
      <c r="K100" s="9" t="s">
        <v>223</v>
      </c>
      <c r="L100" s="9" t="s">
        <v>224</v>
      </c>
      <c r="M100" s="10" t="s">
        <v>216</v>
      </c>
    </row>
    <row r="101" spans="1:13" s="108" customFormat="1">
      <c r="A101" s="93" t="s">
        <v>389</v>
      </c>
      <c r="B101" s="93" t="s">
        <v>667</v>
      </c>
      <c r="C101" s="93" t="s">
        <v>36</v>
      </c>
      <c r="D101" s="94" t="s">
        <v>37</v>
      </c>
      <c r="E101" s="94" t="s">
        <v>390</v>
      </c>
      <c r="F101" s="94" t="s">
        <v>38</v>
      </c>
      <c r="G101" s="97" t="s">
        <v>39</v>
      </c>
      <c r="H101" s="95" t="s">
        <v>31</v>
      </c>
      <c r="I101" s="94" t="s">
        <v>40</v>
      </c>
      <c r="J101" s="97" t="s">
        <v>1571</v>
      </c>
      <c r="K101" s="94"/>
      <c r="L101" s="94" t="s">
        <v>390</v>
      </c>
      <c r="M101" s="98" t="s">
        <v>391</v>
      </c>
    </row>
    <row r="102" spans="1:13" s="85" customFormat="1">
      <c r="A102" s="80" t="s">
        <v>821</v>
      </c>
      <c r="B102" s="86" t="s">
        <v>11</v>
      </c>
      <c r="C102" s="80" t="s">
        <v>822</v>
      </c>
      <c r="D102" s="83" t="s">
        <v>823</v>
      </c>
      <c r="E102" s="81" t="s">
        <v>824</v>
      </c>
      <c r="F102" s="83" t="s">
        <v>825</v>
      </c>
      <c r="G102" s="82" t="s">
        <v>826</v>
      </c>
      <c r="H102" s="83" t="s">
        <v>31</v>
      </c>
      <c r="I102" s="83" t="s">
        <v>831</v>
      </c>
      <c r="J102" s="82" t="s">
        <v>1584</v>
      </c>
      <c r="K102" s="80" t="s">
        <v>832</v>
      </c>
      <c r="L102" s="81" t="s">
        <v>824</v>
      </c>
      <c r="M102" s="84" t="s">
        <v>833</v>
      </c>
    </row>
    <row r="103" spans="1:13" s="85" customFormat="1">
      <c r="A103" s="4" t="s">
        <v>1190</v>
      </c>
      <c r="B103" s="4" t="s">
        <v>1191</v>
      </c>
      <c r="C103" s="4" t="s">
        <v>1192</v>
      </c>
      <c r="D103" s="9" t="s">
        <v>1193</v>
      </c>
      <c r="E103" s="9" t="s">
        <v>1194</v>
      </c>
      <c r="F103" s="9" t="s">
        <v>1195</v>
      </c>
      <c r="G103" s="10" t="s">
        <v>1196</v>
      </c>
      <c r="H103" s="12" t="s">
        <v>31</v>
      </c>
      <c r="I103" s="4" t="s">
        <v>1202</v>
      </c>
      <c r="J103" s="15" t="s">
        <v>1597</v>
      </c>
      <c r="K103" s="4"/>
      <c r="L103" s="9" t="s">
        <v>1203</v>
      </c>
      <c r="M103" s="4"/>
    </row>
    <row r="104" spans="1:13" s="108" customFormat="1">
      <c r="A104" s="4" t="s">
        <v>351</v>
      </c>
      <c r="B104" s="4" t="s">
        <v>20</v>
      </c>
      <c r="C104" s="4" t="s">
        <v>28</v>
      </c>
      <c r="D104" s="9" t="s">
        <v>32</v>
      </c>
      <c r="E104" s="9" t="s">
        <v>1359</v>
      </c>
      <c r="F104" s="9" t="s">
        <v>29</v>
      </c>
      <c r="G104" s="10" t="s">
        <v>30</v>
      </c>
      <c r="H104" s="9" t="s">
        <v>31</v>
      </c>
      <c r="I104" s="9" t="s">
        <v>33</v>
      </c>
      <c r="J104" s="10" t="s">
        <v>1591</v>
      </c>
      <c r="K104" s="9"/>
      <c r="L104" s="9" t="s">
        <v>386</v>
      </c>
      <c r="M104" s="15" t="s">
        <v>356</v>
      </c>
    </row>
    <row r="105" spans="1:13" s="114" customFormat="1">
      <c r="A105" s="109" t="s">
        <v>1161</v>
      </c>
      <c r="B105" s="109" t="s">
        <v>1162</v>
      </c>
      <c r="C105" s="109" t="s">
        <v>1163</v>
      </c>
      <c r="D105" s="110" t="s">
        <v>1164</v>
      </c>
      <c r="E105" s="110" t="s">
        <v>1165</v>
      </c>
      <c r="F105" s="110" t="s">
        <v>1166</v>
      </c>
      <c r="G105" s="111" t="s">
        <v>1167</v>
      </c>
      <c r="H105" s="112" t="s">
        <v>31</v>
      </c>
      <c r="I105" s="109" t="s">
        <v>1539</v>
      </c>
      <c r="J105" s="113" t="s">
        <v>1566</v>
      </c>
      <c r="K105" s="109"/>
      <c r="L105" s="110" t="s">
        <v>1165</v>
      </c>
      <c r="M105" s="113" t="s">
        <v>1167</v>
      </c>
    </row>
    <row r="106" spans="1:13" s="114" customFormat="1">
      <c r="A106" s="93" t="s">
        <v>191</v>
      </c>
      <c r="B106" s="93" t="s">
        <v>20</v>
      </c>
      <c r="C106" s="93" t="s">
        <v>196</v>
      </c>
      <c r="D106" s="94" t="s">
        <v>197</v>
      </c>
      <c r="E106" s="94" t="s">
        <v>198</v>
      </c>
      <c r="F106" s="94" t="s">
        <v>199</v>
      </c>
      <c r="G106" s="100" t="s">
        <v>1372</v>
      </c>
      <c r="H106" s="95" t="s">
        <v>31</v>
      </c>
      <c r="I106" s="94" t="s">
        <v>206</v>
      </c>
      <c r="J106" s="97" t="s">
        <v>1563</v>
      </c>
      <c r="K106" s="93"/>
      <c r="L106" s="94" t="s">
        <v>207</v>
      </c>
      <c r="M106" s="98" t="s">
        <v>204</v>
      </c>
    </row>
    <row r="107" spans="1:13" s="85" customFormat="1">
      <c r="A107" s="4" t="s">
        <v>1138</v>
      </c>
      <c r="B107" s="4" t="s">
        <v>1139</v>
      </c>
      <c r="C107" s="4" t="s">
        <v>1140</v>
      </c>
      <c r="D107" s="9" t="s">
        <v>1141</v>
      </c>
      <c r="E107" s="9" t="s">
        <v>1142</v>
      </c>
      <c r="F107" s="9"/>
      <c r="G107" s="10" t="s">
        <v>1143</v>
      </c>
      <c r="H107" s="12" t="s">
        <v>31</v>
      </c>
      <c r="I107" s="4" t="s">
        <v>1589</v>
      </c>
      <c r="J107" s="15" t="s">
        <v>1588</v>
      </c>
      <c r="K107" s="4"/>
      <c r="L107" s="9" t="s">
        <v>1142</v>
      </c>
      <c r="M107" s="15" t="s">
        <v>1143</v>
      </c>
    </row>
    <row r="108" spans="1:13" s="85" customFormat="1">
      <c r="A108" s="109" t="s">
        <v>728</v>
      </c>
      <c r="B108" s="117" t="s">
        <v>676</v>
      </c>
      <c r="C108" s="109" t="s">
        <v>840</v>
      </c>
      <c r="D108" s="112" t="s">
        <v>841</v>
      </c>
      <c r="E108" s="110" t="s">
        <v>842</v>
      </c>
      <c r="F108" s="112" t="s">
        <v>843</v>
      </c>
      <c r="G108" s="111" t="s">
        <v>844</v>
      </c>
      <c r="H108" s="112" t="s">
        <v>31</v>
      </c>
      <c r="I108" s="112" t="s">
        <v>851</v>
      </c>
      <c r="J108" s="131" t="s">
        <v>1596</v>
      </c>
      <c r="K108" s="109" t="s">
        <v>852</v>
      </c>
      <c r="L108" s="110" t="s">
        <v>842</v>
      </c>
      <c r="M108" s="113" t="s">
        <v>853</v>
      </c>
    </row>
    <row r="109" spans="1:13" s="85" customFormat="1">
      <c r="A109" s="93" t="s">
        <v>735</v>
      </c>
      <c r="B109" s="93" t="s">
        <v>11</v>
      </c>
      <c r="C109" s="93" t="s">
        <v>711</v>
      </c>
      <c r="D109" s="102">
        <v>1091120730</v>
      </c>
      <c r="E109" s="94" t="s">
        <v>713</v>
      </c>
      <c r="F109" s="94" t="s">
        <v>714</v>
      </c>
      <c r="G109" s="97" t="s">
        <v>715</v>
      </c>
      <c r="H109" s="95" t="s">
        <v>31</v>
      </c>
      <c r="I109" s="95" t="s">
        <v>716</v>
      </c>
      <c r="J109" s="103" t="s">
        <v>1549</v>
      </c>
      <c r="K109" s="93" t="s">
        <v>745</v>
      </c>
      <c r="L109" s="94" t="s">
        <v>713</v>
      </c>
      <c r="M109" s="98" t="s">
        <v>717</v>
      </c>
    </row>
    <row r="110" spans="1:13" s="85" customFormat="1">
      <c r="A110" s="93" t="s">
        <v>734</v>
      </c>
      <c r="B110" s="93" t="s">
        <v>11</v>
      </c>
      <c r="C110" s="93" t="s">
        <v>711</v>
      </c>
      <c r="D110" s="102">
        <v>1091120730</v>
      </c>
      <c r="E110" s="94" t="s">
        <v>713</v>
      </c>
      <c r="F110" s="94" t="s">
        <v>714</v>
      </c>
      <c r="G110" s="97" t="s">
        <v>715</v>
      </c>
      <c r="H110" s="95" t="s">
        <v>31</v>
      </c>
      <c r="I110" s="95" t="s">
        <v>716</v>
      </c>
      <c r="J110" s="103" t="s">
        <v>1549</v>
      </c>
      <c r="K110" s="93" t="s">
        <v>747</v>
      </c>
      <c r="L110" s="94" t="s">
        <v>713</v>
      </c>
      <c r="M110" s="98" t="s">
        <v>717</v>
      </c>
    </row>
    <row r="111" spans="1:13" s="85" customFormat="1">
      <c r="A111" s="93" t="s">
        <v>736</v>
      </c>
      <c r="B111" s="93" t="s">
        <v>11</v>
      </c>
      <c r="C111" s="93" t="s">
        <v>711</v>
      </c>
      <c r="D111" s="102">
        <v>1091120730</v>
      </c>
      <c r="E111" s="94" t="s">
        <v>713</v>
      </c>
      <c r="F111" s="94" t="s">
        <v>714</v>
      </c>
      <c r="G111" s="97" t="s">
        <v>715</v>
      </c>
      <c r="H111" s="95" t="s">
        <v>31</v>
      </c>
      <c r="I111" s="95" t="s">
        <v>716</v>
      </c>
      <c r="J111" s="103" t="s">
        <v>1549</v>
      </c>
      <c r="K111" s="93" t="s">
        <v>749</v>
      </c>
      <c r="L111" s="94" t="s">
        <v>713</v>
      </c>
      <c r="M111" s="98" t="s">
        <v>717</v>
      </c>
    </row>
    <row r="112" spans="1:13" s="85" customFormat="1">
      <c r="A112" s="93" t="s">
        <v>737</v>
      </c>
      <c r="B112" s="93" t="s">
        <v>11</v>
      </c>
      <c r="C112" s="93" t="s">
        <v>711</v>
      </c>
      <c r="D112" s="102">
        <v>1091120730</v>
      </c>
      <c r="E112" s="94" t="s">
        <v>713</v>
      </c>
      <c r="F112" s="94" t="s">
        <v>714</v>
      </c>
      <c r="G112" s="97" t="s">
        <v>715</v>
      </c>
      <c r="H112" s="95" t="s">
        <v>31</v>
      </c>
      <c r="I112" s="95" t="s">
        <v>716</v>
      </c>
      <c r="J112" s="103" t="s">
        <v>1549</v>
      </c>
      <c r="K112" s="99" t="s">
        <v>753</v>
      </c>
      <c r="L112" s="94" t="s">
        <v>713</v>
      </c>
      <c r="M112" s="98" t="s">
        <v>717</v>
      </c>
    </row>
    <row r="113" spans="1:13" s="85" customFormat="1">
      <c r="A113" s="93" t="s">
        <v>738</v>
      </c>
      <c r="B113" s="93" t="s">
        <v>11</v>
      </c>
      <c r="C113" s="93" t="s">
        <v>711</v>
      </c>
      <c r="D113" s="102">
        <v>1091120730</v>
      </c>
      <c r="E113" s="94" t="s">
        <v>713</v>
      </c>
      <c r="F113" s="94" t="s">
        <v>714</v>
      </c>
      <c r="G113" s="97" t="s">
        <v>715</v>
      </c>
      <c r="H113" s="95" t="s">
        <v>31</v>
      </c>
      <c r="I113" s="95" t="s">
        <v>716</v>
      </c>
      <c r="J113" s="103" t="s">
        <v>1549</v>
      </c>
      <c r="K113" s="93" t="s">
        <v>754</v>
      </c>
      <c r="L113" s="94" t="s">
        <v>713</v>
      </c>
      <c r="M113" s="98" t="s">
        <v>717</v>
      </c>
    </row>
    <row r="114" spans="1:13">
      <c r="A114" s="93" t="s">
        <v>739</v>
      </c>
      <c r="B114" s="93" t="s">
        <v>11</v>
      </c>
      <c r="C114" s="93" t="s">
        <v>711</v>
      </c>
      <c r="D114" s="102">
        <v>1091120730</v>
      </c>
      <c r="E114" s="94" t="s">
        <v>713</v>
      </c>
      <c r="F114" s="94" t="s">
        <v>714</v>
      </c>
      <c r="G114" s="97" t="s">
        <v>715</v>
      </c>
      <c r="H114" s="95" t="s">
        <v>31</v>
      </c>
      <c r="I114" s="95" t="s">
        <v>716</v>
      </c>
      <c r="J114" s="103" t="s">
        <v>1549</v>
      </c>
      <c r="K114" s="93" t="s">
        <v>757</v>
      </c>
      <c r="L114" s="94" t="s">
        <v>713</v>
      </c>
      <c r="M114" s="98" t="s">
        <v>717</v>
      </c>
    </row>
    <row r="115" spans="1:13">
      <c r="A115" s="93" t="s">
        <v>740</v>
      </c>
      <c r="B115" s="93" t="s">
        <v>11</v>
      </c>
      <c r="C115" s="93" t="s">
        <v>711</v>
      </c>
      <c r="D115" s="102">
        <v>1091120730</v>
      </c>
      <c r="E115" s="94" t="s">
        <v>713</v>
      </c>
      <c r="F115" s="94" t="s">
        <v>714</v>
      </c>
      <c r="G115" s="97" t="s">
        <v>715</v>
      </c>
      <c r="H115" s="95" t="s">
        <v>31</v>
      </c>
      <c r="I115" s="95" t="s">
        <v>716</v>
      </c>
      <c r="J115" s="103" t="s">
        <v>1549</v>
      </c>
      <c r="K115" s="93" t="s">
        <v>761</v>
      </c>
      <c r="L115" s="94" t="s">
        <v>713</v>
      </c>
      <c r="M115" s="98" t="s">
        <v>717</v>
      </c>
    </row>
    <row r="116" spans="1:13">
      <c r="A116" s="93" t="s">
        <v>741</v>
      </c>
      <c r="B116" s="93" t="s">
        <v>11</v>
      </c>
      <c r="C116" s="93" t="s">
        <v>711</v>
      </c>
      <c r="D116" s="102">
        <v>1091120730</v>
      </c>
      <c r="E116" s="94" t="s">
        <v>713</v>
      </c>
      <c r="F116" s="94" t="s">
        <v>714</v>
      </c>
      <c r="G116" s="97" t="s">
        <v>715</v>
      </c>
      <c r="H116" s="95" t="s">
        <v>31</v>
      </c>
      <c r="I116" s="95" t="s">
        <v>716</v>
      </c>
      <c r="J116" s="103" t="s">
        <v>1549</v>
      </c>
      <c r="K116" s="93" t="s">
        <v>763</v>
      </c>
      <c r="L116" s="94" t="s">
        <v>713</v>
      </c>
      <c r="M116" s="98" t="s">
        <v>717</v>
      </c>
    </row>
    <row r="117" spans="1:13">
      <c r="A117" s="93" t="s">
        <v>767</v>
      </c>
      <c r="B117" s="93" t="s">
        <v>11</v>
      </c>
      <c r="C117" s="93" t="s">
        <v>711</v>
      </c>
      <c r="D117" s="102">
        <v>1091120730</v>
      </c>
      <c r="E117" s="94" t="s">
        <v>713</v>
      </c>
      <c r="F117" s="94" t="s">
        <v>714</v>
      </c>
      <c r="G117" s="97" t="s">
        <v>715</v>
      </c>
      <c r="H117" s="95" t="s">
        <v>31</v>
      </c>
      <c r="I117" s="95" t="s">
        <v>716</v>
      </c>
      <c r="J117" s="103" t="s">
        <v>1549</v>
      </c>
      <c r="K117" s="93" t="s">
        <v>768</v>
      </c>
      <c r="L117" s="94" t="s">
        <v>713</v>
      </c>
      <c r="M117" s="98" t="s">
        <v>717</v>
      </c>
    </row>
    <row r="118" spans="1:13">
      <c r="A118" s="93" t="s">
        <v>771</v>
      </c>
      <c r="B118" s="93" t="s">
        <v>11</v>
      </c>
      <c r="C118" s="93" t="s">
        <v>711</v>
      </c>
      <c r="D118" s="102">
        <v>1091120730</v>
      </c>
      <c r="E118" s="94" t="s">
        <v>713</v>
      </c>
      <c r="F118" s="94" t="s">
        <v>714</v>
      </c>
      <c r="G118" s="97" t="s">
        <v>715</v>
      </c>
      <c r="H118" s="95" t="s">
        <v>31</v>
      </c>
      <c r="I118" s="95" t="s">
        <v>716</v>
      </c>
      <c r="J118" s="103" t="s">
        <v>1549</v>
      </c>
      <c r="K118" s="93" t="s">
        <v>772</v>
      </c>
      <c r="L118" s="94" t="s">
        <v>713</v>
      </c>
      <c r="M118" s="98" t="s">
        <v>717</v>
      </c>
    </row>
    <row r="119" spans="1:13">
      <c r="A119" s="93" t="s">
        <v>776</v>
      </c>
      <c r="B119" s="93" t="s">
        <v>11</v>
      </c>
      <c r="C119" s="93" t="s">
        <v>711</v>
      </c>
      <c r="D119" s="102">
        <v>1091120730</v>
      </c>
      <c r="E119" s="94" t="s">
        <v>713</v>
      </c>
      <c r="F119" s="94" t="s">
        <v>714</v>
      </c>
      <c r="G119" s="97" t="s">
        <v>715</v>
      </c>
      <c r="H119" s="95" t="s">
        <v>31</v>
      </c>
      <c r="I119" s="95" t="s">
        <v>716</v>
      </c>
      <c r="J119" s="103" t="s">
        <v>1549</v>
      </c>
      <c r="K119" s="93" t="s">
        <v>777</v>
      </c>
      <c r="L119" s="94" t="s">
        <v>713</v>
      </c>
      <c r="M119" s="98" t="s">
        <v>717</v>
      </c>
    </row>
    <row r="120" spans="1:13">
      <c r="A120" s="93" t="s">
        <v>780</v>
      </c>
      <c r="B120" s="93" t="s">
        <v>11</v>
      </c>
      <c r="C120" s="93" t="s">
        <v>711</v>
      </c>
      <c r="D120" s="102">
        <v>1091120730</v>
      </c>
      <c r="E120" s="94" t="s">
        <v>713</v>
      </c>
      <c r="F120" s="94" t="s">
        <v>714</v>
      </c>
      <c r="G120" s="97" t="s">
        <v>715</v>
      </c>
      <c r="H120" s="95" t="s">
        <v>31</v>
      </c>
      <c r="I120" s="95" t="s">
        <v>716</v>
      </c>
      <c r="J120" s="103" t="s">
        <v>1549</v>
      </c>
      <c r="K120" s="93" t="s">
        <v>781</v>
      </c>
      <c r="L120" s="94" t="s">
        <v>713</v>
      </c>
      <c r="M120" s="98" t="s">
        <v>717</v>
      </c>
    </row>
    <row r="121" spans="1:13">
      <c r="A121" s="93" t="s">
        <v>783</v>
      </c>
      <c r="B121" s="93" t="s">
        <v>11</v>
      </c>
      <c r="C121" s="93" t="s">
        <v>711</v>
      </c>
      <c r="D121" s="102">
        <v>1091120730</v>
      </c>
      <c r="E121" s="94" t="s">
        <v>713</v>
      </c>
      <c r="F121" s="94" t="s">
        <v>714</v>
      </c>
      <c r="G121" s="97" t="s">
        <v>715</v>
      </c>
      <c r="H121" s="95" t="s">
        <v>31</v>
      </c>
      <c r="I121" s="95" t="s">
        <v>716</v>
      </c>
      <c r="J121" s="103" t="s">
        <v>1549</v>
      </c>
      <c r="K121" s="93" t="s">
        <v>784</v>
      </c>
      <c r="L121" s="94" t="s">
        <v>713</v>
      </c>
      <c r="M121" s="98" t="s">
        <v>717</v>
      </c>
    </row>
    <row r="122" spans="1:13" s="114" customFormat="1">
      <c r="A122" s="93" t="s">
        <v>724</v>
      </c>
      <c r="B122" s="93" t="s">
        <v>11</v>
      </c>
      <c r="C122" s="93" t="s">
        <v>711</v>
      </c>
      <c r="D122" s="102">
        <v>1091120730</v>
      </c>
      <c r="E122" s="94" t="s">
        <v>713</v>
      </c>
      <c r="F122" s="94" t="s">
        <v>714</v>
      </c>
      <c r="G122" s="97" t="s">
        <v>715</v>
      </c>
      <c r="H122" s="95" t="s">
        <v>31</v>
      </c>
      <c r="I122" s="95" t="s">
        <v>716</v>
      </c>
      <c r="J122" s="103" t="s">
        <v>1549</v>
      </c>
      <c r="K122" s="93" t="s">
        <v>786</v>
      </c>
      <c r="L122" s="94" t="s">
        <v>713</v>
      </c>
      <c r="M122" s="98" t="s">
        <v>717</v>
      </c>
    </row>
    <row r="123" spans="1:13">
      <c r="A123" s="93" t="s">
        <v>788</v>
      </c>
      <c r="B123" s="93" t="s">
        <v>11</v>
      </c>
      <c r="C123" s="93" t="s">
        <v>711</v>
      </c>
      <c r="D123" s="102">
        <v>1091120730</v>
      </c>
      <c r="E123" s="94" t="s">
        <v>713</v>
      </c>
      <c r="F123" s="94" t="s">
        <v>714</v>
      </c>
      <c r="G123" s="97" t="s">
        <v>715</v>
      </c>
      <c r="H123" s="95" t="s">
        <v>31</v>
      </c>
      <c r="I123" s="95" t="s">
        <v>716</v>
      </c>
      <c r="J123" s="103" t="s">
        <v>1549</v>
      </c>
      <c r="K123" s="93" t="s">
        <v>789</v>
      </c>
      <c r="L123" s="94" t="s">
        <v>713</v>
      </c>
      <c r="M123" s="98" t="s">
        <v>717</v>
      </c>
    </row>
    <row r="124" spans="1:13">
      <c r="A124" s="93" t="s">
        <v>792</v>
      </c>
      <c r="B124" s="93" t="s">
        <v>11</v>
      </c>
      <c r="C124" s="93" t="s">
        <v>711</v>
      </c>
      <c r="D124" s="102">
        <v>1091120730</v>
      </c>
      <c r="E124" s="94" t="s">
        <v>713</v>
      </c>
      <c r="F124" s="94" t="s">
        <v>714</v>
      </c>
      <c r="G124" s="97" t="s">
        <v>715</v>
      </c>
      <c r="H124" s="95" t="s">
        <v>31</v>
      </c>
      <c r="I124" s="95" t="s">
        <v>716</v>
      </c>
      <c r="J124" s="103" t="s">
        <v>1549</v>
      </c>
      <c r="K124" s="93" t="s">
        <v>793</v>
      </c>
      <c r="L124" s="94" t="s">
        <v>713</v>
      </c>
      <c r="M124" s="98" t="s">
        <v>717</v>
      </c>
    </row>
    <row r="125" spans="1:13">
      <c r="A125" s="93" t="s">
        <v>795</v>
      </c>
      <c r="B125" s="93" t="s">
        <v>11</v>
      </c>
      <c r="C125" s="93" t="s">
        <v>711</v>
      </c>
      <c r="D125" s="102">
        <v>1091120730</v>
      </c>
      <c r="E125" s="94" t="s">
        <v>713</v>
      </c>
      <c r="F125" s="94" t="s">
        <v>714</v>
      </c>
      <c r="G125" s="97" t="s">
        <v>715</v>
      </c>
      <c r="H125" s="95" t="s">
        <v>31</v>
      </c>
      <c r="I125" s="95" t="s">
        <v>716</v>
      </c>
      <c r="J125" s="103" t="s">
        <v>1549</v>
      </c>
      <c r="K125" s="93" t="s">
        <v>796</v>
      </c>
      <c r="L125" s="94" t="s">
        <v>713</v>
      </c>
      <c r="M125" s="98" t="s">
        <v>717</v>
      </c>
    </row>
    <row r="126" spans="1:13">
      <c r="A126" s="93" t="s">
        <v>798</v>
      </c>
      <c r="B126" s="93" t="s">
        <v>11</v>
      </c>
      <c r="C126" s="93" t="s">
        <v>711</v>
      </c>
      <c r="D126" s="102">
        <v>1091120730</v>
      </c>
      <c r="E126" s="94" t="s">
        <v>713</v>
      </c>
      <c r="F126" s="94" t="s">
        <v>714</v>
      </c>
      <c r="G126" s="97" t="s">
        <v>715</v>
      </c>
      <c r="H126" s="95" t="s">
        <v>31</v>
      </c>
      <c r="I126" s="95" t="s">
        <v>716</v>
      </c>
      <c r="J126" s="103" t="s">
        <v>1549</v>
      </c>
      <c r="K126" s="93" t="s">
        <v>799</v>
      </c>
      <c r="L126" s="94" t="s">
        <v>713</v>
      </c>
      <c r="M126" s="98" t="s">
        <v>717</v>
      </c>
    </row>
    <row r="127" spans="1:13">
      <c r="A127" s="93" t="s">
        <v>801</v>
      </c>
      <c r="B127" s="93" t="s">
        <v>11</v>
      </c>
      <c r="C127" s="93" t="s">
        <v>711</v>
      </c>
      <c r="D127" s="102">
        <v>1091120730</v>
      </c>
      <c r="E127" s="94" t="s">
        <v>713</v>
      </c>
      <c r="F127" s="94" t="s">
        <v>714</v>
      </c>
      <c r="G127" s="97" t="s">
        <v>715</v>
      </c>
      <c r="H127" s="95" t="s">
        <v>31</v>
      </c>
      <c r="I127" s="95" t="s">
        <v>716</v>
      </c>
      <c r="J127" s="103" t="s">
        <v>1549</v>
      </c>
      <c r="K127" s="93" t="s">
        <v>802</v>
      </c>
      <c r="L127" s="94" t="s">
        <v>713</v>
      </c>
      <c r="M127" s="98" t="s">
        <v>717</v>
      </c>
    </row>
    <row r="128" spans="1:13">
      <c r="A128" s="93" t="s">
        <v>722</v>
      </c>
      <c r="B128" s="93" t="s">
        <v>11</v>
      </c>
      <c r="C128" s="93" t="s">
        <v>711</v>
      </c>
      <c r="D128" s="102">
        <v>1091120730</v>
      </c>
      <c r="E128" s="94" t="s">
        <v>713</v>
      </c>
      <c r="F128" s="94" t="s">
        <v>714</v>
      </c>
      <c r="G128" s="97" t="s">
        <v>715</v>
      </c>
      <c r="H128" s="95" t="s">
        <v>31</v>
      </c>
      <c r="I128" s="95" t="s">
        <v>716</v>
      </c>
      <c r="J128" s="103" t="s">
        <v>1549</v>
      </c>
      <c r="K128" s="93" t="s">
        <v>804</v>
      </c>
      <c r="L128" s="94" t="s">
        <v>713</v>
      </c>
      <c r="M128" s="98" t="s">
        <v>717</v>
      </c>
    </row>
    <row r="129" spans="1:13">
      <c r="A129" s="93" t="s">
        <v>805</v>
      </c>
      <c r="B129" s="93" t="s">
        <v>11</v>
      </c>
      <c r="C129" s="93" t="s">
        <v>711</v>
      </c>
      <c r="D129" s="102">
        <v>1091120730</v>
      </c>
      <c r="E129" s="94" t="s">
        <v>713</v>
      </c>
      <c r="F129" s="94" t="s">
        <v>714</v>
      </c>
      <c r="G129" s="97" t="s">
        <v>715</v>
      </c>
      <c r="H129" s="95" t="s">
        <v>31</v>
      </c>
      <c r="I129" s="95" t="s">
        <v>716</v>
      </c>
      <c r="J129" s="103" t="s">
        <v>1549</v>
      </c>
      <c r="K129" s="93" t="s">
        <v>806</v>
      </c>
      <c r="L129" s="94" t="s">
        <v>713</v>
      </c>
      <c r="M129" s="98" t="s">
        <v>717</v>
      </c>
    </row>
    <row r="130" spans="1:13">
      <c r="A130" s="93" t="s">
        <v>710</v>
      </c>
      <c r="B130" s="93" t="s">
        <v>11</v>
      </c>
      <c r="C130" s="93" t="s">
        <v>711</v>
      </c>
      <c r="D130" s="102">
        <v>1091120730</v>
      </c>
      <c r="E130" s="94" t="s">
        <v>713</v>
      </c>
      <c r="F130" s="94" t="s">
        <v>714</v>
      </c>
      <c r="G130" s="97" t="s">
        <v>715</v>
      </c>
      <c r="H130" s="95" t="s">
        <v>31</v>
      </c>
      <c r="I130" s="95" t="s">
        <v>716</v>
      </c>
      <c r="J130" s="103" t="s">
        <v>1549</v>
      </c>
      <c r="K130" s="93" t="s">
        <v>808</v>
      </c>
      <c r="L130" s="94" t="s">
        <v>713</v>
      </c>
      <c r="M130" s="98" t="s">
        <v>717</v>
      </c>
    </row>
    <row r="131" spans="1:13">
      <c r="A131" s="4" t="s">
        <v>1156</v>
      </c>
      <c r="B131" s="4" t="s">
        <v>212</v>
      </c>
      <c r="C131" s="4" t="s">
        <v>78</v>
      </c>
      <c r="D131" s="9" t="s">
        <v>213</v>
      </c>
      <c r="E131" s="9" t="s">
        <v>219</v>
      </c>
      <c r="F131" s="9" t="s">
        <v>215</v>
      </c>
      <c r="G131" s="10" t="s">
        <v>216</v>
      </c>
      <c r="H131" s="12" t="s">
        <v>31</v>
      </c>
      <c r="I131" s="4" t="s">
        <v>222</v>
      </c>
      <c r="J131" s="10" t="s">
        <v>1582</v>
      </c>
      <c r="K131" s="4" t="s">
        <v>1160</v>
      </c>
      <c r="L131" s="9" t="s">
        <v>1157</v>
      </c>
      <c r="M131" s="15" t="s">
        <v>221</v>
      </c>
    </row>
    <row r="132" spans="1:13">
      <c r="A132" s="109" t="s">
        <v>810</v>
      </c>
      <c r="B132" s="117" t="s">
        <v>165</v>
      </c>
      <c r="C132" s="109" t="s">
        <v>166</v>
      </c>
      <c r="D132" s="112" t="s">
        <v>167</v>
      </c>
      <c r="E132" s="110" t="s">
        <v>1335</v>
      </c>
      <c r="F132" s="112" t="s">
        <v>169</v>
      </c>
      <c r="G132" s="111" t="s">
        <v>170</v>
      </c>
      <c r="H132" s="112" t="s">
        <v>31</v>
      </c>
      <c r="I132" s="112" t="s">
        <v>258</v>
      </c>
      <c r="J132" s="111" t="s">
        <v>1573</v>
      </c>
      <c r="K132" s="109" t="s">
        <v>817</v>
      </c>
      <c r="L132" s="110" t="s">
        <v>1335</v>
      </c>
      <c r="M132" s="113" t="s">
        <v>818</v>
      </c>
    </row>
    <row r="133" spans="1:13">
      <c r="A133" s="4" t="s">
        <v>1237</v>
      </c>
      <c r="B133" s="4" t="s">
        <v>20</v>
      </c>
      <c r="C133" s="4" t="s">
        <v>21</v>
      </c>
      <c r="D133" s="9" t="s">
        <v>22</v>
      </c>
      <c r="E133" s="9" t="s">
        <v>67</v>
      </c>
      <c r="F133" s="9" t="s">
        <v>23</v>
      </c>
      <c r="G133" s="10" t="s">
        <v>24</v>
      </c>
      <c r="H133" s="12" t="s">
        <v>31</v>
      </c>
      <c r="I133" s="4" t="s">
        <v>25</v>
      </c>
      <c r="J133" s="10" t="s">
        <v>1560</v>
      </c>
      <c r="K133" s="4" t="s">
        <v>1238</v>
      </c>
      <c r="L133" s="9" t="s">
        <v>67</v>
      </c>
      <c r="M133" s="10" t="s">
        <v>68</v>
      </c>
    </row>
    <row r="134" spans="1:13">
      <c r="A134" s="109" t="s">
        <v>836</v>
      </c>
      <c r="B134" s="117" t="s">
        <v>165</v>
      </c>
      <c r="C134" s="109" t="s">
        <v>166</v>
      </c>
      <c r="D134" s="112" t="s">
        <v>167</v>
      </c>
      <c r="E134" s="110" t="s">
        <v>168</v>
      </c>
      <c r="F134" s="112" t="s">
        <v>169</v>
      </c>
      <c r="G134" s="111" t="s">
        <v>170</v>
      </c>
      <c r="H134" s="112" t="s">
        <v>31</v>
      </c>
      <c r="I134" s="109" t="s">
        <v>1055</v>
      </c>
      <c r="J134" s="113" t="s">
        <v>1562</v>
      </c>
      <c r="K134" s="109" t="s">
        <v>837</v>
      </c>
      <c r="L134" s="110" t="s">
        <v>175</v>
      </c>
      <c r="M134" s="113" t="s">
        <v>838</v>
      </c>
    </row>
    <row r="135" spans="1:13">
      <c r="A135" s="109" t="s">
        <v>1185</v>
      </c>
      <c r="B135" s="109" t="s">
        <v>41</v>
      </c>
      <c r="C135" s="109" t="s">
        <v>1186</v>
      </c>
      <c r="D135" s="110" t="s">
        <v>97</v>
      </c>
      <c r="E135" s="110" t="s">
        <v>549</v>
      </c>
      <c r="F135" s="110" t="s">
        <v>1187</v>
      </c>
      <c r="G135" s="113" t="s">
        <v>98</v>
      </c>
      <c r="H135" s="112" t="s">
        <v>31</v>
      </c>
      <c r="I135" s="115" t="s">
        <v>856</v>
      </c>
      <c r="J135" s="113" t="s">
        <v>1556</v>
      </c>
      <c r="K135" s="109"/>
      <c r="L135" s="110"/>
      <c r="M135" s="113"/>
    </row>
    <row r="136" spans="1:13">
      <c r="A136" s="4" t="s">
        <v>1213</v>
      </c>
      <c r="B136" s="4" t="s">
        <v>20</v>
      </c>
      <c r="C136" s="4" t="s">
        <v>867</v>
      </c>
      <c r="D136" s="9" t="s">
        <v>868</v>
      </c>
      <c r="E136" s="9" t="s">
        <v>985</v>
      </c>
      <c r="F136" s="9" t="s">
        <v>869</v>
      </c>
      <c r="G136" s="10" t="s">
        <v>870</v>
      </c>
      <c r="H136" s="12" t="s">
        <v>31</v>
      </c>
      <c r="I136" s="4" t="s">
        <v>877</v>
      </c>
      <c r="J136" s="15" t="s">
        <v>1572</v>
      </c>
      <c r="K136" s="4"/>
      <c r="L136" s="9" t="s">
        <v>1214</v>
      </c>
      <c r="M136" s="15" t="s">
        <v>992</v>
      </c>
    </row>
    <row r="137" spans="1:13">
      <c r="A137" s="4" t="s">
        <v>1206</v>
      </c>
      <c r="B137" s="4" t="s">
        <v>20</v>
      </c>
      <c r="C137" s="4" t="s">
        <v>867</v>
      </c>
      <c r="D137" s="9" t="s">
        <v>868</v>
      </c>
      <c r="E137" s="9" t="s">
        <v>985</v>
      </c>
      <c r="F137" s="9" t="s">
        <v>869</v>
      </c>
      <c r="G137" s="10" t="s">
        <v>870</v>
      </c>
      <c r="H137" s="12" t="s">
        <v>31</v>
      </c>
      <c r="I137" s="4" t="s">
        <v>877</v>
      </c>
      <c r="J137" s="15" t="s">
        <v>1572</v>
      </c>
      <c r="K137" s="4" t="s">
        <v>1209</v>
      </c>
      <c r="L137" s="9" t="s">
        <v>1117</v>
      </c>
      <c r="M137" s="15" t="s">
        <v>992</v>
      </c>
    </row>
    <row r="138" spans="1:13" s="114" customFormat="1">
      <c r="A138" s="4" t="s">
        <v>1227</v>
      </c>
      <c r="B138" s="4" t="s">
        <v>20</v>
      </c>
      <c r="C138" s="4" t="s">
        <v>28</v>
      </c>
      <c r="D138" s="9" t="s">
        <v>32</v>
      </c>
      <c r="E138" s="9" t="s">
        <v>1359</v>
      </c>
      <c r="F138" s="9" t="s">
        <v>29</v>
      </c>
      <c r="G138" s="10" t="s">
        <v>30</v>
      </c>
      <c r="H138" s="12" t="s">
        <v>31</v>
      </c>
      <c r="I138" s="4" t="s">
        <v>1232</v>
      </c>
      <c r="J138" s="4" t="s">
        <v>1543</v>
      </c>
      <c r="K138" s="4"/>
      <c r="L138" s="9" t="s">
        <v>1233</v>
      </c>
      <c r="M138" s="10" t="s">
        <v>1231</v>
      </c>
    </row>
    <row r="139" spans="1:13" s="114" customFormat="1">
      <c r="A139" s="4" t="s">
        <v>1220</v>
      </c>
      <c r="B139" s="4" t="s">
        <v>77</v>
      </c>
      <c r="C139" s="4" t="s">
        <v>78</v>
      </c>
      <c r="D139" s="9" t="s">
        <v>79</v>
      </c>
      <c r="E139" s="9" t="s">
        <v>331</v>
      </c>
      <c r="F139" s="9" t="s">
        <v>81</v>
      </c>
      <c r="G139" s="10" t="s">
        <v>82</v>
      </c>
      <c r="H139" s="12" t="s">
        <v>31</v>
      </c>
      <c r="I139" s="9" t="s">
        <v>1553</v>
      </c>
      <c r="J139" s="10" t="s">
        <v>1551</v>
      </c>
      <c r="K139" s="4" t="s">
        <v>1224</v>
      </c>
      <c r="L139" s="9" t="s">
        <v>415</v>
      </c>
      <c r="M139" s="10" t="s">
        <v>416</v>
      </c>
    </row>
    <row r="140" spans="1:13" s="114" customFormat="1">
      <c r="A140" s="80" t="s">
        <v>1295</v>
      </c>
      <c r="B140" s="80" t="s">
        <v>20</v>
      </c>
      <c r="C140" s="80" t="s">
        <v>1296</v>
      </c>
      <c r="D140" s="81" t="s">
        <v>1297</v>
      </c>
      <c r="E140" s="81" t="s">
        <v>1298</v>
      </c>
      <c r="F140" s="81" t="s">
        <v>1299</v>
      </c>
      <c r="G140" s="84" t="s">
        <v>1300</v>
      </c>
      <c r="H140" s="80" t="s">
        <v>31</v>
      </c>
      <c r="I140" s="83" t="s">
        <v>1087</v>
      </c>
      <c r="J140" s="84" t="s">
        <v>1550</v>
      </c>
      <c r="K140" s="80"/>
      <c r="L140" s="81" t="s">
        <v>94</v>
      </c>
      <c r="M140" s="84" t="s">
        <v>1300</v>
      </c>
    </row>
    <row r="141" spans="1:13">
      <c r="A141" s="80" t="s">
        <v>1308</v>
      </c>
      <c r="B141" s="80" t="s">
        <v>20</v>
      </c>
      <c r="C141" s="80" t="s">
        <v>1296</v>
      </c>
      <c r="D141" s="81" t="s">
        <v>1297</v>
      </c>
      <c r="E141" s="81" t="s">
        <v>1298</v>
      </c>
      <c r="F141" s="81" t="s">
        <v>1299</v>
      </c>
      <c r="G141" s="84" t="s">
        <v>1300</v>
      </c>
      <c r="H141" s="80" t="s">
        <v>31</v>
      </c>
      <c r="I141" s="83" t="s">
        <v>1087</v>
      </c>
      <c r="J141" s="84" t="s">
        <v>1550</v>
      </c>
      <c r="K141" s="80"/>
      <c r="L141" s="81" t="s">
        <v>94</v>
      </c>
      <c r="M141" s="84" t="s">
        <v>1300</v>
      </c>
    </row>
    <row r="142" spans="1:13" s="108" customFormat="1">
      <c r="A142" s="80" t="s">
        <v>1310</v>
      </c>
      <c r="B142" s="80" t="s">
        <v>20</v>
      </c>
      <c r="C142" s="80" t="s">
        <v>1296</v>
      </c>
      <c r="D142" s="81" t="s">
        <v>1297</v>
      </c>
      <c r="E142" s="81" t="s">
        <v>1298</v>
      </c>
      <c r="F142" s="81" t="s">
        <v>1299</v>
      </c>
      <c r="G142" s="84" t="s">
        <v>1300</v>
      </c>
      <c r="H142" s="80" t="s">
        <v>31</v>
      </c>
      <c r="I142" s="83" t="s">
        <v>1087</v>
      </c>
      <c r="J142" s="84" t="s">
        <v>1550</v>
      </c>
      <c r="K142" s="80"/>
      <c r="L142" s="81" t="s">
        <v>94</v>
      </c>
      <c r="M142" s="84" t="s">
        <v>1300</v>
      </c>
    </row>
    <row r="143" spans="1:13" s="108" customFormat="1">
      <c r="A143" s="4" t="s">
        <v>1312</v>
      </c>
      <c r="B143" s="4" t="s">
        <v>363</v>
      </c>
      <c r="C143" s="4" t="s">
        <v>1313</v>
      </c>
      <c r="D143" s="9" t="s">
        <v>1314</v>
      </c>
      <c r="E143" s="9" t="s">
        <v>1315</v>
      </c>
      <c r="F143" s="9" t="s">
        <v>1316</v>
      </c>
      <c r="G143" s="15" t="s">
        <v>1317</v>
      </c>
      <c r="H143" s="4" t="s">
        <v>31</v>
      </c>
      <c r="I143" s="4" t="s">
        <v>1323</v>
      </c>
      <c r="J143" s="15" t="s">
        <v>1587</v>
      </c>
      <c r="K143" s="4"/>
      <c r="L143" s="9"/>
      <c r="M143" s="15"/>
    </row>
    <row r="144" spans="1:13" s="108" customFormat="1">
      <c r="A144" s="109" t="s">
        <v>1327</v>
      </c>
      <c r="B144" s="109" t="s">
        <v>165</v>
      </c>
      <c r="C144" s="109" t="s">
        <v>166</v>
      </c>
      <c r="D144" s="110" t="s">
        <v>167</v>
      </c>
      <c r="E144" s="110" t="s">
        <v>168</v>
      </c>
      <c r="F144" s="110" t="s">
        <v>169</v>
      </c>
      <c r="G144" s="111" t="s">
        <v>170</v>
      </c>
      <c r="H144" s="112" t="s">
        <v>31</v>
      </c>
      <c r="I144" s="109" t="s">
        <v>1055</v>
      </c>
      <c r="J144" s="113" t="s">
        <v>1562</v>
      </c>
      <c r="K144" s="109"/>
      <c r="L144" s="110" t="s">
        <v>175</v>
      </c>
      <c r="M144" s="113" t="s">
        <v>177</v>
      </c>
    </row>
    <row r="145" spans="1:13" s="108" customFormat="1">
      <c r="A145" s="93" t="s">
        <v>1340</v>
      </c>
      <c r="B145" s="93" t="s">
        <v>1341</v>
      </c>
      <c r="C145" s="93" t="s">
        <v>1342</v>
      </c>
      <c r="D145" s="94" t="s">
        <v>1343</v>
      </c>
      <c r="E145" s="94" t="s">
        <v>1344</v>
      </c>
      <c r="F145" s="94" t="s">
        <v>1345</v>
      </c>
      <c r="G145" s="97" t="s">
        <v>1346</v>
      </c>
      <c r="H145" s="95" t="s">
        <v>31</v>
      </c>
      <c r="I145" s="95" t="s">
        <v>1569</v>
      </c>
      <c r="J145" s="97" t="s">
        <v>1568</v>
      </c>
      <c r="K145" s="93"/>
      <c r="L145" s="94" t="s">
        <v>1352</v>
      </c>
      <c r="M145" s="98" t="s">
        <v>1346</v>
      </c>
    </row>
    <row r="146" spans="1:13" s="114" customFormat="1">
      <c r="A146" s="93" t="s">
        <v>1532</v>
      </c>
      <c r="B146" s="93" t="s">
        <v>11</v>
      </c>
      <c r="C146" s="101" t="s">
        <v>711</v>
      </c>
      <c r="D146" s="102">
        <v>1091120730</v>
      </c>
      <c r="E146" s="102">
        <v>66165060</v>
      </c>
      <c r="F146" s="102">
        <v>9123581890</v>
      </c>
      <c r="G146" s="103" t="s">
        <v>715</v>
      </c>
      <c r="H146" s="93" t="s">
        <v>31</v>
      </c>
      <c r="I146" s="101" t="s">
        <v>716</v>
      </c>
      <c r="J146" s="103" t="s">
        <v>1549</v>
      </c>
      <c r="K146" s="93"/>
      <c r="L146" s="93"/>
      <c r="M146" s="98" t="s">
        <v>717</v>
      </c>
    </row>
    <row r="147" spans="1:13" s="114" customFormat="1">
      <c r="A147" s="32"/>
      <c r="B147" s="32" t="s">
        <v>487</v>
      </c>
      <c r="C147" s="32" t="s">
        <v>42</v>
      </c>
      <c r="D147" s="88" t="s">
        <v>43</v>
      </c>
      <c r="E147" s="88" t="s">
        <v>343</v>
      </c>
      <c r="F147" s="88" t="s">
        <v>50</v>
      </c>
      <c r="G147" s="89" t="s">
        <v>44</v>
      </c>
      <c r="H147" s="90" t="s">
        <v>31</v>
      </c>
      <c r="I147" s="88" t="s">
        <v>101</v>
      </c>
      <c r="J147" s="89" t="s">
        <v>1546</v>
      </c>
      <c r="K147" s="32" t="s">
        <v>1537</v>
      </c>
      <c r="L147" s="88" t="s">
        <v>343</v>
      </c>
      <c r="M147" s="91" t="s">
        <v>459</v>
      </c>
    </row>
    <row r="148" spans="1:13" s="108" customFormat="1">
      <c r="A148" s="4"/>
      <c r="B148" s="4" t="s">
        <v>20</v>
      </c>
      <c r="C148" s="4" t="s">
        <v>21</v>
      </c>
      <c r="D148" s="9" t="s">
        <v>22</v>
      </c>
      <c r="E148" s="9" t="s">
        <v>67</v>
      </c>
      <c r="F148" s="9" t="s">
        <v>23</v>
      </c>
      <c r="G148" s="10" t="s">
        <v>24</v>
      </c>
      <c r="H148" s="12" t="s">
        <v>31</v>
      </c>
      <c r="I148" s="9" t="s">
        <v>25</v>
      </c>
      <c r="J148" s="10" t="s">
        <v>1560</v>
      </c>
      <c r="K148" s="132"/>
      <c r="L148" s="9" t="s">
        <v>67</v>
      </c>
      <c r="M148" s="15" t="s">
        <v>68</v>
      </c>
    </row>
  </sheetData>
  <sortState ref="A2:M148">
    <sortCondition ref="A2:A148"/>
  </sortState>
  <hyperlinks>
    <hyperlink ref="G104" r:id="rId1"/>
    <hyperlink ref="G101" r:id="rId2"/>
    <hyperlink ref="G99" r:id="rId3"/>
    <hyperlink ref="G98" r:id="rId4"/>
    <hyperlink ref="G92" r:id="rId5"/>
    <hyperlink ref="G91" r:id="rId6"/>
    <hyperlink ref="G93" r:id="rId7"/>
    <hyperlink ref="G89" r:id="rId8"/>
    <hyperlink ref="G88" r:id="rId9"/>
    <hyperlink ref="G87" r:id="rId10"/>
    <hyperlink ref="G86" r:id="rId11"/>
    <hyperlink ref="G85" r:id="rId12"/>
    <hyperlink ref="G84" r:id="rId13"/>
    <hyperlink ref="G83" r:id="rId14"/>
    <hyperlink ref="G80" r:id="rId15"/>
    <hyperlink ref="G79" r:id="rId16"/>
    <hyperlink ref="G78" r:id="rId17"/>
    <hyperlink ref="G77" r:id="rId18"/>
    <hyperlink ref="G76" r:id="rId19"/>
    <hyperlink ref="G73" r:id="rId20"/>
    <hyperlink ref="G72" r:id="rId21"/>
    <hyperlink ref="M75" r:id="rId22"/>
    <hyperlink ref="M76" r:id="rId23"/>
    <hyperlink ref="M77" r:id="rId24"/>
    <hyperlink ref="M78" r:id="rId25"/>
    <hyperlink ref="M79" r:id="rId26"/>
    <hyperlink ref="M80" r:id="rId27"/>
    <hyperlink ref="M83" r:id="rId28"/>
    <hyperlink ref="M95" r:id="rId29"/>
    <hyperlink ref="M92" r:id="rId30"/>
    <hyperlink ref="G71" r:id="rId31"/>
    <hyperlink ref="M71" r:id="rId32"/>
    <hyperlink ref="G70" r:id="rId33"/>
    <hyperlink ref="M70" r:id="rId34"/>
    <hyperlink ref="G69" r:id="rId35"/>
    <hyperlink ref="M69" r:id="rId36"/>
    <hyperlink ref="M106" r:id="rId37"/>
    <hyperlink ref="G68" r:id="rId38"/>
    <hyperlink ref="M68" r:id="rId39"/>
    <hyperlink ref="G66" r:id="rId40"/>
    <hyperlink ref="M66" r:id="rId41"/>
    <hyperlink ref="G65" r:id="rId42"/>
    <hyperlink ref="M65" r:id="rId43"/>
    <hyperlink ref="M60" r:id="rId44"/>
    <hyperlink ref="G64" r:id="rId45"/>
    <hyperlink ref="M61" r:id="rId46"/>
    <hyperlink ref="M62" r:id="rId47"/>
    <hyperlink ref="M63" r:id="rId48"/>
    <hyperlink ref="M64" r:id="rId49"/>
    <hyperlink ref="G59" r:id="rId50"/>
    <hyperlink ref="M59" r:id="rId51"/>
    <hyperlink ref="G58" r:id="rId52"/>
    <hyperlink ref="M58" r:id="rId53"/>
    <hyperlink ref="M56" r:id="rId54"/>
    <hyperlink ref="M57" r:id="rId55"/>
    <hyperlink ref="M104" r:id="rId56"/>
    <hyperlink ref="M101" r:id="rId57"/>
    <hyperlink ref="M98" r:id="rId58"/>
    <hyperlink ref="M73" r:id="rId59"/>
    <hyperlink ref="G81" r:id="rId60"/>
    <hyperlink ref="G82" r:id="rId61"/>
    <hyperlink ref="M81" r:id="rId62"/>
    <hyperlink ref="M82" r:id="rId63"/>
    <hyperlink ref="M84" r:id="rId64"/>
    <hyperlink ref="G97" r:id="rId65"/>
    <hyperlink ref="G96" r:id="rId66"/>
    <hyperlink ref="M96" r:id="rId67"/>
    <hyperlink ref="G95" r:id="rId68"/>
    <hyperlink ref="M93" r:id="rId69"/>
    <hyperlink ref="G94" r:id="rId70"/>
    <hyperlink ref="M94" r:id="rId71"/>
    <hyperlink ref="M91" r:id="rId72"/>
    <hyperlink ref="G90" r:id="rId73"/>
    <hyperlink ref="M90" r:id="rId74"/>
    <hyperlink ref="G55" r:id="rId75"/>
    <hyperlink ref="M55" r:id="rId76"/>
    <hyperlink ref="G48" r:id="rId77"/>
    <hyperlink ref="M48" r:id="rId78"/>
    <hyperlink ref="G14" r:id="rId79"/>
    <hyperlink ref="G44" r:id="rId80"/>
    <hyperlink ref="G37" r:id="rId81"/>
    <hyperlink ref="M37" r:id="rId82"/>
    <hyperlink ref="G2" r:id="rId83"/>
    <hyperlink ref="M2" r:id="rId84"/>
    <hyperlink ref="M36" r:id="rId85"/>
    <hyperlink ref="G25" r:id="rId86"/>
    <hyperlink ref="G33" r:id="rId87"/>
    <hyperlink ref="G21" r:id="rId88"/>
    <hyperlink ref="G53" r:id="rId89"/>
    <hyperlink ref="M53" r:id="rId90"/>
    <hyperlink ref="G45" r:id="rId91"/>
    <hyperlink ref="M45" r:id="rId92"/>
    <hyperlink ref="G26" r:id="rId93"/>
    <hyperlink ref="M26" r:id="rId94"/>
    <hyperlink ref="G9" r:id="rId95"/>
    <hyperlink ref="G10" r:id="rId96"/>
    <hyperlink ref="G109" r:id="rId97"/>
    <hyperlink ref="M109" r:id="rId98"/>
    <hyperlink ref="G110" r:id="rId99"/>
    <hyperlink ref="M110" r:id="rId100"/>
    <hyperlink ref="G111" r:id="rId101"/>
    <hyperlink ref="M111" r:id="rId102"/>
    <hyperlink ref="G112" r:id="rId103"/>
    <hyperlink ref="M112" r:id="rId104"/>
    <hyperlink ref="G113" r:id="rId105"/>
    <hyperlink ref="M113" r:id="rId106"/>
    <hyperlink ref="G114" r:id="rId107"/>
    <hyperlink ref="M114" r:id="rId108"/>
    <hyperlink ref="G115" r:id="rId109"/>
    <hyperlink ref="M115" r:id="rId110"/>
    <hyperlink ref="G116" r:id="rId111"/>
    <hyperlink ref="M116" r:id="rId112"/>
    <hyperlink ref="G117" r:id="rId113"/>
    <hyperlink ref="G118" r:id="rId114"/>
    <hyperlink ref="G119" r:id="rId115"/>
    <hyperlink ref="G120" r:id="rId116"/>
    <hyperlink ref="G121" r:id="rId117"/>
    <hyperlink ref="M117" r:id="rId118"/>
    <hyperlink ref="M118" r:id="rId119"/>
    <hyperlink ref="M119" r:id="rId120"/>
    <hyperlink ref="M120" r:id="rId121"/>
    <hyperlink ref="M121" r:id="rId122"/>
    <hyperlink ref="G122" r:id="rId123"/>
    <hyperlink ref="M122" r:id="rId124"/>
    <hyperlink ref="G123" r:id="rId125"/>
    <hyperlink ref="M123" r:id="rId126"/>
    <hyperlink ref="G124" r:id="rId127"/>
    <hyperlink ref="M124" r:id="rId128"/>
    <hyperlink ref="G125" r:id="rId129"/>
    <hyperlink ref="M125" r:id="rId130"/>
    <hyperlink ref="G126" r:id="rId131"/>
    <hyperlink ref="M126" r:id="rId132"/>
    <hyperlink ref="G127" r:id="rId133"/>
    <hyperlink ref="G128" r:id="rId134"/>
    <hyperlink ref="G129" r:id="rId135"/>
    <hyperlink ref="G130" r:id="rId136"/>
    <hyperlink ref="M127" r:id="rId137"/>
    <hyperlink ref="M128" r:id="rId138"/>
    <hyperlink ref="M129" r:id="rId139"/>
    <hyperlink ref="M130" r:id="rId140"/>
    <hyperlink ref="G132" r:id="rId141"/>
    <hyperlink ref="M132" r:id="rId142"/>
    <hyperlink ref="G102" r:id="rId143"/>
    <hyperlink ref="M102" r:id="rId144"/>
    <hyperlink ref="G134" r:id="rId145"/>
    <hyperlink ref="M134" r:id="rId146"/>
    <hyperlink ref="G108" r:id="rId147"/>
    <hyperlink ref="M108" r:id="rId148"/>
    <hyperlink ref="M44" r:id="rId149"/>
    <hyperlink ref="G38" r:id="rId150"/>
    <hyperlink ref="M34" r:id="rId151"/>
    <hyperlink ref="M23" r:id="rId152"/>
    <hyperlink ref="M21" r:id="rId153"/>
    <hyperlink ref="G31" r:id="rId154"/>
    <hyperlink ref="G30" r:id="rId155"/>
    <hyperlink ref="G29" r:id="rId156"/>
    <hyperlink ref="G32" r:id="rId157"/>
    <hyperlink ref="G16" r:id="rId158"/>
    <hyperlink ref="G43" r:id="rId159"/>
    <hyperlink ref="M43" r:id="rId160"/>
    <hyperlink ref="G42" r:id="rId161"/>
    <hyperlink ref="M42" r:id="rId162"/>
    <hyperlink ref="G46" r:id="rId163"/>
    <hyperlink ref="G41" r:id="rId164"/>
    <hyperlink ref="M46" r:id="rId165"/>
    <hyperlink ref="M41" r:id="rId166"/>
    <hyperlink ref="G54" r:id="rId167"/>
    <hyperlink ref="M54" r:id="rId168"/>
    <hyperlink ref="G20" r:id="rId169"/>
    <hyperlink ref="M20" r:id="rId170"/>
    <hyperlink ref="G19" r:id="rId171"/>
    <hyperlink ref="M19" r:id="rId172"/>
    <hyperlink ref="G18" r:id="rId173"/>
    <hyperlink ref="M18" r:id="rId174"/>
    <hyperlink ref="M17" r:id="rId175"/>
    <hyperlink ref="G15" r:id="rId176"/>
    <hyperlink ref="M15" r:id="rId177"/>
    <hyperlink ref="G13" r:id="rId178"/>
    <hyperlink ref="M13" r:id="rId179"/>
    <hyperlink ref="G8" r:id="rId180"/>
    <hyperlink ref="G5" r:id="rId181"/>
    <hyperlink ref="G6" r:id="rId182"/>
    <hyperlink ref="G7" r:id="rId183"/>
    <hyperlink ref="G3" r:id="rId184"/>
    <hyperlink ref="G24" r:id="rId185"/>
    <hyperlink ref="M24" r:id="rId186"/>
    <hyperlink ref="G35" r:id="rId187"/>
    <hyperlink ref="G40" r:id="rId188"/>
    <hyperlink ref="G28" r:id="rId189"/>
    <hyperlink ref="M28" r:id="rId190"/>
    <hyperlink ref="M35" r:id="rId191"/>
    <hyperlink ref="G131" r:id="rId192"/>
    <hyperlink ref="M131" r:id="rId193"/>
    <hyperlink ref="G105" r:id="rId194"/>
    <hyperlink ref="M105" r:id="rId195"/>
    <hyperlink ref="G11" r:id="rId196"/>
    <hyperlink ref="G22" r:id="rId197"/>
    <hyperlink ref="M22" r:id="rId198"/>
    <hyperlink ref="G12" r:id="rId199"/>
    <hyperlink ref="M12" r:id="rId200"/>
    <hyperlink ref="G103" r:id="rId201"/>
    <hyperlink ref="G137" r:id="rId202"/>
    <hyperlink ref="G136" r:id="rId203"/>
    <hyperlink ref="M14" r:id="rId204"/>
    <hyperlink ref="G139" r:id="rId205"/>
    <hyperlink ref="M139" r:id="rId206"/>
    <hyperlink ref="G138" r:id="rId207"/>
    <hyperlink ref="M138" r:id="rId208"/>
    <hyperlink ref="G133" r:id="rId209"/>
    <hyperlink ref="M133" r:id="rId210"/>
    <hyperlink ref="G39" r:id="rId211"/>
    <hyperlink ref="G27" r:id="rId212"/>
    <hyperlink ref="M27" r:id="rId213"/>
    <hyperlink ref="G140" r:id="rId214"/>
    <hyperlink ref="G141" r:id="rId215"/>
    <hyperlink ref="M141" r:id="rId216"/>
    <hyperlink ref="G142" r:id="rId217"/>
    <hyperlink ref="M142" r:id="rId218"/>
    <hyperlink ref="G143" r:id="rId219"/>
    <hyperlink ref="G144" r:id="rId220"/>
    <hyperlink ref="M144" r:id="rId221"/>
    <hyperlink ref="G145" r:id="rId222"/>
    <hyperlink ref="M145" r:id="rId223"/>
    <hyperlink ref="G23" r:id="rId224"/>
    <hyperlink ref="G106" r:id="rId225"/>
    <hyperlink ref="G47" r:id="rId226"/>
    <hyperlink ref="M47" r:id="rId227"/>
    <hyperlink ref="G146" r:id="rId228"/>
    <hyperlink ref="M140" r:id="rId229"/>
    <hyperlink ref="G148" r:id="rId230"/>
    <hyperlink ref="M148" r:id="rId231"/>
    <hyperlink ref="G147" r:id="rId232"/>
    <hyperlink ref="M147" r:id="rId233"/>
    <hyperlink ref="M97" r:id="rId234"/>
    <hyperlink ref="M100" r:id="rId235"/>
    <hyperlink ref="G100" r:id="rId236"/>
    <hyperlink ref="G17" r:id="rId237"/>
    <hyperlink ref="G4" r:id="rId238"/>
    <hyperlink ref="G75" r:id="rId239"/>
    <hyperlink ref="G36" r:id="rId240"/>
    <hyperlink ref="G56" r:id="rId241"/>
    <hyperlink ref="G57" r:id="rId242"/>
    <hyperlink ref="G52" r:id="rId243"/>
    <hyperlink ref="G49" r:id="rId244"/>
    <hyperlink ref="G50" r:id="rId245"/>
    <hyperlink ref="G51" r:id="rId246"/>
    <hyperlink ref="G74" r:id="rId247"/>
    <hyperlink ref="G135" r:id="rId248"/>
    <hyperlink ref="G63" r:id="rId249"/>
    <hyperlink ref="G62" r:id="rId250"/>
    <hyperlink ref="G61" r:id="rId251"/>
    <hyperlink ref="G60" r:id="rId252"/>
    <hyperlink ref="J14" r:id="rId253"/>
    <hyperlink ref="J59" r:id="rId254"/>
    <hyperlink ref="J29" r:id="rId255"/>
    <hyperlink ref="J30" r:id="rId256"/>
    <hyperlink ref="J32" r:id="rId257"/>
    <hyperlink ref="J41" r:id="rId258"/>
    <hyperlink ref="J42" r:id="rId259"/>
    <hyperlink ref="J43" r:id="rId260"/>
    <hyperlink ref="J46" r:id="rId261"/>
    <hyperlink ref="J54" r:id="rId262"/>
    <hyperlink ref="J31" r:id="rId263"/>
    <hyperlink ref="J91" r:id="rId264"/>
    <hyperlink ref="J56" r:id="rId265"/>
    <hyperlink ref="J57" r:id="rId266"/>
    <hyperlink ref="J96" r:id="rId267"/>
    <hyperlink ref="J97" r:id="rId268"/>
    <hyperlink ref="J147" r:id="rId269"/>
    <hyperlink ref="J84" r:id="rId270"/>
    <hyperlink ref="J27" r:id="rId271"/>
    <hyperlink ref="J39" r:id="rId272"/>
    <hyperlink ref="J146" r:id="rId273"/>
    <hyperlink ref="J10" r:id="rId274"/>
    <hyperlink ref="J109" r:id="rId275"/>
    <hyperlink ref="J110" r:id="rId276"/>
    <hyperlink ref="J112" r:id="rId277"/>
    <hyperlink ref="J113" r:id="rId278"/>
    <hyperlink ref="J116" r:id="rId279"/>
    <hyperlink ref="J117" r:id="rId280"/>
    <hyperlink ref="J118" r:id="rId281"/>
    <hyperlink ref="J119" r:id="rId282"/>
    <hyperlink ref="J120" r:id="rId283"/>
    <hyperlink ref="J121" r:id="rId284"/>
    <hyperlink ref="J122" r:id="rId285"/>
    <hyperlink ref="J123" r:id="rId286"/>
    <hyperlink ref="J124" r:id="rId287"/>
    <hyperlink ref="J125" r:id="rId288"/>
    <hyperlink ref="J126" r:id="rId289"/>
    <hyperlink ref="J127" r:id="rId290"/>
    <hyperlink ref="J128" r:id="rId291"/>
    <hyperlink ref="J129" r:id="rId292"/>
    <hyperlink ref="J130" r:id="rId293"/>
    <hyperlink ref="J111" r:id="rId294"/>
    <hyperlink ref="J114" r:id="rId295"/>
    <hyperlink ref="J115" r:id="rId296"/>
    <hyperlink ref="J24" r:id="rId297"/>
    <hyperlink ref="J12" r:id="rId298"/>
    <hyperlink ref="J40" r:id="rId299"/>
    <hyperlink ref="J75" r:id="rId300"/>
    <hyperlink ref="J142" r:id="rId301"/>
    <hyperlink ref="J141" r:id="rId302"/>
    <hyperlink ref="J140" r:id="rId303"/>
    <hyperlink ref="J11" r:id="rId304"/>
    <hyperlink ref="J139" r:id="rId305"/>
    <hyperlink ref="J76" r:id="rId306"/>
    <hyperlink ref="J58" r:id="rId307"/>
    <hyperlink ref="M38" r:id="rId308"/>
    <hyperlink ref="M136" r:id="rId309"/>
    <hyperlink ref="M137" r:id="rId310"/>
    <hyperlink ref="M4" r:id="rId311"/>
    <hyperlink ref="J79" r:id="rId312"/>
    <hyperlink ref="M39" r:id="rId313"/>
    <hyperlink ref="J71" r:id="rId314"/>
    <hyperlink ref="J72" r:id="rId315"/>
    <hyperlink ref="J19" r:id="rId316"/>
    <hyperlink ref="J16" r:id="rId317"/>
    <hyperlink ref="J22" r:id="rId318"/>
    <hyperlink ref="J9" r:id="rId319"/>
    <hyperlink ref="J52" r:id="rId320"/>
    <hyperlink ref="J49" r:id="rId321"/>
    <hyperlink ref="J50" r:id="rId322"/>
    <hyperlink ref="J51" r:id="rId323"/>
    <hyperlink ref="J74" r:id="rId324"/>
    <hyperlink ref="J135" r:id="rId325"/>
    <hyperlink ref="J77" r:id="rId326"/>
    <hyperlink ref="J78" r:id="rId327"/>
    <hyperlink ref="J26" r:id="rId328"/>
    <hyperlink ref="J20" r:id="rId329"/>
    <hyperlink ref="J45" r:id="rId330"/>
    <hyperlink ref="J5" r:id="rId331"/>
    <hyperlink ref="J18" r:id="rId332"/>
    <hyperlink ref="J28" r:id="rId333"/>
    <hyperlink ref="J37" r:id="rId334"/>
    <hyperlink ref="J55" r:id="rId335"/>
    <hyperlink ref="J73" r:id="rId336"/>
    <hyperlink ref="J81" r:id="rId337"/>
    <hyperlink ref="J82" r:id="rId338"/>
    <hyperlink ref="J83" r:id="rId339"/>
    <hyperlink ref="J133" r:id="rId340"/>
    <hyperlink ref="J148" r:id="rId341"/>
    <hyperlink ref="J144" r:id="rId342"/>
    <hyperlink ref="J69" r:id="rId343"/>
    <hyperlink ref="J134" r:id="rId344"/>
    <hyperlink ref="J6" r:id="rId345"/>
    <hyperlink ref="J7" r:id="rId346"/>
    <hyperlink ref="J92" r:id="rId347"/>
    <hyperlink ref="J105" r:id="rId348"/>
    <hyperlink ref="J85" r:id="rId349"/>
    <hyperlink ref="J86" r:id="rId350"/>
    <hyperlink ref="J87" r:id="rId351"/>
    <hyperlink ref="J88" r:id="rId352"/>
    <hyperlink ref="J89" r:id="rId353"/>
    <hyperlink ref="J90" r:id="rId354"/>
    <hyperlink ref="M9" r:id="rId355"/>
    <hyperlink ref="M16" r:id="rId356"/>
    <hyperlink ref="J145" r:id="rId357"/>
    <hyperlink ref="J35" r:id="rId358"/>
    <hyperlink ref="J101" r:id="rId359"/>
    <hyperlink ref="M5" r:id="rId360"/>
    <hyperlink ref="M6" r:id="rId361"/>
    <hyperlink ref="M7" r:id="rId362"/>
    <hyperlink ref="J4" r:id="rId363"/>
    <hyperlink ref="J17" r:id="rId364"/>
    <hyperlink ref="J38" r:id="rId365"/>
    <hyperlink ref="J136" r:id="rId366"/>
    <hyperlink ref="J137" r:id="rId367"/>
    <hyperlink ref="J67" r:id="rId368"/>
    <hyperlink ref="J132" r:id="rId369"/>
    <hyperlink ref="J44" r:id="rId370"/>
    <hyperlink ref="J21" r:id="rId371"/>
    <hyperlink ref="J93" r:id="rId372"/>
    <hyperlink ref="J94" r:id="rId373"/>
    <hyperlink ref="J95" r:id="rId374"/>
    <hyperlink ref="J2" r:id="rId375"/>
    <hyperlink ref="J8" r:id="rId376"/>
    <hyperlink ref="J65" r:id="rId377"/>
    <hyperlink ref="G67" r:id="rId378"/>
    <hyperlink ref="M67" r:id="rId379"/>
    <hyperlink ref="M10" r:id="rId380"/>
    <hyperlink ref="M146" r:id="rId381"/>
    <hyperlink ref="J100" r:id="rId382"/>
    <hyperlink ref="J131" r:id="rId383"/>
    <hyperlink ref="J13" r:id="rId384"/>
    <hyperlink ref="J23" r:id="rId385"/>
    <hyperlink ref="J102" r:id="rId386"/>
    <hyperlink ref="J34" r:id="rId387"/>
    <hyperlink ref="J15" r:id="rId388"/>
    <hyperlink ref="J47" r:id="rId389"/>
    <hyperlink ref="J143" r:id="rId390"/>
    <hyperlink ref="J107" r:id="rId391"/>
    <hyperlink ref="J25" r:id="rId392"/>
    <hyperlink ref="J104" r:id="rId393"/>
    <hyperlink ref="J70" r:id="rId394"/>
    <hyperlink ref="J68" r:id="rId395"/>
    <hyperlink ref="J99" r:id="rId396"/>
    <hyperlink ref="J106" r:id="rId397"/>
    <hyperlink ref="J3" r:id="rId398"/>
    <hyperlink ref="G34" r:id="rId399"/>
    <hyperlink ref="J98" r:id="rId400"/>
    <hyperlink ref="J108" r:id="rId401"/>
    <hyperlink ref="J48" r:id="rId402"/>
    <hyperlink ref="J66" r:id="rId403"/>
    <hyperlink ref="J103" r:id="rId404"/>
    <hyperlink ref="J33" r:id="rId4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rightToLeft="1" workbookViewId="0">
      <selection activeCell="A11" sqref="A11:XFD11"/>
    </sheetView>
  </sheetViews>
  <sheetFormatPr defaultRowHeight="15"/>
  <sheetData>
    <row r="1" spans="1:41" s="63" customFormat="1" ht="162">
      <c r="A1" s="63" t="s">
        <v>1522</v>
      </c>
      <c r="B1" s="54" t="s">
        <v>1478</v>
      </c>
      <c r="E1" s="64" t="s">
        <v>1489</v>
      </c>
      <c r="F1" s="65">
        <v>4173008151</v>
      </c>
      <c r="G1" s="65">
        <v>5850</v>
      </c>
      <c r="H1" s="65">
        <v>9123834435</v>
      </c>
      <c r="I1" s="66" t="s">
        <v>1488</v>
      </c>
      <c r="K1" s="67" t="s">
        <v>1487</v>
      </c>
      <c r="L1" s="68">
        <v>4569343015</v>
      </c>
      <c r="M1" s="68">
        <v>4161</v>
      </c>
      <c r="N1" s="68">
        <v>9123719676</v>
      </c>
      <c r="O1" s="69" t="s">
        <v>945</v>
      </c>
      <c r="Q1" s="64" t="s">
        <v>1528</v>
      </c>
      <c r="U1" s="70"/>
      <c r="Y1" s="64" t="s">
        <v>1486</v>
      </c>
      <c r="AA1" s="67" t="s">
        <v>1516</v>
      </c>
      <c r="AC1" s="64" t="s">
        <v>1414</v>
      </c>
      <c r="AD1" s="64" t="s">
        <v>1485</v>
      </c>
      <c r="AJ1" s="64">
        <v>2</v>
      </c>
      <c r="AK1" s="64"/>
      <c r="AL1" s="64"/>
      <c r="AM1" s="64">
        <v>630</v>
      </c>
    </row>
    <row r="2" spans="1:41" s="46" customFormat="1">
      <c r="A2" s="46" t="s">
        <v>1523</v>
      </c>
      <c r="B2" s="47" t="s">
        <v>1509</v>
      </c>
      <c r="C2" s="46" t="s">
        <v>637</v>
      </c>
      <c r="D2" s="46" t="s">
        <v>235</v>
      </c>
      <c r="E2" s="46" t="s">
        <v>555</v>
      </c>
      <c r="F2" s="48" t="s">
        <v>556</v>
      </c>
      <c r="G2" s="48" t="s">
        <v>638</v>
      </c>
      <c r="H2" s="48" t="s">
        <v>557</v>
      </c>
      <c r="I2" s="49" t="s">
        <v>558</v>
      </c>
      <c r="J2" s="50" t="s">
        <v>263</v>
      </c>
      <c r="K2" s="50" t="s">
        <v>264</v>
      </c>
      <c r="L2" s="50" t="s">
        <v>265</v>
      </c>
      <c r="M2" s="48" t="s">
        <v>266</v>
      </c>
      <c r="N2" s="50" t="s">
        <v>267</v>
      </c>
      <c r="O2" s="49" t="s">
        <v>268</v>
      </c>
      <c r="P2" s="50" t="s">
        <v>31</v>
      </c>
      <c r="Q2" s="50" t="s">
        <v>274</v>
      </c>
      <c r="S2" s="51"/>
      <c r="T2" s="51"/>
      <c r="V2" s="48" t="s">
        <v>266</v>
      </c>
      <c r="W2" s="49" t="s">
        <v>268</v>
      </c>
      <c r="X2" s="46" t="s">
        <v>131</v>
      </c>
      <c r="Y2" s="52" t="s">
        <v>276</v>
      </c>
      <c r="AA2" s="46" t="s">
        <v>639</v>
      </c>
      <c r="AB2" s="46" t="s">
        <v>881</v>
      </c>
      <c r="AC2" s="46" t="s">
        <v>882</v>
      </c>
      <c r="AD2" s="46" t="s">
        <v>883</v>
      </c>
      <c r="AF2" s="51" t="s">
        <v>149</v>
      </c>
      <c r="AG2" s="51"/>
      <c r="AJ2" s="46">
        <v>2</v>
      </c>
      <c r="AK2" s="53"/>
    </row>
    <row r="3" spans="1:41" s="46" customFormat="1" ht="15.75">
      <c r="A3" s="46" t="s">
        <v>1525</v>
      </c>
      <c r="B3" s="54" t="s">
        <v>1478</v>
      </c>
      <c r="C3" s="55"/>
      <c r="D3" s="55"/>
      <c r="E3" s="55"/>
      <c r="F3" s="56"/>
      <c r="G3" s="56"/>
      <c r="H3" s="55"/>
      <c r="I3" s="55"/>
      <c r="J3" s="55"/>
      <c r="K3" s="56"/>
      <c r="L3" s="56"/>
      <c r="N3" s="71"/>
      <c r="P3" s="56"/>
      <c r="Q3" s="56"/>
      <c r="R3" s="56"/>
      <c r="S3" s="56"/>
      <c r="T3" s="56"/>
      <c r="Y3" s="56" t="s">
        <v>1493</v>
      </c>
      <c r="AA3" s="56" t="s">
        <v>1511</v>
      </c>
      <c r="AC3" s="46" t="s">
        <v>1482</v>
      </c>
      <c r="AF3" s="46" t="s">
        <v>149</v>
      </c>
      <c r="AJ3" s="56">
        <v>1</v>
      </c>
      <c r="AK3" s="46">
        <v>0</v>
      </c>
      <c r="AL3" s="59">
        <v>6</v>
      </c>
      <c r="AM3" s="59">
        <v>65</v>
      </c>
      <c r="AN3" s="59"/>
    </row>
    <row r="4" spans="1:41" s="46" customFormat="1" ht="60">
      <c r="A4" s="46" t="s">
        <v>1524</v>
      </c>
      <c r="B4" s="54" t="s">
        <v>1478</v>
      </c>
      <c r="C4" s="55"/>
      <c r="D4" s="56" t="s">
        <v>1500</v>
      </c>
      <c r="E4" s="55"/>
      <c r="F4" s="56"/>
      <c r="H4" s="55"/>
      <c r="I4" s="55"/>
      <c r="J4" s="56" t="s">
        <v>1487</v>
      </c>
      <c r="N4" s="57"/>
      <c r="O4" s="58" t="s">
        <v>945</v>
      </c>
      <c r="Q4" s="56" t="s">
        <v>1497</v>
      </c>
      <c r="U4" s="59"/>
      <c r="Y4" s="56" t="s">
        <v>1501</v>
      </c>
      <c r="AA4" s="60" t="s">
        <v>1515</v>
      </c>
      <c r="AC4" s="57" t="s">
        <v>1401</v>
      </c>
      <c r="AD4" s="57" t="s">
        <v>1499</v>
      </c>
      <c r="AJ4" s="57">
        <v>2</v>
      </c>
      <c r="AK4" s="56"/>
      <c r="AL4" s="56">
        <v>12</v>
      </c>
      <c r="AM4" s="56">
        <v>380</v>
      </c>
    </row>
    <row r="5" spans="1:41" s="46" customFormat="1" ht="51.75">
      <c r="A5" s="46" t="s">
        <v>1526</v>
      </c>
      <c r="B5" s="54" t="s">
        <v>1490</v>
      </c>
      <c r="C5" s="46" t="s">
        <v>1269</v>
      </c>
      <c r="D5" s="46" t="s">
        <v>11</v>
      </c>
      <c r="E5" s="46" t="s">
        <v>711</v>
      </c>
      <c r="F5" s="48" t="s">
        <v>712</v>
      </c>
      <c r="G5" s="48" t="s">
        <v>713</v>
      </c>
      <c r="H5" s="48" t="s">
        <v>714</v>
      </c>
      <c r="I5" s="49" t="s">
        <v>715</v>
      </c>
      <c r="J5" s="52" t="s">
        <v>1270</v>
      </c>
      <c r="K5" s="46" t="s">
        <v>1272</v>
      </c>
      <c r="L5" s="50"/>
      <c r="N5" s="48" t="s">
        <v>1271</v>
      </c>
      <c r="O5" s="49" t="s">
        <v>1273</v>
      </c>
      <c r="P5" s="50" t="s">
        <v>31</v>
      </c>
      <c r="Q5" s="46" t="s">
        <v>1274</v>
      </c>
      <c r="R5" s="46" t="s">
        <v>1275</v>
      </c>
      <c r="S5" s="51"/>
      <c r="T5" s="51"/>
      <c r="V5" s="48"/>
      <c r="W5" s="49"/>
      <c r="X5" s="46" t="s">
        <v>131</v>
      </c>
      <c r="Y5" s="61" t="s">
        <v>1378</v>
      </c>
      <c r="AA5" s="46" t="s">
        <v>1276</v>
      </c>
      <c r="AB5" s="46" t="s">
        <v>1277</v>
      </c>
      <c r="AC5" s="46" t="s">
        <v>1278</v>
      </c>
      <c r="AD5" s="46" t="s">
        <v>1279</v>
      </c>
      <c r="AF5" s="51" t="s">
        <v>149</v>
      </c>
      <c r="AG5" s="51"/>
      <c r="AJ5" s="46">
        <v>2</v>
      </c>
      <c r="AK5" s="53"/>
      <c r="AL5" s="46">
        <v>4</v>
      </c>
      <c r="AM5" s="46">
        <v>80</v>
      </c>
    </row>
    <row r="6" spans="1:41" s="31" customFormat="1">
      <c r="A6" s="31" t="s">
        <v>1520</v>
      </c>
      <c r="B6" s="33" t="s">
        <v>1478</v>
      </c>
      <c r="E6" s="34" t="s">
        <v>358</v>
      </c>
      <c r="F6" s="35"/>
      <c r="G6" s="35"/>
      <c r="H6" s="35"/>
      <c r="I6" s="34"/>
      <c r="J6" s="34"/>
      <c r="K6" s="35"/>
      <c r="L6" s="35"/>
      <c r="M6" s="35"/>
      <c r="N6" s="34"/>
      <c r="Q6" s="34" t="s">
        <v>1474</v>
      </c>
      <c r="S6" s="36"/>
      <c r="T6" s="34" t="s">
        <v>725</v>
      </c>
      <c r="Y6" s="34" t="s">
        <v>1506</v>
      </c>
      <c r="Z6" s="37"/>
      <c r="AA6" s="31" t="s">
        <v>1507</v>
      </c>
      <c r="AC6" s="34" t="s">
        <v>1475</v>
      </c>
      <c r="AD6" s="34" t="s">
        <v>1476</v>
      </c>
      <c r="AJ6" s="31">
        <v>2</v>
      </c>
      <c r="AK6" s="34"/>
      <c r="AL6" s="34"/>
      <c r="AM6" s="34">
        <v>880</v>
      </c>
      <c r="AN6" s="38"/>
      <c r="AO6" s="38"/>
    </row>
    <row r="7" spans="1:41" s="31" customFormat="1">
      <c r="A7" s="31" t="s">
        <v>1517</v>
      </c>
      <c r="B7" s="39" t="s">
        <v>1490</v>
      </c>
      <c r="C7" s="31" t="s">
        <v>1332</v>
      </c>
      <c r="D7" s="31" t="s">
        <v>165</v>
      </c>
      <c r="E7" s="31" t="s">
        <v>166</v>
      </c>
      <c r="F7" s="40" t="s">
        <v>167</v>
      </c>
      <c r="G7" s="40" t="s">
        <v>168</v>
      </c>
      <c r="H7" s="40" t="s">
        <v>169</v>
      </c>
      <c r="I7" s="41" t="s">
        <v>170</v>
      </c>
      <c r="J7" s="42" t="s">
        <v>248</v>
      </c>
      <c r="K7" s="42" t="s">
        <v>249</v>
      </c>
      <c r="L7" s="42" t="s">
        <v>250</v>
      </c>
      <c r="M7" s="40" t="s">
        <v>1333</v>
      </c>
      <c r="N7" s="42" t="s">
        <v>251</v>
      </c>
      <c r="O7" s="41" t="s">
        <v>252</v>
      </c>
      <c r="P7" s="42" t="s">
        <v>31</v>
      </c>
      <c r="Q7" s="42" t="s">
        <v>258</v>
      </c>
      <c r="R7" s="42" t="s">
        <v>1334</v>
      </c>
      <c r="S7" s="43"/>
      <c r="T7" s="43"/>
      <c r="V7" s="40" t="s">
        <v>1335</v>
      </c>
      <c r="W7" s="41" t="s">
        <v>252</v>
      </c>
      <c r="X7" s="31" t="s">
        <v>131</v>
      </c>
      <c r="Y7" s="44" t="s">
        <v>1336</v>
      </c>
      <c r="AA7" s="31" t="s">
        <v>1337</v>
      </c>
      <c r="AB7" s="31" t="s">
        <v>1338</v>
      </c>
      <c r="AC7" s="31" t="s">
        <v>1339</v>
      </c>
      <c r="AD7" s="31" t="s">
        <v>1326</v>
      </c>
      <c r="AF7" s="43" t="s">
        <v>149</v>
      </c>
      <c r="AG7" s="43"/>
      <c r="AJ7" s="31">
        <v>2</v>
      </c>
      <c r="AK7" s="45"/>
      <c r="AM7" s="31" t="s">
        <v>725</v>
      </c>
    </row>
    <row r="8" spans="1:41" s="31" customFormat="1" ht="60">
      <c r="A8" s="31" t="s">
        <v>1519</v>
      </c>
      <c r="B8" s="39" t="s">
        <v>1478</v>
      </c>
      <c r="C8" s="35"/>
      <c r="D8" s="35"/>
      <c r="E8" s="35"/>
      <c r="F8" s="34"/>
      <c r="G8" s="34"/>
      <c r="H8" s="35"/>
      <c r="I8" s="35"/>
      <c r="J8" s="35"/>
      <c r="K8" s="34"/>
      <c r="L8" s="34"/>
      <c r="N8" s="34"/>
      <c r="P8" s="34"/>
      <c r="Q8" s="34"/>
      <c r="U8" s="38"/>
      <c r="Y8" s="34" t="s">
        <v>1494</v>
      </c>
      <c r="AA8" s="72" t="s">
        <v>1512</v>
      </c>
      <c r="AJ8" s="34">
        <v>4</v>
      </c>
      <c r="AK8" s="34">
        <v>40</v>
      </c>
      <c r="AL8" s="34">
        <v>16</v>
      </c>
      <c r="AM8" s="34">
        <v>1260</v>
      </c>
    </row>
    <row r="9" spans="1:41" s="31" customFormat="1" ht="60">
      <c r="A9" s="31" t="s">
        <v>1519</v>
      </c>
      <c r="B9" s="39" t="s">
        <v>1478</v>
      </c>
      <c r="C9" s="35"/>
      <c r="D9" s="35"/>
      <c r="E9" s="35"/>
      <c r="F9" s="34"/>
      <c r="G9" s="34"/>
      <c r="H9" s="35"/>
      <c r="I9" s="35"/>
      <c r="J9" s="35"/>
      <c r="K9" s="34"/>
      <c r="L9" s="34"/>
      <c r="N9" s="34"/>
      <c r="U9" s="38"/>
      <c r="Y9" s="34" t="s">
        <v>1495</v>
      </c>
      <c r="AA9" s="72" t="s">
        <v>1513</v>
      </c>
      <c r="AC9" s="34" t="s">
        <v>1496</v>
      </c>
      <c r="AD9" s="34"/>
      <c r="AJ9" s="34">
        <v>4</v>
      </c>
      <c r="AK9" s="34">
        <v>40</v>
      </c>
      <c r="AL9" s="34">
        <v>16</v>
      </c>
      <c r="AM9" s="34">
        <v>260</v>
      </c>
    </row>
    <row r="10" spans="1:41" s="31" customFormat="1">
      <c r="A10" s="31" t="s">
        <v>1518</v>
      </c>
      <c r="B10" s="39" t="s">
        <v>1478</v>
      </c>
      <c r="C10" s="73"/>
      <c r="D10" s="73"/>
      <c r="E10" s="73"/>
      <c r="F10" s="73"/>
      <c r="G10" s="73"/>
      <c r="H10" s="35"/>
      <c r="I10" s="35"/>
      <c r="J10" s="35"/>
      <c r="K10" s="34"/>
      <c r="N10" s="72"/>
      <c r="Q10" s="34" t="s">
        <v>1497</v>
      </c>
      <c r="U10" s="38"/>
      <c r="Y10" s="34" t="s">
        <v>1498</v>
      </c>
      <c r="AA10" s="74" t="s">
        <v>1514</v>
      </c>
      <c r="AC10" s="34" t="s">
        <v>1412</v>
      </c>
      <c r="AD10" s="72" t="s">
        <v>1499</v>
      </c>
      <c r="AJ10" s="72">
        <v>2</v>
      </c>
      <c r="AK10" s="34"/>
      <c r="AL10" s="34">
        <v>12</v>
      </c>
      <c r="AM10" s="34">
        <v>880</v>
      </c>
    </row>
    <row r="11" spans="1:41" s="46" customFormat="1">
      <c r="C11" s="46" t="s">
        <v>915</v>
      </c>
      <c r="D11" s="46" t="s">
        <v>661</v>
      </c>
      <c r="E11" s="46" t="s">
        <v>662</v>
      </c>
      <c r="F11" s="48" t="s">
        <v>663</v>
      </c>
      <c r="G11" s="48" t="s">
        <v>664</v>
      </c>
      <c r="H11" s="48" t="s">
        <v>665</v>
      </c>
      <c r="I11" s="49" t="s">
        <v>666</v>
      </c>
      <c r="J11" s="50" t="s">
        <v>357</v>
      </c>
      <c r="K11" s="50" t="s">
        <v>358</v>
      </c>
      <c r="L11" s="50" t="s">
        <v>359</v>
      </c>
      <c r="M11" s="48" t="s">
        <v>360</v>
      </c>
      <c r="N11" s="50" t="s">
        <v>361</v>
      </c>
      <c r="O11" s="49" t="s">
        <v>945</v>
      </c>
      <c r="P11" s="50" t="s">
        <v>31</v>
      </c>
      <c r="Q11" s="46" t="s">
        <v>906</v>
      </c>
      <c r="S11" s="51"/>
      <c r="T11" s="51"/>
      <c r="V11" s="48" t="s">
        <v>360</v>
      </c>
      <c r="W11" s="62" t="s">
        <v>666</v>
      </c>
      <c r="X11" s="46" t="s">
        <v>718</v>
      </c>
      <c r="Y11" s="52" t="s">
        <v>946</v>
      </c>
      <c r="AA11" s="46" t="s">
        <v>947</v>
      </c>
      <c r="AB11" s="46" t="s">
        <v>948</v>
      </c>
      <c r="AC11" s="46" t="s">
        <v>949</v>
      </c>
      <c r="AD11" s="46" t="s">
        <v>950</v>
      </c>
      <c r="AF11" s="51" t="s">
        <v>149</v>
      </c>
      <c r="AG11" s="51"/>
      <c r="AJ11" s="46">
        <v>2</v>
      </c>
      <c r="AK11" s="53"/>
      <c r="AL11" s="46">
        <v>12</v>
      </c>
      <c r="AM11" s="46">
        <v>1080</v>
      </c>
    </row>
  </sheetData>
  <hyperlinks>
    <hyperlink ref="I1" r:id="rId1" display="mailto:isaai@sharif.edu"/>
    <hyperlink ref="O1" r:id="rId2" display="mailto:mohseni@sharif.edu"/>
    <hyperlink ref="I5" r:id="rId3"/>
    <hyperlink ref="O5" r:id="rId4"/>
    <hyperlink ref="O4" r:id="rId5"/>
    <hyperlink ref="W2" r:id="rId6"/>
    <hyperlink ref="O2" r:id="rId7"/>
    <hyperlink ref="I2" r:id="rId8"/>
    <hyperlink ref="I7" r:id="rId9"/>
    <hyperlink ref="O7" r:id="rId10"/>
    <hyperlink ref="W7" r:id="rId11"/>
    <hyperlink ref="I11" r:id="rId12"/>
    <hyperlink ref="O11" r:id="rId13"/>
    <hyperlink ref="W11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Setadi-VPS</vt:lpstr>
      <vt:lpstr>Sheet1</vt:lpstr>
      <vt:lpstr>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محمودآبادی الهام</cp:lastModifiedBy>
  <dcterms:created xsi:type="dcterms:W3CDTF">2019-04-15T03:09:08Z</dcterms:created>
  <dcterms:modified xsi:type="dcterms:W3CDTF">2019-09-25T06:37:14Z</dcterms:modified>
</cp:coreProperties>
</file>