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G:\MOHSIN work\reports n ppts\tidbit-notes\"/>
    </mc:Choice>
  </mc:AlternateContent>
  <bookViews>
    <workbookView xWindow="0" yWindow="0" windowWidth="28800" windowHeight="11835" firstSheet="3" activeTab="4"/>
  </bookViews>
  <sheets>
    <sheet name="paste_and_adjust" sheetId="4" r:id="rId1"/>
    <sheet name="paste_from_adjusted" sheetId="1" r:id="rId2"/>
    <sheet name="copy_from_here" sheetId="2" r:id="rId3"/>
    <sheet name="copy_from_here_(2)" sheetId="3" r:id="rId4"/>
    <sheet name="Sheet1" sheetId="5" r:id="rId5"/>
  </sheets>
  <calcPr calcId="152511"/>
</workbook>
</file>

<file path=xl/calcChain.xml><?xml version="1.0" encoding="utf-8"?>
<calcChain xmlns="http://schemas.openxmlformats.org/spreadsheetml/2006/main">
  <c r="E14" i="5" l="1"/>
  <c r="E15" i="5"/>
  <c r="E13" i="5"/>
  <c r="F14" i="5" l="1"/>
  <c r="B9" i="5" l="1"/>
  <c r="B10" i="5"/>
  <c r="B8" i="5"/>
  <c r="L8" i="5" l="1" a="1"/>
  <c r="L10" i="5" s="1"/>
  <c r="M10" i="5" s="1"/>
  <c r="L15" i="5" s="1"/>
  <c r="P8" i="5" a="1"/>
  <c r="P10" i="5" s="1"/>
  <c r="Q10" i="5" s="1"/>
  <c r="P15" i="5" s="1"/>
  <c r="D8" i="5" a="1"/>
  <c r="D8" i="5" s="1"/>
  <c r="E8" i="5" s="1"/>
  <c r="D13" i="5" s="1"/>
  <c r="H8" i="5" a="1"/>
  <c r="H9" i="5" s="1"/>
  <c r="I9" i="5" s="1"/>
  <c r="H14" i="5" s="1"/>
  <c r="L9" i="5"/>
  <c r="M9" i="5" s="1"/>
  <c r="L14" i="5" s="1"/>
  <c r="P9" i="5"/>
  <c r="Q9" i="5" s="1"/>
  <c r="P14" i="5" s="1"/>
  <c r="D9" i="5"/>
  <c r="E9" i="5" s="1"/>
  <c r="D14" i="5" s="1"/>
  <c r="U72" i="3"/>
  <c r="T72" i="3"/>
  <c r="S72" i="3"/>
  <c r="R72" i="3"/>
  <c r="Q72" i="3"/>
  <c r="P72" i="3"/>
  <c r="O72" i="3"/>
  <c r="N72" i="3"/>
  <c r="M72" i="3"/>
  <c r="L72" i="3"/>
  <c r="K72" i="3"/>
  <c r="J72" i="3"/>
  <c r="I72" i="3"/>
  <c r="H72" i="3"/>
  <c r="G72" i="3"/>
  <c r="F72" i="3"/>
  <c r="E72" i="3"/>
  <c r="D72" i="3"/>
  <c r="C72" i="3"/>
  <c r="B72" i="3"/>
  <c r="A72" i="3" s="1"/>
  <c r="U71" i="3"/>
  <c r="T71" i="3"/>
  <c r="S71" i="3"/>
  <c r="R71" i="3"/>
  <c r="Q71" i="3"/>
  <c r="P71" i="3"/>
  <c r="O71" i="3"/>
  <c r="N71" i="3"/>
  <c r="M71" i="3"/>
  <c r="L71" i="3"/>
  <c r="K71" i="3"/>
  <c r="J71" i="3"/>
  <c r="I71" i="3"/>
  <c r="H71" i="3"/>
  <c r="G71" i="3"/>
  <c r="F71" i="3"/>
  <c r="E71" i="3"/>
  <c r="D71" i="3"/>
  <c r="C71" i="3"/>
  <c r="B71" i="3"/>
  <c r="A71" i="3" s="1"/>
  <c r="U70" i="3"/>
  <c r="T70" i="3"/>
  <c r="S70" i="3"/>
  <c r="R70" i="3"/>
  <c r="Q70" i="3"/>
  <c r="P70" i="3"/>
  <c r="O70" i="3"/>
  <c r="N70" i="3"/>
  <c r="M70" i="3"/>
  <c r="L70" i="3"/>
  <c r="K70" i="3"/>
  <c r="J70" i="3"/>
  <c r="I70" i="3"/>
  <c r="H70" i="3"/>
  <c r="G70" i="3"/>
  <c r="F70" i="3"/>
  <c r="E70" i="3"/>
  <c r="D70" i="3"/>
  <c r="C70" i="3"/>
  <c r="B70" i="3"/>
  <c r="A70" i="3" s="1"/>
  <c r="U69" i="3"/>
  <c r="T69" i="3"/>
  <c r="S69" i="3"/>
  <c r="R69" i="3"/>
  <c r="Q69" i="3"/>
  <c r="P69" i="3"/>
  <c r="O69" i="3"/>
  <c r="N69" i="3"/>
  <c r="M69" i="3"/>
  <c r="L69" i="3"/>
  <c r="K69" i="3"/>
  <c r="J69" i="3"/>
  <c r="I69" i="3"/>
  <c r="H69" i="3"/>
  <c r="G69" i="3"/>
  <c r="F69" i="3"/>
  <c r="E69" i="3"/>
  <c r="D69" i="3"/>
  <c r="C69" i="3"/>
  <c r="B69" i="3"/>
  <c r="A69" i="3" s="1"/>
  <c r="U68" i="3"/>
  <c r="T68" i="3"/>
  <c r="S68" i="3"/>
  <c r="R68" i="3"/>
  <c r="Q68" i="3"/>
  <c r="P68" i="3"/>
  <c r="O68" i="3"/>
  <c r="N68" i="3"/>
  <c r="M68" i="3"/>
  <c r="L68" i="3"/>
  <c r="K68" i="3"/>
  <c r="J68" i="3"/>
  <c r="I68" i="3"/>
  <c r="H68" i="3"/>
  <c r="G68" i="3"/>
  <c r="F68" i="3"/>
  <c r="E68" i="3"/>
  <c r="D68" i="3"/>
  <c r="C68" i="3"/>
  <c r="B68" i="3"/>
  <c r="A68" i="3" s="1"/>
  <c r="U67" i="3"/>
  <c r="T67" i="3"/>
  <c r="S67" i="3"/>
  <c r="R67" i="3"/>
  <c r="Q67" i="3"/>
  <c r="P67" i="3"/>
  <c r="O67" i="3"/>
  <c r="N67" i="3"/>
  <c r="M67" i="3"/>
  <c r="L67" i="3"/>
  <c r="K67" i="3"/>
  <c r="J67" i="3"/>
  <c r="I67" i="3"/>
  <c r="H67" i="3"/>
  <c r="G67" i="3"/>
  <c r="F67" i="3"/>
  <c r="E67" i="3"/>
  <c r="D67" i="3"/>
  <c r="C67" i="3"/>
  <c r="B67" i="3"/>
  <c r="A67" i="3" s="1"/>
  <c r="U66" i="3"/>
  <c r="T66" i="3"/>
  <c r="S66" i="3"/>
  <c r="R66" i="3"/>
  <c r="Q66" i="3"/>
  <c r="P66" i="3"/>
  <c r="O66" i="3"/>
  <c r="N66" i="3"/>
  <c r="M66" i="3"/>
  <c r="L66" i="3"/>
  <c r="K66" i="3"/>
  <c r="J66" i="3"/>
  <c r="I66" i="3"/>
  <c r="H66" i="3"/>
  <c r="G66" i="3"/>
  <c r="F66" i="3"/>
  <c r="E66" i="3"/>
  <c r="D66" i="3"/>
  <c r="C66" i="3"/>
  <c r="B66" i="3"/>
  <c r="A66" i="3" s="1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65" i="3" s="1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64" i="3" s="1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63" i="3" s="1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62" i="3" s="1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61" i="3" s="1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60" i="3" s="1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59" i="3" s="1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58" i="3" s="1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57" i="3" s="1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56" i="3" s="1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55" i="3" s="1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54" i="3" s="1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53" i="3" s="1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52" i="3" s="1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51" i="3" s="1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A50" i="3" s="1"/>
  <c r="U49" i="3"/>
  <c r="T49" i="3"/>
  <c r="S49" i="3"/>
  <c r="R49" i="3"/>
  <c r="Q49" i="3"/>
  <c r="P49" i="3"/>
  <c r="O49" i="3"/>
  <c r="N49" i="3"/>
  <c r="M49" i="3"/>
  <c r="L49" i="3"/>
  <c r="K49" i="3"/>
  <c r="J49" i="3"/>
  <c r="I49" i="3"/>
  <c r="H49" i="3"/>
  <c r="G49" i="3"/>
  <c r="F49" i="3"/>
  <c r="E49" i="3"/>
  <c r="D49" i="3"/>
  <c r="C49" i="3"/>
  <c r="B49" i="3"/>
  <c r="A49" i="3" s="1"/>
  <c r="U48" i="3"/>
  <c r="T48" i="3"/>
  <c r="S48" i="3"/>
  <c r="R48" i="3"/>
  <c r="Q48" i="3"/>
  <c r="P48" i="3"/>
  <c r="O48" i="3"/>
  <c r="N48" i="3"/>
  <c r="M48" i="3"/>
  <c r="L48" i="3"/>
  <c r="K48" i="3"/>
  <c r="J48" i="3"/>
  <c r="I48" i="3"/>
  <c r="H48" i="3"/>
  <c r="G48" i="3"/>
  <c r="F48" i="3"/>
  <c r="E48" i="3"/>
  <c r="D48" i="3"/>
  <c r="C48" i="3"/>
  <c r="B48" i="3"/>
  <c r="A48" i="3" s="1"/>
  <c r="U47" i="3"/>
  <c r="T47" i="3"/>
  <c r="S47" i="3"/>
  <c r="R47" i="3"/>
  <c r="Q47" i="3"/>
  <c r="P47" i="3"/>
  <c r="O47" i="3"/>
  <c r="N47" i="3"/>
  <c r="M47" i="3"/>
  <c r="L47" i="3"/>
  <c r="K47" i="3"/>
  <c r="J47" i="3"/>
  <c r="I47" i="3"/>
  <c r="H47" i="3"/>
  <c r="G47" i="3"/>
  <c r="F47" i="3"/>
  <c r="E47" i="3"/>
  <c r="D47" i="3"/>
  <c r="C47" i="3"/>
  <c r="B47" i="3"/>
  <c r="A47" i="3" s="1"/>
  <c r="U46" i="3"/>
  <c r="T46" i="3"/>
  <c r="S46" i="3"/>
  <c r="R46" i="3"/>
  <c r="Q46" i="3"/>
  <c r="P46" i="3"/>
  <c r="O46" i="3"/>
  <c r="N46" i="3"/>
  <c r="M46" i="3"/>
  <c r="L46" i="3"/>
  <c r="K46" i="3"/>
  <c r="J46" i="3"/>
  <c r="I46" i="3"/>
  <c r="H46" i="3"/>
  <c r="G46" i="3"/>
  <c r="F46" i="3"/>
  <c r="E46" i="3"/>
  <c r="D46" i="3"/>
  <c r="C46" i="3"/>
  <c r="B46" i="3"/>
  <c r="A46" i="3" s="1"/>
  <c r="U45" i="3"/>
  <c r="T45" i="3"/>
  <c r="S45" i="3"/>
  <c r="R45" i="3"/>
  <c r="Q45" i="3"/>
  <c r="P45" i="3"/>
  <c r="O45" i="3"/>
  <c r="N45" i="3"/>
  <c r="M45" i="3"/>
  <c r="L45" i="3"/>
  <c r="K45" i="3"/>
  <c r="J45" i="3"/>
  <c r="I45" i="3"/>
  <c r="H45" i="3"/>
  <c r="G45" i="3"/>
  <c r="F45" i="3"/>
  <c r="E45" i="3"/>
  <c r="D45" i="3"/>
  <c r="C45" i="3"/>
  <c r="B45" i="3"/>
  <c r="A45" i="3" s="1"/>
  <c r="U44" i="3"/>
  <c r="T44" i="3"/>
  <c r="S44" i="3"/>
  <c r="R44" i="3"/>
  <c r="Q44" i="3"/>
  <c r="P44" i="3"/>
  <c r="O44" i="3"/>
  <c r="N44" i="3"/>
  <c r="M44" i="3"/>
  <c r="L44" i="3"/>
  <c r="K44" i="3"/>
  <c r="J44" i="3"/>
  <c r="I44" i="3"/>
  <c r="H44" i="3"/>
  <c r="G44" i="3"/>
  <c r="F44" i="3"/>
  <c r="E44" i="3"/>
  <c r="D44" i="3"/>
  <c r="C44" i="3"/>
  <c r="B44" i="3"/>
  <c r="A44" i="3" s="1"/>
  <c r="U43" i="3"/>
  <c r="T43" i="3"/>
  <c r="S43" i="3"/>
  <c r="R43" i="3"/>
  <c r="Q43" i="3"/>
  <c r="P43" i="3"/>
  <c r="O43" i="3"/>
  <c r="N43" i="3"/>
  <c r="M43" i="3"/>
  <c r="L43" i="3"/>
  <c r="K43" i="3"/>
  <c r="J43" i="3"/>
  <c r="I43" i="3"/>
  <c r="H43" i="3"/>
  <c r="G43" i="3"/>
  <c r="F43" i="3"/>
  <c r="E43" i="3"/>
  <c r="D43" i="3"/>
  <c r="C43" i="3"/>
  <c r="B43" i="3"/>
  <c r="A43" i="3" s="1"/>
  <c r="U42" i="3"/>
  <c r="T42" i="3"/>
  <c r="S42" i="3"/>
  <c r="R42" i="3"/>
  <c r="Q42" i="3"/>
  <c r="P42" i="3"/>
  <c r="O42" i="3"/>
  <c r="N42" i="3"/>
  <c r="M42" i="3"/>
  <c r="L42" i="3"/>
  <c r="K42" i="3"/>
  <c r="J42" i="3"/>
  <c r="I42" i="3"/>
  <c r="H42" i="3"/>
  <c r="G42" i="3"/>
  <c r="F42" i="3"/>
  <c r="E42" i="3"/>
  <c r="D42" i="3"/>
  <c r="C42" i="3"/>
  <c r="B42" i="3"/>
  <c r="A42" i="3" s="1"/>
  <c r="U41" i="3"/>
  <c r="T41" i="3"/>
  <c r="S41" i="3"/>
  <c r="R41" i="3"/>
  <c r="Q41" i="3"/>
  <c r="P41" i="3"/>
  <c r="O41" i="3"/>
  <c r="N41" i="3"/>
  <c r="M41" i="3"/>
  <c r="L41" i="3"/>
  <c r="K41" i="3"/>
  <c r="J41" i="3"/>
  <c r="I41" i="3"/>
  <c r="H41" i="3"/>
  <c r="G41" i="3"/>
  <c r="F41" i="3"/>
  <c r="E41" i="3"/>
  <c r="D41" i="3"/>
  <c r="C41" i="3"/>
  <c r="B41" i="3"/>
  <c r="A41" i="3" s="1"/>
  <c r="U40" i="3"/>
  <c r="T40" i="3"/>
  <c r="S40" i="3"/>
  <c r="R40" i="3"/>
  <c r="Q40" i="3"/>
  <c r="P40" i="3"/>
  <c r="O40" i="3"/>
  <c r="N40" i="3"/>
  <c r="M40" i="3"/>
  <c r="L40" i="3"/>
  <c r="K40" i="3"/>
  <c r="J40" i="3"/>
  <c r="I40" i="3"/>
  <c r="H40" i="3"/>
  <c r="G40" i="3"/>
  <c r="F40" i="3"/>
  <c r="E40" i="3"/>
  <c r="D40" i="3"/>
  <c r="C40" i="3"/>
  <c r="B40" i="3"/>
  <c r="A40" i="3" s="1"/>
  <c r="U39" i="3"/>
  <c r="T39" i="3"/>
  <c r="S39" i="3"/>
  <c r="R39" i="3"/>
  <c r="Q39" i="3"/>
  <c r="P39" i="3"/>
  <c r="O39" i="3"/>
  <c r="N39" i="3"/>
  <c r="M39" i="3"/>
  <c r="L39" i="3"/>
  <c r="K39" i="3"/>
  <c r="J39" i="3"/>
  <c r="I39" i="3"/>
  <c r="H39" i="3"/>
  <c r="G39" i="3"/>
  <c r="F39" i="3"/>
  <c r="E39" i="3"/>
  <c r="D39" i="3"/>
  <c r="C39" i="3"/>
  <c r="B39" i="3"/>
  <c r="A39" i="3" s="1"/>
  <c r="U38" i="3"/>
  <c r="T38" i="3"/>
  <c r="S38" i="3"/>
  <c r="R38" i="3"/>
  <c r="Q38" i="3"/>
  <c r="P38" i="3"/>
  <c r="O38" i="3"/>
  <c r="N38" i="3"/>
  <c r="M38" i="3"/>
  <c r="L38" i="3"/>
  <c r="K38" i="3"/>
  <c r="J38" i="3"/>
  <c r="I38" i="3"/>
  <c r="H38" i="3"/>
  <c r="G38" i="3"/>
  <c r="F38" i="3"/>
  <c r="E38" i="3"/>
  <c r="D38" i="3"/>
  <c r="C38" i="3"/>
  <c r="B38" i="3"/>
  <c r="A38" i="3" s="1"/>
  <c r="U37" i="3"/>
  <c r="T37" i="3"/>
  <c r="S37" i="3"/>
  <c r="R37" i="3"/>
  <c r="Q37" i="3"/>
  <c r="P37" i="3"/>
  <c r="O37" i="3"/>
  <c r="N37" i="3"/>
  <c r="M37" i="3"/>
  <c r="L37" i="3"/>
  <c r="K37" i="3"/>
  <c r="J37" i="3"/>
  <c r="I37" i="3"/>
  <c r="H37" i="3"/>
  <c r="G37" i="3"/>
  <c r="F37" i="3"/>
  <c r="E37" i="3"/>
  <c r="D37" i="3"/>
  <c r="C37" i="3"/>
  <c r="B37" i="3"/>
  <c r="A37" i="3" s="1"/>
  <c r="U36" i="3"/>
  <c r="T36" i="3"/>
  <c r="S36" i="3"/>
  <c r="R36" i="3"/>
  <c r="Q36" i="3"/>
  <c r="P36" i="3"/>
  <c r="O36" i="3"/>
  <c r="N36" i="3"/>
  <c r="M36" i="3"/>
  <c r="L36" i="3"/>
  <c r="K36" i="3"/>
  <c r="J36" i="3"/>
  <c r="I36" i="3"/>
  <c r="H36" i="3"/>
  <c r="G36" i="3"/>
  <c r="F36" i="3"/>
  <c r="E36" i="3"/>
  <c r="D36" i="3"/>
  <c r="C36" i="3"/>
  <c r="B36" i="3"/>
  <c r="A36" i="3" s="1"/>
  <c r="U35" i="3"/>
  <c r="T35" i="3"/>
  <c r="S35" i="3"/>
  <c r="R35" i="3"/>
  <c r="Q35" i="3"/>
  <c r="P35" i="3"/>
  <c r="O35" i="3"/>
  <c r="N35" i="3"/>
  <c r="M35" i="3"/>
  <c r="L35" i="3"/>
  <c r="K35" i="3"/>
  <c r="J35" i="3"/>
  <c r="I35" i="3"/>
  <c r="H35" i="3"/>
  <c r="G35" i="3"/>
  <c r="F35" i="3"/>
  <c r="E35" i="3"/>
  <c r="D35" i="3"/>
  <c r="C35" i="3"/>
  <c r="B35" i="3"/>
  <c r="A35" i="3" s="1"/>
  <c r="U34" i="3"/>
  <c r="T34" i="3"/>
  <c r="S34" i="3"/>
  <c r="R34" i="3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C34" i="3"/>
  <c r="B34" i="3"/>
  <c r="A34" i="3" s="1"/>
  <c r="U33" i="3"/>
  <c r="T33" i="3"/>
  <c r="S33" i="3"/>
  <c r="R33" i="3"/>
  <c r="Q33" i="3"/>
  <c r="P33" i="3"/>
  <c r="O33" i="3"/>
  <c r="N33" i="3"/>
  <c r="M33" i="3"/>
  <c r="L33" i="3"/>
  <c r="K33" i="3"/>
  <c r="J33" i="3"/>
  <c r="I33" i="3"/>
  <c r="H33" i="3"/>
  <c r="G33" i="3"/>
  <c r="F33" i="3"/>
  <c r="E33" i="3"/>
  <c r="D33" i="3"/>
  <c r="C33" i="3"/>
  <c r="B33" i="3"/>
  <c r="A33" i="3" s="1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B32" i="3"/>
  <c r="A32" i="3" s="1"/>
  <c r="U31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C31" i="3"/>
  <c r="B31" i="3"/>
  <c r="A31" i="3" s="1"/>
  <c r="U30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G30" i="3"/>
  <c r="F30" i="3"/>
  <c r="E30" i="3"/>
  <c r="D30" i="3"/>
  <c r="C30" i="3"/>
  <c r="B30" i="3"/>
  <c r="A30" i="3" s="1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B29" i="3"/>
  <c r="A29" i="3" s="1"/>
  <c r="U28" i="3"/>
  <c r="T28" i="3"/>
  <c r="S28" i="3"/>
  <c r="R28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B28" i="3"/>
  <c r="A28" i="3" s="1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B27" i="3"/>
  <c r="A27" i="3" s="1"/>
  <c r="U25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B25" i="3"/>
  <c r="A25" i="3" s="1"/>
  <c r="U8" i="3"/>
  <c r="T8" i="3"/>
  <c r="S8" i="3"/>
  <c r="R8" i="3"/>
  <c r="R7" i="3" s="1"/>
  <c r="Q8" i="3"/>
  <c r="P8" i="3"/>
  <c r="O8" i="3"/>
  <c r="N8" i="3"/>
  <c r="N7" i="3" s="1"/>
  <c r="M8" i="3"/>
  <c r="L8" i="3"/>
  <c r="K8" i="3"/>
  <c r="J8" i="3"/>
  <c r="J7" i="3" s="1"/>
  <c r="I8" i="3"/>
  <c r="H8" i="3"/>
  <c r="G8" i="3"/>
  <c r="F8" i="3"/>
  <c r="F7" i="3" s="1"/>
  <c r="E8" i="3"/>
  <c r="D8" i="3"/>
  <c r="C8" i="3"/>
  <c r="B8" i="3"/>
  <c r="T67" i="2"/>
  <c r="S67" i="2"/>
  <c r="R67" i="2"/>
  <c r="Q67" i="2"/>
  <c r="P67" i="2"/>
  <c r="O67" i="2"/>
  <c r="N67" i="2"/>
  <c r="M67" i="2"/>
  <c r="L67" i="2"/>
  <c r="K67" i="2"/>
  <c r="J67" i="2"/>
  <c r="I67" i="2"/>
  <c r="H67" i="2"/>
  <c r="G67" i="2"/>
  <c r="F67" i="2"/>
  <c r="E67" i="2"/>
  <c r="D67" i="2"/>
  <c r="C67" i="2"/>
  <c r="B67" i="2"/>
  <c r="A67" i="2"/>
  <c r="T66" i="2"/>
  <c r="S66" i="2"/>
  <c r="R66" i="2"/>
  <c r="Q66" i="2"/>
  <c r="P66" i="2"/>
  <c r="O66" i="2"/>
  <c r="N66" i="2"/>
  <c r="M66" i="2"/>
  <c r="L66" i="2"/>
  <c r="K66" i="2"/>
  <c r="J66" i="2"/>
  <c r="I66" i="2"/>
  <c r="H66" i="2"/>
  <c r="G66" i="2"/>
  <c r="F66" i="2"/>
  <c r="E66" i="2"/>
  <c r="D66" i="2"/>
  <c r="C66" i="2"/>
  <c r="B66" i="2"/>
  <c r="A66" i="2"/>
  <c r="T65" i="2"/>
  <c r="S65" i="2"/>
  <c r="R65" i="2"/>
  <c r="Q65" i="2"/>
  <c r="P65" i="2"/>
  <c r="O65" i="2"/>
  <c r="N65" i="2"/>
  <c r="M65" i="2"/>
  <c r="L65" i="2"/>
  <c r="K65" i="2"/>
  <c r="J65" i="2"/>
  <c r="I65" i="2"/>
  <c r="H65" i="2"/>
  <c r="G65" i="2"/>
  <c r="F65" i="2"/>
  <c r="E65" i="2"/>
  <c r="D65" i="2"/>
  <c r="C65" i="2"/>
  <c r="B65" i="2"/>
  <c r="A65" i="2"/>
  <c r="T64" i="2"/>
  <c r="S64" i="2"/>
  <c r="R64" i="2"/>
  <c r="Q64" i="2"/>
  <c r="P64" i="2"/>
  <c r="O64" i="2"/>
  <c r="N64" i="2"/>
  <c r="M64" i="2"/>
  <c r="L64" i="2"/>
  <c r="K64" i="2"/>
  <c r="J64" i="2"/>
  <c r="I64" i="2"/>
  <c r="H64" i="2"/>
  <c r="G64" i="2"/>
  <c r="F64" i="2"/>
  <c r="E64" i="2"/>
  <c r="D64" i="2"/>
  <c r="C64" i="2"/>
  <c r="B64" i="2"/>
  <c r="A64" i="2"/>
  <c r="T63" i="2"/>
  <c r="S63" i="2"/>
  <c r="R63" i="2"/>
  <c r="Q63" i="2"/>
  <c r="P63" i="2"/>
  <c r="O63" i="2"/>
  <c r="N63" i="2"/>
  <c r="M63" i="2"/>
  <c r="L63" i="2"/>
  <c r="K63" i="2"/>
  <c r="J63" i="2"/>
  <c r="I63" i="2"/>
  <c r="H63" i="2"/>
  <c r="G63" i="2"/>
  <c r="F63" i="2"/>
  <c r="E63" i="2"/>
  <c r="D63" i="2"/>
  <c r="C63" i="2"/>
  <c r="B63" i="2"/>
  <c r="A63" i="2"/>
  <c r="T62" i="2"/>
  <c r="S62" i="2"/>
  <c r="R62" i="2"/>
  <c r="Q62" i="2"/>
  <c r="P62" i="2"/>
  <c r="O62" i="2"/>
  <c r="N62" i="2"/>
  <c r="M62" i="2"/>
  <c r="L62" i="2"/>
  <c r="K62" i="2"/>
  <c r="J62" i="2"/>
  <c r="I62" i="2"/>
  <c r="H62" i="2"/>
  <c r="G62" i="2"/>
  <c r="F62" i="2"/>
  <c r="E62" i="2"/>
  <c r="D62" i="2"/>
  <c r="C62" i="2"/>
  <c r="B62" i="2"/>
  <c r="A62" i="2"/>
  <c r="T61" i="2"/>
  <c r="S61" i="2"/>
  <c r="R61" i="2"/>
  <c r="Q61" i="2"/>
  <c r="P61" i="2"/>
  <c r="O61" i="2"/>
  <c r="N61" i="2"/>
  <c r="M61" i="2"/>
  <c r="L61" i="2"/>
  <c r="K61" i="2"/>
  <c r="J61" i="2"/>
  <c r="I61" i="2"/>
  <c r="H61" i="2"/>
  <c r="G61" i="2"/>
  <c r="F61" i="2"/>
  <c r="E61" i="2"/>
  <c r="D61" i="2"/>
  <c r="C61" i="2"/>
  <c r="B61" i="2"/>
  <c r="A61" i="2"/>
  <c r="T60" i="2"/>
  <c r="S60" i="2"/>
  <c r="R60" i="2"/>
  <c r="Q60" i="2"/>
  <c r="P60" i="2"/>
  <c r="O60" i="2"/>
  <c r="N60" i="2"/>
  <c r="M60" i="2"/>
  <c r="L60" i="2"/>
  <c r="K60" i="2"/>
  <c r="J60" i="2"/>
  <c r="I60" i="2"/>
  <c r="H60" i="2"/>
  <c r="G60" i="2"/>
  <c r="F60" i="2"/>
  <c r="E60" i="2"/>
  <c r="D60" i="2"/>
  <c r="C60" i="2"/>
  <c r="B60" i="2"/>
  <c r="A60" i="2"/>
  <c r="T59" i="2"/>
  <c r="S59" i="2"/>
  <c r="R59" i="2"/>
  <c r="Q59" i="2"/>
  <c r="P59" i="2"/>
  <c r="O59" i="2"/>
  <c r="N59" i="2"/>
  <c r="M59" i="2"/>
  <c r="L59" i="2"/>
  <c r="K59" i="2"/>
  <c r="J59" i="2"/>
  <c r="I59" i="2"/>
  <c r="H59" i="2"/>
  <c r="G59" i="2"/>
  <c r="F59" i="2"/>
  <c r="E59" i="2"/>
  <c r="D59" i="2"/>
  <c r="C59" i="2"/>
  <c r="B59" i="2"/>
  <c r="A59" i="2"/>
  <c r="T58" i="2"/>
  <c r="S58" i="2"/>
  <c r="R58" i="2"/>
  <c r="Q58" i="2"/>
  <c r="P58" i="2"/>
  <c r="O58" i="2"/>
  <c r="N58" i="2"/>
  <c r="M58" i="2"/>
  <c r="L58" i="2"/>
  <c r="K58" i="2"/>
  <c r="J58" i="2"/>
  <c r="I58" i="2"/>
  <c r="H58" i="2"/>
  <c r="G58" i="2"/>
  <c r="F58" i="2"/>
  <c r="E58" i="2"/>
  <c r="D58" i="2"/>
  <c r="C58" i="2"/>
  <c r="B58" i="2"/>
  <c r="A58" i="2"/>
  <c r="T57" i="2"/>
  <c r="S57" i="2"/>
  <c r="R57" i="2"/>
  <c r="Q57" i="2"/>
  <c r="P57" i="2"/>
  <c r="O57" i="2"/>
  <c r="N57" i="2"/>
  <c r="M57" i="2"/>
  <c r="L57" i="2"/>
  <c r="K57" i="2"/>
  <c r="J57" i="2"/>
  <c r="I57" i="2"/>
  <c r="H57" i="2"/>
  <c r="G57" i="2"/>
  <c r="F57" i="2"/>
  <c r="E57" i="2"/>
  <c r="D57" i="2"/>
  <c r="C57" i="2"/>
  <c r="B57" i="2"/>
  <c r="A57" i="2"/>
  <c r="T56" i="2"/>
  <c r="S56" i="2"/>
  <c r="R56" i="2"/>
  <c r="Q56" i="2"/>
  <c r="P56" i="2"/>
  <c r="O56" i="2"/>
  <c r="N56" i="2"/>
  <c r="M56" i="2"/>
  <c r="L56" i="2"/>
  <c r="K56" i="2"/>
  <c r="J56" i="2"/>
  <c r="I56" i="2"/>
  <c r="H56" i="2"/>
  <c r="G56" i="2"/>
  <c r="F56" i="2"/>
  <c r="E56" i="2"/>
  <c r="D56" i="2"/>
  <c r="C56" i="2"/>
  <c r="B56" i="2"/>
  <c r="A56" i="2"/>
  <c r="T55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C55" i="2"/>
  <c r="B55" i="2"/>
  <c r="A55" i="2"/>
  <c r="T54" i="2"/>
  <c r="S54" i="2"/>
  <c r="R54" i="2"/>
  <c r="Q54" i="2"/>
  <c r="P54" i="2"/>
  <c r="O54" i="2"/>
  <c r="N54" i="2"/>
  <c r="M54" i="2"/>
  <c r="L54" i="2"/>
  <c r="K54" i="2"/>
  <c r="J54" i="2"/>
  <c r="I54" i="2"/>
  <c r="H54" i="2"/>
  <c r="G54" i="2"/>
  <c r="F54" i="2"/>
  <c r="E54" i="2"/>
  <c r="D54" i="2"/>
  <c r="C54" i="2"/>
  <c r="B54" i="2"/>
  <c r="A54" i="2"/>
  <c r="T53" i="2"/>
  <c r="S53" i="2"/>
  <c r="R53" i="2"/>
  <c r="Q53" i="2"/>
  <c r="P53" i="2"/>
  <c r="O53" i="2"/>
  <c r="N53" i="2"/>
  <c r="M53" i="2"/>
  <c r="L53" i="2"/>
  <c r="K53" i="2"/>
  <c r="J53" i="2"/>
  <c r="I53" i="2"/>
  <c r="H53" i="2"/>
  <c r="G53" i="2"/>
  <c r="F53" i="2"/>
  <c r="E53" i="2"/>
  <c r="D53" i="2"/>
  <c r="C53" i="2"/>
  <c r="B53" i="2"/>
  <c r="A53" i="2"/>
  <c r="T52" i="2"/>
  <c r="S52" i="2"/>
  <c r="R52" i="2"/>
  <c r="Q52" i="2"/>
  <c r="P52" i="2"/>
  <c r="O52" i="2"/>
  <c r="N52" i="2"/>
  <c r="M52" i="2"/>
  <c r="L52" i="2"/>
  <c r="K52" i="2"/>
  <c r="J52" i="2"/>
  <c r="I52" i="2"/>
  <c r="H52" i="2"/>
  <c r="G52" i="2"/>
  <c r="F52" i="2"/>
  <c r="E52" i="2"/>
  <c r="D52" i="2"/>
  <c r="C52" i="2"/>
  <c r="B52" i="2"/>
  <c r="A52" i="2"/>
  <c r="T51" i="2"/>
  <c r="S51" i="2"/>
  <c r="R51" i="2"/>
  <c r="Q51" i="2"/>
  <c r="P51" i="2"/>
  <c r="O51" i="2"/>
  <c r="N51" i="2"/>
  <c r="M51" i="2"/>
  <c r="L51" i="2"/>
  <c r="K51" i="2"/>
  <c r="J51" i="2"/>
  <c r="I51" i="2"/>
  <c r="H51" i="2"/>
  <c r="G51" i="2"/>
  <c r="F51" i="2"/>
  <c r="E51" i="2"/>
  <c r="D51" i="2"/>
  <c r="C51" i="2"/>
  <c r="B51" i="2"/>
  <c r="A51" i="2"/>
  <c r="T50" i="2"/>
  <c r="S50" i="2"/>
  <c r="R50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/>
  <c r="D50" i="2"/>
  <c r="C50" i="2"/>
  <c r="B50" i="2"/>
  <c r="A50" i="2"/>
  <c r="T49" i="2"/>
  <c r="S49" i="2"/>
  <c r="R49" i="2"/>
  <c r="Q49" i="2"/>
  <c r="P49" i="2"/>
  <c r="O49" i="2"/>
  <c r="N49" i="2"/>
  <c r="M49" i="2"/>
  <c r="L49" i="2"/>
  <c r="K49" i="2"/>
  <c r="J49" i="2"/>
  <c r="I49" i="2"/>
  <c r="H49" i="2"/>
  <c r="G49" i="2"/>
  <c r="F49" i="2"/>
  <c r="E49" i="2"/>
  <c r="D49" i="2"/>
  <c r="C49" i="2"/>
  <c r="B49" i="2"/>
  <c r="A49" i="2"/>
  <c r="T48" i="2"/>
  <c r="S48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C48" i="2"/>
  <c r="B48" i="2"/>
  <c r="A48" i="2"/>
  <c r="T47" i="2"/>
  <c r="S47" i="2"/>
  <c r="R47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C47" i="2"/>
  <c r="B47" i="2"/>
  <c r="A47" i="2"/>
  <c r="T46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/>
  <c r="D46" i="2"/>
  <c r="C46" i="2"/>
  <c r="B46" i="2"/>
  <c r="A46" i="2"/>
  <c r="T45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/>
  <c r="D45" i="2"/>
  <c r="C45" i="2"/>
  <c r="B45" i="2"/>
  <c r="A45" i="2"/>
  <c r="T44" i="2"/>
  <c r="S44" i="2"/>
  <c r="R44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/>
  <c r="D44" i="2"/>
  <c r="C44" i="2"/>
  <c r="B44" i="2"/>
  <c r="A44" i="2"/>
  <c r="T43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/>
  <c r="D43" i="2"/>
  <c r="C43" i="2"/>
  <c r="B43" i="2"/>
  <c r="A43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/>
  <c r="D42" i="2"/>
  <c r="C42" i="2"/>
  <c r="B42" i="2"/>
  <c r="A42" i="2"/>
  <c r="T41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/>
  <c r="D41" i="2"/>
  <c r="C41" i="2"/>
  <c r="B41" i="2"/>
  <c r="A41" i="2"/>
  <c r="T40" i="2"/>
  <c r="S40" i="2"/>
  <c r="R40" i="2"/>
  <c r="Q40" i="2"/>
  <c r="P40" i="2"/>
  <c r="O40" i="2"/>
  <c r="N40" i="2"/>
  <c r="M40" i="2"/>
  <c r="L40" i="2"/>
  <c r="K40" i="2"/>
  <c r="J40" i="2"/>
  <c r="I40" i="2"/>
  <c r="H40" i="2"/>
  <c r="G40" i="2"/>
  <c r="F40" i="2"/>
  <c r="E40" i="2"/>
  <c r="D40" i="2"/>
  <c r="C40" i="2"/>
  <c r="B40" i="2"/>
  <c r="A40" i="2"/>
  <c r="T39" i="2"/>
  <c r="S39" i="2"/>
  <c r="R39" i="2"/>
  <c r="Q39" i="2"/>
  <c r="P39" i="2"/>
  <c r="O39" i="2"/>
  <c r="N39" i="2"/>
  <c r="M39" i="2"/>
  <c r="L39" i="2"/>
  <c r="K39" i="2"/>
  <c r="J39" i="2"/>
  <c r="I39" i="2"/>
  <c r="H39" i="2"/>
  <c r="G39" i="2"/>
  <c r="F39" i="2"/>
  <c r="E39" i="2"/>
  <c r="D39" i="2"/>
  <c r="C39" i="2"/>
  <c r="B39" i="2"/>
  <c r="A39" i="2"/>
  <c r="T38" i="2"/>
  <c r="S38" i="2"/>
  <c r="R38" i="2"/>
  <c r="Q38" i="2"/>
  <c r="P38" i="2"/>
  <c r="O38" i="2"/>
  <c r="N38" i="2"/>
  <c r="M38" i="2"/>
  <c r="L38" i="2"/>
  <c r="K38" i="2"/>
  <c r="J38" i="2"/>
  <c r="I38" i="2"/>
  <c r="H38" i="2"/>
  <c r="G38" i="2"/>
  <c r="F38" i="2"/>
  <c r="E38" i="2"/>
  <c r="D38" i="2"/>
  <c r="C38" i="2"/>
  <c r="B38" i="2"/>
  <c r="A38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C37" i="2"/>
  <c r="B37" i="2"/>
  <c r="A37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C36" i="2"/>
  <c r="B36" i="2"/>
  <c r="A36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C35" i="2"/>
  <c r="B35" i="2"/>
  <c r="A35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B34" i="2"/>
  <c r="A34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C33" i="2"/>
  <c r="B33" i="2"/>
  <c r="A33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C32" i="2"/>
  <c r="B32" i="2"/>
  <c r="A32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C31" i="2"/>
  <c r="B31" i="2"/>
  <c r="A31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C30" i="2"/>
  <c r="B30" i="2"/>
  <c r="A30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C29" i="2"/>
  <c r="B29" i="2"/>
  <c r="A29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B28" i="2"/>
  <c r="A28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B27" i="2"/>
  <c r="A27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B26" i="2"/>
  <c r="A26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B25" i="2"/>
  <c r="A25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C24" i="2"/>
  <c r="B24" i="2"/>
  <c r="A24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B23" i="2"/>
  <c r="A23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B22" i="2"/>
  <c r="A22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A20" i="2"/>
  <c r="T2" i="2"/>
  <c r="S2" i="2"/>
  <c r="R2" i="2"/>
  <c r="R3" i="2" s="1"/>
  <c r="Q2" i="2"/>
  <c r="P3" i="2" s="1"/>
  <c r="P2" i="2"/>
  <c r="O2" i="2"/>
  <c r="N2" i="2"/>
  <c r="N3" i="2" s="1"/>
  <c r="M2" i="2"/>
  <c r="L3" i="2" s="1"/>
  <c r="L2" i="2"/>
  <c r="K2" i="2"/>
  <c r="J2" i="2"/>
  <c r="J3" i="2" s="1"/>
  <c r="I2" i="2"/>
  <c r="H3" i="2" s="1"/>
  <c r="H2" i="2"/>
  <c r="G2" i="2"/>
  <c r="F2" i="2"/>
  <c r="F3" i="2" s="1"/>
  <c r="E2" i="2"/>
  <c r="D3" i="2" s="1"/>
  <c r="D2" i="2"/>
  <c r="C2" i="2"/>
  <c r="B2" i="2"/>
  <c r="B3" i="2" s="1"/>
  <c r="A2" i="2"/>
  <c r="A3" i="2" s="1"/>
  <c r="A26" i="3"/>
  <c r="A24" i="3"/>
  <c r="A23" i="3"/>
  <c r="A22" i="3"/>
  <c r="A21" i="3"/>
  <c r="U9" i="3"/>
  <c r="T9" i="3"/>
  <c r="T10" i="3" s="1"/>
  <c r="Q9" i="3"/>
  <c r="Q10" i="3" s="1"/>
  <c r="M9" i="3"/>
  <c r="L9" i="3"/>
  <c r="L10" i="3" s="1"/>
  <c r="I9" i="3"/>
  <c r="I10" i="3" s="1"/>
  <c r="E9" i="3"/>
  <c r="D9" i="3"/>
  <c r="D10" i="3" s="1"/>
  <c r="U7" i="3"/>
  <c r="T7" i="3"/>
  <c r="Q7" i="3"/>
  <c r="P7" i="3"/>
  <c r="M7" i="3"/>
  <c r="L7" i="3"/>
  <c r="K7" i="3"/>
  <c r="I7" i="3"/>
  <c r="H7" i="3"/>
  <c r="G7" i="3"/>
  <c r="E7" i="3"/>
  <c r="D7" i="3"/>
  <c r="B6" i="3"/>
  <c r="T3" i="2"/>
  <c r="S3" i="2"/>
  <c r="O3" i="2"/>
  <c r="K3" i="2"/>
  <c r="G3" i="2"/>
  <c r="C3" i="2"/>
  <c r="L8" i="5" l="1"/>
  <c r="M8" i="5" s="1"/>
  <c r="L13" i="5" s="1"/>
  <c r="D10" i="5"/>
  <c r="E10" i="5" s="1"/>
  <c r="D15" i="5" s="1"/>
  <c r="P8" i="5"/>
  <c r="Q8" i="5" s="1"/>
  <c r="P13" i="5" s="1"/>
  <c r="H10" i="5"/>
  <c r="I10" i="5" s="1"/>
  <c r="H15" i="5" s="1"/>
  <c r="H8" i="5"/>
  <c r="I8" i="5" s="1"/>
  <c r="H13" i="5" s="1"/>
  <c r="C9" i="3"/>
  <c r="K9" i="3"/>
  <c r="K10" i="3" s="1"/>
  <c r="S9" i="3"/>
  <c r="C7" i="3"/>
  <c r="S7" i="3"/>
  <c r="E10" i="3"/>
  <c r="M10" i="3"/>
  <c r="U10" i="3"/>
  <c r="B10" i="3"/>
  <c r="G9" i="3"/>
  <c r="G10" i="3" s="1"/>
  <c r="O9" i="3"/>
  <c r="O7" i="3"/>
  <c r="O10" i="3" s="1"/>
  <c r="H9" i="3"/>
  <c r="H10" i="3" s="1"/>
  <c r="P9" i="3"/>
  <c r="P10" i="3" s="1"/>
  <c r="S10" i="3"/>
  <c r="B20" i="3"/>
  <c r="E3" i="2"/>
  <c r="I3" i="2"/>
  <c r="M3" i="2"/>
  <c r="Q3" i="2"/>
  <c r="F9" i="3"/>
  <c r="F10" i="3" s="1"/>
  <c r="J9" i="3"/>
  <c r="J10" i="3" s="1"/>
  <c r="N9" i="3"/>
  <c r="N10" i="3" s="1"/>
  <c r="R9" i="3"/>
  <c r="R10" i="3" s="1"/>
  <c r="B18" i="2" l="1"/>
  <c r="C10" i="3"/>
  <c r="C23" i="3" s="1"/>
</calcChain>
</file>

<file path=xl/sharedStrings.xml><?xml version="1.0" encoding="utf-8"?>
<sst xmlns="http://schemas.openxmlformats.org/spreadsheetml/2006/main" count="83" uniqueCount="46">
  <si>
    <t>Robot</t>
  </si>
  <si>
    <t>Human</t>
  </si>
  <si>
    <t>High precision and repeatability</t>
  </si>
  <si>
    <t>Yes</t>
  </si>
  <si>
    <t>No</t>
  </si>
  <si>
    <t>Handle heavy loads</t>
  </si>
  <si>
    <t>Operate even in difficult or dangerous environments</t>
  </si>
  <si>
    <t>Immune to error, stress and fatigue</t>
  </si>
  <si>
    <t>Handle unexpected situations</t>
  </si>
  <si>
    <t>Aware of a much larger part of the environment than formally declared</t>
  </si>
  <si>
    <t>Dexterity in complex or sensitive tasks</t>
  </si>
  <si>
    <t>c</t>
  </si>
  <si>
    <t>Outer borders? (T/F)</t>
  </si>
  <si>
    <t>F</t>
  </si>
  <si>
    <t>Inner borders? (T/F)</t>
  </si>
  <si>
    <t>T</t>
  </si>
  <si>
    <t>copy following line in the preamble</t>
  </si>
  <si>
    <t>\usepackage{booktabs}</t>
  </si>
  <si>
    <t>% copy-paste the following 3 lines below the last row of copy-pasted table</t>
  </si>
  <si>
    <t>\bottomrule</t>
  </si>
  <si>
    <t>\end{tabular}</t>
  </si>
  <si>
    <t>\end{table}</t>
  </si>
  <si>
    <t>\begin{table}[h!]</t>
  </si>
  <si>
    <t>\centering</t>
  </si>
  <si>
    <t xml:space="preserve"> \caption{ }</t>
  </si>
  <si>
    <t>\label{tab: }</t>
  </si>
  <si>
    <t>\begin {tabular}</t>
  </si>
  <si>
    <t>\toprule</t>
  </si>
  <si>
    <t>\midrule</t>
  </si>
  <si>
    <r>
      <t>Outer borders? (</t>
    </r>
    <r>
      <rPr>
        <b/>
        <sz val="11"/>
        <color rgb="FF000000"/>
        <rFont val="Liberation Sans"/>
      </rPr>
      <t>T</t>
    </r>
    <r>
      <rPr>
        <i/>
        <sz val="11"/>
        <color rgb="FF000000"/>
        <rFont val="Liberation Sans"/>
      </rPr>
      <t>/</t>
    </r>
    <r>
      <rPr>
        <b/>
        <sz val="11"/>
        <color rgb="FF000000"/>
        <rFont val="Liberation Sans"/>
      </rPr>
      <t>F</t>
    </r>
    <r>
      <rPr>
        <i/>
        <sz val="11"/>
        <color rgb="FF000000"/>
        <rFont val="Liberation Sans"/>
      </rPr>
      <t>)</t>
    </r>
  </si>
  <si>
    <r>
      <t>Inner borders? (</t>
    </r>
    <r>
      <rPr>
        <b/>
        <sz val="11"/>
        <color rgb="FF000000"/>
        <rFont val="Liberation Sans"/>
      </rPr>
      <t>T</t>
    </r>
    <r>
      <rPr>
        <i/>
        <sz val="11"/>
        <color rgb="FF000000"/>
        <rFont val="Liberation Sans"/>
      </rPr>
      <t>/</t>
    </r>
    <r>
      <rPr>
        <b/>
        <sz val="11"/>
        <color rgb="FF000000"/>
        <rFont val="Liberation Sans"/>
      </rPr>
      <t>F</t>
    </r>
    <r>
      <rPr>
        <i/>
        <sz val="11"/>
        <color rgb="FF000000"/>
        <rFont val="Liberation Sans"/>
      </rPr>
      <t>)</t>
    </r>
  </si>
  <si>
    <r>
      <t xml:space="preserve">Mention the text alignment letters </t>
    </r>
    <r>
      <rPr>
        <b/>
        <sz val="11"/>
        <color rgb="FF000000"/>
        <rFont val="Liberation Sans"/>
      </rPr>
      <t>l</t>
    </r>
    <r>
      <rPr>
        <i/>
        <sz val="11"/>
        <color rgb="FF000000"/>
        <rFont val="Liberation Sans"/>
      </rPr>
      <t xml:space="preserve"> or </t>
    </r>
    <r>
      <rPr>
        <b/>
        <sz val="11"/>
        <color rgb="FF000000"/>
        <rFont val="Liberation Sans"/>
      </rPr>
      <t>c</t>
    </r>
    <r>
      <rPr>
        <i/>
        <sz val="11"/>
        <color rgb="FF000000"/>
        <rFont val="Liberation Sans"/>
      </rPr>
      <t xml:space="preserve"> or </t>
    </r>
    <r>
      <rPr>
        <b/>
        <sz val="11"/>
        <color rgb="FF000000"/>
        <rFont val="Liberation Sans"/>
      </rPr>
      <t>r</t>
    </r>
    <r>
      <rPr>
        <i/>
        <sz val="11"/>
        <color rgb="FF000000"/>
        <rFont val="Liberation Sans"/>
      </rPr>
      <t xml:space="preserve"> or </t>
    </r>
    <r>
      <rPr>
        <b/>
        <sz val="11"/>
        <color rgb="FF000000"/>
        <rFont val="Liberation Sans"/>
      </rPr>
      <t>p{0.2\textwidth}</t>
    </r>
    <r>
      <rPr>
        <i/>
        <sz val="11"/>
        <color rgb="FF000000"/>
        <rFont val="Liberation Sans"/>
      </rPr>
      <t xml:space="preserve"> or </t>
    </r>
    <r>
      <rPr>
        <b/>
        <sz val="11"/>
        <color rgb="FF000000"/>
        <rFont val="Liberation Sans"/>
      </rPr>
      <t>m{0.2\textwidth}</t>
    </r>
    <r>
      <rPr>
        <i/>
        <sz val="11"/>
        <color rgb="FF000000"/>
        <rFont val="Liberation Sans"/>
      </rPr>
      <t xml:space="preserve"> or </t>
    </r>
    <r>
      <rPr>
        <b/>
        <sz val="11"/>
        <color rgb="FF000000"/>
        <rFont val="Liberation Sans"/>
      </rPr>
      <t>b{0.2\textwidth}</t>
    </r>
    <r>
      <rPr>
        <i/>
        <sz val="11"/>
        <color rgb="FF000000"/>
        <rFont val="Liberation Sans"/>
      </rPr>
      <t xml:space="preserve"> in the next row</t>
    </r>
  </si>
  <si>
    <t>outerL</t>
  </si>
  <si>
    <t>inner</t>
  </si>
  <si>
    <t>outerR</t>
  </si>
  <si>
    <t>Tconcat</t>
  </si>
  <si>
    <t>Heading</t>
  </si>
  <si>
    <t>achromatopsia</t>
  </si>
  <si>
    <t>tritaponia</t>
  </si>
  <si>
    <t>deuteranopia</t>
  </si>
  <si>
    <t>protanopia</t>
  </si>
  <si>
    <t>r</t>
  </si>
  <si>
    <t>srgb</t>
  </si>
  <si>
    <t>lin-rgb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</si>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</sst>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₹-4009]#,##0.00;[Red]&quot;-&quot;[$₹-4009]#,##0.00"/>
  </numFmts>
  <fonts count="9">
    <font>
      <sz val="11"/>
      <color rgb="FF000000"/>
      <name val="Liberation Sans"/>
    </font>
    <font>
      <sz val="11"/>
      <color rgb="FF000000"/>
      <name val="Liberation Sans"/>
    </font>
    <font>
      <b/>
      <i/>
      <sz val="16"/>
      <color rgb="FF000000"/>
      <name val="Liberation Sans"/>
    </font>
    <font>
      <b/>
      <i/>
      <u/>
      <sz val="11"/>
      <color rgb="FF000000"/>
      <name val="Liberation Sans"/>
    </font>
    <font>
      <i/>
      <sz val="11"/>
      <color rgb="FF000000"/>
      <name val="Liberation Sans"/>
    </font>
    <font>
      <b/>
      <sz val="11"/>
      <color rgb="FF000000"/>
      <name val="Liberation Sans"/>
    </font>
    <font>
      <b/>
      <sz val="11"/>
      <color rgb="FFBFBFBF"/>
      <name val="Liberation Sans"/>
    </font>
    <font>
      <sz val="11"/>
      <color rgb="FFBFBFBF"/>
      <name val="Liberation Sans"/>
    </font>
    <font>
      <i/>
      <sz val="11"/>
      <color rgb="FFBFBFBF"/>
      <name val="Liberation Sans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  <fill>
      <patternFill patternType="solid">
        <fgColor rgb="FFCCFF00"/>
        <bgColor rgb="FFCCFF00"/>
      </patternFill>
    </fill>
    <fill>
      <patternFill patternType="solid">
        <fgColor rgb="FFFFFF00"/>
        <bgColor rgb="FFFFFF00"/>
      </patternFill>
    </fill>
    <fill>
      <patternFill patternType="solid">
        <fgColor rgb="FFCCFF33"/>
        <bgColor rgb="FFCCFF33"/>
      </patternFill>
    </fill>
    <fill>
      <patternFill patternType="solid">
        <fgColor rgb="FF92D050"/>
        <bgColor rgb="FF92D050"/>
      </patternFill>
    </fill>
    <fill>
      <patternFill patternType="solid">
        <fgColor rgb="FFD9D9D9"/>
        <bgColor rgb="FFD9D9D9"/>
      </patternFill>
    </fill>
    <fill>
      <patternFill patternType="solid">
        <fgColor rgb="FFF1A34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98EC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7">
    <xf numFmtId="0" fontId="0" fillId="0" borderId="0"/>
    <xf numFmtId="0" fontId="1" fillId="2" borderId="0" applyNumberFormat="0" applyFont="0" applyBorder="0" applyAlignment="0" applyProtection="0"/>
    <xf numFmtId="0" fontId="1" fillId="3" borderId="0" applyNumberFormat="0" applyFont="0" applyBorder="0" applyAlignment="0" applyProtection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164" fontId="3" fillId="0" borderId="0" applyBorder="0" applyProtection="0"/>
  </cellStyleXfs>
  <cellXfs count="24">
    <xf numFmtId="0" fontId="0" fillId="0" borderId="0" xfId="0"/>
    <xf numFmtId="0" fontId="0" fillId="0" borderId="0" xfId="0" applyFill="1"/>
    <xf numFmtId="0" fontId="4" fillId="4" borderId="0" xfId="0" applyFont="1" applyFill="1"/>
    <xf numFmtId="0" fontId="0" fillId="4" borderId="0" xfId="0" applyFill="1"/>
    <xf numFmtId="0" fontId="5" fillId="4" borderId="0" xfId="0" applyFont="1" applyFill="1"/>
    <xf numFmtId="0" fontId="0" fillId="5" borderId="0" xfId="0" applyFill="1"/>
    <xf numFmtId="0" fontId="6" fillId="0" borderId="0" xfId="0" applyFont="1" applyFill="1"/>
    <xf numFmtId="0" fontId="5" fillId="0" borderId="0" xfId="0" applyFont="1" applyFill="1"/>
    <xf numFmtId="0" fontId="7" fillId="0" borderId="0" xfId="0" applyFont="1" applyFill="1"/>
    <xf numFmtId="0" fontId="4" fillId="6" borderId="0" xfId="0" applyFont="1" applyFill="1"/>
    <xf numFmtId="0" fontId="0" fillId="6" borderId="0" xfId="0" applyFill="1"/>
    <xf numFmtId="0" fontId="5" fillId="7" borderId="0" xfId="0" applyFont="1" applyFill="1"/>
    <xf numFmtId="0" fontId="8" fillId="0" borderId="0" xfId="0" applyFont="1" applyFill="1"/>
    <xf numFmtId="0" fontId="4" fillId="0" borderId="0" xfId="0" applyFont="1" applyFill="1"/>
    <xf numFmtId="0" fontId="5" fillId="7" borderId="1" xfId="0" applyFont="1" applyFill="1" applyBorder="1"/>
    <xf numFmtId="0" fontId="7" fillId="8" borderId="0" xfId="0" applyFont="1" applyFill="1"/>
    <xf numFmtId="0" fontId="5" fillId="3" borderId="0" xfId="0" applyFont="1" applyFill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</cellXfs>
  <cellStyles count="7">
    <cellStyle name="cf1" xfId="1"/>
    <cellStyle name="cf2" xfId="2"/>
    <cellStyle name="Heading" xfId="3"/>
    <cellStyle name="Heading1" xfId="4"/>
    <cellStyle name="Normal" xfId="0" builtinId="0" customBuiltin="1"/>
    <cellStyle name="Result" xfId="5"/>
    <cellStyle name="Result2" xfId="6"/>
  </cellStyles>
  <dxfs count="2"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colors>
    <mruColors>
      <color rgb="FF998EC3"/>
      <color rgb="FFF1A3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>
      <selection activeCell="A5" sqref="A5"/>
    </sheetView>
  </sheetViews>
  <sheetFormatPr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8"/>
  <sheetViews>
    <sheetView workbookViewId="0">
      <selection activeCell="A31" sqref="A31"/>
    </sheetView>
  </sheetViews>
  <sheetFormatPr defaultRowHeight="14.25"/>
  <cols>
    <col min="1" max="1" width="56.625" customWidth="1"/>
    <col min="2" max="2" width="6.375" customWidth="1"/>
    <col min="3" max="3" width="7.375" customWidth="1"/>
    <col min="4" max="4" width="9" customWidth="1"/>
  </cols>
  <sheetData>
    <row r="1" spans="1:3">
      <c r="A1" t="s">
        <v>36</v>
      </c>
      <c r="B1" t="s">
        <v>0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3</v>
      </c>
      <c r="C3" t="s">
        <v>4</v>
      </c>
    </row>
    <row r="4" spans="1:3">
      <c r="A4" t="s">
        <v>6</v>
      </c>
      <c r="B4" t="s">
        <v>3</v>
      </c>
      <c r="C4" t="s">
        <v>4</v>
      </c>
    </row>
    <row r="5" spans="1:3">
      <c r="A5" t="s">
        <v>7</v>
      </c>
      <c r="B5" t="s">
        <v>3</v>
      </c>
      <c r="C5" t="s">
        <v>4</v>
      </c>
    </row>
    <row r="6" spans="1:3">
      <c r="A6" t="s">
        <v>8</v>
      </c>
      <c r="B6" t="s">
        <v>4</v>
      </c>
      <c r="C6" t="s">
        <v>3</v>
      </c>
    </row>
    <row r="7" spans="1:3">
      <c r="A7" t="s">
        <v>9</v>
      </c>
      <c r="B7" t="s">
        <v>4</v>
      </c>
      <c r="C7" t="s">
        <v>3</v>
      </c>
    </row>
    <row r="8" spans="1:3">
      <c r="A8" t="s">
        <v>10</v>
      </c>
      <c r="B8" t="s">
        <v>4</v>
      </c>
      <c r="C8" t="s">
        <v>3</v>
      </c>
    </row>
  </sheetData>
  <pageMargins left="0" right="0" top="0.39370078740157505" bottom="0.39370078740157505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T67"/>
  <sheetViews>
    <sheetView workbookViewId="0">
      <selection sqref="A1:A1048576"/>
    </sheetView>
  </sheetViews>
  <sheetFormatPr defaultRowHeight="14.25"/>
  <cols>
    <col min="1" max="1" width="13.75" customWidth="1"/>
    <col min="2" max="1024" width="10.625" customWidth="1"/>
    <col min="1025" max="1025" width="9" customWidth="1"/>
  </cols>
  <sheetData>
    <row r="1" spans="1:20" s="1" customFormat="1"/>
    <row r="2" spans="1:20" s="1" customFormat="1">
      <c r="A2" s="1" t="str">
        <f>IF(NOT(ISBLANK(paste_from_adjusted!A1)), "c", "")</f>
        <v>c</v>
      </c>
      <c r="B2" s="1" t="str">
        <f>IF(NOT(ISBLANK(paste_from_adjusted!B1)), " c", "")</f>
        <v xml:space="preserve"> c</v>
      </c>
      <c r="C2" s="1" t="str">
        <f>IF(NOT(ISBLANK(paste_from_adjusted!C1)), " c", "")</f>
        <v xml:space="preserve"> c</v>
      </c>
      <c r="D2" t="str">
        <f>IF(NOT(ISBLANK(paste_from_adjusted!D1)), " c", "")</f>
        <v/>
      </c>
      <c r="E2" t="str">
        <f>IF(NOT(ISBLANK(paste_from_adjusted!E1)), " c", "")</f>
        <v/>
      </c>
      <c r="F2" t="str">
        <f>IF(NOT(ISBLANK(paste_from_adjusted!F1)), " c", "")</f>
        <v/>
      </c>
      <c r="G2" t="str">
        <f>IF(NOT(ISBLANK(paste_from_adjusted!G1)), " c", "")</f>
        <v/>
      </c>
      <c r="H2" t="str">
        <f>IF(NOT(ISBLANK(paste_from_adjusted!H1)), " c", "")</f>
        <v/>
      </c>
      <c r="I2" t="str">
        <f>IF(NOT(ISBLANK(paste_from_adjusted!I1)), " c", "")</f>
        <v/>
      </c>
      <c r="J2" t="str">
        <f>IF(NOT(ISBLANK(paste_from_adjusted!J1)), " c", "")</f>
        <v/>
      </c>
      <c r="K2" t="str">
        <f>IF(NOT(ISBLANK(paste_from_adjusted!K1)), " c", "")</f>
        <v/>
      </c>
      <c r="L2" t="str">
        <f>IF(NOT(ISBLANK(paste_from_adjusted!L1)), " c", "")</f>
        <v/>
      </c>
      <c r="M2" t="str">
        <f>IF(NOT(ISBLANK(paste_from_adjusted!M1)), " c", "")</f>
        <v/>
      </c>
      <c r="N2" t="str">
        <f>IF(NOT(ISBLANK(paste_from_adjusted!N1)), " c", "")</f>
        <v/>
      </c>
      <c r="O2" t="str">
        <f>IF(NOT(ISBLANK(paste_from_adjusted!O1)), " c", "")</f>
        <v/>
      </c>
      <c r="P2" t="str">
        <f>IF(NOT(ISBLANK(paste_from_adjusted!P1)), " c", "")</f>
        <v/>
      </c>
      <c r="Q2" t="str">
        <f>IF(NOT(ISBLANK(paste_from_adjusted!Q1)), " c", "")</f>
        <v/>
      </c>
      <c r="R2" t="str">
        <f>IF(NOT(ISBLANK(paste_from_adjusted!R1)), " c", "")</f>
        <v/>
      </c>
      <c r="S2" t="str">
        <f>IF(NOT(ISBLANK(paste_from_adjusted!S1)), " c", "")</f>
        <v/>
      </c>
      <c r="T2" t="str">
        <f>IF(NOT(ISBLANK(paste_from_adjusted!T1)), " c", "")</f>
        <v/>
      </c>
    </row>
    <row r="3" spans="1:20" s="1" customFormat="1">
      <c r="A3" s="1" t="str">
        <f>CONCATENATE(IF($C$5="T", "| ", ""), A2, IF( AND(NOT(A2=""), B2="", $C$5="T"), " |", ""))</f>
        <v>c</v>
      </c>
      <c r="B3" s="1" t="str">
        <f t="shared" ref="B3:T3" si="0">CONCATENATE(IF(B2="", "", IF($G$5="T", " |", "")), B2, IF( AND(NOT(B2=""), C2="", $C$5="T"), " |", ""))</f>
        <v xml:space="preserve"> | c</v>
      </c>
      <c r="C3" s="1" t="str">
        <f t="shared" si="0"/>
        <v xml:space="preserve"> | c</v>
      </c>
      <c r="D3" s="1" t="str">
        <f t="shared" si="0"/>
        <v/>
      </c>
      <c r="E3" s="1" t="str">
        <f t="shared" si="0"/>
        <v/>
      </c>
      <c r="F3" s="1" t="str">
        <f t="shared" si="0"/>
        <v/>
      </c>
      <c r="G3" s="1" t="str">
        <f t="shared" si="0"/>
        <v/>
      </c>
      <c r="H3" s="1" t="str">
        <f t="shared" si="0"/>
        <v/>
      </c>
      <c r="I3" s="1" t="str">
        <f t="shared" si="0"/>
        <v/>
      </c>
      <c r="J3" s="1" t="str">
        <f t="shared" si="0"/>
        <v/>
      </c>
      <c r="K3" s="1" t="str">
        <f t="shared" si="0"/>
        <v/>
      </c>
      <c r="L3" s="1" t="str">
        <f t="shared" si="0"/>
        <v/>
      </c>
      <c r="M3" s="1" t="str">
        <f t="shared" si="0"/>
        <v/>
      </c>
      <c r="N3" s="1" t="str">
        <f t="shared" si="0"/>
        <v/>
      </c>
      <c r="O3" s="1" t="str">
        <f t="shared" si="0"/>
        <v/>
      </c>
      <c r="P3" s="1" t="str">
        <f t="shared" si="0"/>
        <v/>
      </c>
      <c r="Q3" s="1" t="str">
        <f t="shared" si="0"/>
        <v/>
      </c>
      <c r="R3" s="1" t="str">
        <f t="shared" si="0"/>
        <v/>
      </c>
      <c r="S3" s="1" t="str">
        <f t="shared" si="0"/>
        <v/>
      </c>
      <c r="T3" s="1" t="str">
        <f t="shared" si="0"/>
        <v/>
      </c>
    </row>
    <row r="4" spans="1:20" s="1" customFormat="1"/>
    <row r="5" spans="1:20" s="1" customFormat="1" ht="15">
      <c r="A5" s="2" t="s">
        <v>12</v>
      </c>
      <c r="B5" s="3"/>
      <c r="C5" s="4" t="s">
        <v>13</v>
      </c>
      <c r="E5" s="2" t="s">
        <v>14</v>
      </c>
      <c r="F5" s="3"/>
      <c r="G5" s="4" t="s">
        <v>15</v>
      </c>
    </row>
    <row r="6" spans="1:20" s="1" customFormat="1"/>
    <row r="7" spans="1:20" s="1" customFormat="1"/>
    <row r="8" spans="1:20" s="5" customFormat="1">
      <c r="A8" s="5" t="s">
        <v>16</v>
      </c>
    </row>
    <row r="9" spans="1:20" s="5" customFormat="1">
      <c r="A9" s="5" t="s">
        <v>17</v>
      </c>
    </row>
    <row r="10" spans="1:20" s="1" customFormat="1"/>
    <row r="11" spans="1:20" s="5" customFormat="1">
      <c r="A11" s="5" t="s">
        <v>18</v>
      </c>
    </row>
    <row r="12" spans="1:20" s="5" customFormat="1">
      <c r="A12" s="5" t="s">
        <v>19</v>
      </c>
    </row>
    <row r="13" spans="1:20" s="5" customFormat="1">
      <c r="A13" s="5" t="s">
        <v>20</v>
      </c>
    </row>
    <row r="14" spans="1:20" s="5" customFormat="1">
      <c r="A14" s="5" t="s">
        <v>21</v>
      </c>
    </row>
    <row r="16" spans="1:20">
      <c r="A16" t="s">
        <v>22</v>
      </c>
    </row>
    <row r="17" spans="1:20">
      <c r="A17" t="s">
        <v>23</v>
      </c>
      <c r="B17" t="s">
        <v>24</v>
      </c>
      <c r="C17" t="s">
        <v>25</v>
      </c>
    </row>
    <row r="18" spans="1:20">
      <c r="A18" t="s">
        <v>26</v>
      </c>
      <c r="B18" t="str">
        <f>CONCATENATE("{", A3, B3, C3, D3, E3, F3, G3, H3, I3, J3, K3, L3, M3, N3, O3, P3, Q3, R3, S3, T3, "}")</f>
        <v>{c | c | c}</v>
      </c>
    </row>
    <row r="19" spans="1:20">
      <c r="A19" t="s">
        <v>27</v>
      </c>
    </row>
    <row r="20" spans="1:20">
      <c r="A20" t="str">
        <f>CONCATENATE(paste_from_adjusted!A1, IF(NOT(paste_from_adjusted!B$1=""), " &amp; ", IF(paste_from_adjusted!A$1="", "", " \\")))</f>
        <v xml:space="preserve">Heading &amp; </v>
      </c>
      <c r="B20" t="str">
        <f>CONCATENATE(paste_from_adjusted!B1, IF(NOT(paste_from_adjusted!C$1=""), " &amp; ", IF(paste_from_adjusted!B$1="", "", " \\")))</f>
        <v xml:space="preserve">Robot &amp; </v>
      </c>
      <c r="C20" t="str">
        <f>CONCATENATE(paste_from_adjusted!C1, IF(NOT(paste_from_adjusted!D$1=""), " &amp; ", IF(paste_from_adjusted!C$1="", "", " \\")))</f>
        <v>Human \\</v>
      </c>
      <c r="D20" t="str">
        <f>CONCATENATE(paste_from_adjusted!D1, IF(NOT(paste_from_adjusted!E$1=""), " &amp; ", IF(paste_from_adjusted!D$1="", "", " \\")))</f>
        <v/>
      </c>
      <c r="E20" t="str">
        <f>CONCATENATE(paste_from_adjusted!E1, IF(NOT(paste_from_adjusted!F$1=""), " &amp; ", IF(paste_from_adjusted!E$1="", "", " \\")))</f>
        <v/>
      </c>
      <c r="F20" t="str">
        <f>CONCATENATE(paste_from_adjusted!F1, IF(NOT(paste_from_adjusted!G$1=""), " &amp; ", IF(paste_from_adjusted!F$1="", "", " \\")))</f>
        <v/>
      </c>
      <c r="G20" t="str">
        <f>CONCATENATE(paste_from_adjusted!G1, IF(NOT(paste_from_adjusted!H$1=""), " &amp; ", IF(paste_from_adjusted!G$1="", "", " \\")))</f>
        <v/>
      </c>
      <c r="H20" t="str">
        <f>CONCATENATE(paste_from_adjusted!H1, IF(NOT(paste_from_adjusted!I$1=""), " &amp; ", IF(paste_from_adjusted!H$1="", "", " \\")))</f>
        <v/>
      </c>
      <c r="I20" t="str">
        <f>CONCATENATE(paste_from_adjusted!I1, IF(NOT(paste_from_adjusted!J$1=""), " &amp; ", IF(paste_from_adjusted!I$1="", "", " \\")))</f>
        <v/>
      </c>
      <c r="J20" t="str">
        <f>CONCATENATE(paste_from_adjusted!J1, IF(NOT(paste_from_adjusted!K$1=""), " &amp; ", IF(paste_from_adjusted!J$1="", "", " \\")))</f>
        <v/>
      </c>
      <c r="K20" t="str">
        <f>CONCATENATE(paste_from_adjusted!K1, IF(NOT(paste_from_adjusted!L$1=""), " &amp; ", IF(paste_from_adjusted!K$1="", "", " \\")))</f>
        <v/>
      </c>
      <c r="L20" t="str">
        <f>CONCATENATE(paste_from_adjusted!L1, IF(NOT(paste_from_adjusted!M$1=""), " &amp; ", IF(paste_from_adjusted!L$1="", "", " \\")))</f>
        <v/>
      </c>
      <c r="M20" t="str">
        <f>CONCATENATE(paste_from_adjusted!M1, IF(NOT(paste_from_adjusted!N$1=""), " &amp; ", IF(paste_from_adjusted!M$1="", "", " \\")))</f>
        <v/>
      </c>
      <c r="N20" t="str">
        <f>CONCATENATE(paste_from_adjusted!N1, IF(NOT(paste_from_adjusted!O$1=""), " &amp; ", IF(paste_from_adjusted!N$1="", "", " \\")))</f>
        <v/>
      </c>
      <c r="O20" t="str">
        <f>CONCATENATE(paste_from_adjusted!O1, IF(NOT(paste_from_adjusted!P$1=""), " &amp; ", IF(paste_from_adjusted!O$1="", "", " \\")))</f>
        <v/>
      </c>
      <c r="P20" t="str">
        <f>CONCATENATE(paste_from_adjusted!P1, IF(NOT(paste_from_adjusted!Q$1=""), " &amp; ", IF(paste_from_adjusted!P$1="", "", " \\")))</f>
        <v/>
      </c>
      <c r="Q20" t="str">
        <f>CONCATENATE(paste_from_adjusted!Q1, IF(NOT(paste_from_adjusted!R$1=""), " &amp; ", IF(paste_from_adjusted!Q$1="", "", " \\")))</f>
        <v/>
      </c>
      <c r="R20" t="str">
        <f>CONCATENATE(paste_from_adjusted!R1, IF(NOT(paste_from_adjusted!S$1=""), " &amp; ", IF(paste_from_adjusted!R$1="", "", " \\")))</f>
        <v/>
      </c>
      <c r="S20" t="str">
        <f>CONCATENATE(paste_from_adjusted!S1, IF(NOT(paste_from_adjusted!T$1=""), " &amp; ", IF(paste_from_adjusted!S$1="", "", " \\")))</f>
        <v/>
      </c>
      <c r="T20" t="str">
        <f>CONCATENATE(paste_from_adjusted!T1, IF(NOT(paste_from_adjusted!U$1=""), " &amp; ", IF(paste_from_adjusted!T$1="", "", " \\")))</f>
        <v/>
      </c>
    </row>
    <row r="21" spans="1:20">
      <c r="A21" t="s">
        <v>28</v>
      </c>
    </row>
    <row r="22" spans="1:20">
      <c r="A22" t="str">
        <f>CONCATENATE(paste_from_adjusted!A2, IF(NOT(paste_from_adjusted!B$1=""), " &amp; ", IF(paste_from_adjusted!A$1="", "", " \\")))</f>
        <v xml:space="preserve">High precision and repeatability &amp; </v>
      </c>
      <c r="B22" t="str">
        <f>CONCATENATE(paste_from_adjusted!B2, IF(NOT(paste_from_adjusted!C$1=""), " &amp; ", IF(paste_from_adjusted!B$1="", "", " \\")))</f>
        <v xml:space="preserve">Yes &amp; </v>
      </c>
      <c r="C22" t="str">
        <f>CONCATENATE(paste_from_adjusted!C2, IF(NOT(paste_from_adjusted!D$1=""), " &amp; ", IF(paste_from_adjusted!C$1="", "", " \\")))</f>
        <v>No \\</v>
      </c>
      <c r="D22" t="str">
        <f>CONCATENATE(paste_from_adjusted!D2, IF(NOT(paste_from_adjusted!E$1=""), " &amp; ", IF(paste_from_adjusted!D$1="", "", " \\")))</f>
        <v/>
      </c>
      <c r="E22" t="str">
        <f>CONCATENATE(paste_from_adjusted!E2, IF(NOT(paste_from_adjusted!F$1=""), " &amp; ", IF(paste_from_adjusted!E$1="", "", " \\")))</f>
        <v/>
      </c>
      <c r="F22" t="str">
        <f>CONCATENATE(paste_from_adjusted!F2, IF(NOT(paste_from_adjusted!G$1=""), " &amp; ", IF(paste_from_adjusted!F$1="", "", " \\")))</f>
        <v/>
      </c>
      <c r="G22" t="str">
        <f>CONCATENATE(paste_from_adjusted!G2, IF(NOT(paste_from_adjusted!H$1=""), " &amp; ", IF(paste_from_adjusted!G$1="", "", " \\")))</f>
        <v/>
      </c>
      <c r="H22" t="str">
        <f>CONCATENATE(paste_from_adjusted!H2, IF(NOT(paste_from_adjusted!I$1=""), " &amp; ", IF(paste_from_adjusted!H$1="", "", " \\")))</f>
        <v/>
      </c>
      <c r="I22" t="str">
        <f>CONCATENATE(paste_from_adjusted!I2, IF(NOT(paste_from_adjusted!J$1=""), " &amp; ", IF(paste_from_adjusted!I$1="", "", " \\")))</f>
        <v/>
      </c>
      <c r="J22" t="str">
        <f>CONCATENATE(paste_from_adjusted!J2, IF(NOT(paste_from_adjusted!K$1=""), " &amp; ", IF(paste_from_adjusted!J$1="", "", " \\")))</f>
        <v/>
      </c>
      <c r="K22" t="str">
        <f>CONCATENATE(paste_from_adjusted!K2, IF(NOT(paste_from_adjusted!L$1=""), " &amp; ", IF(paste_from_adjusted!K$1="", "", " \\")))</f>
        <v/>
      </c>
      <c r="L22" t="str">
        <f>CONCATENATE(paste_from_adjusted!L2, IF(NOT(paste_from_adjusted!M$1=""), " &amp; ", IF(paste_from_adjusted!L$1="", "", " \\")))</f>
        <v/>
      </c>
      <c r="M22" t="str">
        <f>CONCATENATE(paste_from_adjusted!M2, IF(NOT(paste_from_adjusted!N$1=""), " &amp; ", IF(paste_from_adjusted!M$1="", "", " \\")))</f>
        <v/>
      </c>
      <c r="N22" t="str">
        <f>CONCATENATE(paste_from_adjusted!N2, IF(NOT(paste_from_adjusted!O$1=""), " &amp; ", IF(paste_from_adjusted!N$1="", "", " \\")))</f>
        <v/>
      </c>
      <c r="O22" t="str">
        <f>CONCATENATE(paste_from_adjusted!O2, IF(NOT(paste_from_adjusted!P$1=""), " &amp; ", IF(paste_from_adjusted!O$1="", "", " \\")))</f>
        <v/>
      </c>
      <c r="P22" t="str">
        <f>CONCATENATE(paste_from_adjusted!P2, IF(NOT(paste_from_adjusted!Q$1=""), " &amp; ", IF(paste_from_adjusted!P$1="", "", " \\")))</f>
        <v/>
      </c>
      <c r="Q22" t="str">
        <f>CONCATENATE(paste_from_adjusted!Q2, IF(NOT(paste_from_adjusted!R$1=""), " &amp; ", IF(paste_from_adjusted!Q$1="", "", " \\")))</f>
        <v/>
      </c>
      <c r="R22" t="str">
        <f>CONCATENATE(paste_from_adjusted!R2, IF(NOT(paste_from_adjusted!S$1=""), " &amp; ", IF(paste_from_adjusted!R$1="", "", " \\")))</f>
        <v/>
      </c>
      <c r="S22" t="str">
        <f>CONCATENATE(paste_from_adjusted!S2, IF(NOT(paste_from_adjusted!T$1=""), " &amp; ", IF(paste_from_adjusted!S$1="", "", " \\")))</f>
        <v/>
      </c>
      <c r="T22" t="str">
        <f>CONCATENATE(paste_from_adjusted!T2, IF(NOT(paste_from_adjusted!U$1=""), " &amp; ", IF(paste_from_adjusted!T$1="", "", " \\")))</f>
        <v/>
      </c>
    </row>
    <row r="23" spans="1:20">
      <c r="A23" t="str">
        <f>CONCATENATE(paste_from_adjusted!A3, IF(NOT(paste_from_adjusted!B$1=""), " &amp; ", IF(paste_from_adjusted!A$1="", "", " \\")))</f>
        <v xml:space="preserve">Handle heavy loads &amp; </v>
      </c>
      <c r="B23" t="str">
        <f>CONCATENATE(paste_from_adjusted!B3, IF(NOT(paste_from_adjusted!C$1=""), " &amp; ", IF(paste_from_adjusted!B$1="", "", " \\")))</f>
        <v xml:space="preserve">Yes &amp; </v>
      </c>
      <c r="C23" t="str">
        <f>CONCATENATE(paste_from_adjusted!C3, IF(NOT(paste_from_adjusted!D$1=""), " &amp; ", IF(paste_from_adjusted!C$1="", "", " \\")))</f>
        <v>No \\</v>
      </c>
      <c r="D23" t="str">
        <f>CONCATENATE(paste_from_adjusted!D3, IF(NOT(paste_from_adjusted!E$1=""), " &amp; ", IF(paste_from_adjusted!D$1="", "", " \\")))</f>
        <v/>
      </c>
      <c r="E23" t="str">
        <f>CONCATENATE(paste_from_adjusted!E3, IF(NOT(paste_from_adjusted!F$1=""), " &amp; ", IF(paste_from_adjusted!E$1="", "", " \\")))</f>
        <v/>
      </c>
      <c r="F23" t="str">
        <f>CONCATENATE(paste_from_adjusted!F3, IF(NOT(paste_from_adjusted!G$1=""), " &amp; ", IF(paste_from_adjusted!F$1="", "", " \\")))</f>
        <v/>
      </c>
      <c r="G23" t="str">
        <f>CONCATENATE(paste_from_adjusted!G3, IF(NOT(paste_from_adjusted!H$1=""), " &amp; ", IF(paste_from_adjusted!G$1="", "", " \\")))</f>
        <v/>
      </c>
      <c r="H23" t="str">
        <f>CONCATENATE(paste_from_adjusted!H3, IF(NOT(paste_from_adjusted!I$1=""), " &amp; ", IF(paste_from_adjusted!H$1="", "", " \\")))</f>
        <v/>
      </c>
      <c r="I23" t="str">
        <f>CONCATENATE(paste_from_adjusted!I3, IF(NOT(paste_from_adjusted!J$1=""), " &amp; ", IF(paste_from_adjusted!I$1="", "", " \\")))</f>
        <v/>
      </c>
      <c r="J23" t="str">
        <f>CONCATENATE(paste_from_adjusted!J3, IF(NOT(paste_from_adjusted!K$1=""), " &amp; ", IF(paste_from_adjusted!J$1="", "", " \\")))</f>
        <v/>
      </c>
      <c r="K23" t="str">
        <f>CONCATENATE(paste_from_adjusted!K3, IF(NOT(paste_from_adjusted!L$1=""), " &amp; ", IF(paste_from_adjusted!K$1="", "", " \\")))</f>
        <v/>
      </c>
      <c r="L23" t="str">
        <f>CONCATENATE(paste_from_adjusted!L3, IF(NOT(paste_from_adjusted!M$1=""), " &amp; ", IF(paste_from_adjusted!L$1="", "", " \\")))</f>
        <v/>
      </c>
      <c r="M23" t="str">
        <f>CONCATENATE(paste_from_adjusted!M3, IF(NOT(paste_from_adjusted!N$1=""), " &amp; ", IF(paste_from_adjusted!M$1="", "", " \\")))</f>
        <v/>
      </c>
      <c r="N23" t="str">
        <f>CONCATENATE(paste_from_adjusted!N3, IF(NOT(paste_from_adjusted!O$1=""), " &amp; ", IF(paste_from_adjusted!N$1="", "", " \\")))</f>
        <v/>
      </c>
      <c r="O23" t="str">
        <f>CONCATENATE(paste_from_adjusted!O3, IF(NOT(paste_from_adjusted!P$1=""), " &amp; ", IF(paste_from_adjusted!O$1="", "", " \\")))</f>
        <v/>
      </c>
      <c r="P23" t="str">
        <f>CONCATENATE(paste_from_adjusted!P3, IF(NOT(paste_from_adjusted!Q$1=""), " &amp; ", IF(paste_from_adjusted!P$1="", "", " \\")))</f>
        <v/>
      </c>
      <c r="Q23" t="str">
        <f>CONCATENATE(paste_from_adjusted!Q3, IF(NOT(paste_from_adjusted!R$1=""), " &amp; ", IF(paste_from_adjusted!Q$1="", "", " \\")))</f>
        <v/>
      </c>
      <c r="R23" t="str">
        <f>CONCATENATE(paste_from_adjusted!R3, IF(NOT(paste_from_adjusted!S$1=""), " &amp; ", IF(paste_from_adjusted!R$1="", "", " \\")))</f>
        <v/>
      </c>
      <c r="S23" t="str">
        <f>CONCATENATE(paste_from_adjusted!S3, IF(NOT(paste_from_adjusted!T$1=""), " &amp; ", IF(paste_from_adjusted!S$1="", "", " \\")))</f>
        <v/>
      </c>
      <c r="T23" t="str">
        <f>CONCATENATE(paste_from_adjusted!T3, IF(NOT(paste_from_adjusted!U$1=""), " &amp; ", IF(paste_from_adjusted!T$1="", "", " \\")))</f>
        <v/>
      </c>
    </row>
    <row r="24" spans="1:20">
      <c r="A24" t="str">
        <f>CONCATENATE(paste_from_adjusted!A4, IF(NOT(paste_from_adjusted!B$1=""), " &amp; ", IF(paste_from_adjusted!A$1="", "", " \\")))</f>
        <v xml:space="preserve">Operate even in difficult or dangerous environments &amp; </v>
      </c>
      <c r="B24" t="str">
        <f>CONCATENATE(paste_from_adjusted!B4, IF(NOT(paste_from_adjusted!C$1=""), " &amp; ", IF(paste_from_adjusted!B$1="", "", " \\")))</f>
        <v xml:space="preserve">Yes &amp; </v>
      </c>
      <c r="C24" t="str">
        <f>CONCATENATE(paste_from_adjusted!C4, IF(NOT(paste_from_adjusted!D$1=""), " &amp; ", IF(paste_from_adjusted!C$1="", "", " \\")))</f>
        <v>No \\</v>
      </c>
      <c r="D24" t="str">
        <f>CONCATENATE(paste_from_adjusted!D4, IF(NOT(paste_from_adjusted!E$1=""), " &amp; ", IF(paste_from_adjusted!D$1="", "", " \\")))</f>
        <v/>
      </c>
      <c r="E24" t="str">
        <f>CONCATENATE(paste_from_adjusted!E4, IF(NOT(paste_from_adjusted!F$1=""), " &amp; ", IF(paste_from_adjusted!E$1="", "", " \\")))</f>
        <v/>
      </c>
      <c r="F24" t="str">
        <f>CONCATENATE(paste_from_adjusted!F4, IF(NOT(paste_from_adjusted!G$1=""), " &amp; ", IF(paste_from_adjusted!F$1="", "", " \\")))</f>
        <v/>
      </c>
      <c r="G24" t="str">
        <f>CONCATENATE(paste_from_adjusted!G4, IF(NOT(paste_from_adjusted!H$1=""), " &amp; ", IF(paste_from_adjusted!G$1="", "", " \\")))</f>
        <v/>
      </c>
      <c r="H24" t="str">
        <f>CONCATENATE(paste_from_adjusted!H4, IF(NOT(paste_from_adjusted!I$1=""), " &amp; ", IF(paste_from_adjusted!H$1="", "", " \\")))</f>
        <v/>
      </c>
      <c r="I24" t="str">
        <f>CONCATENATE(paste_from_adjusted!I4, IF(NOT(paste_from_adjusted!J$1=""), " &amp; ", IF(paste_from_adjusted!I$1="", "", " \\")))</f>
        <v/>
      </c>
      <c r="J24" t="str">
        <f>CONCATENATE(paste_from_adjusted!J4, IF(NOT(paste_from_adjusted!K$1=""), " &amp; ", IF(paste_from_adjusted!J$1="", "", " \\")))</f>
        <v/>
      </c>
      <c r="K24" t="str">
        <f>CONCATENATE(paste_from_adjusted!K4, IF(NOT(paste_from_adjusted!L$1=""), " &amp; ", IF(paste_from_adjusted!K$1="", "", " \\")))</f>
        <v/>
      </c>
      <c r="L24" t="str">
        <f>CONCATENATE(paste_from_adjusted!L4, IF(NOT(paste_from_adjusted!M$1=""), " &amp; ", IF(paste_from_adjusted!L$1="", "", " \\")))</f>
        <v/>
      </c>
      <c r="M24" t="str">
        <f>CONCATENATE(paste_from_adjusted!M4, IF(NOT(paste_from_adjusted!N$1=""), " &amp; ", IF(paste_from_adjusted!M$1="", "", " \\")))</f>
        <v/>
      </c>
      <c r="N24" t="str">
        <f>CONCATENATE(paste_from_adjusted!N4, IF(NOT(paste_from_adjusted!O$1=""), " &amp; ", IF(paste_from_adjusted!N$1="", "", " \\")))</f>
        <v/>
      </c>
      <c r="O24" t="str">
        <f>CONCATENATE(paste_from_adjusted!O4, IF(NOT(paste_from_adjusted!P$1=""), " &amp; ", IF(paste_from_adjusted!O$1="", "", " \\")))</f>
        <v/>
      </c>
      <c r="P24" t="str">
        <f>CONCATENATE(paste_from_adjusted!P4, IF(NOT(paste_from_adjusted!Q$1=""), " &amp; ", IF(paste_from_adjusted!P$1="", "", " \\")))</f>
        <v/>
      </c>
      <c r="Q24" t="str">
        <f>CONCATENATE(paste_from_adjusted!Q4, IF(NOT(paste_from_adjusted!R$1=""), " &amp; ", IF(paste_from_adjusted!Q$1="", "", " \\")))</f>
        <v/>
      </c>
      <c r="R24" t="str">
        <f>CONCATENATE(paste_from_adjusted!R4, IF(NOT(paste_from_adjusted!S$1=""), " &amp; ", IF(paste_from_adjusted!R$1="", "", " \\")))</f>
        <v/>
      </c>
      <c r="S24" t="str">
        <f>CONCATENATE(paste_from_adjusted!S4, IF(NOT(paste_from_adjusted!T$1=""), " &amp; ", IF(paste_from_adjusted!S$1="", "", " \\")))</f>
        <v/>
      </c>
      <c r="T24" t="str">
        <f>CONCATENATE(paste_from_adjusted!T4, IF(NOT(paste_from_adjusted!U$1=""), " &amp; ", IF(paste_from_adjusted!T$1="", "", " \\")))</f>
        <v/>
      </c>
    </row>
    <row r="25" spans="1:20">
      <c r="A25" t="str">
        <f>CONCATENATE(paste_from_adjusted!A5, IF(NOT(paste_from_adjusted!B$1=""), " &amp; ", IF(paste_from_adjusted!A$1="", "", " \\")))</f>
        <v xml:space="preserve">Immune to error, stress and fatigue &amp; </v>
      </c>
      <c r="B25" t="str">
        <f>CONCATENATE(paste_from_adjusted!B5, IF(NOT(paste_from_adjusted!C$1=""), " &amp; ", IF(paste_from_adjusted!B$1="", "", " \\")))</f>
        <v xml:space="preserve">Yes &amp; </v>
      </c>
      <c r="C25" t="str">
        <f>CONCATENATE(paste_from_adjusted!C5, IF(NOT(paste_from_adjusted!D$1=""), " &amp; ", IF(paste_from_adjusted!C$1="", "", " \\")))</f>
        <v>No \\</v>
      </c>
      <c r="D25" t="str">
        <f>CONCATENATE(paste_from_adjusted!D5, IF(NOT(paste_from_adjusted!E$1=""), " &amp; ", IF(paste_from_adjusted!D$1="", "", " \\")))</f>
        <v/>
      </c>
      <c r="E25" t="str">
        <f>CONCATENATE(paste_from_adjusted!E5, IF(NOT(paste_from_adjusted!F$1=""), " &amp; ", IF(paste_from_adjusted!E$1="", "", " \\")))</f>
        <v/>
      </c>
      <c r="F25" t="str">
        <f>CONCATENATE(paste_from_adjusted!F5, IF(NOT(paste_from_adjusted!G$1=""), " &amp; ", IF(paste_from_adjusted!F$1="", "", " \\")))</f>
        <v/>
      </c>
      <c r="G25" t="str">
        <f>CONCATENATE(paste_from_adjusted!G5, IF(NOT(paste_from_adjusted!H$1=""), " &amp; ", IF(paste_from_adjusted!G$1="", "", " \\")))</f>
        <v/>
      </c>
      <c r="H25" t="str">
        <f>CONCATENATE(paste_from_adjusted!H5, IF(NOT(paste_from_adjusted!I$1=""), " &amp; ", IF(paste_from_adjusted!H$1="", "", " \\")))</f>
        <v/>
      </c>
      <c r="I25" t="str">
        <f>CONCATENATE(paste_from_adjusted!I5, IF(NOT(paste_from_adjusted!J$1=""), " &amp; ", IF(paste_from_adjusted!I$1="", "", " \\")))</f>
        <v/>
      </c>
      <c r="J25" t="str">
        <f>CONCATENATE(paste_from_adjusted!J5, IF(NOT(paste_from_adjusted!K$1=""), " &amp; ", IF(paste_from_adjusted!J$1="", "", " \\")))</f>
        <v/>
      </c>
      <c r="K25" t="str">
        <f>CONCATENATE(paste_from_adjusted!K5, IF(NOT(paste_from_adjusted!L$1=""), " &amp; ", IF(paste_from_adjusted!K$1="", "", " \\")))</f>
        <v/>
      </c>
      <c r="L25" t="str">
        <f>CONCATENATE(paste_from_adjusted!L5, IF(NOT(paste_from_adjusted!M$1=""), " &amp; ", IF(paste_from_adjusted!L$1="", "", " \\")))</f>
        <v/>
      </c>
      <c r="M25" t="str">
        <f>CONCATENATE(paste_from_adjusted!M5, IF(NOT(paste_from_adjusted!N$1=""), " &amp; ", IF(paste_from_adjusted!M$1="", "", " \\")))</f>
        <v/>
      </c>
      <c r="N25" t="str">
        <f>CONCATENATE(paste_from_adjusted!N5, IF(NOT(paste_from_adjusted!O$1=""), " &amp; ", IF(paste_from_adjusted!N$1="", "", " \\")))</f>
        <v/>
      </c>
      <c r="O25" t="str">
        <f>CONCATENATE(paste_from_adjusted!O5, IF(NOT(paste_from_adjusted!P$1=""), " &amp; ", IF(paste_from_adjusted!O$1="", "", " \\")))</f>
        <v/>
      </c>
      <c r="P25" t="str">
        <f>CONCATENATE(paste_from_adjusted!P5, IF(NOT(paste_from_adjusted!Q$1=""), " &amp; ", IF(paste_from_adjusted!P$1="", "", " \\")))</f>
        <v/>
      </c>
      <c r="Q25" t="str">
        <f>CONCATENATE(paste_from_adjusted!Q5, IF(NOT(paste_from_adjusted!R$1=""), " &amp; ", IF(paste_from_adjusted!Q$1="", "", " \\")))</f>
        <v/>
      </c>
      <c r="R25" t="str">
        <f>CONCATENATE(paste_from_adjusted!R5, IF(NOT(paste_from_adjusted!S$1=""), " &amp; ", IF(paste_from_adjusted!R$1="", "", " \\")))</f>
        <v/>
      </c>
      <c r="S25" t="str">
        <f>CONCATENATE(paste_from_adjusted!S5, IF(NOT(paste_from_adjusted!T$1=""), " &amp; ", IF(paste_from_adjusted!S$1="", "", " \\")))</f>
        <v/>
      </c>
      <c r="T25" t="str">
        <f>CONCATENATE(paste_from_adjusted!T5, IF(NOT(paste_from_adjusted!U$1=""), " &amp; ", IF(paste_from_adjusted!T$1="", "", " \\")))</f>
        <v/>
      </c>
    </row>
    <row r="26" spans="1:20">
      <c r="A26" t="str">
        <f>CONCATENATE(paste_from_adjusted!A6, IF(NOT(paste_from_adjusted!B$1=""), " &amp; ", IF(paste_from_adjusted!A$1="", "", " \\")))</f>
        <v xml:space="preserve">Handle unexpected situations &amp; </v>
      </c>
      <c r="B26" t="str">
        <f>CONCATENATE(paste_from_adjusted!B6, IF(NOT(paste_from_adjusted!C$1=""), " &amp; ", IF(paste_from_adjusted!B$1="", "", " \\")))</f>
        <v xml:space="preserve">No &amp; </v>
      </c>
      <c r="C26" t="str">
        <f>CONCATENATE(paste_from_adjusted!C6, IF(NOT(paste_from_adjusted!D$1=""), " &amp; ", IF(paste_from_adjusted!C$1="", "", " \\")))</f>
        <v>Yes \\</v>
      </c>
      <c r="D26" t="str">
        <f>CONCATENATE(paste_from_adjusted!D6, IF(NOT(paste_from_adjusted!E$1=""), " &amp; ", IF(paste_from_adjusted!D$1="", "", " \\")))</f>
        <v/>
      </c>
      <c r="E26" t="str">
        <f>CONCATENATE(paste_from_adjusted!E6, IF(NOT(paste_from_adjusted!F$1=""), " &amp; ", IF(paste_from_adjusted!E$1="", "", " \\")))</f>
        <v/>
      </c>
      <c r="F26" t="str">
        <f>CONCATENATE(paste_from_adjusted!F6, IF(NOT(paste_from_adjusted!G$1=""), " &amp; ", IF(paste_from_adjusted!F$1="", "", " \\")))</f>
        <v/>
      </c>
      <c r="G26" t="str">
        <f>CONCATENATE(paste_from_adjusted!G6, IF(NOT(paste_from_adjusted!H$1=""), " &amp; ", IF(paste_from_adjusted!G$1="", "", " \\")))</f>
        <v/>
      </c>
      <c r="H26" t="str">
        <f>CONCATENATE(paste_from_adjusted!H6, IF(NOT(paste_from_adjusted!I$1=""), " &amp; ", IF(paste_from_adjusted!H$1="", "", " \\")))</f>
        <v/>
      </c>
      <c r="I26" t="str">
        <f>CONCATENATE(paste_from_adjusted!I6, IF(NOT(paste_from_adjusted!J$1=""), " &amp; ", IF(paste_from_adjusted!I$1="", "", " \\")))</f>
        <v/>
      </c>
      <c r="J26" t="str">
        <f>CONCATENATE(paste_from_adjusted!J6, IF(NOT(paste_from_adjusted!K$1=""), " &amp; ", IF(paste_from_adjusted!J$1="", "", " \\")))</f>
        <v/>
      </c>
      <c r="K26" t="str">
        <f>CONCATENATE(paste_from_adjusted!K6, IF(NOT(paste_from_adjusted!L$1=""), " &amp; ", IF(paste_from_adjusted!K$1="", "", " \\")))</f>
        <v/>
      </c>
      <c r="L26" t="str">
        <f>CONCATENATE(paste_from_adjusted!L6, IF(NOT(paste_from_adjusted!M$1=""), " &amp; ", IF(paste_from_adjusted!L$1="", "", " \\")))</f>
        <v/>
      </c>
      <c r="M26" t="str">
        <f>CONCATENATE(paste_from_adjusted!M6, IF(NOT(paste_from_adjusted!N$1=""), " &amp; ", IF(paste_from_adjusted!M$1="", "", " \\")))</f>
        <v/>
      </c>
      <c r="N26" t="str">
        <f>CONCATENATE(paste_from_adjusted!N6, IF(NOT(paste_from_adjusted!O$1=""), " &amp; ", IF(paste_from_adjusted!N$1="", "", " \\")))</f>
        <v/>
      </c>
      <c r="O26" t="str">
        <f>CONCATENATE(paste_from_adjusted!O6, IF(NOT(paste_from_adjusted!P$1=""), " &amp; ", IF(paste_from_adjusted!O$1="", "", " \\")))</f>
        <v/>
      </c>
      <c r="P26" t="str">
        <f>CONCATENATE(paste_from_adjusted!P6, IF(NOT(paste_from_adjusted!Q$1=""), " &amp; ", IF(paste_from_adjusted!P$1="", "", " \\")))</f>
        <v/>
      </c>
      <c r="Q26" t="str">
        <f>CONCATENATE(paste_from_adjusted!Q6, IF(NOT(paste_from_adjusted!R$1=""), " &amp; ", IF(paste_from_adjusted!Q$1="", "", " \\")))</f>
        <v/>
      </c>
      <c r="R26" t="str">
        <f>CONCATENATE(paste_from_adjusted!R6, IF(NOT(paste_from_adjusted!S$1=""), " &amp; ", IF(paste_from_adjusted!R$1="", "", " \\")))</f>
        <v/>
      </c>
      <c r="S26" t="str">
        <f>CONCATENATE(paste_from_adjusted!S6, IF(NOT(paste_from_adjusted!T$1=""), " &amp; ", IF(paste_from_adjusted!S$1="", "", " \\")))</f>
        <v/>
      </c>
      <c r="T26" t="str">
        <f>CONCATENATE(paste_from_adjusted!T6, IF(NOT(paste_from_adjusted!U$1=""), " &amp; ", IF(paste_from_adjusted!T$1="", "", " \\")))</f>
        <v/>
      </c>
    </row>
    <row r="27" spans="1:20">
      <c r="A27" t="str">
        <f>CONCATENATE(paste_from_adjusted!A7, IF(NOT(paste_from_adjusted!B$1=""), " &amp; ", IF(paste_from_adjusted!A$1="", "", " \\")))</f>
        <v xml:space="preserve">Aware of a much larger part of the environment than formally declared &amp; </v>
      </c>
      <c r="B27" t="str">
        <f>CONCATENATE(paste_from_adjusted!B7, IF(NOT(paste_from_adjusted!C$1=""), " &amp; ", IF(paste_from_adjusted!B$1="", "", " \\")))</f>
        <v xml:space="preserve">No &amp; </v>
      </c>
      <c r="C27" t="str">
        <f>CONCATENATE(paste_from_adjusted!C7, IF(NOT(paste_from_adjusted!D$1=""), " &amp; ", IF(paste_from_adjusted!C$1="", "", " \\")))</f>
        <v>Yes \\</v>
      </c>
      <c r="D27" t="str">
        <f>CONCATENATE(paste_from_adjusted!D7, IF(NOT(paste_from_adjusted!E$1=""), " &amp; ", IF(paste_from_adjusted!D$1="", "", " \\")))</f>
        <v/>
      </c>
      <c r="E27" t="str">
        <f>CONCATENATE(paste_from_adjusted!E7, IF(NOT(paste_from_adjusted!F$1=""), " &amp; ", IF(paste_from_adjusted!E$1="", "", " \\")))</f>
        <v/>
      </c>
      <c r="F27" t="str">
        <f>CONCATENATE(paste_from_adjusted!F7, IF(NOT(paste_from_adjusted!G$1=""), " &amp; ", IF(paste_from_adjusted!F$1="", "", " \\")))</f>
        <v/>
      </c>
      <c r="G27" t="str">
        <f>CONCATENATE(paste_from_adjusted!G7, IF(NOT(paste_from_adjusted!H$1=""), " &amp; ", IF(paste_from_adjusted!G$1="", "", " \\")))</f>
        <v/>
      </c>
      <c r="H27" t="str">
        <f>CONCATENATE(paste_from_adjusted!H7, IF(NOT(paste_from_adjusted!I$1=""), " &amp; ", IF(paste_from_adjusted!H$1="", "", " \\")))</f>
        <v/>
      </c>
      <c r="I27" t="str">
        <f>CONCATENATE(paste_from_adjusted!I7, IF(NOT(paste_from_adjusted!J$1=""), " &amp; ", IF(paste_from_adjusted!I$1="", "", " \\")))</f>
        <v/>
      </c>
      <c r="J27" t="str">
        <f>CONCATENATE(paste_from_adjusted!J7, IF(NOT(paste_from_adjusted!K$1=""), " &amp; ", IF(paste_from_adjusted!J$1="", "", " \\")))</f>
        <v/>
      </c>
      <c r="K27" t="str">
        <f>CONCATENATE(paste_from_adjusted!K7, IF(NOT(paste_from_adjusted!L$1=""), " &amp; ", IF(paste_from_adjusted!K$1="", "", " \\")))</f>
        <v/>
      </c>
      <c r="L27" t="str">
        <f>CONCATENATE(paste_from_adjusted!L7, IF(NOT(paste_from_adjusted!M$1=""), " &amp; ", IF(paste_from_adjusted!L$1="", "", " \\")))</f>
        <v/>
      </c>
      <c r="M27" t="str">
        <f>CONCATENATE(paste_from_adjusted!M7, IF(NOT(paste_from_adjusted!N$1=""), " &amp; ", IF(paste_from_adjusted!M$1="", "", " \\")))</f>
        <v/>
      </c>
      <c r="N27" t="str">
        <f>CONCATENATE(paste_from_adjusted!N7, IF(NOT(paste_from_adjusted!O$1=""), " &amp; ", IF(paste_from_adjusted!N$1="", "", " \\")))</f>
        <v/>
      </c>
      <c r="O27" t="str">
        <f>CONCATENATE(paste_from_adjusted!O7, IF(NOT(paste_from_adjusted!P$1=""), " &amp; ", IF(paste_from_adjusted!O$1="", "", " \\")))</f>
        <v/>
      </c>
      <c r="P27" t="str">
        <f>CONCATENATE(paste_from_adjusted!P7, IF(NOT(paste_from_adjusted!Q$1=""), " &amp; ", IF(paste_from_adjusted!P$1="", "", " \\")))</f>
        <v/>
      </c>
      <c r="Q27" t="str">
        <f>CONCATENATE(paste_from_adjusted!Q7, IF(NOT(paste_from_adjusted!R$1=""), " &amp; ", IF(paste_from_adjusted!Q$1="", "", " \\")))</f>
        <v/>
      </c>
      <c r="R27" t="str">
        <f>CONCATENATE(paste_from_adjusted!R7, IF(NOT(paste_from_adjusted!S$1=""), " &amp; ", IF(paste_from_adjusted!R$1="", "", " \\")))</f>
        <v/>
      </c>
      <c r="S27" t="str">
        <f>CONCATENATE(paste_from_adjusted!S7, IF(NOT(paste_from_adjusted!T$1=""), " &amp; ", IF(paste_from_adjusted!S$1="", "", " \\")))</f>
        <v/>
      </c>
      <c r="T27" t="str">
        <f>CONCATENATE(paste_from_adjusted!T7, IF(NOT(paste_from_adjusted!U$1=""), " &amp; ", IF(paste_from_adjusted!T$1="", "", " \\")))</f>
        <v/>
      </c>
    </row>
    <row r="28" spans="1:20">
      <c r="A28" t="str">
        <f>CONCATENATE(paste_from_adjusted!A8, IF(NOT(paste_from_adjusted!B$1=""), " &amp; ", IF(paste_from_adjusted!A$1="", "", " \\")))</f>
        <v xml:space="preserve">Dexterity in complex or sensitive tasks &amp; </v>
      </c>
      <c r="B28" t="str">
        <f>CONCATENATE(paste_from_adjusted!B8, IF(NOT(paste_from_adjusted!C$1=""), " &amp; ", IF(paste_from_adjusted!B$1="", "", " \\")))</f>
        <v xml:space="preserve">No &amp; </v>
      </c>
      <c r="C28" t="str">
        <f>CONCATENATE(paste_from_adjusted!C8, IF(NOT(paste_from_adjusted!D$1=""), " &amp; ", IF(paste_from_adjusted!C$1="", "", " \\")))</f>
        <v>Yes \\</v>
      </c>
      <c r="D28" t="str">
        <f>CONCATENATE(paste_from_adjusted!D8, IF(NOT(paste_from_adjusted!E$1=""), " &amp; ", IF(paste_from_adjusted!D$1="", "", " \\")))</f>
        <v/>
      </c>
      <c r="E28" t="str">
        <f>CONCATENATE(paste_from_adjusted!E8, IF(NOT(paste_from_adjusted!F$1=""), " &amp; ", IF(paste_from_adjusted!E$1="", "", " \\")))</f>
        <v/>
      </c>
      <c r="F28" t="str">
        <f>CONCATENATE(paste_from_adjusted!F8, IF(NOT(paste_from_adjusted!G$1=""), " &amp; ", IF(paste_from_adjusted!F$1="", "", " \\")))</f>
        <v/>
      </c>
      <c r="G28" t="str">
        <f>CONCATENATE(paste_from_adjusted!G8, IF(NOT(paste_from_adjusted!H$1=""), " &amp; ", IF(paste_from_adjusted!G$1="", "", " \\")))</f>
        <v/>
      </c>
      <c r="H28" t="str">
        <f>CONCATENATE(paste_from_adjusted!H8, IF(NOT(paste_from_adjusted!I$1=""), " &amp; ", IF(paste_from_adjusted!H$1="", "", " \\")))</f>
        <v/>
      </c>
      <c r="I28" t="str">
        <f>CONCATENATE(paste_from_adjusted!I8, IF(NOT(paste_from_adjusted!J$1=""), " &amp; ", IF(paste_from_adjusted!I$1="", "", " \\")))</f>
        <v/>
      </c>
      <c r="J28" t="str">
        <f>CONCATENATE(paste_from_adjusted!J8, IF(NOT(paste_from_adjusted!K$1=""), " &amp; ", IF(paste_from_adjusted!J$1="", "", " \\")))</f>
        <v/>
      </c>
      <c r="K28" t="str">
        <f>CONCATENATE(paste_from_adjusted!K8, IF(NOT(paste_from_adjusted!L$1=""), " &amp; ", IF(paste_from_adjusted!K$1="", "", " \\")))</f>
        <v/>
      </c>
      <c r="L28" t="str">
        <f>CONCATENATE(paste_from_adjusted!L8, IF(NOT(paste_from_adjusted!M$1=""), " &amp; ", IF(paste_from_adjusted!L$1="", "", " \\")))</f>
        <v/>
      </c>
      <c r="M28" t="str">
        <f>CONCATENATE(paste_from_adjusted!M8, IF(NOT(paste_from_adjusted!N$1=""), " &amp; ", IF(paste_from_adjusted!M$1="", "", " \\")))</f>
        <v/>
      </c>
      <c r="N28" t="str">
        <f>CONCATENATE(paste_from_adjusted!N8, IF(NOT(paste_from_adjusted!O$1=""), " &amp; ", IF(paste_from_adjusted!N$1="", "", " \\")))</f>
        <v/>
      </c>
      <c r="O28" t="str">
        <f>CONCATENATE(paste_from_adjusted!O8, IF(NOT(paste_from_adjusted!P$1=""), " &amp; ", IF(paste_from_adjusted!O$1="", "", " \\")))</f>
        <v/>
      </c>
      <c r="P28" t="str">
        <f>CONCATENATE(paste_from_adjusted!P8, IF(NOT(paste_from_adjusted!Q$1=""), " &amp; ", IF(paste_from_adjusted!P$1="", "", " \\")))</f>
        <v/>
      </c>
      <c r="Q28" t="str">
        <f>CONCATENATE(paste_from_adjusted!Q8, IF(NOT(paste_from_adjusted!R$1=""), " &amp; ", IF(paste_from_adjusted!Q$1="", "", " \\")))</f>
        <v/>
      </c>
      <c r="R28" t="str">
        <f>CONCATENATE(paste_from_adjusted!R8, IF(NOT(paste_from_adjusted!S$1=""), " &amp; ", IF(paste_from_adjusted!R$1="", "", " \\")))</f>
        <v/>
      </c>
      <c r="S28" t="str">
        <f>CONCATENATE(paste_from_adjusted!S8, IF(NOT(paste_from_adjusted!T$1=""), " &amp; ", IF(paste_from_adjusted!S$1="", "", " \\")))</f>
        <v/>
      </c>
      <c r="T28" t="str">
        <f>CONCATENATE(paste_from_adjusted!T8, IF(NOT(paste_from_adjusted!U$1=""), " &amp; ", IF(paste_from_adjusted!T$1="", "", " \\")))</f>
        <v/>
      </c>
    </row>
    <row r="29" spans="1:20">
      <c r="A29" t="str">
        <f>CONCATENATE(paste_from_adjusted!A9, IF(NOT(paste_from_adjusted!B$1=""), " &amp; ", IF(paste_from_adjusted!A$1="", "", " \\")))</f>
        <v xml:space="preserve"> &amp; </v>
      </c>
      <c r="B29" t="str">
        <f>CONCATENATE(paste_from_adjusted!B9, IF(NOT(paste_from_adjusted!C$1=""), " &amp; ", IF(paste_from_adjusted!B$1="", "", " \\")))</f>
        <v xml:space="preserve"> &amp; </v>
      </c>
      <c r="C29" t="str">
        <f>CONCATENATE(paste_from_adjusted!C9, IF(NOT(paste_from_adjusted!D$1=""), " &amp; ", IF(paste_from_adjusted!C$1="", "", " \\")))</f>
        <v xml:space="preserve"> \\</v>
      </c>
      <c r="D29" t="str">
        <f>CONCATENATE(paste_from_adjusted!D9, IF(NOT(paste_from_adjusted!E$1=""), " &amp; ", IF(paste_from_adjusted!D$1="", "", " \\")))</f>
        <v/>
      </c>
      <c r="E29" t="str">
        <f>CONCATENATE(paste_from_adjusted!E9, IF(NOT(paste_from_adjusted!F$1=""), " &amp; ", IF(paste_from_adjusted!E$1="", "", " \\")))</f>
        <v/>
      </c>
      <c r="F29" t="str">
        <f>CONCATENATE(paste_from_adjusted!F9, IF(NOT(paste_from_adjusted!G$1=""), " &amp; ", IF(paste_from_adjusted!F$1="", "", " \\")))</f>
        <v/>
      </c>
      <c r="G29" t="str">
        <f>CONCATENATE(paste_from_adjusted!G9, IF(NOT(paste_from_adjusted!H$1=""), " &amp; ", IF(paste_from_adjusted!G$1="", "", " \\")))</f>
        <v/>
      </c>
      <c r="H29" t="str">
        <f>CONCATENATE(paste_from_adjusted!H9, IF(NOT(paste_from_adjusted!I$1=""), " &amp; ", IF(paste_from_adjusted!H$1="", "", " \\")))</f>
        <v/>
      </c>
      <c r="I29" t="str">
        <f>CONCATENATE(paste_from_adjusted!I9, IF(NOT(paste_from_adjusted!J$1=""), " &amp; ", IF(paste_from_adjusted!I$1="", "", " \\")))</f>
        <v/>
      </c>
      <c r="J29" t="str">
        <f>CONCATENATE(paste_from_adjusted!J9, IF(NOT(paste_from_adjusted!K$1=""), " &amp; ", IF(paste_from_adjusted!J$1="", "", " \\")))</f>
        <v/>
      </c>
      <c r="K29" t="str">
        <f>CONCATENATE(paste_from_adjusted!K9, IF(NOT(paste_from_adjusted!L$1=""), " &amp; ", IF(paste_from_adjusted!K$1="", "", " \\")))</f>
        <v/>
      </c>
      <c r="L29" t="str">
        <f>CONCATENATE(paste_from_adjusted!L9, IF(NOT(paste_from_adjusted!M$1=""), " &amp; ", IF(paste_from_adjusted!L$1="", "", " \\")))</f>
        <v/>
      </c>
      <c r="M29" t="str">
        <f>CONCATENATE(paste_from_adjusted!M9, IF(NOT(paste_from_adjusted!N$1=""), " &amp; ", IF(paste_from_adjusted!M$1="", "", " \\")))</f>
        <v/>
      </c>
      <c r="N29" t="str">
        <f>CONCATENATE(paste_from_adjusted!N9, IF(NOT(paste_from_adjusted!O$1=""), " &amp; ", IF(paste_from_adjusted!N$1="", "", " \\")))</f>
        <v/>
      </c>
      <c r="O29" t="str">
        <f>CONCATENATE(paste_from_adjusted!O9, IF(NOT(paste_from_adjusted!P$1=""), " &amp; ", IF(paste_from_adjusted!O$1="", "", " \\")))</f>
        <v/>
      </c>
      <c r="P29" t="str">
        <f>CONCATENATE(paste_from_adjusted!P9, IF(NOT(paste_from_adjusted!Q$1=""), " &amp; ", IF(paste_from_adjusted!P$1="", "", " \\")))</f>
        <v/>
      </c>
      <c r="Q29" t="str">
        <f>CONCATENATE(paste_from_adjusted!Q9, IF(NOT(paste_from_adjusted!R$1=""), " &amp; ", IF(paste_from_adjusted!Q$1="", "", " \\")))</f>
        <v/>
      </c>
      <c r="R29" t="str">
        <f>CONCATENATE(paste_from_adjusted!R9, IF(NOT(paste_from_adjusted!S$1=""), " &amp; ", IF(paste_from_adjusted!R$1="", "", " \\")))</f>
        <v/>
      </c>
      <c r="S29" t="str">
        <f>CONCATENATE(paste_from_adjusted!S9, IF(NOT(paste_from_adjusted!T$1=""), " &amp; ", IF(paste_from_adjusted!S$1="", "", " \\")))</f>
        <v/>
      </c>
      <c r="T29" t="str">
        <f>CONCATENATE(paste_from_adjusted!T9, IF(NOT(paste_from_adjusted!U$1=""), " &amp; ", IF(paste_from_adjusted!T$1="", "", " \\")))</f>
        <v/>
      </c>
    </row>
    <row r="30" spans="1:20">
      <c r="A30" t="str">
        <f>CONCATENATE(paste_from_adjusted!A10, IF(NOT(paste_from_adjusted!B$1=""), " &amp; ", IF(paste_from_adjusted!A$1="", "", " \\")))</f>
        <v xml:space="preserve"> &amp; </v>
      </c>
      <c r="B30" t="str">
        <f>CONCATENATE(paste_from_adjusted!B10, IF(NOT(paste_from_adjusted!C$1=""), " &amp; ", IF(paste_from_adjusted!B$1="", "", " \\")))</f>
        <v xml:space="preserve"> &amp; </v>
      </c>
      <c r="C30" t="str">
        <f>CONCATENATE(paste_from_adjusted!C10, IF(NOT(paste_from_adjusted!D$1=""), " &amp; ", IF(paste_from_adjusted!C$1="", "", " \\")))</f>
        <v xml:space="preserve"> \\</v>
      </c>
      <c r="D30" t="str">
        <f>CONCATENATE(paste_from_adjusted!D10, IF(NOT(paste_from_adjusted!E$1=""), " &amp; ", IF(paste_from_adjusted!D$1="", "", " \\")))</f>
        <v/>
      </c>
      <c r="E30" t="str">
        <f>CONCATENATE(paste_from_adjusted!E10, IF(NOT(paste_from_adjusted!F$1=""), " &amp; ", IF(paste_from_adjusted!E$1="", "", " \\")))</f>
        <v/>
      </c>
      <c r="F30" t="str">
        <f>CONCATENATE(paste_from_adjusted!F10, IF(NOT(paste_from_adjusted!G$1=""), " &amp; ", IF(paste_from_adjusted!F$1="", "", " \\")))</f>
        <v/>
      </c>
      <c r="G30" t="str">
        <f>CONCATENATE(paste_from_adjusted!G10, IF(NOT(paste_from_adjusted!H$1=""), " &amp; ", IF(paste_from_adjusted!G$1="", "", " \\")))</f>
        <v/>
      </c>
      <c r="H30" t="str">
        <f>CONCATENATE(paste_from_adjusted!H10, IF(NOT(paste_from_adjusted!I$1=""), " &amp; ", IF(paste_from_adjusted!H$1="", "", " \\")))</f>
        <v/>
      </c>
      <c r="I30" t="str">
        <f>CONCATENATE(paste_from_adjusted!I10, IF(NOT(paste_from_adjusted!J$1=""), " &amp; ", IF(paste_from_adjusted!I$1="", "", " \\")))</f>
        <v/>
      </c>
      <c r="J30" t="str">
        <f>CONCATENATE(paste_from_adjusted!J10, IF(NOT(paste_from_adjusted!K$1=""), " &amp; ", IF(paste_from_adjusted!J$1="", "", " \\")))</f>
        <v/>
      </c>
      <c r="K30" t="str">
        <f>CONCATENATE(paste_from_adjusted!K10, IF(NOT(paste_from_adjusted!L$1=""), " &amp; ", IF(paste_from_adjusted!K$1="", "", " \\")))</f>
        <v/>
      </c>
      <c r="L30" t="str">
        <f>CONCATENATE(paste_from_adjusted!L10, IF(NOT(paste_from_adjusted!M$1=""), " &amp; ", IF(paste_from_adjusted!L$1="", "", " \\")))</f>
        <v/>
      </c>
      <c r="M30" t="str">
        <f>CONCATENATE(paste_from_adjusted!M10, IF(NOT(paste_from_adjusted!N$1=""), " &amp; ", IF(paste_from_adjusted!M$1="", "", " \\")))</f>
        <v/>
      </c>
      <c r="N30" t="str">
        <f>CONCATENATE(paste_from_adjusted!N10, IF(NOT(paste_from_adjusted!O$1=""), " &amp; ", IF(paste_from_adjusted!N$1="", "", " \\")))</f>
        <v/>
      </c>
      <c r="O30" t="str">
        <f>CONCATENATE(paste_from_adjusted!O10, IF(NOT(paste_from_adjusted!P$1=""), " &amp; ", IF(paste_from_adjusted!O$1="", "", " \\")))</f>
        <v/>
      </c>
      <c r="P30" t="str">
        <f>CONCATENATE(paste_from_adjusted!P10, IF(NOT(paste_from_adjusted!Q$1=""), " &amp; ", IF(paste_from_adjusted!P$1="", "", " \\")))</f>
        <v/>
      </c>
      <c r="Q30" t="str">
        <f>CONCATENATE(paste_from_adjusted!Q10, IF(NOT(paste_from_adjusted!R$1=""), " &amp; ", IF(paste_from_adjusted!Q$1="", "", " \\")))</f>
        <v/>
      </c>
      <c r="R30" t="str">
        <f>CONCATENATE(paste_from_adjusted!R10, IF(NOT(paste_from_adjusted!S$1=""), " &amp; ", IF(paste_from_adjusted!R$1="", "", " \\")))</f>
        <v/>
      </c>
      <c r="S30" t="str">
        <f>CONCATENATE(paste_from_adjusted!S10, IF(NOT(paste_from_adjusted!T$1=""), " &amp; ", IF(paste_from_adjusted!S$1="", "", " \\")))</f>
        <v/>
      </c>
      <c r="T30" t="str">
        <f>CONCATENATE(paste_from_adjusted!T10, IF(NOT(paste_from_adjusted!U$1=""), " &amp; ", IF(paste_from_adjusted!T$1="", "", " \\")))</f>
        <v/>
      </c>
    </row>
    <row r="31" spans="1:20">
      <c r="A31" t="str">
        <f>CONCATENATE(paste_from_adjusted!A11, IF(NOT(paste_from_adjusted!B$1=""), " &amp; ", IF(paste_from_adjusted!A$1="", "", " \\")))</f>
        <v xml:space="preserve"> &amp; </v>
      </c>
      <c r="B31" t="str">
        <f>CONCATENATE(paste_from_adjusted!B11, IF(NOT(paste_from_adjusted!C$1=""), " &amp; ", IF(paste_from_adjusted!B$1="", "", " \\")))</f>
        <v xml:space="preserve"> &amp; </v>
      </c>
      <c r="C31" t="str">
        <f>CONCATENATE(paste_from_adjusted!C11, IF(NOT(paste_from_adjusted!D$1=""), " &amp; ", IF(paste_from_adjusted!C$1="", "", " \\")))</f>
        <v xml:space="preserve"> \\</v>
      </c>
      <c r="D31" t="str">
        <f>CONCATENATE(paste_from_adjusted!D11, IF(NOT(paste_from_adjusted!E$1=""), " &amp; ", IF(paste_from_adjusted!D$1="", "", " \\")))</f>
        <v/>
      </c>
      <c r="E31" t="str">
        <f>CONCATENATE(paste_from_adjusted!E11, IF(NOT(paste_from_adjusted!F$1=""), " &amp; ", IF(paste_from_adjusted!E$1="", "", " \\")))</f>
        <v/>
      </c>
      <c r="F31" t="str">
        <f>CONCATENATE(paste_from_adjusted!F11, IF(NOT(paste_from_adjusted!G$1=""), " &amp; ", IF(paste_from_adjusted!F$1="", "", " \\")))</f>
        <v/>
      </c>
      <c r="G31" t="str">
        <f>CONCATENATE(paste_from_adjusted!G11, IF(NOT(paste_from_adjusted!H$1=""), " &amp; ", IF(paste_from_adjusted!G$1="", "", " \\")))</f>
        <v/>
      </c>
      <c r="H31" t="str">
        <f>CONCATENATE(paste_from_adjusted!H11, IF(NOT(paste_from_adjusted!I$1=""), " &amp; ", IF(paste_from_adjusted!H$1="", "", " \\")))</f>
        <v/>
      </c>
      <c r="I31" t="str">
        <f>CONCATENATE(paste_from_adjusted!I11, IF(NOT(paste_from_adjusted!J$1=""), " &amp; ", IF(paste_from_adjusted!I$1="", "", " \\")))</f>
        <v/>
      </c>
      <c r="J31" t="str">
        <f>CONCATENATE(paste_from_adjusted!J11, IF(NOT(paste_from_adjusted!K$1=""), " &amp; ", IF(paste_from_adjusted!J$1="", "", " \\")))</f>
        <v/>
      </c>
      <c r="K31" t="str">
        <f>CONCATENATE(paste_from_adjusted!K11, IF(NOT(paste_from_adjusted!L$1=""), " &amp; ", IF(paste_from_adjusted!K$1="", "", " \\")))</f>
        <v/>
      </c>
      <c r="L31" t="str">
        <f>CONCATENATE(paste_from_adjusted!L11, IF(NOT(paste_from_adjusted!M$1=""), " &amp; ", IF(paste_from_adjusted!L$1="", "", " \\")))</f>
        <v/>
      </c>
      <c r="M31" t="str">
        <f>CONCATENATE(paste_from_adjusted!M11, IF(NOT(paste_from_adjusted!N$1=""), " &amp; ", IF(paste_from_adjusted!M$1="", "", " \\")))</f>
        <v/>
      </c>
      <c r="N31" t="str">
        <f>CONCATENATE(paste_from_adjusted!N11, IF(NOT(paste_from_adjusted!O$1=""), " &amp; ", IF(paste_from_adjusted!N$1="", "", " \\")))</f>
        <v/>
      </c>
      <c r="O31" t="str">
        <f>CONCATENATE(paste_from_adjusted!O11, IF(NOT(paste_from_adjusted!P$1=""), " &amp; ", IF(paste_from_adjusted!O$1="", "", " \\")))</f>
        <v/>
      </c>
      <c r="P31" t="str">
        <f>CONCATENATE(paste_from_adjusted!P11, IF(NOT(paste_from_adjusted!Q$1=""), " &amp; ", IF(paste_from_adjusted!P$1="", "", " \\")))</f>
        <v/>
      </c>
      <c r="Q31" t="str">
        <f>CONCATENATE(paste_from_adjusted!Q11, IF(NOT(paste_from_adjusted!R$1=""), " &amp; ", IF(paste_from_adjusted!Q$1="", "", " \\")))</f>
        <v/>
      </c>
      <c r="R31" t="str">
        <f>CONCATENATE(paste_from_adjusted!R11, IF(NOT(paste_from_adjusted!S$1=""), " &amp; ", IF(paste_from_adjusted!R$1="", "", " \\")))</f>
        <v/>
      </c>
      <c r="S31" t="str">
        <f>CONCATENATE(paste_from_adjusted!S11, IF(NOT(paste_from_adjusted!T$1=""), " &amp; ", IF(paste_from_adjusted!S$1="", "", " \\")))</f>
        <v/>
      </c>
      <c r="T31" t="str">
        <f>CONCATENATE(paste_from_adjusted!T11, IF(NOT(paste_from_adjusted!U$1=""), " &amp; ", IF(paste_from_adjusted!T$1="", "", " \\")))</f>
        <v/>
      </c>
    </row>
    <row r="32" spans="1:20">
      <c r="A32" t="str">
        <f>CONCATENATE(paste_from_adjusted!A12, IF(NOT(paste_from_adjusted!B$1=""), " &amp; ", IF(paste_from_adjusted!A$1="", "", " \\")))</f>
        <v xml:space="preserve"> &amp; </v>
      </c>
      <c r="B32" t="str">
        <f>CONCATENATE(paste_from_adjusted!B12, IF(NOT(paste_from_adjusted!C$1=""), " &amp; ", IF(paste_from_adjusted!B$1="", "", " \\")))</f>
        <v xml:space="preserve"> &amp; </v>
      </c>
      <c r="C32" t="str">
        <f>CONCATENATE(paste_from_adjusted!C12, IF(NOT(paste_from_adjusted!D$1=""), " &amp; ", IF(paste_from_adjusted!C$1="", "", " \\")))</f>
        <v xml:space="preserve"> \\</v>
      </c>
      <c r="D32" t="str">
        <f>CONCATENATE(paste_from_adjusted!D12, IF(NOT(paste_from_adjusted!E$1=""), " &amp; ", IF(paste_from_adjusted!D$1="", "", " \\")))</f>
        <v/>
      </c>
      <c r="E32" t="str">
        <f>CONCATENATE(paste_from_adjusted!E12, IF(NOT(paste_from_adjusted!F$1=""), " &amp; ", IF(paste_from_adjusted!E$1="", "", " \\")))</f>
        <v/>
      </c>
      <c r="F32" t="str">
        <f>CONCATENATE(paste_from_adjusted!F12, IF(NOT(paste_from_adjusted!G$1=""), " &amp; ", IF(paste_from_adjusted!F$1="", "", " \\")))</f>
        <v/>
      </c>
      <c r="G32" t="str">
        <f>CONCATENATE(paste_from_adjusted!G12, IF(NOT(paste_from_adjusted!H$1=""), " &amp; ", IF(paste_from_adjusted!G$1="", "", " \\")))</f>
        <v/>
      </c>
      <c r="H32" t="str">
        <f>CONCATENATE(paste_from_adjusted!H12, IF(NOT(paste_from_adjusted!I$1=""), " &amp; ", IF(paste_from_adjusted!H$1="", "", " \\")))</f>
        <v/>
      </c>
      <c r="I32" t="str">
        <f>CONCATENATE(paste_from_adjusted!I12, IF(NOT(paste_from_adjusted!J$1=""), " &amp; ", IF(paste_from_adjusted!I$1="", "", " \\")))</f>
        <v/>
      </c>
      <c r="J32" t="str">
        <f>CONCATENATE(paste_from_adjusted!J12, IF(NOT(paste_from_adjusted!K$1=""), " &amp; ", IF(paste_from_adjusted!J$1="", "", " \\")))</f>
        <v/>
      </c>
      <c r="K32" t="str">
        <f>CONCATENATE(paste_from_adjusted!K12, IF(NOT(paste_from_adjusted!L$1=""), " &amp; ", IF(paste_from_adjusted!K$1="", "", " \\")))</f>
        <v/>
      </c>
      <c r="L32" t="str">
        <f>CONCATENATE(paste_from_adjusted!L12, IF(NOT(paste_from_adjusted!M$1=""), " &amp; ", IF(paste_from_adjusted!L$1="", "", " \\")))</f>
        <v/>
      </c>
      <c r="M32" t="str">
        <f>CONCATENATE(paste_from_adjusted!M12, IF(NOT(paste_from_adjusted!N$1=""), " &amp; ", IF(paste_from_adjusted!M$1="", "", " \\")))</f>
        <v/>
      </c>
      <c r="N32" t="str">
        <f>CONCATENATE(paste_from_adjusted!N12, IF(NOT(paste_from_adjusted!O$1=""), " &amp; ", IF(paste_from_adjusted!N$1="", "", " \\")))</f>
        <v/>
      </c>
      <c r="O32" t="str">
        <f>CONCATENATE(paste_from_adjusted!O12, IF(NOT(paste_from_adjusted!P$1=""), " &amp; ", IF(paste_from_adjusted!O$1="", "", " \\")))</f>
        <v/>
      </c>
      <c r="P32" t="str">
        <f>CONCATENATE(paste_from_adjusted!P12, IF(NOT(paste_from_adjusted!Q$1=""), " &amp; ", IF(paste_from_adjusted!P$1="", "", " \\")))</f>
        <v/>
      </c>
      <c r="Q32" t="str">
        <f>CONCATENATE(paste_from_adjusted!Q12, IF(NOT(paste_from_adjusted!R$1=""), " &amp; ", IF(paste_from_adjusted!Q$1="", "", " \\")))</f>
        <v/>
      </c>
      <c r="R32" t="str">
        <f>CONCATENATE(paste_from_adjusted!R12, IF(NOT(paste_from_adjusted!S$1=""), " &amp; ", IF(paste_from_adjusted!R$1="", "", " \\")))</f>
        <v/>
      </c>
      <c r="S32" t="str">
        <f>CONCATENATE(paste_from_adjusted!S12, IF(NOT(paste_from_adjusted!T$1=""), " &amp; ", IF(paste_from_adjusted!S$1="", "", " \\")))</f>
        <v/>
      </c>
      <c r="T32" t="str">
        <f>CONCATENATE(paste_from_adjusted!T12, IF(NOT(paste_from_adjusted!U$1=""), " &amp; ", IF(paste_from_adjusted!T$1="", "", " \\")))</f>
        <v/>
      </c>
    </row>
    <row r="33" spans="1:20">
      <c r="A33" t="str">
        <f>CONCATENATE(paste_from_adjusted!A13, IF(NOT(paste_from_adjusted!B$1=""), " &amp; ", IF(paste_from_adjusted!A$1="", "", " \\")))</f>
        <v xml:space="preserve"> &amp; </v>
      </c>
      <c r="B33" t="str">
        <f>CONCATENATE(paste_from_adjusted!B13, IF(NOT(paste_from_adjusted!C$1=""), " &amp; ", IF(paste_from_adjusted!B$1="", "", " \\")))</f>
        <v xml:space="preserve"> &amp; </v>
      </c>
      <c r="C33" t="str">
        <f>CONCATENATE(paste_from_adjusted!C13, IF(NOT(paste_from_adjusted!D$1=""), " &amp; ", IF(paste_from_adjusted!C$1="", "", " \\")))</f>
        <v xml:space="preserve"> \\</v>
      </c>
      <c r="D33" t="str">
        <f>CONCATENATE(paste_from_adjusted!D13, IF(NOT(paste_from_adjusted!E$1=""), " &amp; ", IF(paste_from_adjusted!D$1="", "", " \\")))</f>
        <v/>
      </c>
      <c r="E33" t="str">
        <f>CONCATENATE(paste_from_adjusted!E13, IF(NOT(paste_from_adjusted!F$1=""), " &amp; ", IF(paste_from_adjusted!E$1="", "", " \\")))</f>
        <v/>
      </c>
      <c r="F33" t="str">
        <f>CONCATENATE(paste_from_adjusted!F13, IF(NOT(paste_from_adjusted!G$1=""), " &amp; ", IF(paste_from_adjusted!F$1="", "", " \\")))</f>
        <v/>
      </c>
      <c r="G33" t="str">
        <f>CONCATENATE(paste_from_adjusted!G13, IF(NOT(paste_from_adjusted!H$1=""), " &amp; ", IF(paste_from_adjusted!G$1="", "", " \\")))</f>
        <v/>
      </c>
      <c r="H33" t="str">
        <f>CONCATENATE(paste_from_adjusted!H13, IF(NOT(paste_from_adjusted!I$1=""), " &amp; ", IF(paste_from_adjusted!H$1="", "", " \\")))</f>
        <v/>
      </c>
      <c r="I33" t="str">
        <f>CONCATENATE(paste_from_adjusted!I13, IF(NOT(paste_from_adjusted!J$1=""), " &amp; ", IF(paste_from_adjusted!I$1="", "", " \\")))</f>
        <v/>
      </c>
      <c r="J33" t="str">
        <f>CONCATENATE(paste_from_adjusted!J13, IF(NOT(paste_from_adjusted!K$1=""), " &amp; ", IF(paste_from_adjusted!J$1="", "", " \\")))</f>
        <v/>
      </c>
      <c r="K33" t="str">
        <f>CONCATENATE(paste_from_adjusted!K13, IF(NOT(paste_from_adjusted!L$1=""), " &amp; ", IF(paste_from_adjusted!K$1="", "", " \\")))</f>
        <v/>
      </c>
      <c r="L33" t="str">
        <f>CONCATENATE(paste_from_adjusted!L13, IF(NOT(paste_from_adjusted!M$1=""), " &amp; ", IF(paste_from_adjusted!L$1="", "", " \\")))</f>
        <v/>
      </c>
      <c r="M33" t="str">
        <f>CONCATENATE(paste_from_adjusted!M13, IF(NOT(paste_from_adjusted!N$1=""), " &amp; ", IF(paste_from_adjusted!M$1="", "", " \\")))</f>
        <v/>
      </c>
      <c r="N33" t="str">
        <f>CONCATENATE(paste_from_adjusted!N13, IF(NOT(paste_from_adjusted!O$1=""), " &amp; ", IF(paste_from_adjusted!N$1="", "", " \\")))</f>
        <v/>
      </c>
      <c r="O33" t="str">
        <f>CONCATENATE(paste_from_adjusted!O13, IF(NOT(paste_from_adjusted!P$1=""), " &amp; ", IF(paste_from_adjusted!O$1="", "", " \\")))</f>
        <v/>
      </c>
      <c r="P33" t="str">
        <f>CONCATENATE(paste_from_adjusted!P13, IF(NOT(paste_from_adjusted!Q$1=""), " &amp; ", IF(paste_from_adjusted!P$1="", "", " \\")))</f>
        <v/>
      </c>
      <c r="Q33" t="str">
        <f>CONCATENATE(paste_from_adjusted!Q13, IF(NOT(paste_from_adjusted!R$1=""), " &amp; ", IF(paste_from_adjusted!Q$1="", "", " \\")))</f>
        <v/>
      </c>
      <c r="R33" t="str">
        <f>CONCATENATE(paste_from_adjusted!R13, IF(NOT(paste_from_adjusted!S$1=""), " &amp; ", IF(paste_from_adjusted!R$1="", "", " \\")))</f>
        <v/>
      </c>
      <c r="S33" t="str">
        <f>CONCATENATE(paste_from_adjusted!S13, IF(NOT(paste_from_adjusted!T$1=""), " &amp; ", IF(paste_from_adjusted!S$1="", "", " \\")))</f>
        <v/>
      </c>
      <c r="T33" t="str">
        <f>CONCATENATE(paste_from_adjusted!T13, IF(NOT(paste_from_adjusted!U$1=""), " &amp; ", IF(paste_from_adjusted!T$1="", "", " \\")))</f>
        <v/>
      </c>
    </row>
    <row r="34" spans="1:20">
      <c r="A34" t="str">
        <f>CONCATENATE(paste_from_adjusted!A14, IF(NOT(paste_from_adjusted!B$1=""), " &amp; ", IF(paste_from_adjusted!A$1="", "", " \\")))</f>
        <v xml:space="preserve"> &amp; </v>
      </c>
      <c r="B34" t="str">
        <f>CONCATENATE(paste_from_adjusted!B14, IF(NOT(paste_from_adjusted!C$1=""), " &amp; ", IF(paste_from_adjusted!B$1="", "", " \\")))</f>
        <v xml:space="preserve"> &amp; </v>
      </c>
      <c r="C34" t="str">
        <f>CONCATENATE(paste_from_adjusted!C14, IF(NOT(paste_from_adjusted!D$1=""), " &amp; ", IF(paste_from_adjusted!C$1="", "", " \\")))</f>
        <v xml:space="preserve"> \\</v>
      </c>
      <c r="D34" t="str">
        <f>CONCATENATE(paste_from_adjusted!D14, IF(NOT(paste_from_adjusted!E$1=""), " &amp; ", IF(paste_from_adjusted!D$1="", "", " \\")))</f>
        <v/>
      </c>
      <c r="E34" t="str">
        <f>CONCATENATE(paste_from_adjusted!E14, IF(NOT(paste_from_adjusted!F$1=""), " &amp; ", IF(paste_from_adjusted!E$1="", "", " \\")))</f>
        <v/>
      </c>
      <c r="F34" t="str">
        <f>CONCATENATE(paste_from_adjusted!F14, IF(NOT(paste_from_adjusted!G$1=""), " &amp; ", IF(paste_from_adjusted!F$1="", "", " \\")))</f>
        <v/>
      </c>
      <c r="G34" t="str">
        <f>CONCATENATE(paste_from_adjusted!G14, IF(NOT(paste_from_adjusted!H$1=""), " &amp; ", IF(paste_from_adjusted!G$1="", "", " \\")))</f>
        <v/>
      </c>
      <c r="H34" t="str">
        <f>CONCATENATE(paste_from_adjusted!H14, IF(NOT(paste_from_adjusted!I$1=""), " &amp; ", IF(paste_from_adjusted!H$1="", "", " \\")))</f>
        <v/>
      </c>
      <c r="I34" t="str">
        <f>CONCATENATE(paste_from_adjusted!I14, IF(NOT(paste_from_adjusted!J$1=""), " &amp; ", IF(paste_from_adjusted!I$1="", "", " \\")))</f>
        <v/>
      </c>
      <c r="J34" t="str">
        <f>CONCATENATE(paste_from_adjusted!J14, IF(NOT(paste_from_adjusted!K$1=""), " &amp; ", IF(paste_from_adjusted!J$1="", "", " \\")))</f>
        <v/>
      </c>
      <c r="K34" t="str">
        <f>CONCATENATE(paste_from_adjusted!K14, IF(NOT(paste_from_adjusted!L$1=""), " &amp; ", IF(paste_from_adjusted!K$1="", "", " \\")))</f>
        <v/>
      </c>
      <c r="L34" t="str">
        <f>CONCATENATE(paste_from_adjusted!L14, IF(NOT(paste_from_adjusted!M$1=""), " &amp; ", IF(paste_from_adjusted!L$1="", "", " \\")))</f>
        <v/>
      </c>
      <c r="M34" t="str">
        <f>CONCATENATE(paste_from_adjusted!M14, IF(NOT(paste_from_adjusted!N$1=""), " &amp; ", IF(paste_from_adjusted!M$1="", "", " \\")))</f>
        <v/>
      </c>
      <c r="N34" t="str">
        <f>CONCATENATE(paste_from_adjusted!N14, IF(NOT(paste_from_adjusted!O$1=""), " &amp; ", IF(paste_from_adjusted!N$1="", "", " \\")))</f>
        <v/>
      </c>
      <c r="O34" t="str">
        <f>CONCATENATE(paste_from_adjusted!O14, IF(NOT(paste_from_adjusted!P$1=""), " &amp; ", IF(paste_from_adjusted!O$1="", "", " \\")))</f>
        <v/>
      </c>
      <c r="P34" t="str">
        <f>CONCATENATE(paste_from_adjusted!P14, IF(NOT(paste_from_adjusted!Q$1=""), " &amp; ", IF(paste_from_adjusted!P$1="", "", " \\")))</f>
        <v/>
      </c>
      <c r="Q34" t="str">
        <f>CONCATENATE(paste_from_adjusted!Q14, IF(NOT(paste_from_adjusted!R$1=""), " &amp; ", IF(paste_from_adjusted!Q$1="", "", " \\")))</f>
        <v/>
      </c>
      <c r="R34" t="str">
        <f>CONCATENATE(paste_from_adjusted!R14, IF(NOT(paste_from_adjusted!S$1=""), " &amp; ", IF(paste_from_adjusted!R$1="", "", " \\")))</f>
        <v/>
      </c>
      <c r="S34" t="str">
        <f>CONCATENATE(paste_from_adjusted!S14, IF(NOT(paste_from_adjusted!T$1=""), " &amp; ", IF(paste_from_adjusted!S$1="", "", " \\")))</f>
        <v/>
      </c>
      <c r="T34" t="str">
        <f>CONCATENATE(paste_from_adjusted!T14, IF(NOT(paste_from_adjusted!U$1=""), " &amp; ", IF(paste_from_adjusted!T$1="", "", " \\")))</f>
        <v/>
      </c>
    </row>
    <row r="35" spans="1:20">
      <c r="A35" t="str">
        <f>CONCATENATE(paste_from_adjusted!A15, IF(NOT(paste_from_adjusted!B$1=""), " &amp; ", IF(paste_from_adjusted!A$1="", "", " \\")))</f>
        <v xml:space="preserve"> &amp; </v>
      </c>
      <c r="B35" t="str">
        <f>CONCATENATE(paste_from_adjusted!B15, IF(NOT(paste_from_adjusted!C$1=""), " &amp; ", IF(paste_from_adjusted!B$1="", "", " \\")))</f>
        <v xml:space="preserve"> &amp; </v>
      </c>
      <c r="C35" t="str">
        <f>CONCATENATE(paste_from_adjusted!C15, IF(NOT(paste_from_adjusted!D$1=""), " &amp; ", IF(paste_from_adjusted!C$1="", "", " \\")))</f>
        <v xml:space="preserve"> \\</v>
      </c>
      <c r="D35" t="str">
        <f>CONCATENATE(paste_from_adjusted!D15, IF(NOT(paste_from_adjusted!E$1=""), " &amp; ", IF(paste_from_adjusted!D$1="", "", " \\")))</f>
        <v/>
      </c>
      <c r="E35" t="str">
        <f>CONCATENATE(paste_from_adjusted!E15, IF(NOT(paste_from_adjusted!F$1=""), " &amp; ", IF(paste_from_adjusted!E$1="", "", " \\")))</f>
        <v/>
      </c>
      <c r="F35" t="str">
        <f>CONCATENATE(paste_from_adjusted!F15, IF(NOT(paste_from_adjusted!G$1=""), " &amp; ", IF(paste_from_adjusted!F$1="", "", " \\")))</f>
        <v/>
      </c>
      <c r="G35" t="str">
        <f>CONCATENATE(paste_from_adjusted!G15, IF(NOT(paste_from_adjusted!H$1=""), " &amp; ", IF(paste_from_adjusted!G$1="", "", " \\")))</f>
        <v/>
      </c>
      <c r="H35" t="str">
        <f>CONCATENATE(paste_from_adjusted!H15, IF(NOT(paste_from_adjusted!I$1=""), " &amp; ", IF(paste_from_adjusted!H$1="", "", " \\")))</f>
        <v/>
      </c>
      <c r="I35" t="str">
        <f>CONCATENATE(paste_from_adjusted!I15, IF(NOT(paste_from_adjusted!J$1=""), " &amp; ", IF(paste_from_adjusted!I$1="", "", " \\")))</f>
        <v/>
      </c>
      <c r="J35" t="str">
        <f>CONCATENATE(paste_from_adjusted!J15, IF(NOT(paste_from_adjusted!K$1=""), " &amp; ", IF(paste_from_adjusted!J$1="", "", " \\")))</f>
        <v/>
      </c>
      <c r="K35" t="str">
        <f>CONCATENATE(paste_from_adjusted!K15, IF(NOT(paste_from_adjusted!L$1=""), " &amp; ", IF(paste_from_adjusted!K$1="", "", " \\")))</f>
        <v/>
      </c>
      <c r="L35" t="str">
        <f>CONCATENATE(paste_from_adjusted!L15, IF(NOT(paste_from_adjusted!M$1=""), " &amp; ", IF(paste_from_adjusted!L$1="", "", " \\")))</f>
        <v/>
      </c>
      <c r="M35" t="str">
        <f>CONCATENATE(paste_from_adjusted!M15, IF(NOT(paste_from_adjusted!N$1=""), " &amp; ", IF(paste_from_adjusted!M$1="", "", " \\")))</f>
        <v/>
      </c>
      <c r="N35" t="str">
        <f>CONCATENATE(paste_from_adjusted!N15, IF(NOT(paste_from_adjusted!O$1=""), " &amp; ", IF(paste_from_adjusted!N$1="", "", " \\")))</f>
        <v/>
      </c>
      <c r="O35" t="str">
        <f>CONCATENATE(paste_from_adjusted!O15, IF(NOT(paste_from_adjusted!P$1=""), " &amp; ", IF(paste_from_adjusted!O$1="", "", " \\")))</f>
        <v/>
      </c>
      <c r="P35" t="str">
        <f>CONCATENATE(paste_from_adjusted!P15, IF(NOT(paste_from_adjusted!Q$1=""), " &amp; ", IF(paste_from_adjusted!P$1="", "", " \\")))</f>
        <v/>
      </c>
      <c r="Q35" t="str">
        <f>CONCATENATE(paste_from_adjusted!Q15, IF(NOT(paste_from_adjusted!R$1=""), " &amp; ", IF(paste_from_adjusted!Q$1="", "", " \\")))</f>
        <v/>
      </c>
      <c r="R35" t="str">
        <f>CONCATENATE(paste_from_adjusted!R15, IF(NOT(paste_from_adjusted!S$1=""), " &amp; ", IF(paste_from_adjusted!R$1="", "", " \\")))</f>
        <v/>
      </c>
      <c r="S35" t="str">
        <f>CONCATENATE(paste_from_adjusted!S15, IF(NOT(paste_from_adjusted!T$1=""), " &amp; ", IF(paste_from_adjusted!S$1="", "", " \\")))</f>
        <v/>
      </c>
      <c r="T35" t="str">
        <f>CONCATENATE(paste_from_adjusted!T15, IF(NOT(paste_from_adjusted!U$1=""), " &amp; ", IF(paste_from_adjusted!T$1="", "", " \\")))</f>
        <v/>
      </c>
    </row>
    <row r="36" spans="1:20">
      <c r="A36" t="str">
        <f>CONCATENATE(paste_from_adjusted!A16, IF(NOT(paste_from_adjusted!B$1=""), " &amp; ", IF(paste_from_adjusted!A$1="", "", " \\")))</f>
        <v xml:space="preserve"> &amp; </v>
      </c>
      <c r="B36" t="str">
        <f>CONCATENATE(paste_from_adjusted!B16, IF(NOT(paste_from_adjusted!C$1=""), " &amp; ", IF(paste_from_adjusted!B$1="", "", " \\")))</f>
        <v xml:space="preserve"> &amp; </v>
      </c>
      <c r="C36" t="str">
        <f>CONCATENATE(paste_from_adjusted!C16, IF(NOT(paste_from_adjusted!D$1=""), " &amp; ", IF(paste_from_adjusted!C$1="", "", " \\")))</f>
        <v xml:space="preserve"> \\</v>
      </c>
      <c r="D36" t="str">
        <f>CONCATENATE(paste_from_adjusted!D16, IF(NOT(paste_from_adjusted!E$1=""), " &amp; ", IF(paste_from_adjusted!D$1="", "", " \\")))</f>
        <v/>
      </c>
      <c r="E36" t="str">
        <f>CONCATENATE(paste_from_adjusted!E16, IF(NOT(paste_from_adjusted!F$1=""), " &amp; ", IF(paste_from_adjusted!E$1="", "", " \\")))</f>
        <v/>
      </c>
      <c r="F36" t="str">
        <f>CONCATENATE(paste_from_adjusted!F16, IF(NOT(paste_from_adjusted!G$1=""), " &amp; ", IF(paste_from_adjusted!F$1="", "", " \\")))</f>
        <v/>
      </c>
      <c r="G36" t="str">
        <f>CONCATENATE(paste_from_adjusted!G16, IF(NOT(paste_from_adjusted!H$1=""), " &amp; ", IF(paste_from_adjusted!G$1="", "", " \\")))</f>
        <v/>
      </c>
      <c r="H36" t="str">
        <f>CONCATENATE(paste_from_adjusted!H16, IF(NOT(paste_from_adjusted!I$1=""), " &amp; ", IF(paste_from_adjusted!H$1="", "", " \\")))</f>
        <v/>
      </c>
      <c r="I36" t="str">
        <f>CONCATENATE(paste_from_adjusted!I16, IF(NOT(paste_from_adjusted!J$1=""), " &amp; ", IF(paste_from_adjusted!I$1="", "", " \\")))</f>
        <v/>
      </c>
      <c r="J36" t="str">
        <f>CONCATENATE(paste_from_adjusted!J16, IF(NOT(paste_from_adjusted!K$1=""), " &amp; ", IF(paste_from_adjusted!J$1="", "", " \\")))</f>
        <v/>
      </c>
      <c r="K36" t="str">
        <f>CONCATENATE(paste_from_adjusted!K16, IF(NOT(paste_from_adjusted!L$1=""), " &amp; ", IF(paste_from_adjusted!K$1="", "", " \\")))</f>
        <v/>
      </c>
      <c r="L36" t="str">
        <f>CONCATENATE(paste_from_adjusted!L16, IF(NOT(paste_from_adjusted!M$1=""), " &amp; ", IF(paste_from_adjusted!L$1="", "", " \\")))</f>
        <v/>
      </c>
      <c r="M36" t="str">
        <f>CONCATENATE(paste_from_adjusted!M16, IF(NOT(paste_from_adjusted!N$1=""), " &amp; ", IF(paste_from_adjusted!M$1="", "", " \\")))</f>
        <v/>
      </c>
      <c r="N36" t="str">
        <f>CONCATENATE(paste_from_adjusted!N16, IF(NOT(paste_from_adjusted!O$1=""), " &amp; ", IF(paste_from_adjusted!N$1="", "", " \\")))</f>
        <v/>
      </c>
      <c r="O36" t="str">
        <f>CONCATENATE(paste_from_adjusted!O16, IF(NOT(paste_from_adjusted!P$1=""), " &amp; ", IF(paste_from_adjusted!O$1="", "", " \\")))</f>
        <v/>
      </c>
      <c r="P36" t="str">
        <f>CONCATENATE(paste_from_adjusted!P16, IF(NOT(paste_from_adjusted!Q$1=""), " &amp; ", IF(paste_from_adjusted!P$1="", "", " \\")))</f>
        <v/>
      </c>
      <c r="Q36" t="str">
        <f>CONCATENATE(paste_from_adjusted!Q16, IF(NOT(paste_from_adjusted!R$1=""), " &amp; ", IF(paste_from_adjusted!Q$1="", "", " \\")))</f>
        <v/>
      </c>
      <c r="R36" t="str">
        <f>CONCATENATE(paste_from_adjusted!R16, IF(NOT(paste_from_adjusted!S$1=""), " &amp; ", IF(paste_from_adjusted!R$1="", "", " \\")))</f>
        <v/>
      </c>
      <c r="S36" t="str">
        <f>CONCATENATE(paste_from_adjusted!S16, IF(NOT(paste_from_adjusted!T$1=""), " &amp; ", IF(paste_from_adjusted!S$1="", "", " \\")))</f>
        <v/>
      </c>
      <c r="T36" t="str">
        <f>CONCATENATE(paste_from_adjusted!T16, IF(NOT(paste_from_adjusted!U$1=""), " &amp; ", IF(paste_from_adjusted!T$1="", "", " \\")))</f>
        <v/>
      </c>
    </row>
    <row r="37" spans="1:20">
      <c r="A37" t="str">
        <f>CONCATENATE(paste_from_adjusted!A17, IF(NOT(paste_from_adjusted!B$1=""), " &amp; ", IF(paste_from_adjusted!A$1="", "", " \\")))</f>
        <v xml:space="preserve"> &amp; </v>
      </c>
      <c r="B37" t="str">
        <f>CONCATENATE(paste_from_adjusted!B17, IF(NOT(paste_from_adjusted!C$1=""), " &amp; ", IF(paste_from_adjusted!B$1="", "", " \\")))</f>
        <v xml:space="preserve"> &amp; </v>
      </c>
      <c r="C37" t="str">
        <f>CONCATENATE(paste_from_adjusted!C17, IF(NOT(paste_from_adjusted!D$1=""), " &amp; ", IF(paste_from_adjusted!C$1="", "", " \\")))</f>
        <v xml:space="preserve"> \\</v>
      </c>
      <c r="D37" t="str">
        <f>CONCATENATE(paste_from_adjusted!D17, IF(NOT(paste_from_adjusted!E$1=""), " &amp; ", IF(paste_from_adjusted!D$1="", "", " \\")))</f>
        <v/>
      </c>
      <c r="E37" t="str">
        <f>CONCATENATE(paste_from_adjusted!E17, IF(NOT(paste_from_adjusted!F$1=""), " &amp; ", IF(paste_from_adjusted!E$1="", "", " \\")))</f>
        <v/>
      </c>
      <c r="F37" t="str">
        <f>CONCATENATE(paste_from_adjusted!F17, IF(NOT(paste_from_adjusted!G$1=""), " &amp; ", IF(paste_from_adjusted!F$1="", "", " \\")))</f>
        <v/>
      </c>
      <c r="G37" t="str">
        <f>CONCATENATE(paste_from_adjusted!G17, IF(NOT(paste_from_adjusted!H$1=""), " &amp; ", IF(paste_from_adjusted!G$1="", "", " \\")))</f>
        <v/>
      </c>
      <c r="H37" t="str">
        <f>CONCATENATE(paste_from_adjusted!H17, IF(NOT(paste_from_adjusted!I$1=""), " &amp; ", IF(paste_from_adjusted!H$1="", "", " \\")))</f>
        <v/>
      </c>
      <c r="I37" t="str">
        <f>CONCATENATE(paste_from_adjusted!I17, IF(NOT(paste_from_adjusted!J$1=""), " &amp; ", IF(paste_from_adjusted!I$1="", "", " \\")))</f>
        <v/>
      </c>
      <c r="J37" t="str">
        <f>CONCATENATE(paste_from_adjusted!J17, IF(NOT(paste_from_adjusted!K$1=""), " &amp; ", IF(paste_from_adjusted!J$1="", "", " \\")))</f>
        <v/>
      </c>
      <c r="K37" t="str">
        <f>CONCATENATE(paste_from_adjusted!K17, IF(NOT(paste_from_adjusted!L$1=""), " &amp; ", IF(paste_from_adjusted!K$1="", "", " \\")))</f>
        <v/>
      </c>
      <c r="L37" t="str">
        <f>CONCATENATE(paste_from_adjusted!L17, IF(NOT(paste_from_adjusted!M$1=""), " &amp; ", IF(paste_from_adjusted!L$1="", "", " \\")))</f>
        <v/>
      </c>
      <c r="M37" t="str">
        <f>CONCATENATE(paste_from_adjusted!M17, IF(NOT(paste_from_adjusted!N$1=""), " &amp; ", IF(paste_from_adjusted!M$1="", "", " \\")))</f>
        <v/>
      </c>
      <c r="N37" t="str">
        <f>CONCATENATE(paste_from_adjusted!N17, IF(NOT(paste_from_adjusted!O$1=""), " &amp; ", IF(paste_from_adjusted!N$1="", "", " \\")))</f>
        <v/>
      </c>
      <c r="O37" t="str">
        <f>CONCATENATE(paste_from_adjusted!O17, IF(NOT(paste_from_adjusted!P$1=""), " &amp; ", IF(paste_from_adjusted!O$1="", "", " \\")))</f>
        <v/>
      </c>
      <c r="P37" t="str">
        <f>CONCATENATE(paste_from_adjusted!P17, IF(NOT(paste_from_adjusted!Q$1=""), " &amp; ", IF(paste_from_adjusted!P$1="", "", " \\")))</f>
        <v/>
      </c>
      <c r="Q37" t="str">
        <f>CONCATENATE(paste_from_adjusted!Q17, IF(NOT(paste_from_adjusted!R$1=""), " &amp; ", IF(paste_from_adjusted!Q$1="", "", " \\")))</f>
        <v/>
      </c>
      <c r="R37" t="str">
        <f>CONCATENATE(paste_from_adjusted!R17, IF(NOT(paste_from_adjusted!S$1=""), " &amp; ", IF(paste_from_adjusted!R$1="", "", " \\")))</f>
        <v/>
      </c>
      <c r="S37" t="str">
        <f>CONCATENATE(paste_from_adjusted!S17, IF(NOT(paste_from_adjusted!T$1=""), " &amp; ", IF(paste_from_adjusted!S$1="", "", " \\")))</f>
        <v/>
      </c>
      <c r="T37" t="str">
        <f>CONCATENATE(paste_from_adjusted!T17, IF(NOT(paste_from_adjusted!U$1=""), " &amp; ", IF(paste_from_adjusted!T$1="", "", " \\")))</f>
        <v/>
      </c>
    </row>
    <row r="38" spans="1:20">
      <c r="A38" t="str">
        <f>CONCATENATE(paste_from_adjusted!A18, IF(NOT(paste_from_adjusted!B$1=""), " &amp; ", IF(paste_from_adjusted!A$1="", "", " \\")))</f>
        <v xml:space="preserve"> &amp; </v>
      </c>
      <c r="B38" t="str">
        <f>CONCATENATE(paste_from_adjusted!B18, IF(NOT(paste_from_adjusted!C$1=""), " &amp; ", IF(paste_from_adjusted!B$1="", "", " \\")))</f>
        <v xml:space="preserve"> &amp; </v>
      </c>
      <c r="C38" t="str">
        <f>CONCATENATE(paste_from_adjusted!C18, IF(NOT(paste_from_adjusted!D$1=""), " &amp; ", IF(paste_from_adjusted!C$1="", "", " \\")))</f>
        <v xml:space="preserve"> \\</v>
      </c>
      <c r="D38" t="str">
        <f>CONCATENATE(paste_from_adjusted!D18, IF(NOT(paste_from_adjusted!E$1=""), " &amp; ", IF(paste_from_adjusted!D$1="", "", " \\")))</f>
        <v/>
      </c>
      <c r="E38" t="str">
        <f>CONCATENATE(paste_from_adjusted!E18, IF(NOT(paste_from_adjusted!F$1=""), " &amp; ", IF(paste_from_adjusted!E$1="", "", " \\")))</f>
        <v/>
      </c>
      <c r="F38" t="str">
        <f>CONCATENATE(paste_from_adjusted!F18, IF(NOT(paste_from_adjusted!G$1=""), " &amp; ", IF(paste_from_adjusted!F$1="", "", " \\")))</f>
        <v/>
      </c>
      <c r="G38" t="str">
        <f>CONCATENATE(paste_from_adjusted!G18, IF(NOT(paste_from_adjusted!H$1=""), " &amp; ", IF(paste_from_adjusted!G$1="", "", " \\")))</f>
        <v/>
      </c>
      <c r="H38" t="str">
        <f>CONCATENATE(paste_from_adjusted!H18, IF(NOT(paste_from_adjusted!I$1=""), " &amp; ", IF(paste_from_adjusted!H$1="", "", " \\")))</f>
        <v/>
      </c>
      <c r="I38" t="str">
        <f>CONCATENATE(paste_from_adjusted!I18, IF(NOT(paste_from_adjusted!J$1=""), " &amp; ", IF(paste_from_adjusted!I$1="", "", " \\")))</f>
        <v/>
      </c>
      <c r="J38" t="str">
        <f>CONCATENATE(paste_from_adjusted!J18, IF(NOT(paste_from_adjusted!K$1=""), " &amp; ", IF(paste_from_adjusted!J$1="", "", " \\")))</f>
        <v/>
      </c>
      <c r="K38" t="str">
        <f>CONCATENATE(paste_from_adjusted!K18, IF(NOT(paste_from_adjusted!L$1=""), " &amp; ", IF(paste_from_adjusted!K$1="", "", " \\")))</f>
        <v/>
      </c>
      <c r="L38" t="str">
        <f>CONCATENATE(paste_from_adjusted!L18, IF(NOT(paste_from_adjusted!M$1=""), " &amp; ", IF(paste_from_adjusted!L$1="", "", " \\")))</f>
        <v/>
      </c>
      <c r="M38" t="str">
        <f>CONCATENATE(paste_from_adjusted!M18, IF(NOT(paste_from_adjusted!N$1=""), " &amp; ", IF(paste_from_adjusted!M$1="", "", " \\")))</f>
        <v/>
      </c>
      <c r="N38" t="str">
        <f>CONCATENATE(paste_from_adjusted!N18, IF(NOT(paste_from_adjusted!O$1=""), " &amp; ", IF(paste_from_adjusted!N$1="", "", " \\")))</f>
        <v/>
      </c>
      <c r="O38" t="str">
        <f>CONCATENATE(paste_from_adjusted!O18, IF(NOT(paste_from_adjusted!P$1=""), " &amp; ", IF(paste_from_adjusted!O$1="", "", " \\")))</f>
        <v/>
      </c>
      <c r="P38" t="str">
        <f>CONCATENATE(paste_from_adjusted!P18, IF(NOT(paste_from_adjusted!Q$1=""), " &amp; ", IF(paste_from_adjusted!P$1="", "", " \\")))</f>
        <v/>
      </c>
      <c r="Q38" t="str">
        <f>CONCATENATE(paste_from_adjusted!Q18, IF(NOT(paste_from_adjusted!R$1=""), " &amp; ", IF(paste_from_adjusted!Q$1="", "", " \\")))</f>
        <v/>
      </c>
      <c r="R38" t="str">
        <f>CONCATENATE(paste_from_adjusted!R18, IF(NOT(paste_from_adjusted!S$1=""), " &amp; ", IF(paste_from_adjusted!R$1="", "", " \\")))</f>
        <v/>
      </c>
      <c r="S38" t="str">
        <f>CONCATENATE(paste_from_adjusted!S18, IF(NOT(paste_from_adjusted!T$1=""), " &amp; ", IF(paste_from_adjusted!S$1="", "", " \\")))</f>
        <v/>
      </c>
      <c r="T38" t="str">
        <f>CONCATENATE(paste_from_adjusted!T18, IF(NOT(paste_from_adjusted!U$1=""), " &amp; ", IF(paste_from_adjusted!T$1="", "", " \\")))</f>
        <v/>
      </c>
    </row>
    <row r="39" spans="1:20">
      <c r="A39" t="str">
        <f>CONCATENATE(paste_from_adjusted!A19, IF(NOT(paste_from_adjusted!B$1=""), " &amp; ", IF(paste_from_adjusted!A$1="", "", " \\")))</f>
        <v xml:space="preserve"> &amp; </v>
      </c>
      <c r="B39" t="str">
        <f>CONCATENATE(paste_from_adjusted!B19, IF(NOT(paste_from_adjusted!C$1=""), " &amp; ", IF(paste_from_adjusted!B$1="", "", " \\")))</f>
        <v xml:space="preserve"> &amp; </v>
      </c>
      <c r="C39" t="str">
        <f>CONCATENATE(paste_from_adjusted!C19, IF(NOT(paste_from_adjusted!D$1=""), " &amp; ", IF(paste_from_adjusted!C$1="", "", " \\")))</f>
        <v xml:space="preserve"> \\</v>
      </c>
      <c r="D39" t="str">
        <f>CONCATENATE(paste_from_adjusted!D19, IF(NOT(paste_from_adjusted!E$1=""), " &amp; ", IF(paste_from_adjusted!D$1="", "", " \\")))</f>
        <v/>
      </c>
      <c r="E39" t="str">
        <f>CONCATENATE(paste_from_adjusted!E19, IF(NOT(paste_from_adjusted!F$1=""), " &amp; ", IF(paste_from_adjusted!E$1="", "", " \\")))</f>
        <v/>
      </c>
      <c r="F39" t="str">
        <f>CONCATENATE(paste_from_adjusted!F19, IF(NOT(paste_from_adjusted!G$1=""), " &amp; ", IF(paste_from_adjusted!F$1="", "", " \\")))</f>
        <v/>
      </c>
      <c r="G39" t="str">
        <f>CONCATENATE(paste_from_adjusted!G19, IF(NOT(paste_from_adjusted!H$1=""), " &amp; ", IF(paste_from_adjusted!G$1="", "", " \\")))</f>
        <v/>
      </c>
      <c r="H39" t="str">
        <f>CONCATENATE(paste_from_adjusted!H19, IF(NOT(paste_from_adjusted!I$1=""), " &amp; ", IF(paste_from_adjusted!H$1="", "", " \\")))</f>
        <v/>
      </c>
      <c r="I39" t="str">
        <f>CONCATENATE(paste_from_adjusted!I19, IF(NOT(paste_from_adjusted!J$1=""), " &amp; ", IF(paste_from_adjusted!I$1="", "", " \\")))</f>
        <v/>
      </c>
      <c r="J39" t="str">
        <f>CONCATENATE(paste_from_adjusted!J19, IF(NOT(paste_from_adjusted!K$1=""), " &amp; ", IF(paste_from_adjusted!J$1="", "", " \\")))</f>
        <v/>
      </c>
      <c r="K39" t="str">
        <f>CONCATENATE(paste_from_adjusted!K19, IF(NOT(paste_from_adjusted!L$1=""), " &amp; ", IF(paste_from_adjusted!K$1="", "", " \\")))</f>
        <v/>
      </c>
      <c r="L39" t="str">
        <f>CONCATENATE(paste_from_adjusted!L19, IF(NOT(paste_from_adjusted!M$1=""), " &amp; ", IF(paste_from_adjusted!L$1="", "", " \\")))</f>
        <v/>
      </c>
      <c r="M39" t="str">
        <f>CONCATENATE(paste_from_adjusted!M19, IF(NOT(paste_from_adjusted!N$1=""), " &amp; ", IF(paste_from_adjusted!M$1="", "", " \\")))</f>
        <v/>
      </c>
      <c r="N39" t="str">
        <f>CONCATENATE(paste_from_adjusted!N19, IF(NOT(paste_from_adjusted!O$1=""), " &amp; ", IF(paste_from_adjusted!N$1="", "", " \\")))</f>
        <v/>
      </c>
      <c r="O39" t="str">
        <f>CONCATENATE(paste_from_adjusted!O19, IF(NOT(paste_from_adjusted!P$1=""), " &amp; ", IF(paste_from_adjusted!O$1="", "", " \\")))</f>
        <v/>
      </c>
      <c r="P39" t="str">
        <f>CONCATENATE(paste_from_adjusted!P19, IF(NOT(paste_from_adjusted!Q$1=""), " &amp; ", IF(paste_from_adjusted!P$1="", "", " \\")))</f>
        <v/>
      </c>
      <c r="Q39" t="str">
        <f>CONCATENATE(paste_from_adjusted!Q19, IF(NOT(paste_from_adjusted!R$1=""), " &amp; ", IF(paste_from_adjusted!Q$1="", "", " \\")))</f>
        <v/>
      </c>
      <c r="R39" t="str">
        <f>CONCATENATE(paste_from_adjusted!R19, IF(NOT(paste_from_adjusted!S$1=""), " &amp; ", IF(paste_from_adjusted!R$1="", "", " \\")))</f>
        <v/>
      </c>
      <c r="S39" t="str">
        <f>CONCATENATE(paste_from_adjusted!S19, IF(NOT(paste_from_adjusted!T$1=""), " &amp; ", IF(paste_from_adjusted!S$1="", "", " \\")))</f>
        <v/>
      </c>
      <c r="T39" t="str">
        <f>CONCATENATE(paste_from_adjusted!T19, IF(NOT(paste_from_adjusted!U$1=""), " &amp; ", IF(paste_from_adjusted!T$1="", "", " \\")))</f>
        <v/>
      </c>
    </row>
    <row r="40" spans="1:20">
      <c r="A40" t="str">
        <f>CONCATENATE(paste_from_adjusted!A20, IF(NOT(paste_from_adjusted!B$1=""), " &amp; ", IF(paste_from_adjusted!A$1="", "", " \\")))</f>
        <v xml:space="preserve"> &amp; </v>
      </c>
      <c r="B40" t="str">
        <f>CONCATENATE(paste_from_adjusted!B20, IF(NOT(paste_from_adjusted!C$1=""), " &amp; ", IF(paste_from_adjusted!B$1="", "", " \\")))</f>
        <v xml:space="preserve"> &amp; </v>
      </c>
      <c r="C40" t="str">
        <f>CONCATENATE(paste_from_adjusted!C20, IF(NOT(paste_from_adjusted!D$1=""), " &amp; ", IF(paste_from_adjusted!C$1="", "", " \\")))</f>
        <v xml:space="preserve"> \\</v>
      </c>
      <c r="D40" t="str">
        <f>CONCATENATE(paste_from_adjusted!D20, IF(NOT(paste_from_adjusted!E$1=""), " &amp; ", IF(paste_from_adjusted!D$1="", "", " \\")))</f>
        <v/>
      </c>
      <c r="E40" t="str">
        <f>CONCATENATE(paste_from_adjusted!E20, IF(NOT(paste_from_adjusted!F$1=""), " &amp; ", IF(paste_from_adjusted!E$1="", "", " \\")))</f>
        <v/>
      </c>
      <c r="F40" t="str">
        <f>CONCATENATE(paste_from_adjusted!F20, IF(NOT(paste_from_adjusted!G$1=""), " &amp; ", IF(paste_from_adjusted!F$1="", "", " \\")))</f>
        <v/>
      </c>
      <c r="G40" t="str">
        <f>CONCATENATE(paste_from_adjusted!G20, IF(NOT(paste_from_adjusted!H$1=""), " &amp; ", IF(paste_from_adjusted!G$1="", "", " \\")))</f>
        <v/>
      </c>
      <c r="H40" t="str">
        <f>CONCATENATE(paste_from_adjusted!H20, IF(NOT(paste_from_adjusted!I$1=""), " &amp; ", IF(paste_from_adjusted!H$1="", "", " \\")))</f>
        <v/>
      </c>
      <c r="I40" t="str">
        <f>CONCATENATE(paste_from_adjusted!I20, IF(NOT(paste_from_adjusted!J$1=""), " &amp; ", IF(paste_from_adjusted!I$1="", "", " \\")))</f>
        <v/>
      </c>
      <c r="J40" t="str">
        <f>CONCATENATE(paste_from_adjusted!J20, IF(NOT(paste_from_adjusted!K$1=""), " &amp; ", IF(paste_from_adjusted!J$1="", "", " \\")))</f>
        <v/>
      </c>
      <c r="K40" t="str">
        <f>CONCATENATE(paste_from_adjusted!K20, IF(NOT(paste_from_adjusted!L$1=""), " &amp; ", IF(paste_from_adjusted!K$1="", "", " \\")))</f>
        <v/>
      </c>
      <c r="L40" t="str">
        <f>CONCATENATE(paste_from_adjusted!L20, IF(NOT(paste_from_adjusted!M$1=""), " &amp; ", IF(paste_from_adjusted!L$1="", "", " \\")))</f>
        <v/>
      </c>
      <c r="M40" t="str">
        <f>CONCATENATE(paste_from_adjusted!M20, IF(NOT(paste_from_adjusted!N$1=""), " &amp; ", IF(paste_from_adjusted!M$1="", "", " \\")))</f>
        <v/>
      </c>
      <c r="N40" t="str">
        <f>CONCATENATE(paste_from_adjusted!N20, IF(NOT(paste_from_adjusted!O$1=""), " &amp; ", IF(paste_from_adjusted!N$1="", "", " \\")))</f>
        <v/>
      </c>
      <c r="O40" t="str">
        <f>CONCATENATE(paste_from_adjusted!O20, IF(NOT(paste_from_adjusted!P$1=""), " &amp; ", IF(paste_from_adjusted!O$1="", "", " \\")))</f>
        <v/>
      </c>
      <c r="P40" t="str">
        <f>CONCATENATE(paste_from_adjusted!P20, IF(NOT(paste_from_adjusted!Q$1=""), " &amp; ", IF(paste_from_adjusted!P$1="", "", " \\")))</f>
        <v/>
      </c>
      <c r="Q40" t="str">
        <f>CONCATENATE(paste_from_adjusted!Q20, IF(NOT(paste_from_adjusted!R$1=""), " &amp; ", IF(paste_from_adjusted!Q$1="", "", " \\")))</f>
        <v/>
      </c>
      <c r="R40" t="str">
        <f>CONCATENATE(paste_from_adjusted!R20, IF(NOT(paste_from_adjusted!S$1=""), " &amp; ", IF(paste_from_adjusted!R$1="", "", " \\")))</f>
        <v/>
      </c>
      <c r="S40" t="str">
        <f>CONCATENATE(paste_from_adjusted!S20, IF(NOT(paste_from_adjusted!T$1=""), " &amp; ", IF(paste_from_adjusted!S$1="", "", " \\")))</f>
        <v/>
      </c>
      <c r="T40" t="str">
        <f>CONCATENATE(paste_from_adjusted!T20, IF(NOT(paste_from_adjusted!U$1=""), " &amp; ", IF(paste_from_adjusted!T$1="", "", " \\")))</f>
        <v/>
      </c>
    </row>
    <row r="41" spans="1:20">
      <c r="A41" t="str">
        <f>CONCATENATE(paste_from_adjusted!A21, IF(NOT(paste_from_adjusted!B$1=""), " &amp; ", IF(paste_from_adjusted!A$1="", "", " \\")))</f>
        <v xml:space="preserve"> &amp; </v>
      </c>
      <c r="B41" t="str">
        <f>CONCATENATE(paste_from_adjusted!B21, IF(NOT(paste_from_adjusted!C$1=""), " &amp; ", IF(paste_from_adjusted!B$1="", "", " \\")))</f>
        <v xml:space="preserve"> &amp; </v>
      </c>
      <c r="C41" t="str">
        <f>CONCATENATE(paste_from_adjusted!C21, IF(NOT(paste_from_adjusted!D$1=""), " &amp; ", IF(paste_from_adjusted!C$1="", "", " \\")))</f>
        <v xml:space="preserve"> \\</v>
      </c>
      <c r="D41" t="str">
        <f>CONCATENATE(paste_from_adjusted!D21, IF(NOT(paste_from_adjusted!E$1=""), " &amp; ", IF(paste_from_adjusted!D$1="", "", " \\")))</f>
        <v/>
      </c>
      <c r="E41" t="str">
        <f>CONCATENATE(paste_from_adjusted!E21, IF(NOT(paste_from_adjusted!F$1=""), " &amp; ", IF(paste_from_adjusted!E$1="", "", " \\")))</f>
        <v/>
      </c>
      <c r="F41" t="str">
        <f>CONCATENATE(paste_from_adjusted!F21, IF(NOT(paste_from_adjusted!G$1=""), " &amp; ", IF(paste_from_adjusted!F$1="", "", " \\")))</f>
        <v/>
      </c>
      <c r="G41" t="str">
        <f>CONCATENATE(paste_from_adjusted!G21, IF(NOT(paste_from_adjusted!H$1=""), " &amp; ", IF(paste_from_adjusted!G$1="", "", " \\")))</f>
        <v/>
      </c>
      <c r="H41" t="str">
        <f>CONCATENATE(paste_from_adjusted!H21, IF(NOT(paste_from_adjusted!I$1=""), " &amp; ", IF(paste_from_adjusted!H$1="", "", " \\")))</f>
        <v/>
      </c>
      <c r="I41" t="str">
        <f>CONCATENATE(paste_from_adjusted!I21, IF(NOT(paste_from_adjusted!J$1=""), " &amp; ", IF(paste_from_adjusted!I$1="", "", " \\")))</f>
        <v/>
      </c>
      <c r="J41" t="str">
        <f>CONCATENATE(paste_from_adjusted!J21, IF(NOT(paste_from_adjusted!K$1=""), " &amp; ", IF(paste_from_adjusted!J$1="", "", " \\")))</f>
        <v/>
      </c>
      <c r="K41" t="str">
        <f>CONCATENATE(paste_from_adjusted!K21, IF(NOT(paste_from_adjusted!L$1=""), " &amp; ", IF(paste_from_adjusted!K$1="", "", " \\")))</f>
        <v/>
      </c>
      <c r="L41" t="str">
        <f>CONCATENATE(paste_from_adjusted!L21, IF(NOT(paste_from_adjusted!M$1=""), " &amp; ", IF(paste_from_adjusted!L$1="", "", " \\")))</f>
        <v/>
      </c>
      <c r="M41" t="str">
        <f>CONCATENATE(paste_from_adjusted!M21, IF(NOT(paste_from_adjusted!N$1=""), " &amp; ", IF(paste_from_adjusted!M$1="", "", " \\")))</f>
        <v/>
      </c>
      <c r="N41" t="str">
        <f>CONCATENATE(paste_from_adjusted!N21, IF(NOT(paste_from_adjusted!O$1=""), " &amp; ", IF(paste_from_adjusted!N$1="", "", " \\")))</f>
        <v/>
      </c>
      <c r="O41" t="str">
        <f>CONCATENATE(paste_from_adjusted!O21, IF(NOT(paste_from_adjusted!P$1=""), " &amp; ", IF(paste_from_adjusted!O$1="", "", " \\")))</f>
        <v/>
      </c>
      <c r="P41" t="str">
        <f>CONCATENATE(paste_from_adjusted!P21, IF(NOT(paste_from_adjusted!Q$1=""), " &amp; ", IF(paste_from_adjusted!P$1="", "", " \\")))</f>
        <v/>
      </c>
      <c r="Q41" t="str">
        <f>CONCATENATE(paste_from_adjusted!Q21, IF(NOT(paste_from_adjusted!R$1=""), " &amp; ", IF(paste_from_adjusted!Q$1="", "", " \\")))</f>
        <v/>
      </c>
      <c r="R41" t="str">
        <f>CONCATENATE(paste_from_adjusted!R21, IF(NOT(paste_from_adjusted!S$1=""), " &amp; ", IF(paste_from_adjusted!R$1="", "", " \\")))</f>
        <v/>
      </c>
      <c r="S41" t="str">
        <f>CONCATENATE(paste_from_adjusted!S21, IF(NOT(paste_from_adjusted!T$1=""), " &amp; ", IF(paste_from_adjusted!S$1="", "", " \\")))</f>
        <v/>
      </c>
      <c r="T41" t="str">
        <f>CONCATENATE(paste_from_adjusted!T21, IF(NOT(paste_from_adjusted!U$1=""), " &amp; ", IF(paste_from_adjusted!T$1="", "", " \\")))</f>
        <v/>
      </c>
    </row>
    <row r="42" spans="1:20">
      <c r="A42" t="str">
        <f>CONCATENATE(paste_from_adjusted!A22, IF(NOT(paste_from_adjusted!B$1=""), " &amp; ", IF(paste_from_adjusted!A$1="", "", " \\")))</f>
        <v xml:space="preserve"> &amp; </v>
      </c>
      <c r="B42" t="str">
        <f>CONCATENATE(paste_from_adjusted!B22, IF(NOT(paste_from_adjusted!C$1=""), " &amp; ", IF(paste_from_adjusted!B$1="", "", " \\")))</f>
        <v xml:space="preserve"> &amp; </v>
      </c>
      <c r="C42" t="str">
        <f>CONCATENATE(paste_from_adjusted!C22, IF(NOT(paste_from_adjusted!D$1=""), " &amp; ", IF(paste_from_adjusted!C$1="", "", " \\")))</f>
        <v xml:space="preserve"> \\</v>
      </c>
      <c r="D42" t="str">
        <f>CONCATENATE(paste_from_adjusted!D22, IF(NOT(paste_from_adjusted!E$1=""), " &amp; ", IF(paste_from_adjusted!D$1="", "", " \\")))</f>
        <v/>
      </c>
      <c r="E42" t="str">
        <f>CONCATENATE(paste_from_adjusted!E22, IF(NOT(paste_from_adjusted!F$1=""), " &amp; ", IF(paste_from_adjusted!E$1="", "", " \\")))</f>
        <v/>
      </c>
      <c r="F42" t="str">
        <f>CONCATENATE(paste_from_adjusted!F22, IF(NOT(paste_from_adjusted!G$1=""), " &amp; ", IF(paste_from_adjusted!F$1="", "", " \\")))</f>
        <v/>
      </c>
      <c r="G42" t="str">
        <f>CONCATENATE(paste_from_adjusted!G22, IF(NOT(paste_from_adjusted!H$1=""), " &amp; ", IF(paste_from_adjusted!G$1="", "", " \\")))</f>
        <v/>
      </c>
      <c r="H42" t="str">
        <f>CONCATENATE(paste_from_adjusted!H22, IF(NOT(paste_from_adjusted!I$1=""), " &amp; ", IF(paste_from_adjusted!H$1="", "", " \\")))</f>
        <v/>
      </c>
      <c r="I42" t="str">
        <f>CONCATENATE(paste_from_adjusted!I22, IF(NOT(paste_from_adjusted!J$1=""), " &amp; ", IF(paste_from_adjusted!I$1="", "", " \\")))</f>
        <v/>
      </c>
      <c r="J42" t="str">
        <f>CONCATENATE(paste_from_adjusted!J22, IF(NOT(paste_from_adjusted!K$1=""), " &amp; ", IF(paste_from_adjusted!J$1="", "", " \\")))</f>
        <v/>
      </c>
      <c r="K42" t="str">
        <f>CONCATENATE(paste_from_adjusted!K22, IF(NOT(paste_from_adjusted!L$1=""), " &amp; ", IF(paste_from_adjusted!K$1="", "", " \\")))</f>
        <v/>
      </c>
      <c r="L42" t="str">
        <f>CONCATENATE(paste_from_adjusted!L22, IF(NOT(paste_from_adjusted!M$1=""), " &amp; ", IF(paste_from_adjusted!L$1="", "", " \\")))</f>
        <v/>
      </c>
      <c r="M42" t="str">
        <f>CONCATENATE(paste_from_adjusted!M22, IF(NOT(paste_from_adjusted!N$1=""), " &amp; ", IF(paste_from_adjusted!M$1="", "", " \\")))</f>
        <v/>
      </c>
      <c r="N42" t="str">
        <f>CONCATENATE(paste_from_adjusted!N22, IF(NOT(paste_from_adjusted!O$1=""), " &amp; ", IF(paste_from_adjusted!N$1="", "", " \\")))</f>
        <v/>
      </c>
      <c r="O42" t="str">
        <f>CONCATENATE(paste_from_adjusted!O22, IF(NOT(paste_from_adjusted!P$1=""), " &amp; ", IF(paste_from_adjusted!O$1="", "", " \\")))</f>
        <v/>
      </c>
      <c r="P42" t="str">
        <f>CONCATENATE(paste_from_adjusted!P22, IF(NOT(paste_from_adjusted!Q$1=""), " &amp; ", IF(paste_from_adjusted!P$1="", "", " \\")))</f>
        <v/>
      </c>
      <c r="Q42" t="str">
        <f>CONCATENATE(paste_from_adjusted!Q22, IF(NOT(paste_from_adjusted!R$1=""), " &amp; ", IF(paste_from_adjusted!Q$1="", "", " \\")))</f>
        <v/>
      </c>
      <c r="R42" t="str">
        <f>CONCATENATE(paste_from_adjusted!R22, IF(NOT(paste_from_adjusted!S$1=""), " &amp; ", IF(paste_from_adjusted!R$1="", "", " \\")))</f>
        <v/>
      </c>
      <c r="S42" t="str">
        <f>CONCATENATE(paste_from_adjusted!S22, IF(NOT(paste_from_adjusted!T$1=""), " &amp; ", IF(paste_from_adjusted!S$1="", "", " \\")))</f>
        <v/>
      </c>
      <c r="T42" t="str">
        <f>CONCATENATE(paste_from_adjusted!T22, IF(NOT(paste_from_adjusted!U$1=""), " &amp; ", IF(paste_from_adjusted!T$1="", "", " \\")))</f>
        <v/>
      </c>
    </row>
    <row r="43" spans="1:20">
      <c r="A43" t="str">
        <f>CONCATENATE(paste_from_adjusted!A23, IF(NOT(paste_from_adjusted!B$1=""), " &amp; ", IF(paste_from_adjusted!A$1="", "", " \\")))</f>
        <v xml:space="preserve"> &amp; </v>
      </c>
      <c r="B43" t="str">
        <f>CONCATENATE(paste_from_adjusted!B23, IF(NOT(paste_from_adjusted!C$1=""), " &amp; ", IF(paste_from_adjusted!B$1="", "", " \\")))</f>
        <v xml:space="preserve"> &amp; </v>
      </c>
      <c r="C43" t="str">
        <f>CONCATENATE(paste_from_adjusted!C23, IF(NOT(paste_from_adjusted!D$1=""), " &amp; ", IF(paste_from_adjusted!C$1="", "", " \\")))</f>
        <v xml:space="preserve"> \\</v>
      </c>
      <c r="D43" t="str">
        <f>CONCATENATE(paste_from_adjusted!D23, IF(NOT(paste_from_adjusted!E$1=""), " &amp; ", IF(paste_from_adjusted!D$1="", "", " \\")))</f>
        <v/>
      </c>
      <c r="E43" t="str">
        <f>CONCATENATE(paste_from_adjusted!E23, IF(NOT(paste_from_adjusted!F$1=""), " &amp; ", IF(paste_from_adjusted!E$1="", "", " \\")))</f>
        <v/>
      </c>
      <c r="F43" t="str">
        <f>CONCATENATE(paste_from_adjusted!F23, IF(NOT(paste_from_adjusted!G$1=""), " &amp; ", IF(paste_from_adjusted!F$1="", "", " \\")))</f>
        <v/>
      </c>
      <c r="G43" t="str">
        <f>CONCATENATE(paste_from_adjusted!G23, IF(NOT(paste_from_adjusted!H$1=""), " &amp; ", IF(paste_from_adjusted!G$1="", "", " \\")))</f>
        <v/>
      </c>
      <c r="H43" t="str">
        <f>CONCATENATE(paste_from_adjusted!H23, IF(NOT(paste_from_adjusted!I$1=""), " &amp; ", IF(paste_from_adjusted!H$1="", "", " \\")))</f>
        <v/>
      </c>
      <c r="I43" t="str">
        <f>CONCATENATE(paste_from_adjusted!I23, IF(NOT(paste_from_adjusted!J$1=""), " &amp; ", IF(paste_from_adjusted!I$1="", "", " \\")))</f>
        <v/>
      </c>
      <c r="J43" t="str">
        <f>CONCATENATE(paste_from_adjusted!J23, IF(NOT(paste_from_adjusted!K$1=""), " &amp; ", IF(paste_from_adjusted!J$1="", "", " \\")))</f>
        <v/>
      </c>
      <c r="K43" t="str">
        <f>CONCATENATE(paste_from_adjusted!K23, IF(NOT(paste_from_adjusted!L$1=""), " &amp; ", IF(paste_from_adjusted!K$1="", "", " \\")))</f>
        <v/>
      </c>
      <c r="L43" t="str">
        <f>CONCATENATE(paste_from_adjusted!L23, IF(NOT(paste_from_adjusted!M$1=""), " &amp; ", IF(paste_from_adjusted!L$1="", "", " \\")))</f>
        <v/>
      </c>
      <c r="M43" t="str">
        <f>CONCATENATE(paste_from_adjusted!M23, IF(NOT(paste_from_adjusted!N$1=""), " &amp; ", IF(paste_from_adjusted!M$1="", "", " \\")))</f>
        <v/>
      </c>
      <c r="N43" t="str">
        <f>CONCATENATE(paste_from_adjusted!N23, IF(NOT(paste_from_adjusted!O$1=""), " &amp; ", IF(paste_from_adjusted!N$1="", "", " \\")))</f>
        <v/>
      </c>
      <c r="O43" t="str">
        <f>CONCATENATE(paste_from_adjusted!O23, IF(NOT(paste_from_adjusted!P$1=""), " &amp; ", IF(paste_from_adjusted!O$1="", "", " \\")))</f>
        <v/>
      </c>
      <c r="P43" t="str">
        <f>CONCATENATE(paste_from_adjusted!P23, IF(NOT(paste_from_adjusted!Q$1=""), " &amp; ", IF(paste_from_adjusted!P$1="", "", " \\")))</f>
        <v/>
      </c>
      <c r="Q43" t="str">
        <f>CONCATENATE(paste_from_adjusted!Q23, IF(NOT(paste_from_adjusted!R$1=""), " &amp; ", IF(paste_from_adjusted!Q$1="", "", " \\")))</f>
        <v/>
      </c>
      <c r="R43" t="str">
        <f>CONCATENATE(paste_from_adjusted!R23, IF(NOT(paste_from_adjusted!S$1=""), " &amp; ", IF(paste_from_adjusted!R$1="", "", " \\")))</f>
        <v/>
      </c>
      <c r="S43" t="str">
        <f>CONCATENATE(paste_from_adjusted!S23, IF(NOT(paste_from_adjusted!T$1=""), " &amp; ", IF(paste_from_adjusted!S$1="", "", " \\")))</f>
        <v/>
      </c>
      <c r="T43" t="str">
        <f>CONCATENATE(paste_from_adjusted!T23, IF(NOT(paste_from_adjusted!U$1=""), " &amp; ", IF(paste_from_adjusted!T$1="", "", " \\")))</f>
        <v/>
      </c>
    </row>
    <row r="44" spans="1:20">
      <c r="A44" t="str">
        <f>CONCATENATE(paste_from_adjusted!A24, IF(NOT(paste_from_adjusted!B$1=""), " &amp; ", IF(paste_from_adjusted!A$1="", "", " \\")))</f>
        <v xml:space="preserve"> &amp; </v>
      </c>
      <c r="B44" t="str">
        <f>CONCATENATE(paste_from_adjusted!B24, IF(NOT(paste_from_adjusted!C$1=""), " &amp; ", IF(paste_from_adjusted!B$1="", "", " \\")))</f>
        <v xml:space="preserve"> &amp; </v>
      </c>
      <c r="C44" t="str">
        <f>CONCATENATE(paste_from_adjusted!C24, IF(NOT(paste_from_adjusted!D$1=""), " &amp; ", IF(paste_from_adjusted!C$1="", "", " \\")))</f>
        <v xml:space="preserve"> \\</v>
      </c>
      <c r="D44" t="str">
        <f>CONCATENATE(paste_from_adjusted!D24, IF(NOT(paste_from_adjusted!E$1=""), " &amp; ", IF(paste_from_adjusted!D$1="", "", " \\")))</f>
        <v/>
      </c>
      <c r="E44" t="str">
        <f>CONCATENATE(paste_from_adjusted!E24, IF(NOT(paste_from_adjusted!F$1=""), " &amp; ", IF(paste_from_adjusted!E$1="", "", " \\")))</f>
        <v/>
      </c>
      <c r="F44" t="str">
        <f>CONCATENATE(paste_from_adjusted!F24, IF(NOT(paste_from_adjusted!G$1=""), " &amp; ", IF(paste_from_adjusted!F$1="", "", " \\")))</f>
        <v/>
      </c>
      <c r="G44" t="str">
        <f>CONCATENATE(paste_from_adjusted!G24, IF(NOT(paste_from_adjusted!H$1=""), " &amp; ", IF(paste_from_adjusted!G$1="", "", " \\")))</f>
        <v/>
      </c>
      <c r="H44" t="str">
        <f>CONCATENATE(paste_from_adjusted!H24, IF(NOT(paste_from_adjusted!I$1=""), " &amp; ", IF(paste_from_adjusted!H$1="", "", " \\")))</f>
        <v/>
      </c>
      <c r="I44" t="str">
        <f>CONCATENATE(paste_from_adjusted!I24, IF(NOT(paste_from_adjusted!J$1=""), " &amp; ", IF(paste_from_adjusted!I$1="", "", " \\")))</f>
        <v/>
      </c>
      <c r="J44" t="str">
        <f>CONCATENATE(paste_from_adjusted!J24, IF(NOT(paste_from_adjusted!K$1=""), " &amp; ", IF(paste_from_adjusted!J$1="", "", " \\")))</f>
        <v/>
      </c>
      <c r="K44" t="str">
        <f>CONCATENATE(paste_from_adjusted!K24, IF(NOT(paste_from_adjusted!L$1=""), " &amp; ", IF(paste_from_adjusted!K$1="", "", " \\")))</f>
        <v/>
      </c>
      <c r="L44" t="str">
        <f>CONCATENATE(paste_from_adjusted!L24, IF(NOT(paste_from_adjusted!M$1=""), " &amp; ", IF(paste_from_adjusted!L$1="", "", " \\")))</f>
        <v/>
      </c>
      <c r="M44" t="str">
        <f>CONCATENATE(paste_from_adjusted!M24, IF(NOT(paste_from_adjusted!N$1=""), " &amp; ", IF(paste_from_adjusted!M$1="", "", " \\")))</f>
        <v/>
      </c>
      <c r="N44" t="str">
        <f>CONCATENATE(paste_from_adjusted!N24, IF(NOT(paste_from_adjusted!O$1=""), " &amp; ", IF(paste_from_adjusted!N$1="", "", " \\")))</f>
        <v/>
      </c>
      <c r="O44" t="str">
        <f>CONCATENATE(paste_from_adjusted!O24, IF(NOT(paste_from_adjusted!P$1=""), " &amp; ", IF(paste_from_adjusted!O$1="", "", " \\")))</f>
        <v/>
      </c>
      <c r="P44" t="str">
        <f>CONCATENATE(paste_from_adjusted!P24, IF(NOT(paste_from_adjusted!Q$1=""), " &amp; ", IF(paste_from_adjusted!P$1="", "", " \\")))</f>
        <v/>
      </c>
      <c r="Q44" t="str">
        <f>CONCATENATE(paste_from_adjusted!Q24, IF(NOT(paste_from_adjusted!R$1=""), " &amp; ", IF(paste_from_adjusted!Q$1="", "", " \\")))</f>
        <v/>
      </c>
      <c r="R44" t="str">
        <f>CONCATENATE(paste_from_adjusted!R24, IF(NOT(paste_from_adjusted!S$1=""), " &amp; ", IF(paste_from_adjusted!R$1="", "", " \\")))</f>
        <v/>
      </c>
      <c r="S44" t="str">
        <f>CONCATENATE(paste_from_adjusted!S24, IF(NOT(paste_from_adjusted!T$1=""), " &amp; ", IF(paste_from_adjusted!S$1="", "", " \\")))</f>
        <v/>
      </c>
      <c r="T44" t="str">
        <f>CONCATENATE(paste_from_adjusted!T24, IF(NOT(paste_from_adjusted!U$1=""), " &amp; ", IF(paste_from_adjusted!T$1="", "", " \\")))</f>
        <v/>
      </c>
    </row>
    <row r="45" spans="1:20">
      <c r="A45" t="str">
        <f>CONCATENATE(paste_from_adjusted!A25, IF(NOT(paste_from_adjusted!B$1=""), " &amp; ", IF(paste_from_adjusted!A$1="", "", " \\")))</f>
        <v xml:space="preserve"> &amp; </v>
      </c>
      <c r="B45" t="str">
        <f>CONCATENATE(paste_from_adjusted!B25, IF(NOT(paste_from_adjusted!C$1=""), " &amp; ", IF(paste_from_adjusted!B$1="", "", " \\")))</f>
        <v xml:space="preserve"> &amp; </v>
      </c>
      <c r="C45" t="str">
        <f>CONCATENATE(paste_from_adjusted!C25, IF(NOT(paste_from_adjusted!D$1=""), " &amp; ", IF(paste_from_adjusted!C$1="", "", " \\")))</f>
        <v xml:space="preserve"> \\</v>
      </c>
      <c r="D45" t="str">
        <f>CONCATENATE(paste_from_adjusted!D25, IF(NOT(paste_from_adjusted!E$1=""), " &amp; ", IF(paste_from_adjusted!D$1="", "", " \\")))</f>
        <v/>
      </c>
      <c r="E45" t="str">
        <f>CONCATENATE(paste_from_adjusted!E25, IF(NOT(paste_from_adjusted!F$1=""), " &amp; ", IF(paste_from_adjusted!E$1="", "", " \\")))</f>
        <v/>
      </c>
      <c r="F45" t="str">
        <f>CONCATENATE(paste_from_adjusted!F25, IF(NOT(paste_from_adjusted!G$1=""), " &amp; ", IF(paste_from_adjusted!F$1="", "", " \\")))</f>
        <v/>
      </c>
      <c r="G45" t="str">
        <f>CONCATENATE(paste_from_adjusted!G25, IF(NOT(paste_from_adjusted!H$1=""), " &amp; ", IF(paste_from_adjusted!G$1="", "", " \\")))</f>
        <v/>
      </c>
      <c r="H45" t="str">
        <f>CONCATENATE(paste_from_adjusted!H25, IF(NOT(paste_from_adjusted!I$1=""), " &amp; ", IF(paste_from_adjusted!H$1="", "", " \\")))</f>
        <v/>
      </c>
      <c r="I45" t="str">
        <f>CONCATENATE(paste_from_adjusted!I25, IF(NOT(paste_from_adjusted!J$1=""), " &amp; ", IF(paste_from_adjusted!I$1="", "", " \\")))</f>
        <v/>
      </c>
      <c r="J45" t="str">
        <f>CONCATENATE(paste_from_adjusted!J25, IF(NOT(paste_from_adjusted!K$1=""), " &amp; ", IF(paste_from_adjusted!J$1="", "", " \\")))</f>
        <v/>
      </c>
      <c r="K45" t="str">
        <f>CONCATENATE(paste_from_adjusted!K25, IF(NOT(paste_from_adjusted!L$1=""), " &amp; ", IF(paste_from_adjusted!K$1="", "", " \\")))</f>
        <v/>
      </c>
      <c r="L45" t="str">
        <f>CONCATENATE(paste_from_adjusted!L25, IF(NOT(paste_from_adjusted!M$1=""), " &amp; ", IF(paste_from_adjusted!L$1="", "", " \\")))</f>
        <v/>
      </c>
      <c r="M45" t="str">
        <f>CONCATENATE(paste_from_adjusted!M25, IF(NOT(paste_from_adjusted!N$1=""), " &amp; ", IF(paste_from_adjusted!M$1="", "", " \\")))</f>
        <v/>
      </c>
      <c r="N45" t="str">
        <f>CONCATENATE(paste_from_adjusted!N25, IF(NOT(paste_from_adjusted!O$1=""), " &amp; ", IF(paste_from_adjusted!N$1="", "", " \\")))</f>
        <v/>
      </c>
      <c r="O45" t="str">
        <f>CONCATENATE(paste_from_adjusted!O25, IF(NOT(paste_from_adjusted!P$1=""), " &amp; ", IF(paste_from_adjusted!O$1="", "", " \\")))</f>
        <v/>
      </c>
      <c r="P45" t="str">
        <f>CONCATENATE(paste_from_adjusted!P25, IF(NOT(paste_from_adjusted!Q$1=""), " &amp; ", IF(paste_from_adjusted!P$1="", "", " \\")))</f>
        <v/>
      </c>
      <c r="Q45" t="str">
        <f>CONCATENATE(paste_from_adjusted!Q25, IF(NOT(paste_from_adjusted!R$1=""), " &amp; ", IF(paste_from_adjusted!Q$1="", "", " \\")))</f>
        <v/>
      </c>
      <c r="R45" t="str">
        <f>CONCATENATE(paste_from_adjusted!R25, IF(NOT(paste_from_adjusted!S$1=""), " &amp; ", IF(paste_from_adjusted!R$1="", "", " \\")))</f>
        <v/>
      </c>
      <c r="S45" t="str">
        <f>CONCATENATE(paste_from_adjusted!S25, IF(NOT(paste_from_adjusted!T$1=""), " &amp; ", IF(paste_from_adjusted!S$1="", "", " \\")))</f>
        <v/>
      </c>
      <c r="T45" t="str">
        <f>CONCATENATE(paste_from_adjusted!T25, IF(NOT(paste_from_adjusted!U$1=""), " &amp; ", IF(paste_from_adjusted!T$1="", "", " \\")))</f>
        <v/>
      </c>
    </row>
    <row r="46" spans="1:20">
      <c r="A46" t="str">
        <f>CONCATENATE(paste_from_adjusted!A26, IF(NOT(paste_from_adjusted!B$1=""), " &amp; ", IF(paste_from_adjusted!A$1="", "", " \\")))</f>
        <v xml:space="preserve"> &amp; </v>
      </c>
      <c r="B46" t="str">
        <f>CONCATENATE(paste_from_adjusted!B26, IF(NOT(paste_from_adjusted!C$1=""), " &amp; ", IF(paste_from_adjusted!B$1="", "", " \\")))</f>
        <v xml:space="preserve"> &amp; </v>
      </c>
      <c r="C46" t="str">
        <f>CONCATENATE(paste_from_adjusted!C26, IF(NOT(paste_from_adjusted!D$1=""), " &amp; ", IF(paste_from_adjusted!C$1="", "", " \\")))</f>
        <v xml:space="preserve"> \\</v>
      </c>
      <c r="D46" t="str">
        <f>CONCATENATE(paste_from_adjusted!D26, IF(NOT(paste_from_adjusted!E$1=""), " &amp; ", IF(paste_from_adjusted!D$1="", "", " \\")))</f>
        <v/>
      </c>
      <c r="E46" t="str">
        <f>CONCATENATE(paste_from_adjusted!E26, IF(NOT(paste_from_adjusted!F$1=""), " &amp; ", IF(paste_from_adjusted!E$1="", "", " \\")))</f>
        <v/>
      </c>
      <c r="F46" t="str">
        <f>CONCATENATE(paste_from_adjusted!F26, IF(NOT(paste_from_adjusted!G$1=""), " &amp; ", IF(paste_from_adjusted!F$1="", "", " \\")))</f>
        <v/>
      </c>
      <c r="G46" t="str">
        <f>CONCATENATE(paste_from_adjusted!G26, IF(NOT(paste_from_adjusted!H$1=""), " &amp; ", IF(paste_from_adjusted!G$1="", "", " \\")))</f>
        <v/>
      </c>
      <c r="H46" t="str">
        <f>CONCATENATE(paste_from_adjusted!H26, IF(NOT(paste_from_adjusted!I$1=""), " &amp; ", IF(paste_from_adjusted!H$1="", "", " \\")))</f>
        <v/>
      </c>
      <c r="I46" t="str">
        <f>CONCATENATE(paste_from_adjusted!I26, IF(NOT(paste_from_adjusted!J$1=""), " &amp; ", IF(paste_from_adjusted!I$1="", "", " \\")))</f>
        <v/>
      </c>
      <c r="J46" t="str">
        <f>CONCATENATE(paste_from_adjusted!J26, IF(NOT(paste_from_adjusted!K$1=""), " &amp; ", IF(paste_from_adjusted!J$1="", "", " \\")))</f>
        <v/>
      </c>
      <c r="K46" t="str">
        <f>CONCATENATE(paste_from_adjusted!K26, IF(NOT(paste_from_adjusted!L$1=""), " &amp; ", IF(paste_from_adjusted!K$1="", "", " \\")))</f>
        <v/>
      </c>
      <c r="L46" t="str">
        <f>CONCATENATE(paste_from_adjusted!L26, IF(NOT(paste_from_adjusted!M$1=""), " &amp; ", IF(paste_from_adjusted!L$1="", "", " \\")))</f>
        <v/>
      </c>
      <c r="M46" t="str">
        <f>CONCATENATE(paste_from_adjusted!M26, IF(NOT(paste_from_adjusted!N$1=""), " &amp; ", IF(paste_from_adjusted!M$1="", "", " \\")))</f>
        <v/>
      </c>
      <c r="N46" t="str">
        <f>CONCATENATE(paste_from_adjusted!N26, IF(NOT(paste_from_adjusted!O$1=""), " &amp; ", IF(paste_from_adjusted!N$1="", "", " \\")))</f>
        <v/>
      </c>
      <c r="O46" t="str">
        <f>CONCATENATE(paste_from_adjusted!O26, IF(NOT(paste_from_adjusted!P$1=""), " &amp; ", IF(paste_from_adjusted!O$1="", "", " \\")))</f>
        <v/>
      </c>
      <c r="P46" t="str">
        <f>CONCATENATE(paste_from_adjusted!P26, IF(NOT(paste_from_adjusted!Q$1=""), " &amp; ", IF(paste_from_adjusted!P$1="", "", " \\")))</f>
        <v/>
      </c>
      <c r="Q46" t="str">
        <f>CONCATENATE(paste_from_adjusted!Q26, IF(NOT(paste_from_adjusted!R$1=""), " &amp; ", IF(paste_from_adjusted!Q$1="", "", " \\")))</f>
        <v/>
      </c>
      <c r="R46" t="str">
        <f>CONCATENATE(paste_from_adjusted!R26, IF(NOT(paste_from_adjusted!S$1=""), " &amp; ", IF(paste_from_adjusted!R$1="", "", " \\")))</f>
        <v/>
      </c>
      <c r="S46" t="str">
        <f>CONCATENATE(paste_from_adjusted!S26, IF(NOT(paste_from_adjusted!T$1=""), " &amp; ", IF(paste_from_adjusted!S$1="", "", " \\")))</f>
        <v/>
      </c>
      <c r="T46" t="str">
        <f>CONCATENATE(paste_from_adjusted!T26, IF(NOT(paste_from_adjusted!U$1=""), " &amp; ", IF(paste_from_adjusted!T$1="", "", " \\")))</f>
        <v/>
      </c>
    </row>
    <row r="47" spans="1:20">
      <c r="A47" t="str">
        <f>CONCATENATE(paste_from_adjusted!A27, IF(NOT(paste_from_adjusted!B$1=""), " &amp; ", IF(paste_from_adjusted!A$1="", "", " \\")))</f>
        <v xml:space="preserve"> &amp; </v>
      </c>
      <c r="B47" t="str">
        <f>CONCATENATE(paste_from_adjusted!B27, IF(NOT(paste_from_adjusted!C$1=""), " &amp; ", IF(paste_from_adjusted!B$1="", "", " \\")))</f>
        <v xml:space="preserve"> &amp; </v>
      </c>
      <c r="C47" t="str">
        <f>CONCATENATE(paste_from_adjusted!C27, IF(NOT(paste_from_adjusted!D$1=""), " &amp; ", IF(paste_from_adjusted!C$1="", "", " \\")))</f>
        <v xml:space="preserve"> \\</v>
      </c>
      <c r="D47" t="str">
        <f>CONCATENATE(paste_from_adjusted!D27, IF(NOT(paste_from_adjusted!E$1=""), " &amp; ", IF(paste_from_adjusted!D$1="", "", " \\")))</f>
        <v/>
      </c>
      <c r="E47" t="str">
        <f>CONCATENATE(paste_from_adjusted!E27, IF(NOT(paste_from_adjusted!F$1=""), " &amp; ", IF(paste_from_adjusted!E$1="", "", " \\")))</f>
        <v/>
      </c>
      <c r="F47" t="str">
        <f>CONCATENATE(paste_from_adjusted!F27, IF(NOT(paste_from_adjusted!G$1=""), " &amp; ", IF(paste_from_adjusted!F$1="", "", " \\")))</f>
        <v/>
      </c>
      <c r="G47" t="str">
        <f>CONCATENATE(paste_from_adjusted!G27, IF(NOT(paste_from_adjusted!H$1=""), " &amp; ", IF(paste_from_adjusted!G$1="", "", " \\")))</f>
        <v/>
      </c>
      <c r="H47" t="str">
        <f>CONCATENATE(paste_from_adjusted!H27, IF(NOT(paste_from_adjusted!I$1=""), " &amp; ", IF(paste_from_adjusted!H$1="", "", " \\")))</f>
        <v/>
      </c>
      <c r="I47" t="str">
        <f>CONCATENATE(paste_from_adjusted!I27, IF(NOT(paste_from_adjusted!J$1=""), " &amp; ", IF(paste_from_adjusted!I$1="", "", " \\")))</f>
        <v/>
      </c>
      <c r="J47" t="str">
        <f>CONCATENATE(paste_from_adjusted!J27, IF(NOT(paste_from_adjusted!K$1=""), " &amp; ", IF(paste_from_adjusted!J$1="", "", " \\")))</f>
        <v/>
      </c>
      <c r="K47" t="str">
        <f>CONCATENATE(paste_from_adjusted!K27, IF(NOT(paste_from_adjusted!L$1=""), " &amp; ", IF(paste_from_adjusted!K$1="", "", " \\")))</f>
        <v/>
      </c>
      <c r="L47" t="str">
        <f>CONCATENATE(paste_from_adjusted!L27, IF(NOT(paste_from_adjusted!M$1=""), " &amp; ", IF(paste_from_adjusted!L$1="", "", " \\")))</f>
        <v/>
      </c>
      <c r="M47" t="str">
        <f>CONCATENATE(paste_from_adjusted!M27, IF(NOT(paste_from_adjusted!N$1=""), " &amp; ", IF(paste_from_adjusted!M$1="", "", " \\")))</f>
        <v/>
      </c>
      <c r="N47" t="str">
        <f>CONCATENATE(paste_from_adjusted!N27, IF(NOT(paste_from_adjusted!O$1=""), " &amp; ", IF(paste_from_adjusted!N$1="", "", " \\")))</f>
        <v/>
      </c>
      <c r="O47" t="str">
        <f>CONCATENATE(paste_from_adjusted!O27, IF(NOT(paste_from_adjusted!P$1=""), " &amp; ", IF(paste_from_adjusted!O$1="", "", " \\")))</f>
        <v/>
      </c>
      <c r="P47" t="str">
        <f>CONCATENATE(paste_from_adjusted!P27, IF(NOT(paste_from_adjusted!Q$1=""), " &amp; ", IF(paste_from_adjusted!P$1="", "", " \\")))</f>
        <v/>
      </c>
      <c r="Q47" t="str">
        <f>CONCATENATE(paste_from_adjusted!Q27, IF(NOT(paste_from_adjusted!R$1=""), " &amp; ", IF(paste_from_adjusted!Q$1="", "", " \\")))</f>
        <v/>
      </c>
      <c r="R47" t="str">
        <f>CONCATENATE(paste_from_adjusted!R27, IF(NOT(paste_from_adjusted!S$1=""), " &amp; ", IF(paste_from_adjusted!R$1="", "", " \\")))</f>
        <v/>
      </c>
      <c r="S47" t="str">
        <f>CONCATENATE(paste_from_adjusted!S27, IF(NOT(paste_from_adjusted!T$1=""), " &amp; ", IF(paste_from_adjusted!S$1="", "", " \\")))</f>
        <v/>
      </c>
      <c r="T47" t="str">
        <f>CONCATENATE(paste_from_adjusted!T27, IF(NOT(paste_from_adjusted!U$1=""), " &amp; ", IF(paste_from_adjusted!T$1="", "", " \\")))</f>
        <v/>
      </c>
    </row>
    <row r="48" spans="1:20">
      <c r="A48" t="str">
        <f>CONCATENATE(paste_from_adjusted!A28, IF(NOT(paste_from_adjusted!B$1=""), " &amp; ", IF(paste_from_adjusted!A$1="", "", " \\")))</f>
        <v xml:space="preserve"> &amp; </v>
      </c>
      <c r="B48" t="str">
        <f>CONCATENATE(paste_from_adjusted!B28, IF(NOT(paste_from_adjusted!C$1=""), " &amp; ", IF(paste_from_adjusted!B$1="", "", " \\")))</f>
        <v xml:space="preserve"> &amp; </v>
      </c>
      <c r="C48" t="str">
        <f>CONCATENATE(paste_from_adjusted!C28, IF(NOT(paste_from_adjusted!D$1=""), " &amp; ", IF(paste_from_adjusted!C$1="", "", " \\")))</f>
        <v xml:space="preserve"> \\</v>
      </c>
      <c r="D48" t="str">
        <f>CONCATENATE(paste_from_adjusted!D28, IF(NOT(paste_from_adjusted!E$1=""), " &amp; ", IF(paste_from_adjusted!D$1="", "", " \\")))</f>
        <v/>
      </c>
      <c r="E48" t="str">
        <f>CONCATENATE(paste_from_adjusted!E28, IF(NOT(paste_from_adjusted!F$1=""), " &amp; ", IF(paste_from_adjusted!E$1="", "", " \\")))</f>
        <v/>
      </c>
      <c r="F48" t="str">
        <f>CONCATENATE(paste_from_adjusted!F28, IF(NOT(paste_from_adjusted!G$1=""), " &amp; ", IF(paste_from_adjusted!F$1="", "", " \\")))</f>
        <v/>
      </c>
      <c r="G48" t="str">
        <f>CONCATENATE(paste_from_adjusted!G28, IF(NOT(paste_from_adjusted!H$1=""), " &amp; ", IF(paste_from_adjusted!G$1="", "", " \\")))</f>
        <v/>
      </c>
      <c r="H48" t="str">
        <f>CONCATENATE(paste_from_adjusted!H28, IF(NOT(paste_from_adjusted!I$1=""), " &amp; ", IF(paste_from_adjusted!H$1="", "", " \\")))</f>
        <v/>
      </c>
      <c r="I48" t="str">
        <f>CONCATENATE(paste_from_adjusted!I28, IF(NOT(paste_from_adjusted!J$1=""), " &amp; ", IF(paste_from_adjusted!I$1="", "", " \\")))</f>
        <v/>
      </c>
      <c r="J48" t="str">
        <f>CONCATENATE(paste_from_adjusted!J28, IF(NOT(paste_from_adjusted!K$1=""), " &amp; ", IF(paste_from_adjusted!J$1="", "", " \\")))</f>
        <v/>
      </c>
      <c r="K48" t="str">
        <f>CONCATENATE(paste_from_adjusted!K28, IF(NOT(paste_from_adjusted!L$1=""), " &amp; ", IF(paste_from_adjusted!K$1="", "", " \\")))</f>
        <v/>
      </c>
      <c r="L48" t="str">
        <f>CONCATENATE(paste_from_adjusted!L28, IF(NOT(paste_from_adjusted!M$1=""), " &amp; ", IF(paste_from_adjusted!L$1="", "", " \\")))</f>
        <v/>
      </c>
      <c r="M48" t="str">
        <f>CONCATENATE(paste_from_adjusted!M28, IF(NOT(paste_from_adjusted!N$1=""), " &amp; ", IF(paste_from_adjusted!M$1="", "", " \\")))</f>
        <v/>
      </c>
      <c r="N48" t="str">
        <f>CONCATENATE(paste_from_adjusted!N28, IF(NOT(paste_from_adjusted!O$1=""), " &amp; ", IF(paste_from_adjusted!N$1="", "", " \\")))</f>
        <v/>
      </c>
      <c r="O48" t="str">
        <f>CONCATENATE(paste_from_adjusted!O28, IF(NOT(paste_from_adjusted!P$1=""), " &amp; ", IF(paste_from_adjusted!O$1="", "", " \\")))</f>
        <v/>
      </c>
      <c r="P48" t="str">
        <f>CONCATENATE(paste_from_adjusted!P28, IF(NOT(paste_from_adjusted!Q$1=""), " &amp; ", IF(paste_from_adjusted!P$1="", "", " \\")))</f>
        <v/>
      </c>
      <c r="Q48" t="str">
        <f>CONCATENATE(paste_from_adjusted!Q28, IF(NOT(paste_from_adjusted!R$1=""), " &amp; ", IF(paste_from_adjusted!Q$1="", "", " \\")))</f>
        <v/>
      </c>
      <c r="R48" t="str">
        <f>CONCATENATE(paste_from_adjusted!R28, IF(NOT(paste_from_adjusted!S$1=""), " &amp; ", IF(paste_from_adjusted!R$1="", "", " \\")))</f>
        <v/>
      </c>
      <c r="S48" t="str">
        <f>CONCATENATE(paste_from_adjusted!S28, IF(NOT(paste_from_adjusted!T$1=""), " &amp; ", IF(paste_from_adjusted!S$1="", "", " \\")))</f>
        <v/>
      </c>
      <c r="T48" t="str">
        <f>CONCATENATE(paste_from_adjusted!T28, IF(NOT(paste_from_adjusted!U$1=""), " &amp; ", IF(paste_from_adjusted!T$1="", "", " \\")))</f>
        <v/>
      </c>
    </row>
    <row r="49" spans="1:20">
      <c r="A49" t="str">
        <f>CONCATENATE(paste_from_adjusted!A29, IF(NOT(paste_from_adjusted!B$1=""), " &amp; ", IF(paste_from_adjusted!A$1="", "", " \\")))</f>
        <v xml:space="preserve"> &amp; </v>
      </c>
      <c r="B49" t="str">
        <f>CONCATENATE(paste_from_adjusted!B29, IF(NOT(paste_from_adjusted!C$1=""), " &amp; ", IF(paste_from_adjusted!B$1="", "", " \\")))</f>
        <v xml:space="preserve"> &amp; </v>
      </c>
      <c r="C49" t="str">
        <f>CONCATENATE(paste_from_adjusted!C29, IF(NOT(paste_from_adjusted!D$1=""), " &amp; ", IF(paste_from_adjusted!C$1="", "", " \\")))</f>
        <v xml:space="preserve"> \\</v>
      </c>
      <c r="D49" t="str">
        <f>CONCATENATE(paste_from_adjusted!D29, IF(NOT(paste_from_adjusted!E$1=""), " &amp; ", IF(paste_from_adjusted!D$1="", "", " \\")))</f>
        <v/>
      </c>
      <c r="E49" t="str">
        <f>CONCATENATE(paste_from_adjusted!E29, IF(NOT(paste_from_adjusted!F$1=""), " &amp; ", IF(paste_from_adjusted!E$1="", "", " \\")))</f>
        <v/>
      </c>
      <c r="F49" t="str">
        <f>CONCATENATE(paste_from_adjusted!F29, IF(NOT(paste_from_adjusted!G$1=""), " &amp; ", IF(paste_from_adjusted!F$1="", "", " \\")))</f>
        <v/>
      </c>
      <c r="G49" t="str">
        <f>CONCATENATE(paste_from_adjusted!G29, IF(NOT(paste_from_adjusted!H$1=""), " &amp; ", IF(paste_from_adjusted!G$1="", "", " \\")))</f>
        <v/>
      </c>
      <c r="H49" t="str">
        <f>CONCATENATE(paste_from_adjusted!H29, IF(NOT(paste_from_adjusted!I$1=""), " &amp; ", IF(paste_from_adjusted!H$1="", "", " \\")))</f>
        <v/>
      </c>
      <c r="I49" t="str">
        <f>CONCATENATE(paste_from_adjusted!I29, IF(NOT(paste_from_adjusted!J$1=""), " &amp; ", IF(paste_from_adjusted!I$1="", "", " \\")))</f>
        <v/>
      </c>
      <c r="J49" t="str">
        <f>CONCATENATE(paste_from_adjusted!J29, IF(NOT(paste_from_adjusted!K$1=""), " &amp; ", IF(paste_from_adjusted!J$1="", "", " \\")))</f>
        <v/>
      </c>
      <c r="K49" t="str">
        <f>CONCATENATE(paste_from_adjusted!K29, IF(NOT(paste_from_adjusted!L$1=""), " &amp; ", IF(paste_from_adjusted!K$1="", "", " \\")))</f>
        <v/>
      </c>
      <c r="L49" t="str">
        <f>CONCATENATE(paste_from_adjusted!L29, IF(NOT(paste_from_adjusted!M$1=""), " &amp; ", IF(paste_from_adjusted!L$1="", "", " \\")))</f>
        <v/>
      </c>
      <c r="M49" t="str">
        <f>CONCATENATE(paste_from_adjusted!M29, IF(NOT(paste_from_adjusted!N$1=""), " &amp; ", IF(paste_from_adjusted!M$1="", "", " \\")))</f>
        <v/>
      </c>
      <c r="N49" t="str">
        <f>CONCATENATE(paste_from_adjusted!N29, IF(NOT(paste_from_adjusted!O$1=""), " &amp; ", IF(paste_from_adjusted!N$1="", "", " \\")))</f>
        <v/>
      </c>
      <c r="O49" t="str">
        <f>CONCATENATE(paste_from_adjusted!O29, IF(NOT(paste_from_adjusted!P$1=""), " &amp; ", IF(paste_from_adjusted!O$1="", "", " \\")))</f>
        <v/>
      </c>
      <c r="P49" t="str">
        <f>CONCATENATE(paste_from_adjusted!P29, IF(NOT(paste_from_adjusted!Q$1=""), " &amp; ", IF(paste_from_adjusted!P$1="", "", " \\")))</f>
        <v/>
      </c>
      <c r="Q49" t="str">
        <f>CONCATENATE(paste_from_adjusted!Q29, IF(NOT(paste_from_adjusted!R$1=""), " &amp; ", IF(paste_from_adjusted!Q$1="", "", " \\")))</f>
        <v/>
      </c>
      <c r="R49" t="str">
        <f>CONCATENATE(paste_from_adjusted!R29, IF(NOT(paste_from_adjusted!S$1=""), " &amp; ", IF(paste_from_adjusted!R$1="", "", " \\")))</f>
        <v/>
      </c>
      <c r="S49" t="str">
        <f>CONCATENATE(paste_from_adjusted!S29, IF(NOT(paste_from_adjusted!T$1=""), " &amp; ", IF(paste_from_adjusted!S$1="", "", " \\")))</f>
        <v/>
      </c>
      <c r="T49" t="str">
        <f>CONCATENATE(paste_from_adjusted!T29, IF(NOT(paste_from_adjusted!U$1=""), " &amp; ", IF(paste_from_adjusted!T$1="", "", " \\")))</f>
        <v/>
      </c>
    </row>
    <row r="50" spans="1:20">
      <c r="A50" t="str">
        <f>CONCATENATE(paste_from_adjusted!A30, IF(NOT(paste_from_adjusted!B$1=""), " &amp; ", IF(paste_from_adjusted!A$1="", "", " \\")))</f>
        <v xml:space="preserve"> &amp; </v>
      </c>
      <c r="B50" t="str">
        <f>CONCATENATE(paste_from_adjusted!B30, IF(NOT(paste_from_adjusted!C$1=""), " &amp; ", IF(paste_from_adjusted!B$1="", "", " \\")))</f>
        <v xml:space="preserve"> &amp; </v>
      </c>
      <c r="C50" t="str">
        <f>CONCATENATE(paste_from_adjusted!C30, IF(NOT(paste_from_adjusted!D$1=""), " &amp; ", IF(paste_from_adjusted!C$1="", "", " \\")))</f>
        <v xml:space="preserve"> \\</v>
      </c>
      <c r="D50" t="str">
        <f>CONCATENATE(paste_from_adjusted!D30, IF(NOT(paste_from_adjusted!E$1=""), " &amp; ", IF(paste_from_adjusted!D$1="", "", " \\")))</f>
        <v/>
      </c>
      <c r="E50" t="str">
        <f>CONCATENATE(paste_from_adjusted!E30, IF(NOT(paste_from_adjusted!F$1=""), " &amp; ", IF(paste_from_adjusted!E$1="", "", " \\")))</f>
        <v/>
      </c>
      <c r="F50" t="str">
        <f>CONCATENATE(paste_from_adjusted!F30, IF(NOT(paste_from_adjusted!G$1=""), " &amp; ", IF(paste_from_adjusted!F$1="", "", " \\")))</f>
        <v/>
      </c>
      <c r="G50" t="str">
        <f>CONCATENATE(paste_from_adjusted!G30, IF(NOT(paste_from_adjusted!H$1=""), " &amp; ", IF(paste_from_adjusted!G$1="", "", " \\")))</f>
        <v/>
      </c>
      <c r="H50" t="str">
        <f>CONCATENATE(paste_from_adjusted!H30, IF(NOT(paste_from_adjusted!I$1=""), " &amp; ", IF(paste_from_adjusted!H$1="", "", " \\")))</f>
        <v/>
      </c>
      <c r="I50" t="str">
        <f>CONCATENATE(paste_from_adjusted!I30, IF(NOT(paste_from_adjusted!J$1=""), " &amp; ", IF(paste_from_adjusted!I$1="", "", " \\")))</f>
        <v/>
      </c>
      <c r="J50" t="str">
        <f>CONCATENATE(paste_from_adjusted!J30, IF(NOT(paste_from_adjusted!K$1=""), " &amp; ", IF(paste_from_adjusted!J$1="", "", " \\")))</f>
        <v/>
      </c>
      <c r="K50" t="str">
        <f>CONCATENATE(paste_from_adjusted!K30, IF(NOT(paste_from_adjusted!L$1=""), " &amp; ", IF(paste_from_adjusted!K$1="", "", " \\")))</f>
        <v/>
      </c>
      <c r="L50" t="str">
        <f>CONCATENATE(paste_from_adjusted!L30, IF(NOT(paste_from_adjusted!M$1=""), " &amp; ", IF(paste_from_adjusted!L$1="", "", " \\")))</f>
        <v/>
      </c>
      <c r="M50" t="str">
        <f>CONCATENATE(paste_from_adjusted!M30, IF(NOT(paste_from_adjusted!N$1=""), " &amp; ", IF(paste_from_adjusted!M$1="", "", " \\")))</f>
        <v/>
      </c>
      <c r="N50" t="str">
        <f>CONCATENATE(paste_from_adjusted!N30, IF(NOT(paste_from_adjusted!O$1=""), " &amp; ", IF(paste_from_adjusted!N$1="", "", " \\")))</f>
        <v/>
      </c>
      <c r="O50" t="str">
        <f>CONCATENATE(paste_from_adjusted!O30, IF(NOT(paste_from_adjusted!P$1=""), " &amp; ", IF(paste_from_adjusted!O$1="", "", " \\")))</f>
        <v/>
      </c>
      <c r="P50" t="str">
        <f>CONCATENATE(paste_from_adjusted!P30, IF(NOT(paste_from_adjusted!Q$1=""), " &amp; ", IF(paste_from_adjusted!P$1="", "", " \\")))</f>
        <v/>
      </c>
      <c r="Q50" t="str">
        <f>CONCATENATE(paste_from_adjusted!Q30, IF(NOT(paste_from_adjusted!R$1=""), " &amp; ", IF(paste_from_adjusted!Q$1="", "", " \\")))</f>
        <v/>
      </c>
      <c r="R50" t="str">
        <f>CONCATENATE(paste_from_adjusted!R30, IF(NOT(paste_from_adjusted!S$1=""), " &amp; ", IF(paste_from_adjusted!R$1="", "", " \\")))</f>
        <v/>
      </c>
      <c r="S50" t="str">
        <f>CONCATENATE(paste_from_adjusted!S30, IF(NOT(paste_from_adjusted!T$1=""), " &amp; ", IF(paste_from_adjusted!S$1="", "", " \\")))</f>
        <v/>
      </c>
      <c r="T50" t="str">
        <f>CONCATENATE(paste_from_adjusted!T30, IF(NOT(paste_from_adjusted!U$1=""), " &amp; ", IF(paste_from_adjusted!T$1="", "", " \\")))</f>
        <v/>
      </c>
    </row>
    <row r="51" spans="1:20">
      <c r="A51" t="str">
        <f>CONCATENATE(paste_from_adjusted!A31, IF(NOT(paste_from_adjusted!B$1=""), " &amp; ", IF(paste_from_adjusted!A$1="", "", " \\")))</f>
        <v xml:space="preserve"> &amp; </v>
      </c>
      <c r="B51" t="str">
        <f>CONCATENATE(paste_from_adjusted!B31, IF(NOT(paste_from_adjusted!C$1=""), " &amp; ", IF(paste_from_adjusted!B$1="", "", " \\")))</f>
        <v xml:space="preserve"> &amp; </v>
      </c>
      <c r="C51" t="str">
        <f>CONCATENATE(paste_from_adjusted!C31, IF(NOT(paste_from_adjusted!D$1=""), " &amp; ", IF(paste_from_adjusted!C$1="", "", " \\")))</f>
        <v xml:space="preserve"> \\</v>
      </c>
      <c r="D51" t="str">
        <f>CONCATENATE(paste_from_adjusted!D31, IF(NOT(paste_from_adjusted!E$1=""), " &amp; ", IF(paste_from_adjusted!D$1="", "", " \\")))</f>
        <v/>
      </c>
      <c r="E51" t="str">
        <f>CONCATENATE(paste_from_adjusted!E31, IF(NOT(paste_from_adjusted!F$1=""), " &amp; ", IF(paste_from_adjusted!E$1="", "", " \\")))</f>
        <v/>
      </c>
      <c r="F51" t="str">
        <f>CONCATENATE(paste_from_adjusted!F31, IF(NOT(paste_from_adjusted!G$1=""), " &amp; ", IF(paste_from_adjusted!F$1="", "", " \\")))</f>
        <v/>
      </c>
      <c r="G51" t="str">
        <f>CONCATENATE(paste_from_adjusted!G31, IF(NOT(paste_from_adjusted!H$1=""), " &amp; ", IF(paste_from_adjusted!G$1="", "", " \\")))</f>
        <v/>
      </c>
      <c r="H51" t="str">
        <f>CONCATENATE(paste_from_adjusted!H31, IF(NOT(paste_from_adjusted!I$1=""), " &amp; ", IF(paste_from_adjusted!H$1="", "", " \\")))</f>
        <v/>
      </c>
      <c r="I51" t="str">
        <f>CONCATENATE(paste_from_adjusted!I31, IF(NOT(paste_from_adjusted!J$1=""), " &amp; ", IF(paste_from_adjusted!I$1="", "", " \\")))</f>
        <v/>
      </c>
      <c r="J51" t="str">
        <f>CONCATENATE(paste_from_adjusted!J31, IF(NOT(paste_from_adjusted!K$1=""), " &amp; ", IF(paste_from_adjusted!J$1="", "", " \\")))</f>
        <v/>
      </c>
      <c r="K51" t="str">
        <f>CONCATENATE(paste_from_adjusted!K31, IF(NOT(paste_from_adjusted!L$1=""), " &amp; ", IF(paste_from_adjusted!K$1="", "", " \\")))</f>
        <v/>
      </c>
      <c r="L51" t="str">
        <f>CONCATENATE(paste_from_adjusted!L31, IF(NOT(paste_from_adjusted!M$1=""), " &amp; ", IF(paste_from_adjusted!L$1="", "", " \\")))</f>
        <v/>
      </c>
      <c r="M51" t="str">
        <f>CONCATENATE(paste_from_adjusted!M31, IF(NOT(paste_from_adjusted!N$1=""), " &amp; ", IF(paste_from_adjusted!M$1="", "", " \\")))</f>
        <v/>
      </c>
      <c r="N51" t="str">
        <f>CONCATENATE(paste_from_adjusted!N31, IF(NOT(paste_from_adjusted!O$1=""), " &amp; ", IF(paste_from_adjusted!N$1="", "", " \\")))</f>
        <v/>
      </c>
      <c r="O51" t="str">
        <f>CONCATENATE(paste_from_adjusted!O31, IF(NOT(paste_from_adjusted!P$1=""), " &amp; ", IF(paste_from_adjusted!O$1="", "", " \\")))</f>
        <v/>
      </c>
      <c r="P51" t="str">
        <f>CONCATENATE(paste_from_adjusted!P31, IF(NOT(paste_from_adjusted!Q$1=""), " &amp; ", IF(paste_from_adjusted!P$1="", "", " \\")))</f>
        <v/>
      </c>
      <c r="Q51" t="str">
        <f>CONCATENATE(paste_from_adjusted!Q31, IF(NOT(paste_from_adjusted!R$1=""), " &amp; ", IF(paste_from_adjusted!Q$1="", "", " \\")))</f>
        <v/>
      </c>
      <c r="R51" t="str">
        <f>CONCATENATE(paste_from_adjusted!R31, IF(NOT(paste_from_adjusted!S$1=""), " &amp; ", IF(paste_from_adjusted!R$1="", "", " \\")))</f>
        <v/>
      </c>
      <c r="S51" t="str">
        <f>CONCATENATE(paste_from_adjusted!S31, IF(NOT(paste_from_adjusted!T$1=""), " &amp; ", IF(paste_from_adjusted!S$1="", "", " \\")))</f>
        <v/>
      </c>
      <c r="T51" t="str">
        <f>CONCATENATE(paste_from_adjusted!T31, IF(NOT(paste_from_adjusted!U$1=""), " &amp; ", IF(paste_from_adjusted!T$1="", "", " \\")))</f>
        <v/>
      </c>
    </row>
    <row r="52" spans="1:20">
      <c r="A52" t="str">
        <f>CONCATENATE(paste_from_adjusted!A32, IF(NOT(paste_from_adjusted!B$1=""), " &amp; ", IF(paste_from_adjusted!A$1="", "", " \\")))</f>
        <v xml:space="preserve"> &amp; </v>
      </c>
      <c r="B52" t="str">
        <f>CONCATENATE(paste_from_adjusted!B32, IF(NOT(paste_from_adjusted!C$1=""), " &amp; ", IF(paste_from_adjusted!B$1="", "", " \\")))</f>
        <v xml:space="preserve"> &amp; </v>
      </c>
      <c r="C52" t="str">
        <f>CONCATENATE(paste_from_adjusted!C32, IF(NOT(paste_from_adjusted!D$1=""), " &amp; ", IF(paste_from_adjusted!C$1="", "", " \\")))</f>
        <v xml:space="preserve"> \\</v>
      </c>
      <c r="D52" t="str">
        <f>CONCATENATE(paste_from_adjusted!D32, IF(NOT(paste_from_adjusted!E$1=""), " &amp; ", IF(paste_from_adjusted!D$1="", "", " \\")))</f>
        <v/>
      </c>
      <c r="E52" t="str">
        <f>CONCATENATE(paste_from_adjusted!E32, IF(NOT(paste_from_adjusted!F$1=""), " &amp; ", IF(paste_from_adjusted!E$1="", "", " \\")))</f>
        <v/>
      </c>
      <c r="F52" t="str">
        <f>CONCATENATE(paste_from_adjusted!F32, IF(NOT(paste_from_adjusted!G$1=""), " &amp; ", IF(paste_from_adjusted!F$1="", "", " \\")))</f>
        <v/>
      </c>
      <c r="G52" t="str">
        <f>CONCATENATE(paste_from_adjusted!G32, IF(NOT(paste_from_adjusted!H$1=""), " &amp; ", IF(paste_from_adjusted!G$1="", "", " \\")))</f>
        <v/>
      </c>
      <c r="H52" t="str">
        <f>CONCATENATE(paste_from_adjusted!H32, IF(NOT(paste_from_adjusted!I$1=""), " &amp; ", IF(paste_from_adjusted!H$1="", "", " \\")))</f>
        <v/>
      </c>
      <c r="I52" t="str">
        <f>CONCATENATE(paste_from_adjusted!I32, IF(NOT(paste_from_adjusted!J$1=""), " &amp; ", IF(paste_from_adjusted!I$1="", "", " \\")))</f>
        <v/>
      </c>
      <c r="J52" t="str">
        <f>CONCATENATE(paste_from_adjusted!J32, IF(NOT(paste_from_adjusted!K$1=""), " &amp; ", IF(paste_from_adjusted!J$1="", "", " \\")))</f>
        <v/>
      </c>
      <c r="K52" t="str">
        <f>CONCATENATE(paste_from_adjusted!K32, IF(NOT(paste_from_adjusted!L$1=""), " &amp; ", IF(paste_from_adjusted!K$1="", "", " \\")))</f>
        <v/>
      </c>
      <c r="L52" t="str">
        <f>CONCATENATE(paste_from_adjusted!L32, IF(NOT(paste_from_adjusted!M$1=""), " &amp; ", IF(paste_from_adjusted!L$1="", "", " \\")))</f>
        <v/>
      </c>
      <c r="M52" t="str">
        <f>CONCATENATE(paste_from_adjusted!M32, IF(NOT(paste_from_adjusted!N$1=""), " &amp; ", IF(paste_from_adjusted!M$1="", "", " \\")))</f>
        <v/>
      </c>
      <c r="N52" t="str">
        <f>CONCATENATE(paste_from_adjusted!N32, IF(NOT(paste_from_adjusted!O$1=""), " &amp; ", IF(paste_from_adjusted!N$1="", "", " \\")))</f>
        <v/>
      </c>
      <c r="O52" t="str">
        <f>CONCATENATE(paste_from_adjusted!O32, IF(NOT(paste_from_adjusted!P$1=""), " &amp; ", IF(paste_from_adjusted!O$1="", "", " \\")))</f>
        <v/>
      </c>
      <c r="P52" t="str">
        <f>CONCATENATE(paste_from_adjusted!P32, IF(NOT(paste_from_adjusted!Q$1=""), " &amp; ", IF(paste_from_adjusted!P$1="", "", " \\")))</f>
        <v/>
      </c>
      <c r="Q52" t="str">
        <f>CONCATENATE(paste_from_adjusted!Q32, IF(NOT(paste_from_adjusted!R$1=""), " &amp; ", IF(paste_from_adjusted!Q$1="", "", " \\")))</f>
        <v/>
      </c>
      <c r="R52" t="str">
        <f>CONCATENATE(paste_from_adjusted!R32, IF(NOT(paste_from_adjusted!S$1=""), " &amp; ", IF(paste_from_adjusted!R$1="", "", " \\")))</f>
        <v/>
      </c>
      <c r="S52" t="str">
        <f>CONCATENATE(paste_from_adjusted!S32, IF(NOT(paste_from_adjusted!T$1=""), " &amp; ", IF(paste_from_adjusted!S$1="", "", " \\")))</f>
        <v/>
      </c>
      <c r="T52" t="str">
        <f>CONCATENATE(paste_from_adjusted!T32, IF(NOT(paste_from_adjusted!U$1=""), " &amp; ", IF(paste_from_adjusted!T$1="", "", " \\")))</f>
        <v/>
      </c>
    </row>
    <row r="53" spans="1:20">
      <c r="A53" t="str">
        <f>CONCATENATE(paste_from_adjusted!A33, IF(NOT(paste_from_adjusted!B$1=""), " &amp; ", IF(paste_from_adjusted!A$1="", "", " \\")))</f>
        <v xml:space="preserve"> &amp; </v>
      </c>
      <c r="B53" t="str">
        <f>CONCATENATE(paste_from_adjusted!B33, IF(NOT(paste_from_adjusted!C$1=""), " &amp; ", IF(paste_from_adjusted!B$1="", "", " \\")))</f>
        <v xml:space="preserve"> &amp; </v>
      </c>
      <c r="C53" t="str">
        <f>CONCATENATE(paste_from_adjusted!C33, IF(NOT(paste_from_adjusted!D$1=""), " &amp; ", IF(paste_from_adjusted!C$1="", "", " \\")))</f>
        <v xml:space="preserve"> \\</v>
      </c>
      <c r="D53" t="str">
        <f>CONCATENATE(paste_from_adjusted!D33, IF(NOT(paste_from_adjusted!E$1=""), " &amp; ", IF(paste_from_adjusted!D$1="", "", " \\")))</f>
        <v/>
      </c>
      <c r="E53" t="str">
        <f>CONCATENATE(paste_from_adjusted!E33, IF(NOT(paste_from_adjusted!F$1=""), " &amp; ", IF(paste_from_adjusted!E$1="", "", " \\")))</f>
        <v/>
      </c>
      <c r="F53" t="str">
        <f>CONCATENATE(paste_from_adjusted!F33, IF(NOT(paste_from_adjusted!G$1=""), " &amp; ", IF(paste_from_adjusted!F$1="", "", " \\")))</f>
        <v/>
      </c>
      <c r="G53" t="str">
        <f>CONCATENATE(paste_from_adjusted!G33, IF(NOT(paste_from_adjusted!H$1=""), " &amp; ", IF(paste_from_adjusted!G$1="", "", " \\")))</f>
        <v/>
      </c>
      <c r="H53" t="str">
        <f>CONCATENATE(paste_from_adjusted!H33, IF(NOT(paste_from_adjusted!I$1=""), " &amp; ", IF(paste_from_adjusted!H$1="", "", " \\")))</f>
        <v/>
      </c>
      <c r="I53" t="str">
        <f>CONCATENATE(paste_from_adjusted!I33, IF(NOT(paste_from_adjusted!J$1=""), " &amp; ", IF(paste_from_adjusted!I$1="", "", " \\")))</f>
        <v/>
      </c>
      <c r="J53" t="str">
        <f>CONCATENATE(paste_from_adjusted!J33, IF(NOT(paste_from_adjusted!K$1=""), " &amp; ", IF(paste_from_adjusted!J$1="", "", " \\")))</f>
        <v/>
      </c>
      <c r="K53" t="str">
        <f>CONCATENATE(paste_from_adjusted!K33, IF(NOT(paste_from_adjusted!L$1=""), " &amp; ", IF(paste_from_adjusted!K$1="", "", " \\")))</f>
        <v/>
      </c>
      <c r="L53" t="str">
        <f>CONCATENATE(paste_from_adjusted!L33, IF(NOT(paste_from_adjusted!M$1=""), " &amp; ", IF(paste_from_adjusted!L$1="", "", " \\")))</f>
        <v/>
      </c>
      <c r="M53" t="str">
        <f>CONCATENATE(paste_from_adjusted!M33, IF(NOT(paste_from_adjusted!N$1=""), " &amp; ", IF(paste_from_adjusted!M$1="", "", " \\")))</f>
        <v/>
      </c>
      <c r="N53" t="str">
        <f>CONCATENATE(paste_from_adjusted!N33, IF(NOT(paste_from_adjusted!O$1=""), " &amp; ", IF(paste_from_adjusted!N$1="", "", " \\")))</f>
        <v/>
      </c>
      <c r="O53" t="str">
        <f>CONCATENATE(paste_from_adjusted!O33, IF(NOT(paste_from_adjusted!P$1=""), " &amp; ", IF(paste_from_adjusted!O$1="", "", " \\")))</f>
        <v/>
      </c>
      <c r="P53" t="str">
        <f>CONCATENATE(paste_from_adjusted!P33, IF(NOT(paste_from_adjusted!Q$1=""), " &amp; ", IF(paste_from_adjusted!P$1="", "", " \\")))</f>
        <v/>
      </c>
      <c r="Q53" t="str">
        <f>CONCATENATE(paste_from_adjusted!Q33, IF(NOT(paste_from_adjusted!R$1=""), " &amp; ", IF(paste_from_adjusted!Q$1="", "", " \\")))</f>
        <v/>
      </c>
      <c r="R53" t="str">
        <f>CONCATENATE(paste_from_adjusted!R33, IF(NOT(paste_from_adjusted!S$1=""), " &amp; ", IF(paste_from_adjusted!R$1="", "", " \\")))</f>
        <v/>
      </c>
      <c r="S53" t="str">
        <f>CONCATENATE(paste_from_adjusted!S33, IF(NOT(paste_from_adjusted!T$1=""), " &amp; ", IF(paste_from_adjusted!S$1="", "", " \\")))</f>
        <v/>
      </c>
      <c r="T53" t="str">
        <f>CONCATENATE(paste_from_adjusted!T33, IF(NOT(paste_from_adjusted!U$1=""), " &amp; ", IF(paste_from_adjusted!T$1="", "", " \\")))</f>
        <v/>
      </c>
    </row>
    <row r="54" spans="1:20">
      <c r="A54" t="str">
        <f>CONCATENATE(paste_from_adjusted!A34, IF(NOT(paste_from_adjusted!B$1=""), " &amp; ", IF(paste_from_adjusted!A$1="", "", " \\")))</f>
        <v xml:space="preserve"> &amp; </v>
      </c>
      <c r="B54" t="str">
        <f>CONCATENATE(paste_from_adjusted!B34, IF(NOT(paste_from_adjusted!C$1=""), " &amp; ", IF(paste_from_adjusted!B$1="", "", " \\")))</f>
        <v xml:space="preserve"> &amp; </v>
      </c>
      <c r="C54" t="str">
        <f>CONCATENATE(paste_from_adjusted!C34, IF(NOT(paste_from_adjusted!D$1=""), " &amp; ", IF(paste_from_adjusted!C$1="", "", " \\")))</f>
        <v xml:space="preserve"> \\</v>
      </c>
      <c r="D54" t="str">
        <f>CONCATENATE(paste_from_adjusted!D34, IF(NOT(paste_from_adjusted!E$1=""), " &amp; ", IF(paste_from_adjusted!D$1="", "", " \\")))</f>
        <v/>
      </c>
      <c r="E54" t="str">
        <f>CONCATENATE(paste_from_adjusted!E34, IF(NOT(paste_from_adjusted!F$1=""), " &amp; ", IF(paste_from_adjusted!E$1="", "", " \\")))</f>
        <v/>
      </c>
      <c r="F54" t="str">
        <f>CONCATENATE(paste_from_adjusted!F34, IF(NOT(paste_from_adjusted!G$1=""), " &amp; ", IF(paste_from_adjusted!F$1="", "", " \\")))</f>
        <v/>
      </c>
      <c r="G54" t="str">
        <f>CONCATENATE(paste_from_adjusted!G34, IF(NOT(paste_from_adjusted!H$1=""), " &amp; ", IF(paste_from_adjusted!G$1="", "", " \\")))</f>
        <v/>
      </c>
      <c r="H54" t="str">
        <f>CONCATENATE(paste_from_adjusted!H34, IF(NOT(paste_from_adjusted!I$1=""), " &amp; ", IF(paste_from_adjusted!H$1="", "", " \\")))</f>
        <v/>
      </c>
      <c r="I54" t="str">
        <f>CONCATENATE(paste_from_adjusted!I34, IF(NOT(paste_from_adjusted!J$1=""), " &amp; ", IF(paste_from_adjusted!I$1="", "", " \\")))</f>
        <v/>
      </c>
      <c r="J54" t="str">
        <f>CONCATENATE(paste_from_adjusted!J34, IF(NOT(paste_from_adjusted!K$1=""), " &amp; ", IF(paste_from_adjusted!J$1="", "", " \\")))</f>
        <v/>
      </c>
      <c r="K54" t="str">
        <f>CONCATENATE(paste_from_adjusted!K34, IF(NOT(paste_from_adjusted!L$1=""), " &amp; ", IF(paste_from_adjusted!K$1="", "", " \\")))</f>
        <v/>
      </c>
      <c r="L54" t="str">
        <f>CONCATENATE(paste_from_adjusted!L34, IF(NOT(paste_from_adjusted!M$1=""), " &amp; ", IF(paste_from_adjusted!L$1="", "", " \\")))</f>
        <v/>
      </c>
      <c r="M54" t="str">
        <f>CONCATENATE(paste_from_adjusted!M34, IF(NOT(paste_from_adjusted!N$1=""), " &amp; ", IF(paste_from_adjusted!M$1="", "", " \\")))</f>
        <v/>
      </c>
      <c r="N54" t="str">
        <f>CONCATENATE(paste_from_adjusted!N34, IF(NOT(paste_from_adjusted!O$1=""), " &amp; ", IF(paste_from_adjusted!N$1="", "", " \\")))</f>
        <v/>
      </c>
      <c r="O54" t="str">
        <f>CONCATENATE(paste_from_adjusted!O34, IF(NOT(paste_from_adjusted!P$1=""), " &amp; ", IF(paste_from_adjusted!O$1="", "", " \\")))</f>
        <v/>
      </c>
      <c r="P54" t="str">
        <f>CONCATENATE(paste_from_adjusted!P34, IF(NOT(paste_from_adjusted!Q$1=""), " &amp; ", IF(paste_from_adjusted!P$1="", "", " \\")))</f>
        <v/>
      </c>
      <c r="Q54" t="str">
        <f>CONCATENATE(paste_from_adjusted!Q34, IF(NOT(paste_from_adjusted!R$1=""), " &amp; ", IF(paste_from_adjusted!Q$1="", "", " \\")))</f>
        <v/>
      </c>
      <c r="R54" t="str">
        <f>CONCATENATE(paste_from_adjusted!R34, IF(NOT(paste_from_adjusted!S$1=""), " &amp; ", IF(paste_from_adjusted!R$1="", "", " \\")))</f>
        <v/>
      </c>
      <c r="S54" t="str">
        <f>CONCATENATE(paste_from_adjusted!S34, IF(NOT(paste_from_adjusted!T$1=""), " &amp; ", IF(paste_from_adjusted!S$1="", "", " \\")))</f>
        <v/>
      </c>
      <c r="T54" t="str">
        <f>CONCATENATE(paste_from_adjusted!T34, IF(NOT(paste_from_adjusted!U$1=""), " &amp; ", IF(paste_from_adjusted!T$1="", "", " \\")))</f>
        <v/>
      </c>
    </row>
    <row r="55" spans="1:20">
      <c r="A55" t="str">
        <f>CONCATENATE(paste_from_adjusted!A35, IF(NOT(paste_from_adjusted!B$1=""), " &amp; ", IF(paste_from_adjusted!A$1="", "", " \\")))</f>
        <v xml:space="preserve"> &amp; </v>
      </c>
      <c r="B55" t="str">
        <f>CONCATENATE(paste_from_adjusted!B35, IF(NOT(paste_from_adjusted!C$1=""), " &amp; ", IF(paste_from_adjusted!B$1="", "", " \\")))</f>
        <v xml:space="preserve"> &amp; </v>
      </c>
      <c r="C55" t="str">
        <f>CONCATENATE(paste_from_adjusted!C35, IF(NOT(paste_from_adjusted!D$1=""), " &amp; ", IF(paste_from_adjusted!C$1="", "", " \\")))</f>
        <v xml:space="preserve"> \\</v>
      </c>
      <c r="D55" t="str">
        <f>CONCATENATE(paste_from_adjusted!D35, IF(NOT(paste_from_adjusted!E$1=""), " &amp; ", IF(paste_from_adjusted!D$1="", "", " \\")))</f>
        <v/>
      </c>
      <c r="E55" t="str">
        <f>CONCATENATE(paste_from_adjusted!E35, IF(NOT(paste_from_adjusted!F$1=""), " &amp; ", IF(paste_from_adjusted!E$1="", "", " \\")))</f>
        <v/>
      </c>
      <c r="F55" t="str">
        <f>CONCATENATE(paste_from_adjusted!F35, IF(NOT(paste_from_adjusted!G$1=""), " &amp; ", IF(paste_from_adjusted!F$1="", "", " \\")))</f>
        <v/>
      </c>
      <c r="G55" t="str">
        <f>CONCATENATE(paste_from_adjusted!G35, IF(NOT(paste_from_adjusted!H$1=""), " &amp; ", IF(paste_from_adjusted!G$1="", "", " \\")))</f>
        <v/>
      </c>
      <c r="H55" t="str">
        <f>CONCATENATE(paste_from_adjusted!H35, IF(NOT(paste_from_adjusted!I$1=""), " &amp; ", IF(paste_from_adjusted!H$1="", "", " \\")))</f>
        <v/>
      </c>
      <c r="I55" t="str">
        <f>CONCATENATE(paste_from_adjusted!I35, IF(NOT(paste_from_adjusted!J$1=""), " &amp; ", IF(paste_from_adjusted!I$1="", "", " \\")))</f>
        <v/>
      </c>
      <c r="J55" t="str">
        <f>CONCATENATE(paste_from_adjusted!J35, IF(NOT(paste_from_adjusted!K$1=""), " &amp; ", IF(paste_from_adjusted!J$1="", "", " \\")))</f>
        <v/>
      </c>
      <c r="K55" t="str">
        <f>CONCATENATE(paste_from_adjusted!K35, IF(NOT(paste_from_adjusted!L$1=""), " &amp; ", IF(paste_from_adjusted!K$1="", "", " \\")))</f>
        <v/>
      </c>
      <c r="L55" t="str">
        <f>CONCATENATE(paste_from_adjusted!L35, IF(NOT(paste_from_adjusted!M$1=""), " &amp; ", IF(paste_from_adjusted!L$1="", "", " \\")))</f>
        <v/>
      </c>
      <c r="M55" t="str">
        <f>CONCATENATE(paste_from_adjusted!M35, IF(NOT(paste_from_adjusted!N$1=""), " &amp; ", IF(paste_from_adjusted!M$1="", "", " \\")))</f>
        <v/>
      </c>
      <c r="N55" t="str">
        <f>CONCATENATE(paste_from_adjusted!N35, IF(NOT(paste_from_adjusted!O$1=""), " &amp; ", IF(paste_from_adjusted!N$1="", "", " \\")))</f>
        <v/>
      </c>
      <c r="O55" t="str">
        <f>CONCATENATE(paste_from_adjusted!O35, IF(NOT(paste_from_adjusted!P$1=""), " &amp; ", IF(paste_from_adjusted!O$1="", "", " \\")))</f>
        <v/>
      </c>
      <c r="P55" t="str">
        <f>CONCATENATE(paste_from_adjusted!P35, IF(NOT(paste_from_adjusted!Q$1=""), " &amp; ", IF(paste_from_adjusted!P$1="", "", " \\")))</f>
        <v/>
      </c>
      <c r="Q55" t="str">
        <f>CONCATENATE(paste_from_adjusted!Q35, IF(NOT(paste_from_adjusted!R$1=""), " &amp; ", IF(paste_from_adjusted!Q$1="", "", " \\")))</f>
        <v/>
      </c>
      <c r="R55" t="str">
        <f>CONCATENATE(paste_from_adjusted!R35, IF(NOT(paste_from_adjusted!S$1=""), " &amp; ", IF(paste_from_adjusted!R$1="", "", " \\")))</f>
        <v/>
      </c>
      <c r="S55" t="str">
        <f>CONCATENATE(paste_from_adjusted!S35, IF(NOT(paste_from_adjusted!T$1=""), " &amp; ", IF(paste_from_adjusted!S$1="", "", " \\")))</f>
        <v/>
      </c>
      <c r="T55" t="str">
        <f>CONCATENATE(paste_from_adjusted!T35, IF(NOT(paste_from_adjusted!U$1=""), " &amp; ", IF(paste_from_adjusted!T$1="", "", " \\")))</f>
        <v/>
      </c>
    </row>
    <row r="56" spans="1:20">
      <c r="A56" t="str">
        <f>CONCATENATE(paste_from_adjusted!A36, IF(NOT(paste_from_adjusted!B$1=""), " &amp; ", IF(paste_from_adjusted!A$1="", "", " \\")))</f>
        <v xml:space="preserve"> &amp; </v>
      </c>
      <c r="B56" t="str">
        <f>CONCATENATE(paste_from_adjusted!B36, IF(NOT(paste_from_adjusted!C$1=""), " &amp; ", IF(paste_from_adjusted!B$1="", "", " \\")))</f>
        <v xml:space="preserve"> &amp; </v>
      </c>
      <c r="C56" t="str">
        <f>CONCATENATE(paste_from_adjusted!C36, IF(NOT(paste_from_adjusted!D$1=""), " &amp; ", IF(paste_from_adjusted!C$1="", "", " \\")))</f>
        <v xml:space="preserve"> \\</v>
      </c>
      <c r="D56" t="str">
        <f>CONCATENATE(paste_from_adjusted!D36, IF(NOT(paste_from_adjusted!E$1=""), " &amp; ", IF(paste_from_adjusted!D$1="", "", " \\")))</f>
        <v/>
      </c>
      <c r="E56" t="str">
        <f>CONCATENATE(paste_from_adjusted!E36, IF(NOT(paste_from_adjusted!F$1=""), " &amp; ", IF(paste_from_adjusted!E$1="", "", " \\")))</f>
        <v/>
      </c>
      <c r="F56" t="str">
        <f>CONCATENATE(paste_from_adjusted!F36, IF(NOT(paste_from_adjusted!G$1=""), " &amp; ", IF(paste_from_adjusted!F$1="", "", " \\")))</f>
        <v/>
      </c>
      <c r="G56" t="str">
        <f>CONCATENATE(paste_from_adjusted!G36, IF(NOT(paste_from_adjusted!H$1=""), " &amp; ", IF(paste_from_adjusted!G$1="", "", " \\")))</f>
        <v/>
      </c>
      <c r="H56" t="str">
        <f>CONCATENATE(paste_from_adjusted!H36, IF(NOT(paste_from_adjusted!I$1=""), " &amp; ", IF(paste_from_adjusted!H$1="", "", " \\")))</f>
        <v/>
      </c>
      <c r="I56" t="str">
        <f>CONCATENATE(paste_from_adjusted!I36, IF(NOT(paste_from_adjusted!J$1=""), " &amp; ", IF(paste_from_adjusted!I$1="", "", " \\")))</f>
        <v/>
      </c>
      <c r="J56" t="str">
        <f>CONCATENATE(paste_from_adjusted!J36, IF(NOT(paste_from_adjusted!K$1=""), " &amp; ", IF(paste_from_adjusted!J$1="", "", " \\")))</f>
        <v/>
      </c>
      <c r="K56" t="str">
        <f>CONCATENATE(paste_from_adjusted!K36, IF(NOT(paste_from_adjusted!L$1=""), " &amp; ", IF(paste_from_adjusted!K$1="", "", " \\")))</f>
        <v/>
      </c>
      <c r="L56" t="str">
        <f>CONCATENATE(paste_from_adjusted!L36, IF(NOT(paste_from_adjusted!M$1=""), " &amp; ", IF(paste_from_adjusted!L$1="", "", " \\")))</f>
        <v/>
      </c>
      <c r="M56" t="str">
        <f>CONCATENATE(paste_from_adjusted!M36, IF(NOT(paste_from_adjusted!N$1=""), " &amp; ", IF(paste_from_adjusted!M$1="", "", " \\")))</f>
        <v/>
      </c>
      <c r="N56" t="str">
        <f>CONCATENATE(paste_from_adjusted!N36, IF(NOT(paste_from_adjusted!O$1=""), " &amp; ", IF(paste_from_adjusted!N$1="", "", " \\")))</f>
        <v/>
      </c>
      <c r="O56" t="str">
        <f>CONCATENATE(paste_from_adjusted!O36, IF(NOT(paste_from_adjusted!P$1=""), " &amp; ", IF(paste_from_adjusted!O$1="", "", " \\")))</f>
        <v/>
      </c>
      <c r="P56" t="str">
        <f>CONCATENATE(paste_from_adjusted!P36, IF(NOT(paste_from_adjusted!Q$1=""), " &amp; ", IF(paste_from_adjusted!P$1="", "", " \\")))</f>
        <v/>
      </c>
      <c r="Q56" t="str">
        <f>CONCATENATE(paste_from_adjusted!Q36, IF(NOT(paste_from_adjusted!R$1=""), " &amp; ", IF(paste_from_adjusted!Q$1="", "", " \\")))</f>
        <v/>
      </c>
      <c r="R56" t="str">
        <f>CONCATENATE(paste_from_adjusted!R36, IF(NOT(paste_from_adjusted!S$1=""), " &amp; ", IF(paste_from_adjusted!R$1="", "", " \\")))</f>
        <v/>
      </c>
      <c r="S56" t="str">
        <f>CONCATENATE(paste_from_adjusted!S36, IF(NOT(paste_from_adjusted!T$1=""), " &amp; ", IF(paste_from_adjusted!S$1="", "", " \\")))</f>
        <v/>
      </c>
      <c r="T56" t="str">
        <f>CONCATENATE(paste_from_adjusted!T36, IF(NOT(paste_from_adjusted!U$1=""), " &amp; ", IF(paste_from_adjusted!T$1="", "", " \\")))</f>
        <v/>
      </c>
    </row>
    <row r="57" spans="1:20">
      <c r="A57" t="str">
        <f>CONCATENATE(paste_from_adjusted!A37, IF(NOT(paste_from_adjusted!B$1=""), " &amp; ", IF(paste_from_adjusted!A$1="", "", " \\")))</f>
        <v xml:space="preserve"> &amp; </v>
      </c>
      <c r="B57" t="str">
        <f>CONCATENATE(paste_from_adjusted!B37, IF(NOT(paste_from_adjusted!C$1=""), " &amp; ", IF(paste_from_adjusted!B$1="", "", " \\")))</f>
        <v xml:space="preserve"> &amp; </v>
      </c>
      <c r="C57" t="str">
        <f>CONCATENATE(paste_from_adjusted!C37, IF(NOT(paste_from_adjusted!D$1=""), " &amp; ", IF(paste_from_adjusted!C$1="", "", " \\")))</f>
        <v xml:space="preserve"> \\</v>
      </c>
      <c r="D57" t="str">
        <f>CONCATENATE(paste_from_adjusted!D37, IF(NOT(paste_from_adjusted!E$1=""), " &amp; ", IF(paste_from_adjusted!D$1="", "", " \\")))</f>
        <v/>
      </c>
      <c r="E57" t="str">
        <f>CONCATENATE(paste_from_adjusted!E37, IF(NOT(paste_from_adjusted!F$1=""), " &amp; ", IF(paste_from_adjusted!E$1="", "", " \\")))</f>
        <v/>
      </c>
      <c r="F57" t="str">
        <f>CONCATENATE(paste_from_adjusted!F37, IF(NOT(paste_from_adjusted!G$1=""), " &amp; ", IF(paste_from_adjusted!F$1="", "", " \\")))</f>
        <v/>
      </c>
      <c r="G57" t="str">
        <f>CONCATENATE(paste_from_adjusted!G37, IF(NOT(paste_from_adjusted!H$1=""), " &amp; ", IF(paste_from_adjusted!G$1="", "", " \\")))</f>
        <v/>
      </c>
      <c r="H57" t="str">
        <f>CONCATENATE(paste_from_adjusted!H37, IF(NOT(paste_from_adjusted!I$1=""), " &amp; ", IF(paste_from_adjusted!H$1="", "", " \\")))</f>
        <v/>
      </c>
      <c r="I57" t="str">
        <f>CONCATENATE(paste_from_adjusted!I37, IF(NOT(paste_from_adjusted!J$1=""), " &amp; ", IF(paste_from_adjusted!I$1="", "", " \\")))</f>
        <v/>
      </c>
      <c r="J57" t="str">
        <f>CONCATENATE(paste_from_adjusted!J37, IF(NOT(paste_from_adjusted!K$1=""), " &amp; ", IF(paste_from_adjusted!J$1="", "", " \\")))</f>
        <v/>
      </c>
      <c r="K57" t="str">
        <f>CONCATENATE(paste_from_adjusted!K37, IF(NOT(paste_from_adjusted!L$1=""), " &amp; ", IF(paste_from_adjusted!K$1="", "", " \\")))</f>
        <v/>
      </c>
      <c r="L57" t="str">
        <f>CONCATENATE(paste_from_adjusted!L37, IF(NOT(paste_from_adjusted!M$1=""), " &amp; ", IF(paste_from_adjusted!L$1="", "", " \\")))</f>
        <v/>
      </c>
      <c r="M57" t="str">
        <f>CONCATENATE(paste_from_adjusted!M37, IF(NOT(paste_from_adjusted!N$1=""), " &amp; ", IF(paste_from_adjusted!M$1="", "", " \\")))</f>
        <v/>
      </c>
      <c r="N57" t="str">
        <f>CONCATENATE(paste_from_adjusted!N37, IF(NOT(paste_from_adjusted!O$1=""), " &amp; ", IF(paste_from_adjusted!N$1="", "", " \\")))</f>
        <v/>
      </c>
      <c r="O57" t="str">
        <f>CONCATENATE(paste_from_adjusted!O37, IF(NOT(paste_from_adjusted!P$1=""), " &amp; ", IF(paste_from_adjusted!O$1="", "", " \\")))</f>
        <v/>
      </c>
      <c r="P57" t="str">
        <f>CONCATENATE(paste_from_adjusted!P37, IF(NOT(paste_from_adjusted!Q$1=""), " &amp; ", IF(paste_from_adjusted!P$1="", "", " \\")))</f>
        <v/>
      </c>
      <c r="Q57" t="str">
        <f>CONCATENATE(paste_from_adjusted!Q37, IF(NOT(paste_from_adjusted!R$1=""), " &amp; ", IF(paste_from_adjusted!Q$1="", "", " \\")))</f>
        <v/>
      </c>
      <c r="R57" t="str">
        <f>CONCATENATE(paste_from_adjusted!R37, IF(NOT(paste_from_adjusted!S$1=""), " &amp; ", IF(paste_from_adjusted!R$1="", "", " \\")))</f>
        <v/>
      </c>
      <c r="S57" t="str">
        <f>CONCATENATE(paste_from_adjusted!S37, IF(NOT(paste_from_adjusted!T$1=""), " &amp; ", IF(paste_from_adjusted!S$1="", "", " \\")))</f>
        <v/>
      </c>
      <c r="T57" t="str">
        <f>CONCATENATE(paste_from_adjusted!T37, IF(NOT(paste_from_adjusted!U$1=""), " &amp; ", IF(paste_from_adjusted!T$1="", "", " \\")))</f>
        <v/>
      </c>
    </row>
    <row r="58" spans="1:20">
      <c r="A58" t="str">
        <f>CONCATENATE(paste_from_adjusted!A38, IF(NOT(paste_from_adjusted!B$1=""), " &amp; ", IF(paste_from_adjusted!A$1="", "", " \\")))</f>
        <v xml:space="preserve"> &amp; </v>
      </c>
      <c r="B58" t="str">
        <f>CONCATENATE(paste_from_adjusted!B38, IF(NOT(paste_from_adjusted!C$1=""), " &amp; ", IF(paste_from_adjusted!B$1="", "", " \\")))</f>
        <v xml:space="preserve"> &amp; </v>
      </c>
      <c r="C58" t="str">
        <f>CONCATENATE(paste_from_adjusted!C38, IF(NOT(paste_from_adjusted!D$1=""), " &amp; ", IF(paste_from_adjusted!C$1="", "", " \\")))</f>
        <v xml:space="preserve"> \\</v>
      </c>
      <c r="D58" t="str">
        <f>CONCATENATE(paste_from_adjusted!D38, IF(NOT(paste_from_adjusted!E$1=""), " &amp; ", IF(paste_from_adjusted!D$1="", "", " \\")))</f>
        <v/>
      </c>
      <c r="E58" t="str">
        <f>CONCATENATE(paste_from_adjusted!E38, IF(NOT(paste_from_adjusted!F$1=""), " &amp; ", IF(paste_from_adjusted!E$1="", "", " \\")))</f>
        <v/>
      </c>
      <c r="F58" t="str">
        <f>CONCATENATE(paste_from_adjusted!F38, IF(NOT(paste_from_adjusted!G$1=""), " &amp; ", IF(paste_from_adjusted!F$1="", "", " \\")))</f>
        <v/>
      </c>
      <c r="G58" t="str">
        <f>CONCATENATE(paste_from_adjusted!G38, IF(NOT(paste_from_adjusted!H$1=""), " &amp; ", IF(paste_from_adjusted!G$1="", "", " \\")))</f>
        <v/>
      </c>
      <c r="H58" t="str">
        <f>CONCATENATE(paste_from_adjusted!H38, IF(NOT(paste_from_adjusted!I$1=""), " &amp; ", IF(paste_from_adjusted!H$1="", "", " \\")))</f>
        <v/>
      </c>
      <c r="I58" t="str">
        <f>CONCATENATE(paste_from_adjusted!I38, IF(NOT(paste_from_adjusted!J$1=""), " &amp; ", IF(paste_from_adjusted!I$1="", "", " \\")))</f>
        <v/>
      </c>
      <c r="J58" t="str">
        <f>CONCATENATE(paste_from_adjusted!J38, IF(NOT(paste_from_adjusted!K$1=""), " &amp; ", IF(paste_from_adjusted!J$1="", "", " \\")))</f>
        <v/>
      </c>
      <c r="K58" t="str">
        <f>CONCATENATE(paste_from_adjusted!K38, IF(NOT(paste_from_adjusted!L$1=""), " &amp; ", IF(paste_from_adjusted!K$1="", "", " \\")))</f>
        <v/>
      </c>
      <c r="L58" t="str">
        <f>CONCATENATE(paste_from_adjusted!L38, IF(NOT(paste_from_adjusted!M$1=""), " &amp; ", IF(paste_from_adjusted!L$1="", "", " \\")))</f>
        <v/>
      </c>
      <c r="M58" t="str">
        <f>CONCATENATE(paste_from_adjusted!M38, IF(NOT(paste_from_adjusted!N$1=""), " &amp; ", IF(paste_from_adjusted!M$1="", "", " \\")))</f>
        <v/>
      </c>
      <c r="N58" t="str">
        <f>CONCATENATE(paste_from_adjusted!N38, IF(NOT(paste_from_adjusted!O$1=""), " &amp; ", IF(paste_from_adjusted!N$1="", "", " \\")))</f>
        <v/>
      </c>
      <c r="O58" t="str">
        <f>CONCATENATE(paste_from_adjusted!O38, IF(NOT(paste_from_adjusted!P$1=""), " &amp; ", IF(paste_from_adjusted!O$1="", "", " \\")))</f>
        <v/>
      </c>
      <c r="P58" t="str">
        <f>CONCATENATE(paste_from_adjusted!P38, IF(NOT(paste_from_adjusted!Q$1=""), " &amp; ", IF(paste_from_adjusted!P$1="", "", " \\")))</f>
        <v/>
      </c>
      <c r="Q58" t="str">
        <f>CONCATENATE(paste_from_adjusted!Q38, IF(NOT(paste_from_adjusted!R$1=""), " &amp; ", IF(paste_from_adjusted!Q$1="", "", " \\")))</f>
        <v/>
      </c>
      <c r="R58" t="str">
        <f>CONCATENATE(paste_from_adjusted!R38, IF(NOT(paste_from_adjusted!S$1=""), " &amp; ", IF(paste_from_adjusted!R$1="", "", " \\")))</f>
        <v/>
      </c>
      <c r="S58" t="str">
        <f>CONCATENATE(paste_from_adjusted!S38, IF(NOT(paste_from_adjusted!T$1=""), " &amp; ", IF(paste_from_adjusted!S$1="", "", " \\")))</f>
        <v/>
      </c>
      <c r="T58" t="str">
        <f>CONCATENATE(paste_from_adjusted!T38, IF(NOT(paste_from_adjusted!U$1=""), " &amp; ", IF(paste_from_adjusted!T$1="", "", " \\")))</f>
        <v/>
      </c>
    </row>
    <row r="59" spans="1:20">
      <c r="A59" t="str">
        <f>CONCATENATE(paste_from_adjusted!A39, IF(NOT(paste_from_adjusted!B$1=""), " &amp; ", IF(paste_from_adjusted!A$1="", "", " \\")))</f>
        <v xml:space="preserve"> &amp; </v>
      </c>
      <c r="B59" t="str">
        <f>CONCATENATE(paste_from_adjusted!B39, IF(NOT(paste_from_adjusted!C$1=""), " &amp; ", IF(paste_from_adjusted!B$1="", "", " \\")))</f>
        <v xml:space="preserve"> &amp; </v>
      </c>
      <c r="C59" t="str">
        <f>CONCATENATE(paste_from_adjusted!C39, IF(NOT(paste_from_adjusted!D$1=""), " &amp; ", IF(paste_from_adjusted!C$1="", "", " \\")))</f>
        <v xml:space="preserve"> \\</v>
      </c>
      <c r="D59" t="str">
        <f>CONCATENATE(paste_from_adjusted!D39, IF(NOT(paste_from_adjusted!E$1=""), " &amp; ", IF(paste_from_adjusted!D$1="", "", " \\")))</f>
        <v/>
      </c>
      <c r="E59" t="str">
        <f>CONCATENATE(paste_from_adjusted!E39, IF(NOT(paste_from_adjusted!F$1=""), " &amp; ", IF(paste_from_adjusted!E$1="", "", " \\")))</f>
        <v/>
      </c>
      <c r="F59" t="str">
        <f>CONCATENATE(paste_from_adjusted!F39, IF(NOT(paste_from_adjusted!G$1=""), " &amp; ", IF(paste_from_adjusted!F$1="", "", " \\")))</f>
        <v/>
      </c>
      <c r="G59" t="str">
        <f>CONCATENATE(paste_from_adjusted!G39, IF(NOT(paste_from_adjusted!H$1=""), " &amp; ", IF(paste_from_adjusted!G$1="", "", " \\")))</f>
        <v/>
      </c>
      <c r="H59" t="str">
        <f>CONCATENATE(paste_from_adjusted!H39, IF(NOT(paste_from_adjusted!I$1=""), " &amp; ", IF(paste_from_adjusted!H$1="", "", " \\")))</f>
        <v/>
      </c>
      <c r="I59" t="str">
        <f>CONCATENATE(paste_from_adjusted!I39, IF(NOT(paste_from_adjusted!J$1=""), " &amp; ", IF(paste_from_adjusted!I$1="", "", " \\")))</f>
        <v/>
      </c>
      <c r="J59" t="str">
        <f>CONCATENATE(paste_from_adjusted!J39, IF(NOT(paste_from_adjusted!K$1=""), " &amp; ", IF(paste_from_adjusted!J$1="", "", " \\")))</f>
        <v/>
      </c>
      <c r="K59" t="str">
        <f>CONCATENATE(paste_from_adjusted!K39, IF(NOT(paste_from_adjusted!L$1=""), " &amp; ", IF(paste_from_adjusted!K$1="", "", " \\")))</f>
        <v/>
      </c>
      <c r="L59" t="str">
        <f>CONCATENATE(paste_from_adjusted!L39, IF(NOT(paste_from_adjusted!M$1=""), " &amp; ", IF(paste_from_adjusted!L$1="", "", " \\")))</f>
        <v/>
      </c>
      <c r="M59" t="str">
        <f>CONCATENATE(paste_from_adjusted!M39, IF(NOT(paste_from_adjusted!N$1=""), " &amp; ", IF(paste_from_adjusted!M$1="", "", " \\")))</f>
        <v/>
      </c>
      <c r="N59" t="str">
        <f>CONCATENATE(paste_from_adjusted!N39, IF(NOT(paste_from_adjusted!O$1=""), " &amp; ", IF(paste_from_adjusted!N$1="", "", " \\")))</f>
        <v/>
      </c>
      <c r="O59" t="str">
        <f>CONCATENATE(paste_from_adjusted!O39, IF(NOT(paste_from_adjusted!P$1=""), " &amp; ", IF(paste_from_adjusted!O$1="", "", " \\")))</f>
        <v/>
      </c>
      <c r="P59" t="str">
        <f>CONCATENATE(paste_from_adjusted!P39, IF(NOT(paste_from_adjusted!Q$1=""), " &amp; ", IF(paste_from_adjusted!P$1="", "", " \\")))</f>
        <v/>
      </c>
      <c r="Q59" t="str">
        <f>CONCATENATE(paste_from_adjusted!Q39, IF(NOT(paste_from_adjusted!R$1=""), " &amp; ", IF(paste_from_adjusted!Q$1="", "", " \\")))</f>
        <v/>
      </c>
      <c r="R59" t="str">
        <f>CONCATENATE(paste_from_adjusted!R39, IF(NOT(paste_from_adjusted!S$1=""), " &amp; ", IF(paste_from_adjusted!R$1="", "", " \\")))</f>
        <v/>
      </c>
      <c r="S59" t="str">
        <f>CONCATENATE(paste_from_adjusted!S39, IF(NOT(paste_from_adjusted!T$1=""), " &amp; ", IF(paste_from_adjusted!S$1="", "", " \\")))</f>
        <v/>
      </c>
      <c r="T59" t="str">
        <f>CONCATENATE(paste_from_adjusted!T39, IF(NOT(paste_from_adjusted!U$1=""), " &amp; ", IF(paste_from_adjusted!T$1="", "", " \\")))</f>
        <v/>
      </c>
    </row>
    <row r="60" spans="1:20">
      <c r="A60" t="str">
        <f>CONCATENATE(paste_from_adjusted!A40, IF(NOT(paste_from_adjusted!B$1=""), " &amp; ", IF(paste_from_adjusted!A$1="", "", " \\")))</f>
        <v xml:space="preserve"> &amp; </v>
      </c>
      <c r="B60" t="str">
        <f>CONCATENATE(paste_from_adjusted!B40, IF(NOT(paste_from_adjusted!C$1=""), " &amp; ", IF(paste_from_adjusted!B$1="", "", " \\")))</f>
        <v xml:space="preserve"> &amp; </v>
      </c>
      <c r="C60" t="str">
        <f>CONCATENATE(paste_from_adjusted!C40, IF(NOT(paste_from_adjusted!D$1=""), " &amp; ", IF(paste_from_adjusted!C$1="", "", " \\")))</f>
        <v xml:space="preserve"> \\</v>
      </c>
      <c r="D60" t="str">
        <f>CONCATENATE(paste_from_adjusted!D40, IF(NOT(paste_from_adjusted!E$1=""), " &amp; ", IF(paste_from_adjusted!D$1="", "", " \\")))</f>
        <v/>
      </c>
      <c r="E60" t="str">
        <f>CONCATENATE(paste_from_adjusted!E40, IF(NOT(paste_from_adjusted!F$1=""), " &amp; ", IF(paste_from_adjusted!E$1="", "", " \\")))</f>
        <v/>
      </c>
      <c r="F60" t="str">
        <f>CONCATENATE(paste_from_adjusted!F40, IF(NOT(paste_from_adjusted!G$1=""), " &amp; ", IF(paste_from_adjusted!F$1="", "", " \\")))</f>
        <v/>
      </c>
      <c r="G60" t="str">
        <f>CONCATENATE(paste_from_adjusted!G40, IF(NOT(paste_from_adjusted!H$1=""), " &amp; ", IF(paste_from_adjusted!G$1="", "", " \\")))</f>
        <v/>
      </c>
      <c r="H60" t="str">
        <f>CONCATENATE(paste_from_adjusted!H40, IF(NOT(paste_from_adjusted!I$1=""), " &amp; ", IF(paste_from_adjusted!H$1="", "", " \\")))</f>
        <v/>
      </c>
      <c r="I60" t="str">
        <f>CONCATENATE(paste_from_adjusted!I40, IF(NOT(paste_from_adjusted!J$1=""), " &amp; ", IF(paste_from_adjusted!I$1="", "", " \\")))</f>
        <v/>
      </c>
      <c r="J60" t="str">
        <f>CONCATENATE(paste_from_adjusted!J40, IF(NOT(paste_from_adjusted!K$1=""), " &amp; ", IF(paste_from_adjusted!J$1="", "", " \\")))</f>
        <v/>
      </c>
      <c r="K60" t="str">
        <f>CONCATENATE(paste_from_adjusted!K40, IF(NOT(paste_from_adjusted!L$1=""), " &amp; ", IF(paste_from_adjusted!K$1="", "", " \\")))</f>
        <v/>
      </c>
      <c r="L60" t="str">
        <f>CONCATENATE(paste_from_adjusted!L40, IF(NOT(paste_from_adjusted!M$1=""), " &amp; ", IF(paste_from_adjusted!L$1="", "", " \\")))</f>
        <v/>
      </c>
      <c r="M60" t="str">
        <f>CONCATENATE(paste_from_adjusted!M40, IF(NOT(paste_from_adjusted!N$1=""), " &amp; ", IF(paste_from_adjusted!M$1="", "", " \\")))</f>
        <v/>
      </c>
      <c r="N60" t="str">
        <f>CONCATENATE(paste_from_adjusted!N40, IF(NOT(paste_from_adjusted!O$1=""), " &amp; ", IF(paste_from_adjusted!N$1="", "", " \\")))</f>
        <v/>
      </c>
      <c r="O60" t="str">
        <f>CONCATENATE(paste_from_adjusted!O40, IF(NOT(paste_from_adjusted!P$1=""), " &amp; ", IF(paste_from_adjusted!O$1="", "", " \\")))</f>
        <v/>
      </c>
      <c r="P60" t="str">
        <f>CONCATENATE(paste_from_adjusted!P40, IF(NOT(paste_from_adjusted!Q$1=""), " &amp; ", IF(paste_from_adjusted!P$1="", "", " \\")))</f>
        <v/>
      </c>
      <c r="Q60" t="str">
        <f>CONCATENATE(paste_from_adjusted!Q40, IF(NOT(paste_from_adjusted!R$1=""), " &amp; ", IF(paste_from_adjusted!Q$1="", "", " \\")))</f>
        <v/>
      </c>
      <c r="R60" t="str">
        <f>CONCATENATE(paste_from_adjusted!R40, IF(NOT(paste_from_adjusted!S$1=""), " &amp; ", IF(paste_from_adjusted!R$1="", "", " \\")))</f>
        <v/>
      </c>
      <c r="S60" t="str">
        <f>CONCATENATE(paste_from_adjusted!S40, IF(NOT(paste_from_adjusted!T$1=""), " &amp; ", IF(paste_from_adjusted!S$1="", "", " \\")))</f>
        <v/>
      </c>
      <c r="T60" t="str">
        <f>CONCATENATE(paste_from_adjusted!T40, IF(NOT(paste_from_adjusted!U$1=""), " &amp; ", IF(paste_from_adjusted!T$1="", "", " \\")))</f>
        <v/>
      </c>
    </row>
    <row r="61" spans="1:20">
      <c r="A61" t="str">
        <f>CONCATENATE(paste_from_adjusted!A41, IF(NOT(paste_from_adjusted!B$1=""), " &amp; ", IF(paste_from_adjusted!A$1="", "", " \\")))</f>
        <v xml:space="preserve"> &amp; </v>
      </c>
      <c r="B61" t="str">
        <f>CONCATENATE(paste_from_adjusted!B41, IF(NOT(paste_from_adjusted!C$1=""), " &amp; ", IF(paste_from_adjusted!B$1="", "", " \\")))</f>
        <v xml:space="preserve"> &amp; </v>
      </c>
      <c r="C61" t="str">
        <f>CONCATENATE(paste_from_adjusted!C41, IF(NOT(paste_from_adjusted!D$1=""), " &amp; ", IF(paste_from_adjusted!C$1="", "", " \\")))</f>
        <v xml:space="preserve"> \\</v>
      </c>
      <c r="D61" t="str">
        <f>CONCATENATE(paste_from_adjusted!D41, IF(NOT(paste_from_adjusted!E$1=""), " &amp; ", IF(paste_from_adjusted!D$1="", "", " \\")))</f>
        <v/>
      </c>
      <c r="E61" t="str">
        <f>CONCATENATE(paste_from_adjusted!E41, IF(NOT(paste_from_adjusted!F$1=""), " &amp; ", IF(paste_from_adjusted!E$1="", "", " \\")))</f>
        <v/>
      </c>
      <c r="F61" t="str">
        <f>CONCATENATE(paste_from_adjusted!F41, IF(NOT(paste_from_adjusted!G$1=""), " &amp; ", IF(paste_from_adjusted!F$1="", "", " \\")))</f>
        <v/>
      </c>
      <c r="G61" t="str">
        <f>CONCATENATE(paste_from_adjusted!G41, IF(NOT(paste_from_adjusted!H$1=""), " &amp; ", IF(paste_from_adjusted!G$1="", "", " \\")))</f>
        <v/>
      </c>
      <c r="H61" t="str">
        <f>CONCATENATE(paste_from_adjusted!H41, IF(NOT(paste_from_adjusted!I$1=""), " &amp; ", IF(paste_from_adjusted!H$1="", "", " \\")))</f>
        <v/>
      </c>
      <c r="I61" t="str">
        <f>CONCATENATE(paste_from_adjusted!I41, IF(NOT(paste_from_adjusted!J$1=""), " &amp; ", IF(paste_from_adjusted!I$1="", "", " \\")))</f>
        <v/>
      </c>
      <c r="J61" t="str">
        <f>CONCATENATE(paste_from_adjusted!J41, IF(NOT(paste_from_adjusted!K$1=""), " &amp; ", IF(paste_from_adjusted!J$1="", "", " \\")))</f>
        <v/>
      </c>
      <c r="K61" t="str">
        <f>CONCATENATE(paste_from_adjusted!K41, IF(NOT(paste_from_adjusted!L$1=""), " &amp; ", IF(paste_from_adjusted!K$1="", "", " \\")))</f>
        <v/>
      </c>
      <c r="L61" t="str">
        <f>CONCATENATE(paste_from_adjusted!L41, IF(NOT(paste_from_adjusted!M$1=""), " &amp; ", IF(paste_from_adjusted!L$1="", "", " \\")))</f>
        <v/>
      </c>
      <c r="M61" t="str">
        <f>CONCATENATE(paste_from_adjusted!M41, IF(NOT(paste_from_adjusted!N$1=""), " &amp; ", IF(paste_from_adjusted!M$1="", "", " \\")))</f>
        <v/>
      </c>
      <c r="N61" t="str">
        <f>CONCATENATE(paste_from_adjusted!N41, IF(NOT(paste_from_adjusted!O$1=""), " &amp; ", IF(paste_from_adjusted!N$1="", "", " \\")))</f>
        <v/>
      </c>
      <c r="O61" t="str">
        <f>CONCATENATE(paste_from_adjusted!O41, IF(NOT(paste_from_adjusted!P$1=""), " &amp; ", IF(paste_from_adjusted!O$1="", "", " \\")))</f>
        <v/>
      </c>
      <c r="P61" t="str">
        <f>CONCATENATE(paste_from_adjusted!P41, IF(NOT(paste_from_adjusted!Q$1=""), " &amp; ", IF(paste_from_adjusted!P$1="", "", " \\")))</f>
        <v/>
      </c>
      <c r="Q61" t="str">
        <f>CONCATENATE(paste_from_adjusted!Q41, IF(NOT(paste_from_adjusted!R$1=""), " &amp; ", IF(paste_from_adjusted!Q$1="", "", " \\")))</f>
        <v/>
      </c>
      <c r="R61" t="str">
        <f>CONCATENATE(paste_from_adjusted!R41, IF(NOT(paste_from_adjusted!S$1=""), " &amp; ", IF(paste_from_adjusted!R$1="", "", " \\")))</f>
        <v/>
      </c>
      <c r="S61" t="str">
        <f>CONCATENATE(paste_from_adjusted!S41, IF(NOT(paste_from_adjusted!T$1=""), " &amp; ", IF(paste_from_adjusted!S$1="", "", " \\")))</f>
        <v/>
      </c>
      <c r="T61" t="str">
        <f>CONCATENATE(paste_from_adjusted!T41, IF(NOT(paste_from_adjusted!U$1=""), " &amp; ", IF(paste_from_adjusted!T$1="", "", " \\")))</f>
        <v/>
      </c>
    </row>
    <row r="62" spans="1:20">
      <c r="A62" t="str">
        <f>CONCATENATE(paste_from_adjusted!A42, IF(NOT(paste_from_adjusted!B$1=""), " &amp; ", IF(paste_from_adjusted!A$1="", "", " \\")))</f>
        <v xml:space="preserve"> &amp; </v>
      </c>
      <c r="B62" t="str">
        <f>CONCATENATE(paste_from_adjusted!B42, IF(NOT(paste_from_adjusted!C$1=""), " &amp; ", IF(paste_from_adjusted!B$1="", "", " \\")))</f>
        <v xml:space="preserve"> &amp; </v>
      </c>
      <c r="C62" t="str">
        <f>CONCATENATE(paste_from_adjusted!C42, IF(NOT(paste_from_adjusted!D$1=""), " &amp; ", IF(paste_from_adjusted!C$1="", "", " \\")))</f>
        <v xml:space="preserve"> \\</v>
      </c>
      <c r="D62" t="str">
        <f>CONCATENATE(paste_from_adjusted!D42, IF(NOT(paste_from_adjusted!E$1=""), " &amp; ", IF(paste_from_adjusted!D$1="", "", " \\")))</f>
        <v/>
      </c>
      <c r="E62" t="str">
        <f>CONCATENATE(paste_from_adjusted!E42, IF(NOT(paste_from_adjusted!F$1=""), " &amp; ", IF(paste_from_adjusted!E$1="", "", " \\")))</f>
        <v/>
      </c>
      <c r="F62" t="str">
        <f>CONCATENATE(paste_from_adjusted!F42, IF(NOT(paste_from_adjusted!G$1=""), " &amp; ", IF(paste_from_adjusted!F$1="", "", " \\")))</f>
        <v/>
      </c>
      <c r="G62" t="str">
        <f>CONCATENATE(paste_from_adjusted!G42, IF(NOT(paste_from_adjusted!H$1=""), " &amp; ", IF(paste_from_adjusted!G$1="", "", " \\")))</f>
        <v/>
      </c>
      <c r="H62" t="str">
        <f>CONCATENATE(paste_from_adjusted!H42, IF(NOT(paste_from_adjusted!I$1=""), " &amp; ", IF(paste_from_adjusted!H$1="", "", " \\")))</f>
        <v/>
      </c>
      <c r="I62" t="str">
        <f>CONCATENATE(paste_from_adjusted!I42, IF(NOT(paste_from_adjusted!J$1=""), " &amp; ", IF(paste_from_adjusted!I$1="", "", " \\")))</f>
        <v/>
      </c>
      <c r="J62" t="str">
        <f>CONCATENATE(paste_from_adjusted!J42, IF(NOT(paste_from_adjusted!K$1=""), " &amp; ", IF(paste_from_adjusted!J$1="", "", " \\")))</f>
        <v/>
      </c>
      <c r="K62" t="str">
        <f>CONCATENATE(paste_from_adjusted!K42, IF(NOT(paste_from_adjusted!L$1=""), " &amp; ", IF(paste_from_adjusted!K$1="", "", " \\")))</f>
        <v/>
      </c>
      <c r="L62" t="str">
        <f>CONCATENATE(paste_from_adjusted!L42, IF(NOT(paste_from_adjusted!M$1=""), " &amp; ", IF(paste_from_adjusted!L$1="", "", " \\")))</f>
        <v/>
      </c>
      <c r="M62" t="str">
        <f>CONCATENATE(paste_from_adjusted!M42, IF(NOT(paste_from_adjusted!N$1=""), " &amp; ", IF(paste_from_adjusted!M$1="", "", " \\")))</f>
        <v/>
      </c>
      <c r="N62" t="str">
        <f>CONCATENATE(paste_from_adjusted!N42, IF(NOT(paste_from_adjusted!O$1=""), " &amp; ", IF(paste_from_adjusted!N$1="", "", " \\")))</f>
        <v/>
      </c>
      <c r="O62" t="str">
        <f>CONCATENATE(paste_from_adjusted!O42, IF(NOT(paste_from_adjusted!P$1=""), " &amp; ", IF(paste_from_adjusted!O$1="", "", " \\")))</f>
        <v/>
      </c>
      <c r="P62" t="str">
        <f>CONCATENATE(paste_from_adjusted!P42, IF(NOT(paste_from_adjusted!Q$1=""), " &amp; ", IF(paste_from_adjusted!P$1="", "", " \\")))</f>
        <v/>
      </c>
      <c r="Q62" t="str">
        <f>CONCATENATE(paste_from_adjusted!Q42, IF(NOT(paste_from_adjusted!R$1=""), " &amp; ", IF(paste_from_adjusted!Q$1="", "", " \\")))</f>
        <v/>
      </c>
      <c r="R62" t="str">
        <f>CONCATENATE(paste_from_adjusted!R42, IF(NOT(paste_from_adjusted!S$1=""), " &amp; ", IF(paste_from_adjusted!R$1="", "", " \\")))</f>
        <v/>
      </c>
      <c r="S62" t="str">
        <f>CONCATENATE(paste_from_adjusted!S42, IF(NOT(paste_from_adjusted!T$1=""), " &amp; ", IF(paste_from_adjusted!S$1="", "", " \\")))</f>
        <v/>
      </c>
      <c r="T62" t="str">
        <f>CONCATENATE(paste_from_adjusted!T42, IF(NOT(paste_from_adjusted!U$1=""), " &amp; ", IF(paste_from_adjusted!T$1="", "", " \\")))</f>
        <v/>
      </c>
    </row>
    <row r="63" spans="1:20">
      <c r="A63" t="str">
        <f>CONCATENATE(paste_from_adjusted!A43, IF(NOT(paste_from_adjusted!B$1=""), " &amp; ", IF(paste_from_adjusted!A$1="", "", " \\")))</f>
        <v xml:space="preserve"> &amp; </v>
      </c>
      <c r="B63" t="str">
        <f>CONCATENATE(paste_from_adjusted!B43, IF(NOT(paste_from_adjusted!C$1=""), " &amp; ", IF(paste_from_adjusted!B$1="", "", " \\")))</f>
        <v xml:space="preserve"> &amp; </v>
      </c>
      <c r="C63" t="str">
        <f>CONCATENATE(paste_from_adjusted!C43, IF(NOT(paste_from_adjusted!D$1=""), " &amp; ", IF(paste_from_adjusted!C$1="", "", " \\")))</f>
        <v xml:space="preserve"> \\</v>
      </c>
      <c r="D63" t="str">
        <f>CONCATENATE(paste_from_adjusted!D43, IF(NOT(paste_from_adjusted!E$1=""), " &amp; ", IF(paste_from_adjusted!D$1="", "", " \\")))</f>
        <v/>
      </c>
      <c r="E63" t="str">
        <f>CONCATENATE(paste_from_adjusted!E43, IF(NOT(paste_from_adjusted!F$1=""), " &amp; ", IF(paste_from_adjusted!E$1="", "", " \\")))</f>
        <v/>
      </c>
      <c r="F63" t="str">
        <f>CONCATENATE(paste_from_adjusted!F43, IF(NOT(paste_from_adjusted!G$1=""), " &amp; ", IF(paste_from_adjusted!F$1="", "", " \\")))</f>
        <v/>
      </c>
      <c r="G63" t="str">
        <f>CONCATENATE(paste_from_adjusted!G43, IF(NOT(paste_from_adjusted!H$1=""), " &amp; ", IF(paste_from_adjusted!G$1="", "", " \\")))</f>
        <v/>
      </c>
      <c r="H63" t="str">
        <f>CONCATENATE(paste_from_adjusted!H43, IF(NOT(paste_from_adjusted!I$1=""), " &amp; ", IF(paste_from_adjusted!H$1="", "", " \\")))</f>
        <v/>
      </c>
      <c r="I63" t="str">
        <f>CONCATENATE(paste_from_adjusted!I43, IF(NOT(paste_from_adjusted!J$1=""), " &amp; ", IF(paste_from_adjusted!I$1="", "", " \\")))</f>
        <v/>
      </c>
      <c r="J63" t="str">
        <f>CONCATENATE(paste_from_adjusted!J43, IF(NOT(paste_from_adjusted!K$1=""), " &amp; ", IF(paste_from_adjusted!J$1="", "", " \\")))</f>
        <v/>
      </c>
      <c r="K63" t="str">
        <f>CONCATENATE(paste_from_adjusted!K43, IF(NOT(paste_from_adjusted!L$1=""), " &amp; ", IF(paste_from_adjusted!K$1="", "", " \\")))</f>
        <v/>
      </c>
      <c r="L63" t="str">
        <f>CONCATENATE(paste_from_adjusted!L43, IF(NOT(paste_from_adjusted!M$1=""), " &amp; ", IF(paste_from_adjusted!L$1="", "", " \\")))</f>
        <v/>
      </c>
      <c r="M63" t="str">
        <f>CONCATENATE(paste_from_adjusted!M43, IF(NOT(paste_from_adjusted!N$1=""), " &amp; ", IF(paste_from_adjusted!M$1="", "", " \\")))</f>
        <v/>
      </c>
      <c r="N63" t="str">
        <f>CONCATENATE(paste_from_adjusted!N43, IF(NOT(paste_from_adjusted!O$1=""), " &amp; ", IF(paste_from_adjusted!N$1="", "", " \\")))</f>
        <v/>
      </c>
      <c r="O63" t="str">
        <f>CONCATENATE(paste_from_adjusted!O43, IF(NOT(paste_from_adjusted!P$1=""), " &amp; ", IF(paste_from_adjusted!O$1="", "", " \\")))</f>
        <v/>
      </c>
      <c r="P63" t="str">
        <f>CONCATENATE(paste_from_adjusted!P43, IF(NOT(paste_from_adjusted!Q$1=""), " &amp; ", IF(paste_from_adjusted!P$1="", "", " \\")))</f>
        <v/>
      </c>
      <c r="Q63" t="str">
        <f>CONCATENATE(paste_from_adjusted!Q43, IF(NOT(paste_from_adjusted!R$1=""), " &amp; ", IF(paste_from_adjusted!Q$1="", "", " \\")))</f>
        <v/>
      </c>
      <c r="R63" t="str">
        <f>CONCATENATE(paste_from_adjusted!R43, IF(NOT(paste_from_adjusted!S$1=""), " &amp; ", IF(paste_from_adjusted!R$1="", "", " \\")))</f>
        <v/>
      </c>
      <c r="S63" t="str">
        <f>CONCATENATE(paste_from_adjusted!S43, IF(NOT(paste_from_adjusted!T$1=""), " &amp; ", IF(paste_from_adjusted!S$1="", "", " \\")))</f>
        <v/>
      </c>
      <c r="T63" t="str">
        <f>CONCATENATE(paste_from_adjusted!T43, IF(NOT(paste_from_adjusted!U$1=""), " &amp; ", IF(paste_from_adjusted!T$1="", "", " \\")))</f>
        <v/>
      </c>
    </row>
    <row r="64" spans="1:20">
      <c r="A64" t="str">
        <f>CONCATENATE(paste_from_adjusted!A44, IF(NOT(paste_from_adjusted!B$1=""), " &amp; ", IF(paste_from_adjusted!A$1="", "", " \\")))</f>
        <v xml:space="preserve"> &amp; </v>
      </c>
      <c r="B64" t="str">
        <f>CONCATENATE(paste_from_adjusted!B44, IF(NOT(paste_from_adjusted!C$1=""), " &amp; ", IF(paste_from_adjusted!B$1="", "", " \\")))</f>
        <v xml:space="preserve"> &amp; </v>
      </c>
      <c r="C64" t="str">
        <f>CONCATENATE(paste_from_adjusted!C44, IF(NOT(paste_from_adjusted!D$1=""), " &amp; ", IF(paste_from_adjusted!C$1="", "", " \\")))</f>
        <v xml:space="preserve"> \\</v>
      </c>
      <c r="D64" t="str">
        <f>CONCATENATE(paste_from_adjusted!D44, IF(NOT(paste_from_adjusted!E$1=""), " &amp; ", IF(paste_from_adjusted!D$1="", "", " \\")))</f>
        <v/>
      </c>
      <c r="E64" t="str">
        <f>CONCATENATE(paste_from_adjusted!E44, IF(NOT(paste_from_adjusted!F$1=""), " &amp; ", IF(paste_from_adjusted!E$1="", "", " \\")))</f>
        <v/>
      </c>
      <c r="F64" t="str">
        <f>CONCATENATE(paste_from_adjusted!F44, IF(NOT(paste_from_adjusted!G$1=""), " &amp; ", IF(paste_from_adjusted!F$1="", "", " \\")))</f>
        <v/>
      </c>
      <c r="G64" t="str">
        <f>CONCATENATE(paste_from_adjusted!G44, IF(NOT(paste_from_adjusted!H$1=""), " &amp; ", IF(paste_from_adjusted!G$1="", "", " \\")))</f>
        <v/>
      </c>
      <c r="H64" t="str">
        <f>CONCATENATE(paste_from_adjusted!H44, IF(NOT(paste_from_adjusted!I$1=""), " &amp; ", IF(paste_from_adjusted!H$1="", "", " \\")))</f>
        <v/>
      </c>
      <c r="I64" t="str">
        <f>CONCATENATE(paste_from_adjusted!I44, IF(NOT(paste_from_adjusted!J$1=""), " &amp; ", IF(paste_from_adjusted!I$1="", "", " \\")))</f>
        <v/>
      </c>
      <c r="J64" t="str">
        <f>CONCATENATE(paste_from_adjusted!J44, IF(NOT(paste_from_adjusted!K$1=""), " &amp; ", IF(paste_from_adjusted!J$1="", "", " \\")))</f>
        <v/>
      </c>
      <c r="K64" t="str">
        <f>CONCATENATE(paste_from_adjusted!K44, IF(NOT(paste_from_adjusted!L$1=""), " &amp; ", IF(paste_from_adjusted!K$1="", "", " \\")))</f>
        <v/>
      </c>
      <c r="L64" t="str">
        <f>CONCATENATE(paste_from_adjusted!L44, IF(NOT(paste_from_adjusted!M$1=""), " &amp; ", IF(paste_from_adjusted!L$1="", "", " \\")))</f>
        <v/>
      </c>
      <c r="M64" t="str">
        <f>CONCATENATE(paste_from_adjusted!M44, IF(NOT(paste_from_adjusted!N$1=""), " &amp; ", IF(paste_from_adjusted!M$1="", "", " \\")))</f>
        <v/>
      </c>
      <c r="N64" t="str">
        <f>CONCATENATE(paste_from_adjusted!N44, IF(NOT(paste_from_adjusted!O$1=""), " &amp; ", IF(paste_from_adjusted!N$1="", "", " \\")))</f>
        <v/>
      </c>
      <c r="O64" t="str">
        <f>CONCATENATE(paste_from_adjusted!O44, IF(NOT(paste_from_adjusted!P$1=""), " &amp; ", IF(paste_from_adjusted!O$1="", "", " \\")))</f>
        <v/>
      </c>
      <c r="P64" t="str">
        <f>CONCATENATE(paste_from_adjusted!P44, IF(NOT(paste_from_adjusted!Q$1=""), " &amp; ", IF(paste_from_adjusted!P$1="", "", " \\")))</f>
        <v/>
      </c>
      <c r="Q64" t="str">
        <f>CONCATENATE(paste_from_adjusted!Q44, IF(NOT(paste_from_adjusted!R$1=""), " &amp; ", IF(paste_from_adjusted!Q$1="", "", " \\")))</f>
        <v/>
      </c>
      <c r="R64" t="str">
        <f>CONCATENATE(paste_from_adjusted!R44, IF(NOT(paste_from_adjusted!S$1=""), " &amp; ", IF(paste_from_adjusted!R$1="", "", " \\")))</f>
        <v/>
      </c>
      <c r="S64" t="str">
        <f>CONCATENATE(paste_from_adjusted!S44, IF(NOT(paste_from_adjusted!T$1=""), " &amp; ", IF(paste_from_adjusted!S$1="", "", " \\")))</f>
        <v/>
      </c>
      <c r="T64" t="str">
        <f>CONCATENATE(paste_from_adjusted!T44, IF(NOT(paste_from_adjusted!U$1=""), " &amp; ", IF(paste_from_adjusted!T$1="", "", " \\")))</f>
        <v/>
      </c>
    </row>
    <row r="65" spans="1:20">
      <c r="A65" t="str">
        <f>CONCATENATE(paste_from_adjusted!A45, IF(NOT(paste_from_adjusted!B$1=""), " &amp; ", IF(paste_from_adjusted!A$1="", "", " \\")))</f>
        <v xml:space="preserve"> &amp; </v>
      </c>
      <c r="B65" t="str">
        <f>CONCATENATE(paste_from_adjusted!B45, IF(NOT(paste_from_adjusted!C$1=""), " &amp; ", IF(paste_from_adjusted!B$1="", "", " \\")))</f>
        <v xml:space="preserve"> &amp; </v>
      </c>
      <c r="C65" t="str">
        <f>CONCATENATE(paste_from_adjusted!C45, IF(NOT(paste_from_adjusted!D$1=""), " &amp; ", IF(paste_from_adjusted!C$1="", "", " \\")))</f>
        <v xml:space="preserve"> \\</v>
      </c>
      <c r="D65" t="str">
        <f>CONCATENATE(paste_from_adjusted!D45, IF(NOT(paste_from_adjusted!E$1=""), " &amp; ", IF(paste_from_adjusted!D$1="", "", " \\")))</f>
        <v/>
      </c>
      <c r="E65" t="str">
        <f>CONCATENATE(paste_from_adjusted!E45, IF(NOT(paste_from_adjusted!F$1=""), " &amp; ", IF(paste_from_adjusted!E$1="", "", " \\")))</f>
        <v/>
      </c>
      <c r="F65" t="str">
        <f>CONCATENATE(paste_from_adjusted!F45, IF(NOT(paste_from_adjusted!G$1=""), " &amp; ", IF(paste_from_adjusted!F$1="", "", " \\")))</f>
        <v/>
      </c>
      <c r="G65" t="str">
        <f>CONCATENATE(paste_from_adjusted!G45, IF(NOT(paste_from_adjusted!H$1=""), " &amp; ", IF(paste_from_adjusted!G$1="", "", " \\")))</f>
        <v/>
      </c>
      <c r="H65" t="str">
        <f>CONCATENATE(paste_from_adjusted!H45, IF(NOT(paste_from_adjusted!I$1=""), " &amp; ", IF(paste_from_adjusted!H$1="", "", " \\")))</f>
        <v/>
      </c>
      <c r="I65" t="str">
        <f>CONCATENATE(paste_from_adjusted!I45, IF(NOT(paste_from_adjusted!J$1=""), " &amp; ", IF(paste_from_adjusted!I$1="", "", " \\")))</f>
        <v/>
      </c>
      <c r="J65" t="str">
        <f>CONCATENATE(paste_from_adjusted!J45, IF(NOT(paste_from_adjusted!K$1=""), " &amp; ", IF(paste_from_adjusted!J$1="", "", " \\")))</f>
        <v/>
      </c>
      <c r="K65" t="str">
        <f>CONCATENATE(paste_from_adjusted!K45, IF(NOT(paste_from_adjusted!L$1=""), " &amp; ", IF(paste_from_adjusted!K$1="", "", " \\")))</f>
        <v/>
      </c>
      <c r="L65" t="str">
        <f>CONCATENATE(paste_from_adjusted!L45, IF(NOT(paste_from_adjusted!M$1=""), " &amp; ", IF(paste_from_adjusted!L$1="", "", " \\")))</f>
        <v/>
      </c>
      <c r="M65" t="str">
        <f>CONCATENATE(paste_from_adjusted!M45, IF(NOT(paste_from_adjusted!N$1=""), " &amp; ", IF(paste_from_adjusted!M$1="", "", " \\")))</f>
        <v/>
      </c>
      <c r="N65" t="str">
        <f>CONCATENATE(paste_from_adjusted!N45, IF(NOT(paste_from_adjusted!O$1=""), " &amp; ", IF(paste_from_adjusted!N$1="", "", " \\")))</f>
        <v/>
      </c>
      <c r="O65" t="str">
        <f>CONCATENATE(paste_from_adjusted!O45, IF(NOT(paste_from_adjusted!P$1=""), " &amp; ", IF(paste_from_adjusted!O$1="", "", " \\")))</f>
        <v/>
      </c>
      <c r="P65" t="str">
        <f>CONCATENATE(paste_from_adjusted!P45, IF(NOT(paste_from_adjusted!Q$1=""), " &amp; ", IF(paste_from_adjusted!P$1="", "", " \\")))</f>
        <v/>
      </c>
      <c r="Q65" t="str">
        <f>CONCATENATE(paste_from_adjusted!Q45, IF(NOT(paste_from_adjusted!R$1=""), " &amp; ", IF(paste_from_adjusted!Q$1="", "", " \\")))</f>
        <v/>
      </c>
      <c r="R65" t="str">
        <f>CONCATENATE(paste_from_adjusted!R45, IF(NOT(paste_from_adjusted!S$1=""), " &amp; ", IF(paste_from_adjusted!R$1="", "", " \\")))</f>
        <v/>
      </c>
      <c r="S65" t="str">
        <f>CONCATENATE(paste_from_adjusted!S45, IF(NOT(paste_from_adjusted!T$1=""), " &amp; ", IF(paste_from_adjusted!S$1="", "", " \\")))</f>
        <v/>
      </c>
      <c r="T65" t="str">
        <f>CONCATENATE(paste_from_adjusted!T45, IF(NOT(paste_from_adjusted!U$1=""), " &amp; ", IF(paste_from_adjusted!T$1="", "", " \\")))</f>
        <v/>
      </c>
    </row>
    <row r="66" spans="1:20">
      <c r="A66" t="str">
        <f>CONCATENATE(paste_from_adjusted!A46, IF(NOT(paste_from_adjusted!B$1=""), " &amp; ", IF(paste_from_adjusted!A$1="", "", " \\")))</f>
        <v xml:space="preserve"> &amp; </v>
      </c>
      <c r="B66" t="str">
        <f>CONCATENATE(paste_from_adjusted!B46, IF(NOT(paste_from_adjusted!C$1=""), " &amp; ", IF(paste_from_adjusted!B$1="", "", " \\")))</f>
        <v xml:space="preserve"> &amp; </v>
      </c>
      <c r="C66" t="str">
        <f>CONCATENATE(paste_from_adjusted!C46, IF(NOT(paste_from_adjusted!D$1=""), " &amp; ", IF(paste_from_adjusted!C$1="", "", " \\")))</f>
        <v xml:space="preserve"> \\</v>
      </c>
      <c r="D66" t="str">
        <f>CONCATENATE(paste_from_adjusted!D46, IF(NOT(paste_from_adjusted!E$1=""), " &amp; ", IF(paste_from_adjusted!D$1="", "", " \\")))</f>
        <v/>
      </c>
      <c r="E66" t="str">
        <f>CONCATENATE(paste_from_adjusted!E46, IF(NOT(paste_from_adjusted!F$1=""), " &amp; ", IF(paste_from_adjusted!E$1="", "", " \\")))</f>
        <v/>
      </c>
      <c r="F66" t="str">
        <f>CONCATENATE(paste_from_adjusted!F46, IF(NOT(paste_from_adjusted!G$1=""), " &amp; ", IF(paste_from_adjusted!F$1="", "", " \\")))</f>
        <v/>
      </c>
      <c r="G66" t="str">
        <f>CONCATENATE(paste_from_adjusted!G46, IF(NOT(paste_from_adjusted!H$1=""), " &amp; ", IF(paste_from_adjusted!G$1="", "", " \\")))</f>
        <v/>
      </c>
      <c r="H66" t="str">
        <f>CONCATENATE(paste_from_adjusted!H46, IF(NOT(paste_from_adjusted!I$1=""), " &amp; ", IF(paste_from_adjusted!H$1="", "", " \\")))</f>
        <v/>
      </c>
      <c r="I66" t="str">
        <f>CONCATENATE(paste_from_adjusted!I46, IF(NOT(paste_from_adjusted!J$1=""), " &amp; ", IF(paste_from_adjusted!I$1="", "", " \\")))</f>
        <v/>
      </c>
      <c r="J66" t="str">
        <f>CONCATENATE(paste_from_adjusted!J46, IF(NOT(paste_from_adjusted!K$1=""), " &amp; ", IF(paste_from_adjusted!J$1="", "", " \\")))</f>
        <v/>
      </c>
      <c r="K66" t="str">
        <f>CONCATENATE(paste_from_adjusted!K46, IF(NOT(paste_from_adjusted!L$1=""), " &amp; ", IF(paste_from_adjusted!K$1="", "", " \\")))</f>
        <v/>
      </c>
      <c r="L66" t="str">
        <f>CONCATENATE(paste_from_adjusted!L46, IF(NOT(paste_from_adjusted!M$1=""), " &amp; ", IF(paste_from_adjusted!L$1="", "", " \\")))</f>
        <v/>
      </c>
      <c r="M66" t="str">
        <f>CONCATENATE(paste_from_adjusted!M46, IF(NOT(paste_from_adjusted!N$1=""), " &amp; ", IF(paste_from_adjusted!M$1="", "", " \\")))</f>
        <v/>
      </c>
      <c r="N66" t="str">
        <f>CONCATENATE(paste_from_adjusted!N46, IF(NOT(paste_from_adjusted!O$1=""), " &amp; ", IF(paste_from_adjusted!N$1="", "", " \\")))</f>
        <v/>
      </c>
      <c r="O66" t="str">
        <f>CONCATENATE(paste_from_adjusted!O46, IF(NOT(paste_from_adjusted!P$1=""), " &amp; ", IF(paste_from_adjusted!O$1="", "", " \\")))</f>
        <v/>
      </c>
      <c r="P66" t="str">
        <f>CONCATENATE(paste_from_adjusted!P46, IF(NOT(paste_from_adjusted!Q$1=""), " &amp; ", IF(paste_from_adjusted!P$1="", "", " \\")))</f>
        <v/>
      </c>
      <c r="Q66" t="str">
        <f>CONCATENATE(paste_from_adjusted!Q46, IF(NOT(paste_from_adjusted!R$1=""), " &amp; ", IF(paste_from_adjusted!Q$1="", "", " \\")))</f>
        <v/>
      </c>
      <c r="R66" t="str">
        <f>CONCATENATE(paste_from_adjusted!R46, IF(NOT(paste_from_adjusted!S$1=""), " &amp; ", IF(paste_from_adjusted!R$1="", "", " \\")))</f>
        <v/>
      </c>
      <c r="S66" t="str">
        <f>CONCATENATE(paste_from_adjusted!S46, IF(NOT(paste_from_adjusted!T$1=""), " &amp; ", IF(paste_from_adjusted!S$1="", "", " \\")))</f>
        <v/>
      </c>
      <c r="T66" t="str">
        <f>CONCATENATE(paste_from_adjusted!T46, IF(NOT(paste_from_adjusted!U$1=""), " &amp; ", IF(paste_from_adjusted!T$1="", "", " \\")))</f>
        <v/>
      </c>
    </row>
    <row r="67" spans="1:20">
      <c r="A67" t="str">
        <f>CONCATENATE(paste_from_adjusted!A47, IF(NOT(paste_from_adjusted!B$1=""), " &amp; ", IF(paste_from_adjusted!A$1="", "", " \\")))</f>
        <v xml:space="preserve"> &amp; </v>
      </c>
      <c r="B67" t="str">
        <f>CONCATENATE(paste_from_adjusted!B47, IF(NOT(paste_from_adjusted!C$1=""), " &amp; ", IF(paste_from_adjusted!B$1="", "", " \\")))</f>
        <v xml:space="preserve"> &amp; </v>
      </c>
      <c r="C67" t="str">
        <f>CONCATENATE(paste_from_adjusted!C47, IF(NOT(paste_from_adjusted!D$1=""), " &amp; ", IF(paste_from_adjusted!C$1="", "", " \\")))</f>
        <v xml:space="preserve"> \\</v>
      </c>
      <c r="D67" t="str">
        <f>CONCATENATE(paste_from_adjusted!D47, IF(NOT(paste_from_adjusted!E$1=""), " &amp; ", IF(paste_from_adjusted!D$1="", "", " \\")))</f>
        <v/>
      </c>
      <c r="E67" t="str">
        <f>CONCATENATE(paste_from_adjusted!E47, IF(NOT(paste_from_adjusted!F$1=""), " &amp; ", IF(paste_from_adjusted!E$1="", "", " \\")))</f>
        <v/>
      </c>
      <c r="F67" t="str">
        <f>CONCATENATE(paste_from_adjusted!F47, IF(NOT(paste_from_adjusted!G$1=""), " &amp; ", IF(paste_from_adjusted!F$1="", "", " \\")))</f>
        <v/>
      </c>
      <c r="G67" t="str">
        <f>CONCATENATE(paste_from_adjusted!G47, IF(NOT(paste_from_adjusted!H$1=""), " &amp; ", IF(paste_from_adjusted!G$1="", "", " \\")))</f>
        <v/>
      </c>
      <c r="H67" t="str">
        <f>CONCATENATE(paste_from_adjusted!H47, IF(NOT(paste_from_adjusted!I$1=""), " &amp; ", IF(paste_from_adjusted!H$1="", "", " \\")))</f>
        <v/>
      </c>
      <c r="I67" t="str">
        <f>CONCATENATE(paste_from_adjusted!I47, IF(NOT(paste_from_adjusted!J$1=""), " &amp; ", IF(paste_from_adjusted!I$1="", "", " \\")))</f>
        <v/>
      </c>
      <c r="J67" t="str">
        <f>CONCATENATE(paste_from_adjusted!J47, IF(NOT(paste_from_adjusted!K$1=""), " &amp; ", IF(paste_from_adjusted!J$1="", "", " \\")))</f>
        <v/>
      </c>
      <c r="K67" t="str">
        <f>CONCATENATE(paste_from_adjusted!K47, IF(NOT(paste_from_adjusted!L$1=""), " &amp; ", IF(paste_from_adjusted!K$1="", "", " \\")))</f>
        <v/>
      </c>
      <c r="L67" t="str">
        <f>CONCATENATE(paste_from_adjusted!L47, IF(NOT(paste_from_adjusted!M$1=""), " &amp; ", IF(paste_from_adjusted!L$1="", "", " \\")))</f>
        <v/>
      </c>
      <c r="M67" t="str">
        <f>CONCATENATE(paste_from_adjusted!M47, IF(NOT(paste_from_adjusted!N$1=""), " &amp; ", IF(paste_from_adjusted!M$1="", "", " \\")))</f>
        <v/>
      </c>
      <c r="N67" t="str">
        <f>CONCATENATE(paste_from_adjusted!N47, IF(NOT(paste_from_adjusted!O$1=""), " &amp; ", IF(paste_from_adjusted!N$1="", "", " \\")))</f>
        <v/>
      </c>
      <c r="O67" t="str">
        <f>CONCATENATE(paste_from_adjusted!O47, IF(NOT(paste_from_adjusted!P$1=""), " &amp; ", IF(paste_from_adjusted!O$1="", "", " \\")))</f>
        <v/>
      </c>
      <c r="P67" t="str">
        <f>CONCATENATE(paste_from_adjusted!P47, IF(NOT(paste_from_adjusted!Q$1=""), " &amp; ", IF(paste_from_adjusted!P$1="", "", " \\")))</f>
        <v/>
      </c>
      <c r="Q67" t="str">
        <f>CONCATENATE(paste_from_adjusted!Q47, IF(NOT(paste_from_adjusted!R$1=""), " &amp; ", IF(paste_from_adjusted!Q$1="", "", " \\")))</f>
        <v/>
      </c>
      <c r="R67" t="str">
        <f>CONCATENATE(paste_from_adjusted!R47, IF(NOT(paste_from_adjusted!S$1=""), " &amp; ", IF(paste_from_adjusted!R$1="", "", " \\")))</f>
        <v/>
      </c>
      <c r="S67" t="str">
        <f>CONCATENATE(paste_from_adjusted!S47, IF(NOT(paste_from_adjusted!T$1=""), " &amp; ", IF(paste_from_adjusted!S$1="", "", " \\")))</f>
        <v/>
      </c>
      <c r="T67" t="str">
        <f>CONCATENATE(paste_from_adjusted!T47, IF(NOT(paste_from_adjusted!U$1=""), " &amp; ", IF(paste_from_adjusted!T$1="", "", " \\")))</f>
        <v/>
      </c>
    </row>
  </sheetData>
  <pageMargins left="0" right="0" top="0.39370078740157505" bottom="0.39370078740157505" header="0" foot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U72"/>
  <sheetViews>
    <sheetView topLeftCell="A7" workbookViewId="0">
      <selection activeCell="D16" sqref="D16"/>
    </sheetView>
  </sheetViews>
  <sheetFormatPr defaultRowHeight="14.25"/>
  <cols>
    <col min="1" max="1" width="7.5" style="8" bestFit="1" customWidth="1"/>
    <col min="2" max="2" width="15.375" customWidth="1"/>
    <col min="3" max="21" width="10.625" customWidth="1"/>
    <col min="22" max="1025" width="10.625" style="1" customWidth="1"/>
    <col min="1026" max="1026" width="9" style="1" customWidth="1"/>
    <col min="1027" max="16384" width="9" style="1"/>
  </cols>
  <sheetData>
    <row r="1" spans="1:21" s="7" customFormat="1" ht="15">
      <c r="A1" s="6"/>
    </row>
    <row r="2" spans="1:21" ht="15">
      <c r="B2" s="9" t="s">
        <v>29</v>
      </c>
      <c r="C2" s="10"/>
      <c r="D2" s="11" t="s">
        <v>15</v>
      </c>
      <c r="E2" s="1"/>
      <c r="F2" s="9" t="s">
        <v>30</v>
      </c>
      <c r="G2" s="10"/>
      <c r="H2" s="11" t="s">
        <v>15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4" spans="1:21" s="13" customFormat="1" ht="15">
      <c r="A4" s="12"/>
      <c r="B4" s="9" t="s">
        <v>31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1" s="7" customFormat="1" ht="15">
      <c r="A5" s="6"/>
      <c r="B5" s="14" t="s">
        <v>11</v>
      </c>
      <c r="C5" s="14" t="s">
        <v>11</v>
      </c>
      <c r="D5" s="14" t="s">
        <v>11</v>
      </c>
      <c r="E5" s="14" t="s">
        <v>11</v>
      </c>
      <c r="F5" s="14" t="s">
        <v>11</v>
      </c>
      <c r="G5" s="14" t="s">
        <v>11</v>
      </c>
      <c r="H5" s="14" t="s">
        <v>11</v>
      </c>
      <c r="I5" s="14" t="s">
        <v>11</v>
      </c>
      <c r="J5" s="14" t="s">
        <v>11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</row>
    <row r="6" spans="1:21" s="8" customFormat="1">
      <c r="A6" s="8" t="s">
        <v>32</v>
      </c>
      <c r="B6" s="8" t="str">
        <f>IF($D$2="T", " |","")</f>
        <v xml:space="preserve"> |</v>
      </c>
    </row>
    <row r="7" spans="1:21" s="8" customFormat="1">
      <c r="A7" s="8" t="s">
        <v>33</v>
      </c>
      <c r="B7" s="15"/>
      <c r="C7" s="8" t="str">
        <f t="shared" ref="C7:U7" si="0">IF(C8&lt;&gt;"", IF($H$2="T"," |",""), "")</f>
        <v xml:space="preserve"> |</v>
      </c>
      <c r="D7" s="8" t="str">
        <f t="shared" si="0"/>
        <v xml:space="preserve"> |</v>
      </c>
      <c r="E7" s="8" t="str">
        <f t="shared" si="0"/>
        <v/>
      </c>
      <c r="F7" s="8" t="str">
        <f t="shared" si="0"/>
        <v/>
      </c>
      <c r="G7" s="8" t="str">
        <f t="shared" si="0"/>
        <v/>
      </c>
      <c r="H7" s="8" t="str">
        <f t="shared" si="0"/>
        <v/>
      </c>
      <c r="I7" s="8" t="str">
        <f t="shared" si="0"/>
        <v/>
      </c>
      <c r="J7" s="8" t="str">
        <f t="shared" si="0"/>
        <v/>
      </c>
      <c r="K7" s="8" t="str">
        <f t="shared" si="0"/>
        <v/>
      </c>
      <c r="L7" s="8" t="str">
        <f t="shared" si="0"/>
        <v/>
      </c>
      <c r="M7" s="8" t="str">
        <f t="shared" si="0"/>
        <v/>
      </c>
      <c r="N7" s="8" t="str">
        <f t="shared" si="0"/>
        <v/>
      </c>
      <c r="O7" s="8" t="str">
        <f t="shared" si="0"/>
        <v/>
      </c>
      <c r="P7" s="8" t="str">
        <f t="shared" si="0"/>
        <v/>
      </c>
      <c r="Q7" s="8" t="str">
        <f t="shared" si="0"/>
        <v/>
      </c>
      <c r="R7" s="8" t="str">
        <f t="shared" si="0"/>
        <v/>
      </c>
      <c r="S7" s="8" t="str">
        <f t="shared" si="0"/>
        <v/>
      </c>
      <c r="T7" s="8" t="str">
        <f t="shared" si="0"/>
        <v/>
      </c>
      <c r="U7" s="8" t="str">
        <f t="shared" si="0"/>
        <v/>
      </c>
    </row>
    <row r="8" spans="1:21" s="8" customFormat="1">
      <c r="A8" s="8" t="s">
        <v>15</v>
      </c>
      <c r="B8" s="8" t="str">
        <f>IF(NOT(ISBLANK(paste_from_adjusted!A1)), B5,"")</f>
        <v>c</v>
      </c>
      <c r="C8" s="8" t="str">
        <f>IF(NOT(ISBLANK(paste_from_adjusted!B1)), C5,"")</f>
        <v>c</v>
      </c>
      <c r="D8" s="8" t="str">
        <f>IF(NOT(ISBLANK(paste_from_adjusted!C1)), D5,"")</f>
        <v>c</v>
      </c>
      <c r="E8" s="8" t="str">
        <f>IF(NOT(ISBLANK(paste_from_adjusted!D1)), E5,"")</f>
        <v/>
      </c>
      <c r="F8" s="8" t="str">
        <f>IF(NOT(ISBLANK(paste_from_adjusted!E1)), F5,"")</f>
        <v/>
      </c>
      <c r="G8" s="8" t="str">
        <f>IF(NOT(ISBLANK(paste_from_adjusted!F1)), G5,"")</f>
        <v/>
      </c>
      <c r="H8" s="8" t="str">
        <f>IF(NOT(ISBLANK(paste_from_adjusted!G1)), H5,"")</f>
        <v/>
      </c>
      <c r="I8" s="8" t="str">
        <f>IF(NOT(ISBLANK(paste_from_adjusted!H1)), I5,"")</f>
        <v/>
      </c>
      <c r="J8" s="8" t="str">
        <f>IF(NOT(ISBLANK(paste_from_adjusted!I1)), J5,"")</f>
        <v/>
      </c>
      <c r="K8" s="8" t="str">
        <f>IF(NOT(ISBLANK(paste_from_adjusted!J1)), K5,"")</f>
        <v/>
      </c>
      <c r="L8" s="8" t="str">
        <f>IF(NOT(ISBLANK(paste_from_adjusted!K1)), L5,"")</f>
        <v/>
      </c>
      <c r="M8" s="8" t="str">
        <f>IF(NOT(ISBLANK(paste_from_adjusted!L1)), M5,"")</f>
        <v/>
      </c>
      <c r="N8" s="8" t="str">
        <f>IF(NOT(ISBLANK(paste_from_adjusted!M1)), N5,"")</f>
        <v/>
      </c>
      <c r="O8" s="8" t="str">
        <f>IF(NOT(ISBLANK(paste_from_adjusted!N1)), O5,"")</f>
        <v/>
      </c>
      <c r="P8" s="8" t="str">
        <f>IF(NOT(ISBLANK(paste_from_adjusted!O1)), P5,"")</f>
        <v/>
      </c>
      <c r="Q8" s="8" t="str">
        <f>IF(NOT(ISBLANK(paste_from_adjusted!P1)), Q5,"")</f>
        <v/>
      </c>
      <c r="R8" s="8" t="str">
        <f>IF(NOT(ISBLANK(paste_from_adjusted!Q1)), R5,"")</f>
        <v/>
      </c>
      <c r="S8" s="8" t="str">
        <f>IF(NOT(ISBLANK(paste_from_adjusted!R1)), S5,"")</f>
        <v/>
      </c>
      <c r="T8" s="8" t="str">
        <f>IF(NOT(ISBLANK(paste_from_adjusted!S1)), T5,"")</f>
        <v/>
      </c>
      <c r="U8" s="8" t="str">
        <f>IF(NOT(ISBLANK(paste_from_adjusted!T1)), U5,"")</f>
        <v/>
      </c>
    </row>
    <row r="9" spans="1:21" s="8" customFormat="1">
      <c r="A9" s="8" t="s">
        <v>34</v>
      </c>
      <c r="B9" s="15"/>
      <c r="C9" s="8" t="str">
        <f t="shared" ref="C9:U9" si="1">IF(AND(C8="",$D$2="T",B8&lt;&gt;"")," |","")</f>
        <v/>
      </c>
      <c r="D9" s="8" t="str">
        <f t="shared" si="1"/>
        <v/>
      </c>
      <c r="E9" s="8" t="str">
        <f t="shared" si="1"/>
        <v xml:space="preserve"> |</v>
      </c>
      <c r="F9" s="8" t="str">
        <f t="shared" si="1"/>
        <v/>
      </c>
      <c r="G9" s="8" t="str">
        <f t="shared" si="1"/>
        <v/>
      </c>
      <c r="H9" s="8" t="str">
        <f t="shared" si="1"/>
        <v/>
      </c>
      <c r="I9" s="8" t="str">
        <f t="shared" si="1"/>
        <v/>
      </c>
      <c r="J9" s="8" t="str">
        <f t="shared" si="1"/>
        <v/>
      </c>
      <c r="K9" s="8" t="str">
        <f t="shared" si="1"/>
        <v/>
      </c>
      <c r="L9" s="8" t="str">
        <f t="shared" si="1"/>
        <v/>
      </c>
      <c r="M9" s="8" t="str">
        <f t="shared" si="1"/>
        <v/>
      </c>
      <c r="N9" s="8" t="str">
        <f t="shared" si="1"/>
        <v/>
      </c>
      <c r="O9" s="8" t="str">
        <f t="shared" si="1"/>
        <v/>
      </c>
      <c r="P9" s="8" t="str">
        <f t="shared" si="1"/>
        <v/>
      </c>
      <c r="Q9" s="8" t="str">
        <f t="shared" si="1"/>
        <v/>
      </c>
      <c r="R9" s="8" t="str">
        <f t="shared" si="1"/>
        <v/>
      </c>
      <c r="S9" s="8" t="str">
        <f t="shared" si="1"/>
        <v/>
      </c>
      <c r="T9" s="8" t="str">
        <f t="shared" si="1"/>
        <v/>
      </c>
      <c r="U9" s="8" t="str">
        <f t="shared" si="1"/>
        <v/>
      </c>
    </row>
    <row r="10" spans="1:21" s="8" customFormat="1">
      <c r="A10" s="8" t="s">
        <v>35</v>
      </c>
      <c r="B10" s="8" t="str">
        <f t="shared" ref="B10:U10" si="2">CONCATENATE(B6, B7, IF(B8&lt;&gt;""," ",""), B8, B9)</f>
        <v xml:space="preserve"> | c</v>
      </c>
      <c r="C10" s="8" t="str">
        <f t="shared" si="2"/>
        <v xml:space="preserve"> | c</v>
      </c>
      <c r="D10" s="8" t="str">
        <f t="shared" si="2"/>
        <v xml:space="preserve"> | c</v>
      </c>
      <c r="E10" s="8" t="str">
        <f t="shared" si="2"/>
        <v xml:space="preserve"> |</v>
      </c>
      <c r="F10" s="8" t="str">
        <f t="shared" si="2"/>
        <v/>
      </c>
      <c r="G10" s="8" t="str">
        <f t="shared" si="2"/>
        <v/>
      </c>
      <c r="H10" s="8" t="str">
        <f t="shared" si="2"/>
        <v/>
      </c>
      <c r="I10" s="8" t="str">
        <f t="shared" si="2"/>
        <v/>
      </c>
      <c r="J10" s="8" t="str">
        <f t="shared" si="2"/>
        <v/>
      </c>
      <c r="K10" s="8" t="str">
        <f t="shared" si="2"/>
        <v/>
      </c>
      <c r="L10" s="8" t="str">
        <f t="shared" si="2"/>
        <v/>
      </c>
      <c r="M10" s="8" t="str">
        <f t="shared" si="2"/>
        <v/>
      </c>
      <c r="N10" s="8" t="str">
        <f t="shared" si="2"/>
        <v/>
      </c>
      <c r="O10" s="8" t="str">
        <f t="shared" si="2"/>
        <v/>
      </c>
      <c r="P10" s="8" t="str">
        <f t="shared" si="2"/>
        <v/>
      </c>
      <c r="Q10" s="8" t="str">
        <f t="shared" si="2"/>
        <v/>
      </c>
      <c r="R10" s="8" t="str">
        <f t="shared" si="2"/>
        <v/>
      </c>
      <c r="S10" s="8" t="str">
        <f t="shared" si="2"/>
        <v/>
      </c>
      <c r="T10" s="8" t="str">
        <f t="shared" si="2"/>
        <v/>
      </c>
      <c r="U10" s="8" t="str">
        <f t="shared" si="2"/>
        <v/>
      </c>
    </row>
    <row r="11" spans="1:21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>
      <c r="B12" s="5" t="s">
        <v>16</v>
      </c>
      <c r="C12" s="5"/>
      <c r="D12" s="5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5">
      <c r="B13" s="16" t="s">
        <v>17</v>
      </c>
      <c r="C13" s="16"/>
      <c r="D13" s="7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B15" s="5" t="s">
        <v>18</v>
      </c>
      <c r="C15" s="5"/>
      <c r="D15" s="5"/>
      <c r="E15" s="5"/>
      <c r="F15" s="5"/>
      <c r="G15" s="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15">
      <c r="B16" s="16" t="s">
        <v>19</v>
      </c>
      <c r="C16" s="7"/>
      <c r="D16" s="7"/>
      <c r="E16" s="7"/>
      <c r="F16" s="7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5">
      <c r="B17" s="16" t="s">
        <v>20</v>
      </c>
      <c r="C17" s="7"/>
      <c r="D17" s="7"/>
      <c r="E17" s="7"/>
      <c r="F17" s="7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5">
      <c r="B18" s="16" t="s">
        <v>21</v>
      </c>
      <c r="C18" s="7"/>
      <c r="D18" s="7"/>
      <c r="E18" s="7"/>
      <c r="F18" s="7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20" spans="1:21">
      <c r="B20" s="5" t="str">
        <f>CONCATENATE("% copy-paste the following ",SUM(A21:A72), " rows to form the body of the table")</f>
        <v>% copy-paste the following 13 rows to form the body of the table</v>
      </c>
      <c r="C20" s="5"/>
      <c r="D20" s="5"/>
      <c r="E20" s="5"/>
      <c r="F20" s="5"/>
      <c r="G20" s="5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5">
      <c r="A21" s="8">
        <f t="shared" ref="A21:A52" si="3">IF(LEN(B21)&gt;3,1,0)</f>
        <v>1</v>
      </c>
      <c r="B21" s="17" t="s">
        <v>22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</row>
    <row r="22" spans="1:21" ht="15">
      <c r="A22" s="8">
        <f t="shared" si="3"/>
        <v>1</v>
      </c>
      <c r="B22" s="17" t="s">
        <v>23</v>
      </c>
      <c r="C22" s="17" t="s">
        <v>24</v>
      </c>
      <c r="D22" s="17" t="s">
        <v>25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</row>
    <row r="23" spans="1:21" ht="15">
      <c r="A23" s="8">
        <f t="shared" si="3"/>
        <v>1</v>
      </c>
      <c r="B23" s="17" t="s">
        <v>26</v>
      </c>
      <c r="C23" s="17" t="str">
        <f>CONCATENATE("{", B10, C10, D10, E10, F10, G10, H10, I10, J10, K10, L10, M10, N10, O10, P10, Q10, R10, S10, T10, U10, " }")</f>
        <v>{ | c | c | c | }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</row>
    <row r="24" spans="1:21" ht="15">
      <c r="A24" s="8">
        <f t="shared" si="3"/>
        <v>1</v>
      </c>
      <c r="B24" s="17" t="s">
        <v>27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</row>
    <row r="25" spans="1:21" ht="15">
      <c r="A25" s="8">
        <f t="shared" si="3"/>
        <v>1</v>
      </c>
      <c r="B25" s="17" t="str">
        <f>CONCATENATE(paste_from_adjusted!A1, IF(NOT(paste_from_adjusted!B$1=""), " &amp; ", IF(paste_from_adjusted!A$1="", "", " \\")))</f>
        <v xml:space="preserve">Heading &amp; </v>
      </c>
      <c r="C25" s="17" t="str">
        <f>CONCATENATE(paste_from_adjusted!B1, IF(NOT(paste_from_adjusted!C$1=""), " &amp; ", IF(paste_from_adjusted!B$1="", "", " \\")))</f>
        <v xml:space="preserve">Robot &amp; </v>
      </c>
      <c r="D25" s="17" t="str">
        <f>CONCATENATE(paste_from_adjusted!C1, IF(NOT(paste_from_adjusted!D$1=""), " &amp; ", IF(paste_from_adjusted!C$1="", "", " \\")))</f>
        <v>Human \\</v>
      </c>
      <c r="E25" s="17" t="str">
        <f>CONCATENATE(paste_from_adjusted!D1, IF(NOT(paste_from_adjusted!E$1=""), " &amp; ", IF(paste_from_adjusted!D$1="", "", " \\")))</f>
        <v/>
      </c>
      <c r="F25" s="17" t="str">
        <f>CONCATENATE(paste_from_adjusted!E1, IF(NOT(paste_from_adjusted!F$1=""), " &amp; ", IF(paste_from_adjusted!E$1="", "", " \\")))</f>
        <v/>
      </c>
      <c r="G25" s="17" t="str">
        <f>CONCATENATE(paste_from_adjusted!F1, IF(NOT(paste_from_adjusted!G$1=""), " &amp; ", IF(paste_from_adjusted!F$1="", "", " \\")))</f>
        <v/>
      </c>
      <c r="H25" s="17" t="str">
        <f>CONCATENATE(paste_from_adjusted!G1, IF(NOT(paste_from_adjusted!H$1=""), " &amp; ", IF(paste_from_adjusted!G$1="", "", " \\")))</f>
        <v/>
      </c>
      <c r="I25" s="17" t="str">
        <f>CONCATENATE(paste_from_adjusted!H1, IF(NOT(paste_from_adjusted!I$1=""), " &amp; ", IF(paste_from_adjusted!H$1="", "", " \\")))</f>
        <v/>
      </c>
      <c r="J25" s="17" t="str">
        <f>CONCATENATE(paste_from_adjusted!I1, IF(NOT(paste_from_adjusted!J$1=""), " &amp; ", IF(paste_from_adjusted!I$1="", "", " \\")))</f>
        <v/>
      </c>
      <c r="K25" s="17" t="str">
        <f>CONCATENATE(paste_from_adjusted!J1, IF(NOT(paste_from_adjusted!K$1=""), " &amp; ", IF(paste_from_adjusted!J$1="", "", " \\")))</f>
        <v/>
      </c>
      <c r="L25" s="17" t="str">
        <f>CONCATENATE(paste_from_adjusted!K1, IF(NOT(paste_from_adjusted!L$1=""), " &amp; ", IF(paste_from_adjusted!K$1="", "", " \\")))</f>
        <v/>
      </c>
      <c r="M25" s="17" t="str">
        <f>CONCATENATE(paste_from_adjusted!L1, IF(NOT(paste_from_adjusted!M$1=""), " &amp; ", IF(paste_from_adjusted!L$1="", "", " \\")))</f>
        <v/>
      </c>
      <c r="N25" s="17" t="str">
        <f>CONCATENATE(paste_from_adjusted!M1, IF(NOT(paste_from_adjusted!N$1=""), " &amp; ", IF(paste_from_adjusted!M$1="", "", " \\")))</f>
        <v/>
      </c>
      <c r="O25" s="17" t="str">
        <f>CONCATENATE(paste_from_adjusted!N1, IF(NOT(paste_from_adjusted!O$1=""), " &amp; ", IF(paste_from_adjusted!N$1="", "", " \\")))</f>
        <v/>
      </c>
      <c r="P25" s="17" t="str">
        <f>CONCATENATE(paste_from_adjusted!O1, IF(NOT(paste_from_adjusted!P$1=""), " &amp; ", IF(paste_from_adjusted!O$1="", "", " \\")))</f>
        <v/>
      </c>
      <c r="Q25" s="17" t="str">
        <f>CONCATENATE(paste_from_adjusted!P1, IF(NOT(paste_from_adjusted!Q$1=""), " &amp; ", IF(paste_from_adjusted!P$1="", "", " \\")))</f>
        <v/>
      </c>
      <c r="R25" s="17" t="str">
        <f>CONCATENATE(paste_from_adjusted!Q1, IF(NOT(paste_from_adjusted!R$1=""), " &amp; ", IF(paste_from_adjusted!Q$1="", "", " \\")))</f>
        <v/>
      </c>
      <c r="S25" s="17" t="str">
        <f>CONCATENATE(paste_from_adjusted!R1, IF(NOT(paste_from_adjusted!S$1=""), " &amp; ", IF(paste_from_adjusted!R$1="", "", " \\")))</f>
        <v/>
      </c>
      <c r="T25" s="17" t="str">
        <f>CONCATENATE(paste_from_adjusted!S1, IF(NOT(paste_from_adjusted!T$1=""), " &amp; ", IF(paste_from_adjusted!S$1="", "", " \\")))</f>
        <v/>
      </c>
      <c r="U25" s="17" t="str">
        <f>CONCATENATE(paste_from_adjusted!T1, IF(NOT(paste_from_adjusted!U$1=""), " &amp; ", IF(paste_from_adjusted!T$1="", "", " \\")))</f>
        <v/>
      </c>
    </row>
    <row r="26" spans="1:21" ht="15">
      <c r="A26" s="8">
        <f t="shared" si="3"/>
        <v>1</v>
      </c>
      <c r="B26" s="17" t="s">
        <v>28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</row>
    <row r="27" spans="1:21" ht="15">
      <c r="A27" s="8">
        <f t="shared" si="3"/>
        <v>1</v>
      </c>
      <c r="B27" s="17" t="str">
        <f>CONCATENATE(paste_from_adjusted!A2, IF(NOT(paste_from_adjusted!B$1=""), " &amp; ", IF(paste_from_adjusted!A$1="", "", " \\")))</f>
        <v xml:space="preserve">High precision and repeatability &amp; </v>
      </c>
      <c r="C27" s="17" t="str">
        <f>CONCATENATE(paste_from_adjusted!B2, IF(NOT(paste_from_adjusted!C$1=""), " &amp; ", IF(paste_from_adjusted!B$1="", "", " \\")))</f>
        <v xml:space="preserve">Yes &amp; </v>
      </c>
      <c r="D27" s="17" t="str">
        <f>CONCATENATE(paste_from_adjusted!C2, IF(NOT(paste_from_adjusted!D$1=""), " &amp; ", IF(paste_from_adjusted!C$1="", "", " \\")))</f>
        <v>No \\</v>
      </c>
      <c r="E27" s="17" t="str">
        <f>CONCATENATE(paste_from_adjusted!D2, IF(NOT(paste_from_adjusted!E$1=""), " &amp; ", IF(paste_from_adjusted!D$1="", "", " \\")))</f>
        <v/>
      </c>
      <c r="F27" s="17" t="str">
        <f>CONCATENATE(paste_from_adjusted!E2, IF(NOT(paste_from_adjusted!F$1=""), " &amp; ", IF(paste_from_adjusted!E$1="", "", " \\")))</f>
        <v/>
      </c>
      <c r="G27" s="17" t="str">
        <f>CONCATENATE(paste_from_adjusted!F2, IF(NOT(paste_from_adjusted!G$1=""), " &amp; ", IF(paste_from_adjusted!F$1="", "", " \\")))</f>
        <v/>
      </c>
      <c r="H27" s="17" t="str">
        <f>CONCATENATE(paste_from_adjusted!G2, IF(NOT(paste_from_adjusted!H$1=""), " &amp; ", IF(paste_from_adjusted!G$1="", "", " \\")))</f>
        <v/>
      </c>
      <c r="I27" s="17" t="str">
        <f>CONCATENATE(paste_from_adjusted!H2, IF(NOT(paste_from_adjusted!I$1=""), " &amp; ", IF(paste_from_adjusted!H$1="", "", " \\")))</f>
        <v/>
      </c>
      <c r="J27" s="17" t="str">
        <f>CONCATENATE(paste_from_adjusted!I2, IF(NOT(paste_from_adjusted!J$1=""), " &amp; ", IF(paste_from_adjusted!I$1="", "", " \\")))</f>
        <v/>
      </c>
      <c r="K27" s="17" t="str">
        <f>CONCATENATE(paste_from_adjusted!J2, IF(NOT(paste_from_adjusted!K$1=""), " &amp; ", IF(paste_from_adjusted!J$1="", "", " \\")))</f>
        <v/>
      </c>
      <c r="L27" s="17" t="str">
        <f>CONCATENATE(paste_from_adjusted!K2, IF(NOT(paste_from_adjusted!L$1=""), " &amp; ", IF(paste_from_adjusted!K$1="", "", " \\")))</f>
        <v/>
      </c>
      <c r="M27" s="17" t="str">
        <f>CONCATENATE(paste_from_adjusted!L2, IF(NOT(paste_from_adjusted!M$1=""), " &amp; ", IF(paste_from_adjusted!L$1="", "", " \\")))</f>
        <v/>
      </c>
      <c r="N27" s="17" t="str">
        <f>CONCATENATE(paste_from_adjusted!M2, IF(NOT(paste_from_adjusted!N$1=""), " &amp; ", IF(paste_from_adjusted!M$1="", "", " \\")))</f>
        <v/>
      </c>
      <c r="O27" s="17" t="str">
        <f>CONCATENATE(paste_from_adjusted!N2, IF(NOT(paste_from_adjusted!O$1=""), " &amp; ", IF(paste_from_adjusted!N$1="", "", " \\")))</f>
        <v/>
      </c>
      <c r="P27" s="17" t="str">
        <f>CONCATENATE(paste_from_adjusted!O2, IF(NOT(paste_from_adjusted!P$1=""), " &amp; ", IF(paste_from_adjusted!O$1="", "", " \\")))</f>
        <v/>
      </c>
      <c r="Q27" s="17" t="str">
        <f>CONCATENATE(paste_from_adjusted!P2, IF(NOT(paste_from_adjusted!Q$1=""), " &amp; ", IF(paste_from_adjusted!P$1="", "", " \\")))</f>
        <v/>
      </c>
      <c r="R27" s="17" t="str">
        <f>CONCATENATE(paste_from_adjusted!Q2, IF(NOT(paste_from_adjusted!R$1=""), " &amp; ", IF(paste_from_adjusted!Q$1="", "", " \\")))</f>
        <v/>
      </c>
      <c r="S27" s="17" t="str">
        <f>CONCATENATE(paste_from_adjusted!R2, IF(NOT(paste_from_adjusted!S$1=""), " &amp; ", IF(paste_from_adjusted!R$1="", "", " \\")))</f>
        <v/>
      </c>
      <c r="T27" s="17" t="str">
        <f>CONCATENATE(paste_from_adjusted!S2, IF(NOT(paste_from_adjusted!T$1=""), " &amp; ", IF(paste_from_adjusted!S$1="", "", " \\")))</f>
        <v/>
      </c>
      <c r="U27" s="17" t="str">
        <f>CONCATENATE(paste_from_adjusted!T2, IF(NOT(paste_from_adjusted!U$1=""), " &amp; ", IF(paste_from_adjusted!T$1="", "", " \\")))</f>
        <v/>
      </c>
    </row>
    <row r="28" spans="1:21" ht="15">
      <c r="A28" s="8">
        <f t="shared" si="3"/>
        <v>1</v>
      </c>
      <c r="B28" s="17" t="str">
        <f>CONCATENATE(paste_from_adjusted!A3, IF(NOT(paste_from_adjusted!B$1=""), " &amp; ", IF(paste_from_adjusted!A$1="", "", " \\")))</f>
        <v xml:space="preserve">Handle heavy loads &amp; </v>
      </c>
      <c r="C28" s="17" t="str">
        <f>CONCATENATE(paste_from_adjusted!B3, IF(NOT(paste_from_adjusted!C$1=""), " &amp; ", IF(paste_from_adjusted!B$1="", "", " \\")))</f>
        <v xml:space="preserve">Yes &amp; </v>
      </c>
      <c r="D28" s="17" t="str">
        <f>CONCATENATE(paste_from_adjusted!C3, IF(NOT(paste_from_adjusted!D$1=""), " &amp; ", IF(paste_from_adjusted!C$1="", "", " \\")))</f>
        <v>No \\</v>
      </c>
      <c r="E28" s="17" t="str">
        <f>CONCATENATE(paste_from_adjusted!D3, IF(NOT(paste_from_adjusted!E$1=""), " &amp; ", IF(paste_from_adjusted!D$1="", "", " \\")))</f>
        <v/>
      </c>
      <c r="F28" s="17" t="str">
        <f>CONCATENATE(paste_from_adjusted!E3, IF(NOT(paste_from_adjusted!F$1=""), " &amp; ", IF(paste_from_adjusted!E$1="", "", " \\")))</f>
        <v/>
      </c>
      <c r="G28" s="17" t="str">
        <f>CONCATENATE(paste_from_adjusted!F3, IF(NOT(paste_from_adjusted!G$1=""), " &amp; ", IF(paste_from_adjusted!F$1="", "", " \\")))</f>
        <v/>
      </c>
      <c r="H28" s="17" t="str">
        <f>CONCATENATE(paste_from_adjusted!G3, IF(NOT(paste_from_adjusted!H$1=""), " &amp; ", IF(paste_from_adjusted!G$1="", "", " \\")))</f>
        <v/>
      </c>
      <c r="I28" s="17" t="str">
        <f>CONCATENATE(paste_from_adjusted!H3, IF(NOT(paste_from_adjusted!I$1=""), " &amp; ", IF(paste_from_adjusted!H$1="", "", " \\")))</f>
        <v/>
      </c>
      <c r="J28" s="17" t="str">
        <f>CONCATENATE(paste_from_adjusted!I3, IF(NOT(paste_from_adjusted!J$1=""), " &amp; ", IF(paste_from_adjusted!I$1="", "", " \\")))</f>
        <v/>
      </c>
      <c r="K28" s="17" t="str">
        <f>CONCATENATE(paste_from_adjusted!J3, IF(NOT(paste_from_adjusted!K$1=""), " &amp; ", IF(paste_from_adjusted!J$1="", "", " \\")))</f>
        <v/>
      </c>
      <c r="L28" s="17" t="str">
        <f>CONCATENATE(paste_from_adjusted!K3, IF(NOT(paste_from_adjusted!L$1=""), " &amp; ", IF(paste_from_adjusted!K$1="", "", " \\")))</f>
        <v/>
      </c>
      <c r="M28" s="17" t="str">
        <f>CONCATENATE(paste_from_adjusted!L3, IF(NOT(paste_from_adjusted!M$1=""), " &amp; ", IF(paste_from_adjusted!L$1="", "", " \\")))</f>
        <v/>
      </c>
      <c r="N28" s="17" t="str">
        <f>CONCATENATE(paste_from_adjusted!M3, IF(NOT(paste_from_adjusted!N$1=""), " &amp; ", IF(paste_from_adjusted!M$1="", "", " \\")))</f>
        <v/>
      </c>
      <c r="O28" s="17" t="str">
        <f>CONCATENATE(paste_from_adjusted!N3, IF(NOT(paste_from_adjusted!O$1=""), " &amp; ", IF(paste_from_adjusted!N$1="", "", " \\")))</f>
        <v/>
      </c>
      <c r="P28" s="17" t="str">
        <f>CONCATENATE(paste_from_adjusted!O3, IF(NOT(paste_from_adjusted!P$1=""), " &amp; ", IF(paste_from_adjusted!O$1="", "", " \\")))</f>
        <v/>
      </c>
      <c r="Q28" s="17" t="str">
        <f>CONCATENATE(paste_from_adjusted!P3, IF(NOT(paste_from_adjusted!Q$1=""), " &amp; ", IF(paste_from_adjusted!P$1="", "", " \\")))</f>
        <v/>
      </c>
      <c r="R28" s="17" t="str">
        <f>CONCATENATE(paste_from_adjusted!Q3, IF(NOT(paste_from_adjusted!R$1=""), " &amp; ", IF(paste_from_adjusted!Q$1="", "", " \\")))</f>
        <v/>
      </c>
      <c r="S28" s="17" t="str">
        <f>CONCATENATE(paste_from_adjusted!R3, IF(NOT(paste_from_adjusted!S$1=""), " &amp; ", IF(paste_from_adjusted!R$1="", "", " \\")))</f>
        <v/>
      </c>
      <c r="T28" s="17" t="str">
        <f>CONCATENATE(paste_from_adjusted!S3, IF(NOT(paste_from_adjusted!T$1=""), " &amp; ", IF(paste_from_adjusted!S$1="", "", " \\")))</f>
        <v/>
      </c>
      <c r="U28" s="17" t="str">
        <f>CONCATENATE(paste_from_adjusted!T3, IF(NOT(paste_from_adjusted!U$1=""), " &amp; ", IF(paste_from_adjusted!T$1="", "", " \\")))</f>
        <v/>
      </c>
    </row>
    <row r="29" spans="1:21" ht="15">
      <c r="A29" s="8">
        <f t="shared" si="3"/>
        <v>1</v>
      </c>
      <c r="B29" s="17" t="str">
        <f>CONCATENATE(paste_from_adjusted!A4, IF(NOT(paste_from_adjusted!B$1=""), " &amp; ", IF(paste_from_adjusted!A$1="", "", " \\")))</f>
        <v xml:space="preserve">Operate even in difficult or dangerous environments &amp; </v>
      </c>
      <c r="C29" s="17" t="str">
        <f>CONCATENATE(paste_from_adjusted!B4, IF(NOT(paste_from_adjusted!C$1=""), " &amp; ", IF(paste_from_adjusted!B$1="", "", " \\")))</f>
        <v xml:space="preserve">Yes &amp; </v>
      </c>
      <c r="D29" s="17" t="str">
        <f>CONCATENATE(paste_from_adjusted!C4, IF(NOT(paste_from_adjusted!D$1=""), " &amp; ", IF(paste_from_adjusted!C$1="", "", " \\")))</f>
        <v>No \\</v>
      </c>
      <c r="E29" s="17" t="str">
        <f>CONCATENATE(paste_from_adjusted!D4, IF(NOT(paste_from_adjusted!E$1=""), " &amp; ", IF(paste_from_adjusted!D$1="", "", " \\")))</f>
        <v/>
      </c>
      <c r="F29" s="17" t="str">
        <f>CONCATENATE(paste_from_adjusted!E4, IF(NOT(paste_from_adjusted!F$1=""), " &amp; ", IF(paste_from_adjusted!E$1="", "", " \\")))</f>
        <v/>
      </c>
      <c r="G29" s="17" t="str">
        <f>CONCATENATE(paste_from_adjusted!F4, IF(NOT(paste_from_adjusted!G$1=""), " &amp; ", IF(paste_from_adjusted!F$1="", "", " \\")))</f>
        <v/>
      </c>
      <c r="H29" s="17" t="str">
        <f>CONCATENATE(paste_from_adjusted!G4, IF(NOT(paste_from_adjusted!H$1=""), " &amp; ", IF(paste_from_adjusted!G$1="", "", " \\")))</f>
        <v/>
      </c>
      <c r="I29" s="17" t="str">
        <f>CONCATENATE(paste_from_adjusted!H4, IF(NOT(paste_from_adjusted!I$1=""), " &amp; ", IF(paste_from_adjusted!H$1="", "", " \\")))</f>
        <v/>
      </c>
      <c r="J29" s="17" t="str">
        <f>CONCATENATE(paste_from_adjusted!I4, IF(NOT(paste_from_adjusted!J$1=""), " &amp; ", IF(paste_from_adjusted!I$1="", "", " \\")))</f>
        <v/>
      </c>
      <c r="K29" s="17" t="str">
        <f>CONCATENATE(paste_from_adjusted!J4, IF(NOT(paste_from_adjusted!K$1=""), " &amp; ", IF(paste_from_adjusted!J$1="", "", " \\")))</f>
        <v/>
      </c>
      <c r="L29" s="17" t="str">
        <f>CONCATENATE(paste_from_adjusted!K4, IF(NOT(paste_from_adjusted!L$1=""), " &amp; ", IF(paste_from_adjusted!K$1="", "", " \\")))</f>
        <v/>
      </c>
      <c r="M29" s="17" t="str">
        <f>CONCATENATE(paste_from_adjusted!L4, IF(NOT(paste_from_adjusted!M$1=""), " &amp; ", IF(paste_from_adjusted!L$1="", "", " \\")))</f>
        <v/>
      </c>
      <c r="N29" s="17" t="str">
        <f>CONCATENATE(paste_from_adjusted!M4, IF(NOT(paste_from_adjusted!N$1=""), " &amp; ", IF(paste_from_adjusted!M$1="", "", " \\")))</f>
        <v/>
      </c>
      <c r="O29" s="17" t="str">
        <f>CONCATENATE(paste_from_adjusted!N4, IF(NOT(paste_from_adjusted!O$1=""), " &amp; ", IF(paste_from_adjusted!N$1="", "", " \\")))</f>
        <v/>
      </c>
      <c r="P29" s="17" t="str">
        <f>CONCATENATE(paste_from_adjusted!O4, IF(NOT(paste_from_adjusted!P$1=""), " &amp; ", IF(paste_from_adjusted!O$1="", "", " \\")))</f>
        <v/>
      </c>
      <c r="Q29" s="17" t="str">
        <f>CONCATENATE(paste_from_adjusted!P4, IF(NOT(paste_from_adjusted!Q$1=""), " &amp; ", IF(paste_from_adjusted!P$1="", "", " \\")))</f>
        <v/>
      </c>
      <c r="R29" s="17" t="str">
        <f>CONCATENATE(paste_from_adjusted!Q4, IF(NOT(paste_from_adjusted!R$1=""), " &amp; ", IF(paste_from_adjusted!Q$1="", "", " \\")))</f>
        <v/>
      </c>
      <c r="S29" s="17" t="str">
        <f>CONCATENATE(paste_from_adjusted!R4, IF(NOT(paste_from_adjusted!S$1=""), " &amp; ", IF(paste_from_adjusted!R$1="", "", " \\")))</f>
        <v/>
      </c>
      <c r="T29" s="17" t="str">
        <f>CONCATENATE(paste_from_adjusted!S4, IF(NOT(paste_from_adjusted!T$1=""), " &amp; ", IF(paste_from_adjusted!S$1="", "", " \\")))</f>
        <v/>
      </c>
      <c r="U29" s="17" t="str">
        <f>CONCATENATE(paste_from_adjusted!T4, IF(NOT(paste_from_adjusted!U$1=""), " &amp; ", IF(paste_from_adjusted!T$1="", "", " \\")))</f>
        <v/>
      </c>
    </row>
    <row r="30" spans="1:21" ht="15">
      <c r="A30" s="8">
        <f t="shared" si="3"/>
        <v>1</v>
      </c>
      <c r="B30" s="17" t="str">
        <f>CONCATENATE(paste_from_adjusted!A5, IF(NOT(paste_from_adjusted!B$1=""), " &amp; ", IF(paste_from_adjusted!A$1="", "", " \\")))</f>
        <v xml:space="preserve">Immune to error, stress and fatigue &amp; </v>
      </c>
      <c r="C30" s="17" t="str">
        <f>CONCATENATE(paste_from_adjusted!B5, IF(NOT(paste_from_adjusted!C$1=""), " &amp; ", IF(paste_from_adjusted!B$1="", "", " \\")))</f>
        <v xml:space="preserve">Yes &amp; </v>
      </c>
      <c r="D30" s="17" t="str">
        <f>CONCATENATE(paste_from_adjusted!C5, IF(NOT(paste_from_adjusted!D$1=""), " &amp; ", IF(paste_from_adjusted!C$1="", "", " \\")))</f>
        <v>No \\</v>
      </c>
      <c r="E30" s="17" t="str">
        <f>CONCATENATE(paste_from_adjusted!D5, IF(NOT(paste_from_adjusted!E$1=""), " &amp; ", IF(paste_from_adjusted!D$1="", "", " \\")))</f>
        <v/>
      </c>
      <c r="F30" s="17" t="str">
        <f>CONCATENATE(paste_from_adjusted!E5, IF(NOT(paste_from_adjusted!F$1=""), " &amp; ", IF(paste_from_adjusted!E$1="", "", " \\")))</f>
        <v/>
      </c>
      <c r="G30" s="17" t="str">
        <f>CONCATENATE(paste_from_adjusted!F5, IF(NOT(paste_from_adjusted!G$1=""), " &amp; ", IF(paste_from_adjusted!F$1="", "", " \\")))</f>
        <v/>
      </c>
      <c r="H30" s="17" t="str">
        <f>CONCATENATE(paste_from_adjusted!G5, IF(NOT(paste_from_adjusted!H$1=""), " &amp; ", IF(paste_from_adjusted!G$1="", "", " \\")))</f>
        <v/>
      </c>
      <c r="I30" s="17" t="str">
        <f>CONCATENATE(paste_from_adjusted!H5, IF(NOT(paste_from_adjusted!I$1=""), " &amp; ", IF(paste_from_adjusted!H$1="", "", " \\")))</f>
        <v/>
      </c>
      <c r="J30" s="17" t="str">
        <f>CONCATENATE(paste_from_adjusted!I5, IF(NOT(paste_from_adjusted!J$1=""), " &amp; ", IF(paste_from_adjusted!I$1="", "", " \\")))</f>
        <v/>
      </c>
      <c r="K30" s="17" t="str">
        <f>CONCATENATE(paste_from_adjusted!J5, IF(NOT(paste_from_adjusted!K$1=""), " &amp; ", IF(paste_from_adjusted!J$1="", "", " \\")))</f>
        <v/>
      </c>
      <c r="L30" s="17" t="str">
        <f>CONCATENATE(paste_from_adjusted!K5, IF(NOT(paste_from_adjusted!L$1=""), " &amp; ", IF(paste_from_adjusted!K$1="", "", " \\")))</f>
        <v/>
      </c>
      <c r="M30" s="17" t="str">
        <f>CONCATENATE(paste_from_adjusted!L5, IF(NOT(paste_from_adjusted!M$1=""), " &amp; ", IF(paste_from_adjusted!L$1="", "", " \\")))</f>
        <v/>
      </c>
      <c r="N30" s="17" t="str">
        <f>CONCATENATE(paste_from_adjusted!M5, IF(NOT(paste_from_adjusted!N$1=""), " &amp; ", IF(paste_from_adjusted!M$1="", "", " \\")))</f>
        <v/>
      </c>
      <c r="O30" s="17" t="str">
        <f>CONCATENATE(paste_from_adjusted!N5, IF(NOT(paste_from_adjusted!O$1=""), " &amp; ", IF(paste_from_adjusted!N$1="", "", " \\")))</f>
        <v/>
      </c>
      <c r="P30" s="17" t="str">
        <f>CONCATENATE(paste_from_adjusted!O5, IF(NOT(paste_from_adjusted!P$1=""), " &amp; ", IF(paste_from_adjusted!O$1="", "", " \\")))</f>
        <v/>
      </c>
      <c r="Q30" s="17" t="str">
        <f>CONCATENATE(paste_from_adjusted!P5, IF(NOT(paste_from_adjusted!Q$1=""), " &amp; ", IF(paste_from_adjusted!P$1="", "", " \\")))</f>
        <v/>
      </c>
      <c r="R30" s="17" t="str">
        <f>CONCATENATE(paste_from_adjusted!Q5, IF(NOT(paste_from_adjusted!R$1=""), " &amp; ", IF(paste_from_adjusted!Q$1="", "", " \\")))</f>
        <v/>
      </c>
      <c r="S30" s="17" t="str">
        <f>CONCATENATE(paste_from_adjusted!R5, IF(NOT(paste_from_adjusted!S$1=""), " &amp; ", IF(paste_from_adjusted!R$1="", "", " \\")))</f>
        <v/>
      </c>
      <c r="T30" s="17" t="str">
        <f>CONCATENATE(paste_from_adjusted!S5, IF(NOT(paste_from_adjusted!T$1=""), " &amp; ", IF(paste_from_adjusted!S$1="", "", " \\")))</f>
        <v/>
      </c>
      <c r="U30" s="17" t="str">
        <f>CONCATENATE(paste_from_adjusted!T5, IF(NOT(paste_from_adjusted!U$1=""), " &amp; ", IF(paste_from_adjusted!T$1="", "", " \\")))</f>
        <v/>
      </c>
    </row>
    <row r="31" spans="1:21" ht="15">
      <c r="A31" s="8">
        <f t="shared" si="3"/>
        <v>1</v>
      </c>
      <c r="B31" s="17" t="str">
        <f>CONCATENATE(paste_from_adjusted!A6, IF(NOT(paste_from_adjusted!B$1=""), " &amp; ", IF(paste_from_adjusted!A$1="", "", " \\")))</f>
        <v xml:space="preserve">Handle unexpected situations &amp; </v>
      </c>
      <c r="C31" s="17" t="str">
        <f>CONCATENATE(paste_from_adjusted!B6, IF(NOT(paste_from_adjusted!C$1=""), " &amp; ", IF(paste_from_adjusted!B$1="", "", " \\")))</f>
        <v xml:space="preserve">No &amp; </v>
      </c>
      <c r="D31" s="17" t="str">
        <f>CONCATENATE(paste_from_adjusted!C6, IF(NOT(paste_from_adjusted!D$1=""), " &amp; ", IF(paste_from_adjusted!C$1="", "", " \\")))</f>
        <v>Yes \\</v>
      </c>
      <c r="E31" s="17" t="str">
        <f>CONCATENATE(paste_from_adjusted!D6, IF(NOT(paste_from_adjusted!E$1=""), " &amp; ", IF(paste_from_adjusted!D$1="", "", " \\")))</f>
        <v/>
      </c>
      <c r="F31" s="17" t="str">
        <f>CONCATENATE(paste_from_adjusted!E6, IF(NOT(paste_from_adjusted!F$1=""), " &amp; ", IF(paste_from_adjusted!E$1="", "", " \\")))</f>
        <v/>
      </c>
      <c r="G31" s="17" t="str">
        <f>CONCATENATE(paste_from_adjusted!F6, IF(NOT(paste_from_adjusted!G$1=""), " &amp; ", IF(paste_from_adjusted!F$1="", "", " \\")))</f>
        <v/>
      </c>
      <c r="H31" s="17" t="str">
        <f>CONCATENATE(paste_from_adjusted!G6, IF(NOT(paste_from_adjusted!H$1=""), " &amp; ", IF(paste_from_adjusted!G$1="", "", " \\")))</f>
        <v/>
      </c>
      <c r="I31" s="17" t="str">
        <f>CONCATENATE(paste_from_adjusted!H6, IF(NOT(paste_from_adjusted!I$1=""), " &amp; ", IF(paste_from_adjusted!H$1="", "", " \\")))</f>
        <v/>
      </c>
      <c r="J31" s="17" t="str">
        <f>CONCATENATE(paste_from_adjusted!I6, IF(NOT(paste_from_adjusted!J$1=""), " &amp; ", IF(paste_from_adjusted!I$1="", "", " \\")))</f>
        <v/>
      </c>
      <c r="K31" s="17" t="str">
        <f>CONCATENATE(paste_from_adjusted!J6, IF(NOT(paste_from_adjusted!K$1=""), " &amp; ", IF(paste_from_adjusted!J$1="", "", " \\")))</f>
        <v/>
      </c>
      <c r="L31" s="17" t="str">
        <f>CONCATENATE(paste_from_adjusted!K6, IF(NOT(paste_from_adjusted!L$1=""), " &amp; ", IF(paste_from_adjusted!K$1="", "", " \\")))</f>
        <v/>
      </c>
      <c r="M31" s="17" t="str">
        <f>CONCATENATE(paste_from_adjusted!L6, IF(NOT(paste_from_adjusted!M$1=""), " &amp; ", IF(paste_from_adjusted!L$1="", "", " \\")))</f>
        <v/>
      </c>
      <c r="N31" s="17" t="str">
        <f>CONCATENATE(paste_from_adjusted!M6, IF(NOT(paste_from_adjusted!N$1=""), " &amp; ", IF(paste_from_adjusted!M$1="", "", " \\")))</f>
        <v/>
      </c>
      <c r="O31" s="17" t="str">
        <f>CONCATENATE(paste_from_adjusted!N6, IF(NOT(paste_from_adjusted!O$1=""), " &amp; ", IF(paste_from_adjusted!N$1="", "", " \\")))</f>
        <v/>
      </c>
      <c r="P31" s="17" t="str">
        <f>CONCATENATE(paste_from_adjusted!O6, IF(NOT(paste_from_adjusted!P$1=""), " &amp; ", IF(paste_from_adjusted!O$1="", "", " \\")))</f>
        <v/>
      </c>
      <c r="Q31" s="17" t="str">
        <f>CONCATENATE(paste_from_adjusted!P6, IF(NOT(paste_from_adjusted!Q$1=""), " &amp; ", IF(paste_from_adjusted!P$1="", "", " \\")))</f>
        <v/>
      </c>
      <c r="R31" s="17" t="str">
        <f>CONCATENATE(paste_from_adjusted!Q6, IF(NOT(paste_from_adjusted!R$1=""), " &amp; ", IF(paste_from_adjusted!Q$1="", "", " \\")))</f>
        <v/>
      </c>
      <c r="S31" s="17" t="str">
        <f>CONCATENATE(paste_from_adjusted!R6, IF(NOT(paste_from_adjusted!S$1=""), " &amp; ", IF(paste_from_adjusted!R$1="", "", " \\")))</f>
        <v/>
      </c>
      <c r="T31" s="17" t="str">
        <f>CONCATENATE(paste_from_adjusted!S6, IF(NOT(paste_from_adjusted!T$1=""), " &amp; ", IF(paste_from_adjusted!S$1="", "", " \\")))</f>
        <v/>
      </c>
      <c r="U31" s="17" t="str">
        <f>CONCATENATE(paste_from_adjusted!T6, IF(NOT(paste_from_adjusted!U$1=""), " &amp; ", IF(paste_from_adjusted!T$1="", "", " \\")))</f>
        <v/>
      </c>
    </row>
    <row r="32" spans="1:21" ht="15">
      <c r="A32" s="8">
        <f t="shared" si="3"/>
        <v>1</v>
      </c>
      <c r="B32" s="17" t="str">
        <f>CONCATENATE(paste_from_adjusted!A7, IF(NOT(paste_from_adjusted!B$1=""), " &amp; ", IF(paste_from_adjusted!A$1="", "", " \\")))</f>
        <v xml:space="preserve">Aware of a much larger part of the environment than formally declared &amp; </v>
      </c>
      <c r="C32" s="17" t="str">
        <f>CONCATENATE(paste_from_adjusted!B7, IF(NOT(paste_from_adjusted!C$1=""), " &amp; ", IF(paste_from_adjusted!B$1="", "", " \\")))</f>
        <v xml:space="preserve">No &amp; </v>
      </c>
      <c r="D32" s="17" t="str">
        <f>CONCATENATE(paste_from_adjusted!C7, IF(NOT(paste_from_adjusted!D$1=""), " &amp; ", IF(paste_from_adjusted!C$1="", "", " \\")))</f>
        <v>Yes \\</v>
      </c>
      <c r="E32" s="17" t="str">
        <f>CONCATENATE(paste_from_adjusted!D7, IF(NOT(paste_from_adjusted!E$1=""), " &amp; ", IF(paste_from_adjusted!D$1="", "", " \\")))</f>
        <v/>
      </c>
      <c r="F32" s="17" t="str">
        <f>CONCATENATE(paste_from_adjusted!E7, IF(NOT(paste_from_adjusted!F$1=""), " &amp; ", IF(paste_from_adjusted!E$1="", "", " \\")))</f>
        <v/>
      </c>
      <c r="G32" s="17" t="str">
        <f>CONCATENATE(paste_from_adjusted!F7, IF(NOT(paste_from_adjusted!G$1=""), " &amp; ", IF(paste_from_adjusted!F$1="", "", " \\")))</f>
        <v/>
      </c>
      <c r="H32" s="17" t="str">
        <f>CONCATENATE(paste_from_adjusted!G7, IF(NOT(paste_from_adjusted!H$1=""), " &amp; ", IF(paste_from_adjusted!G$1="", "", " \\")))</f>
        <v/>
      </c>
      <c r="I32" s="17" t="str">
        <f>CONCATENATE(paste_from_adjusted!H7, IF(NOT(paste_from_adjusted!I$1=""), " &amp; ", IF(paste_from_adjusted!H$1="", "", " \\")))</f>
        <v/>
      </c>
      <c r="J32" s="17" t="str">
        <f>CONCATENATE(paste_from_adjusted!I7, IF(NOT(paste_from_adjusted!J$1=""), " &amp; ", IF(paste_from_adjusted!I$1="", "", " \\")))</f>
        <v/>
      </c>
      <c r="K32" s="17" t="str">
        <f>CONCATENATE(paste_from_adjusted!J7, IF(NOT(paste_from_adjusted!K$1=""), " &amp; ", IF(paste_from_adjusted!J$1="", "", " \\")))</f>
        <v/>
      </c>
      <c r="L32" s="17" t="str">
        <f>CONCATENATE(paste_from_adjusted!K7, IF(NOT(paste_from_adjusted!L$1=""), " &amp; ", IF(paste_from_adjusted!K$1="", "", " \\")))</f>
        <v/>
      </c>
      <c r="M32" s="17" t="str">
        <f>CONCATENATE(paste_from_adjusted!L7, IF(NOT(paste_from_adjusted!M$1=""), " &amp; ", IF(paste_from_adjusted!L$1="", "", " \\")))</f>
        <v/>
      </c>
      <c r="N32" s="17" t="str">
        <f>CONCATENATE(paste_from_adjusted!M7, IF(NOT(paste_from_adjusted!N$1=""), " &amp; ", IF(paste_from_adjusted!M$1="", "", " \\")))</f>
        <v/>
      </c>
      <c r="O32" s="17" t="str">
        <f>CONCATENATE(paste_from_adjusted!N7, IF(NOT(paste_from_adjusted!O$1=""), " &amp; ", IF(paste_from_adjusted!N$1="", "", " \\")))</f>
        <v/>
      </c>
      <c r="P32" s="17" t="str">
        <f>CONCATENATE(paste_from_adjusted!O7, IF(NOT(paste_from_adjusted!P$1=""), " &amp; ", IF(paste_from_adjusted!O$1="", "", " \\")))</f>
        <v/>
      </c>
      <c r="Q32" s="17" t="str">
        <f>CONCATENATE(paste_from_adjusted!P7, IF(NOT(paste_from_adjusted!Q$1=""), " &amp; ", IF(paste_from_adjusted!P$1="", "", " \\")))</f>
        <v/>
      </c>
      <c r="R32" s="17" t="str">
        <f>CONCATENATE(paste_from_adjusted!Q7, IF(NOT(paste_from_adjusted!R$1=""), " &amp; ", IF(paste_from_adjusted!Q$1="", "", " \\")))</f>
        <v/>
      </c>
      <c r="S32" s="17" t="str">
        <f>CONCATENATE(paste_from_adjusted!R7, IF(NOT(paste_from_adjusted!S$1=""), " &amp; ", IF(paste_from_adjusted!R$1="", "", " \\")))</f>
        <v/>
      </c>
      <c r="T32" s="17" t="str">
        <f>CONCATENATE(paste_from_adjusted!S7, IF(NOT(paste_from_adjusted!T$1=""), " &amp; ", IF(paste_from_adjusted!S$1="", "", " \\")))</f>
        <v/>
      </c>
      <c r="U32" s="17" t="str">
        <f>CONCATENATE(paste_from_adjusted!T7, IF(NOT(paste_from_adjusted!U$1=""), " &amp; ", IF(paste_from_adjusted!T$1="", "", " \\")))</f>
        <v/>
      </c>
    </row>
    <row r="33" spans="1:21" ht="15">
      <c r="A33" s="8">
        <f t="shared" si="3"/>
        <v>1</v>
      </c>
      <c r="B33" s="17" t="str">
        <f>CONCATENATE(paste_from_adjusted!A8, IF(NOT(paste_from_adjusted!B$1=""), " &amp; ", IF(paste_from_adjusted!A$1="", "", " \\")))</f>
        <v xml:space="preserve">Dexterity in complex or sensitive tasks &amp; </v>
      </c>
      <c r="C33" s="17" t="str">
        <f>CONCATENATE(paste_from_adjusted!B8, IF(NOT(paste_from_adjusted!C$1=""), " &amp; ", IF(paste_from_adjusted!B$1="", "", " \\")))</f>
        <v xml:space="preserve">No &amp; </v>
      </c>
      <c r="D33" s="17" t="str">
        <f>CONCATENATE(paste_from_adjusted!C8, IF(NOT(paste_from_adjusted!D$1=""), " &amp; ", IF(paste_from_adjusted!C$1="", "", " \\")))</f>
        <v>Yes \\</v>
      </c>
      <c r="E33" s="17" t="str">
        <f>CONCATENATE(paste_from_adjusted!D8, IF(NOT(paste_from_adjusted!E$1=""), " &amp; ", IF(paste_from_adjusted!D$1="", "", " \\")))</f>
        <v/>
      </c>
      <c r="F33" s="17" t="str">
        <f>CONCATENATE(paste_from_adjusted!E8, IF(NOT(paste_from_adjusted!F$1=""), " &amp; ", IF(paste_from_adjusted!E$1="", "", " \\")))</f>
        <v/>
      </c>
      <c r="G33" s="17" t="str">
        <f>CONCATENATE(paste_from_adjusted!F8, IF(NOT(paste_from_adjusted!G$1=""), " &amp; ", IF(paste_from_adjusted!F$1="", "", " \\")))</f>
        <v/>
      </c>
      <c r="H33" s="17" t="str">
        <f>CONCATENATE(paste_from_adjusted!G8, IF(NOT(paste_from_adjusted!H$1=""), " &amp; ", IF(paste_from_adjusted!G$1="", "", " \\")))</f>
        <v/>
      </c>
      <c r="I33" s="17" t="str">
        <f>CONCATENATE(paste_from_adjusted!H8, IF(NOT(paste_from_adjusted!I$1=""), " &amp; ", IF(paste_from_adjusted!H$1="", "", " \\")))</f>
        <v/>
      </c>
      <c r="J33" s="17" t="str">
        <f>CONCATENATE(paste_from_adjusted!I8, IF(NOT(paste_from_adjusted!J$1=""), " &amp; ", IF(paste_from_adjusted!I$1="", "", " \\")))</f>
        <v/>
      </c>
      <c r="K33" s="17" t="str">
        <f>CONCATENATE(paste_from_adjusted!J8, IF(NOT(paste_from_adjusted!K$1=""), " &amp; ", IF(paste_from_adjusted!J$1="", "", " \\")))</f>
        <v/>
      </c>
      <c r="L33" s="17" t="str">
        <f>CONCATENATE(paste_from_adjusted!K8, IF(NOT(paste_from_adjusted!L$1=""), " &amp; ", IF(paste_from_adjusted!K$1="", "", " \\")))</f>
        <v/>
      </c>
      <c r="M33" s="17" t="str">
        <f>CONCATENATE(paste_from_adjusted!L8, IF(NOT(paste_from_adjusted!M$1=""), " &amp; ", IF(paste_from_adjusted!L$1="", "", " \\")))</f>
        <v/>
      </c>
      <c r="N33" s="17" t="str">
        <f>CONCATENATE(paste_from_adjusted!M8, IF(NOT(paste_from_adjusted!N$1=""), " &amp; ", IF(paste_from_adjusted!M$1="", "", " \\")))</f>
        <v/>
      </c>
      <c r="O33" s="17" t="str">
        <f>CONCATENATE(paste_from_adjusted!N8, IF(NOT(paste_from_adjusted!O$1=""), " &amp; ", IF(paste_from_adjusted!N$1="", "", " \\")))</f>
        <v/>
      </c>
      <c r="P33" s="17" t="str">
        <f>CONCATENATE(paste_from_adjusted!O8, IF(NOT(paste_from_adjusted!P$1=""), " &amp; ", IF(paste_from_adjusted!O$1="", "", " \\")))</f>
        <v/>
      </c>
      <c r="Q33" s="17" t="str">
        <f>CONCATENATE(paste_from_adjusted!P8, IF(NOT(paste_from_adjusted!Q$1=""), " &amp; ", IF(paste_from_adjusted!P$1="", "", " \\")))</f>
        <v/>
      </c>
      <c r="R33" s="17" t="str">
        <f>CONCATENATE(paste_from_adjusted!Q8, IF(NOT(paste_from_adjusted!R$1=""), " &amp; ", IF(paste_from_adjusted!Q$1="", "", " \\")))</f>
        <v/>
      </c>
      <c r="S33" s="17" t="str">
        <f>CONCATENATE(paste_from_adjusted!R8, IF(NOT(paste_from_adjusted!S$1=""), " &amp; ", IF(paste_from_adjusted!R$1="", "", " \\")))</f>
        <v/>
      </c>
      <c r="T33" s="17" t="str">
        <f>CONCATENATE(paste_from_adjusted!S8, IF(NOT(paste_from_adjusted!T$1=""), " &amp; ", IF(paste_from_adjusted!S$1="", "", " \\")))</f>
        <v/>
      </c>
      <c r="U33" s="17" t="str">
        <f>CONCATENATE(paste_from_adjusted!T8, IF(NOT(paste_from_adjusted!U$1=""), " &amp; ", IF(paste_from_adjusted!T$1="", "", " \\")))</f>
        <v/>
      </c>
    </row>
    <row r="34" spans="1:21" ht="15">
      <c r="A34" s="8">
        <f t="shared" si="3"/>
        <v>0</v>
      </c>
      <c r="B34" s="17" t="str">
        <f>CONCATENATE(paste_from_adjusted!A9, IF(NOT(paste_from_adjusted!B$1=""), " &amp; ", IF(paste_from_adjusted!A$1="", "", " \\")))</f>
        <v xml:space="preserve"> &amp; </v>
      </c>
      <c r="C34" s="17" t="str">
        <f>CONCATENATE(paste_from_adjusted!B9, IF(NOT(paste_from_adjusted!C$1=""), " &amp; ", IF(paste_from_adjusted!B$1="", "", " \\")))</f>
        <v xml:space="preserve"> &amp; </v>
      </c>
      <c r="D34" s="17" t="str">
        <f>CONCATENATE(paste_from_adjusted!C9, IF(NOT(paste_from_adjusted!D$1=""), " &amp; ", IF(paste_from_adjusted!C$1="", "", " \\")))</f>
        <v xml:space="preserve"> \\</v>
      </c>
      <c r="E34" s="17" t="str">
        <f>CONCATENATE(paste_from_adjusted!D9, IF(NOT(paste_from_adjusted!E$1=""), " &amp; ", IF(paste_from_adjusted!D$1="", "", " \\")))</f>
        <v/>
      </c>
      <c r="F34" s="17" t="str">
        <f>CONCATENATE(paste_from_adjusted!E9, IF(NOT(paste_from_adjusted!F$1=""), " &amp; ", IF(paste_from_adjusted!E$1="", "", " \\")))</f>
        <v/>
      </c>
      <c r="G34" s="17" t="str">
        <f>CONCATENATE(paste_from_adjusted!F9, IF(NOT(paste_from_adjusted!G$1=""), " &amp; ", IF(paste_from_adjusted!F$1="", "", " \\")))</f>
        <v/>
      </c>
      <c r="H34" s="17" t="str">
        <f>CONCATENATE(paste_from_adjusted!G9, IF(NOT(paste_from_adjusted!H$1=""), " &amp; ", IF(paste_from_adjusted!G$1="", "", " \\")))</f>
        <v/>
      </c>
      <c r="I34" s="17" t="str">
        <f>CONCATENATE(paste_from_adjusted!H9, IF(NOT(paste_from_adjusted!I$1=""), " &amp; ", IF(paste_from_adjusted!H$1="", "", " \\")))</f>
        <v/>
      </c>
      <c r="J34" s="17" t="str">
        <f>CONCATENATE(paste_from_adjusted!I9, IF(NOT(paste_from_adjusted!J$1=""), " &amp; ", IF(paste_from_adjusted!I$1="", "", " \\")))</f>
        <v/>
      </c>
      <c r="K34" s="17" t="str">
        <f>CONCATENATE(paste_from_adjusted!J9, IF(NOT(paste_from_adjusted!K$1=""), " &amp; ", IF(paste_from_adjusted!J$1="", "", " \\")))</f>
        <v/>
      </c>
      <c r="L34" s="17" t="str">
        <f>CONCATENATE(paste_from_adjusted!K9, IF(NOT(paste_from_adjusted!L$1=""), " &amp; ", IF(paste_from_adjusted!K$1="", "", " \\")))</f>
        <v/>
      </c>
      <c r="M34" s="17" t="str">
        <f>CONCATENATE(paste_from_adjusted!L9, IF(NOT(paste_from_adjusted!M$1=""), " &amp; ", IF(paste_from_adjusted!L$1="", "", " \\")))</f>
        <v/>
      </c>
      <c r="N34" s="17" t="str">
        <f>CONCATENATE(paste_from_adjusted!M9, IF(NOT(paste_from_adjusted!N$1=""), " &amp; ", IF(paste_from_adjusted!M$1="", "", " \\")))</f>
        <v/>
      </c>
      <c r="O34" s="17" t="str">
        <f>CONCATENATE(paste_from_adjusted!N9, IF(NOT(paste_from_adjusted!O$1=""), " &amp; ", IF(paste_from_adjusted!N$1="", "", " \\")))</f>
        <v/>
      </c>
      <c r="P34" s="17" t="str">
        <f>CONCATENATE(paste_from_adjusted!O9, IF(NOT(paste_from_adjusted!P$1=""), " &amp; ", IF(paste_from_adjusted!O$1="", "", " \\")))</f>
        <v/>
      </c>
      <c r="Q34" s="17" t="str">
        <f>CONCATENATE(paste_from_adjusted!P9, IF(NOT(paste_from_adjusted!Q$1=""), " &amp; ", IF(paste_from_adjusted!P$1="", "", " \\")))</f>
        <v/>
      </c>
      <c r="R34" s="17" t="str">
        <f>CONCATENATE(paste_from_adjusted!Q9, IF(NOT(paste_from_adjusted!R$1=""), " &amp; ", IF(paste_from_adjusted!Q$1="", "", " \\")))</f>
        <v/>
      </c>
      <c r="S34" s="17" t="str">
        <f>CONCATENATE(paste_from_adjusted!R9, IF(NOT(paste_from_adjusted!S$1=""), " &amp; ", IF(paste_from_adjusted!R$1="", "", " \\")))</f>
        <v/>
      </c>
      <c r="T34" s="17" t="str">
        <f>CONCATENATE(paste_from_adjusted!S9, IF(NOT(paste_from_adjusted!T$1=""), " &amp; ", IF(paste_from_adjusted!S$1="", "", " \\")))</f>
        <v/>
      </c>
      <c r="U34" s="17" t="str">
        <f>CONCATENATE(paste_from_adjusted!T9, IF(NOT(paste_from_adjusted!U$1=""), " &amp; ", IF(paste_from_adjusted!T$1="", "", " \\")))</f>
        <v/>
      </c>
    </row>
    <row r="35" spans="1:21" ht="15">
      <c r="A35" s="8">
        <f t="shared" si="3"/>
        <v>0</v>
      </c>
      <c r="B35" s="17" t="str">
        <f>CONCATENATE(paste_from_adjusted!A10, IF(NOT(paste_from_adjusted!B$1=""), " &amp; ", IF(paste_from_adjusted!A$1="", "", " \\")))</f>
        <v xml:space="preserve"> &amp; </v>
      </c>
      <c r="C35" s="17" t="str">
        <f>CONCATENATE(paste_from_adjusted!B10, IF(NOT(paste_from_adjusted!C$1=""), " &amp; ", IF(paste_from_adjusted!B$1="", "", " \\")))</f>
        <v xml:space="preserve"> &amp; </v>
      </c>
      <c r="D35" s="17" t="str">
        <f>CONCATENATE(paste_from_adjusted!C10, IF(NOT(paste_from_adjusted!D$1=""), " &amp; ", IF(paste_from_adjusted!C$1="", "", " \\")))</f>
        <v xml:space="preserve"> \\</v>
      </c>
      <c r="E35" s="17" t="str">
        <f>CONCATENATE(paste_from_adjusted!D10, IF(NOT(paste_from_adjusted!E$1=""), " &amp; ", IF(paste_from_adjusted!D$1="", "", " \\")))</f>
        <v/>
      </c>
      <c r="F35" s="17" t="str">
        <f>CONCATENATE(paste_from_adjusted!E10, IF(NOT(paste_from_adjusted!F$1=""), " &amp; ", IF(paste_from_adjusted!E$1="", "", " \\")))</f>
        <v/>
      </c>
      <c r="G35" s="17" t="str">
        <f>CONCATENATE(paste_from_adjusted!F10, IF(NOT(paste_from_adjusted!G$1=""), " &amp; ", IF(paste_from_adjusted!F$1="", "", " \\")))</f>
        <v/>
      </c>
      <c r="H35" s="17" t="str">
        <f>CONCATENATE(paste_from_adjusted!G10, IF(NOT(paste_from_adjusted!H$1=""), " &amp; ", IF(paste_from_adjusted!G$1="", "", " \\")))</f>
        <v/>
      </c>
      <c r="I35" s="17" t="str">
        <f>CONCATENATE(paste_from_adjusted!H10, IF(NOT(paste_from_adjusted!I$1=""), " &amp; ", IF(paste_from_adjusted!H$1="", "", " \\")))</f>
        <v/>
      </c>
      <c r="J35" s="17" t="str">
        <f>CONCATENATE(paste_from_adjusted!I10, IF(NOT(paste_from_adjusted!J$1=""), " &amp; ", IF(paste_from_adjusted!I$1="", "", " \\")))</f>
        <v/>
      </c>
      <c r="K35" s="17" t="str">
        <f>CONCATENATE(paste_from_adjusted!J10, IF(NOT(paste_from_adjusted!K$1=""), " &amp; ", IF(paste_from_adjusted!J$1="", "", " \\")))</f>
        <v/>
      </c>
      <c r="L35" s="17" t="str">
        <f>CONCATENATE(paste_from_adjusted!K10, IF(NOT(paste_from_adjusted!L$1=""), " &amp; ", IF(paste_from_adjusted!K$1="", "", " \\")))</f>
        <v/>
      </c>
      <c r="M35" s="17" t="str">
        <f>CONCATENATE(paste_from_adjusted!L10, IF(NOT(paste_from_adjusted!M$1=""), " &amp; ", IF(paste_from_adjusted!L$1="", "", " \\")))</f>
        <v/>
      </c>
      <c r="N35" s="17" t="str">
        <f>CONCATENATE(paste_from_adjusted!M10, IF(NOT(paste_from_adjusted!N$1=""), " &amp; ", IF(paste_from_adjusted!M$1="", "", " \\")))</f>
        <v/>
      </c>
      <c r="O35" s="17" t="str">
        <f>CONCATENATE(paste_from_adjusted!N10, IF(NOT(paste_from_adjusted!O$1=""), " &amp; ", IF(paste_from_adjusted!N$1="", "", " \\")))</f>
        <v/>
      </c>
      <c r="P35" s="17" t="str">
        <f>CONCATENATE(paste_from_adjusted!O10, IF(NOT(paste_from_adjusted!P$1=""), " &amp; ", IF(paste_from_adjusted!O$1="", "", " \\")))</f>
        <v/>
      </c>
      <c r="Q35" s="17" t="str">
        <f>CONCATENATE(paste_from_adjusted!P10, IF(NOT(paste_from_adjusted!Q$1=""), " &amp; ", IF(paste_from_adjusted!P$1="", "", " \\")))</f>
        <v/>
      </c>
      <c r="R35" s="17" t="str">
        <f>CONCATENATE(paste_from_adjusted!Q10, IF(NOT(paste_from_adjusted!R$1=""), " &amp; ", IF(paste_from_adjusted!Q$1="", "", " \\")))</f>
        <v/>
      </c>
      <c r="S35" s="17" t="str">
        <f>CONCATENATE(paste_from_adjusted!R10, IF(NOT(paste_from_adjusted!S$1=""), " &amp; ", IF(paste_from_adjusted!R$1="", "", " \\")))</f>
        <v/>
      </c>
      <c r="T35" s="17" t="str">
        <f>CONCATENATE(paste_from_adjusted!S10, IF(NOT(paste_from_adjusted!T$1=""), " &amp; ", IF(paste_from_adjusted!S$1="", "", " \\")))</f>
        <v/>
      </c>
      <c r="U35" s="17" t="str">
        <f>CONCATENATE(paste_from_adjusted!T10, IF(NOT(paste_from_adjusted!U$1=""), " &amp; ", IF(paste_from_adjusted!T$1="", "", " \\")))</f>
        <v/>
      </c>
    </row>
    <row r="36" spans="1:21" ht="15">
      <c r="A36" s="8">
        <f t="shared" si="3"/>
        <v>0</v>
      </c>
      <c r="B36" s="17" t="str">
        <f>CONCATENATE(paste_from_adjusted!A11, IF(NOT(paste_from_adjusted!B$1=""), " &amp; ", IF(paste_from_adjusted!A$1="", "", " \\")))</f>
        <v xml:space="preserve"> &amp; </v>
      </c>
      <c r="C36" s="17" t="str">
        <f>CONCATENATE(paste_from_adjusted!B11, IF(NOT(paste_from_adjusted!C$1=""), " &amp; ", IF(paste_from_adjusted!B$1="", "", " \\")))</f>
        <v xml:space="preserve"> &amp; </v>
      </c>
      <c r="D36" s="17" t="str">
        <f>CONCATENATE(paste_from_adjusted!C11, IF(NOT(paste_from_adjusted!D$1=""), " &amp; ", IF(paste_from_adjusted!C$1="", "", " \\")))</f>
        <v xml:space="preserve"> \\</v>
      </c>
      <c r="E36" s="17" t="str">
        <f>CONCATENATE(paste_from_adjusted!D11, IF(NOT(paste_from_adjusted!E$1=""), " &amp; ", IF(paste_from_adjusted!D$1="", "", " \\")))</f>
        <v/>
      </c>
      <c r="F36" s="17" t="str">
        <f>CONCATENATE(paste_from_adjusted!E11, IF(NOT(paste_from_adjusted!F$1=""), " &amp; ", IF(paste_from_adjusted!E$1="", "", " \\")))</f>
        <v/>
      </c>
      <c r="G36" s="17" t="str">
        <f>CONCATENATE(paste_from_adjusted!F11, IF(NOT(paste_from_adjusted!G$1=""), " &amp; ", IF(paste_from_adjusted!F$1="", "", " \\")))</f>
        <v/>
      </c>
      <c r="H36" s="17" t="str">
        <f>CONCATENATE(paste_from_adjusted!G11, IF(NOT(paste_from_adjusted!H$1=""), " &amp; ", IF(paste_from_adjusted!G$1="", "", " \\")))</f>
        <v/>
      </c>
      <c r="I36" s="17" t="str">
        <f>CONCATENATE(paste_from_adjusted!H11, IF(NOT(paste_from_adjusted!I$1=""), " &amp; ", IF(paste_from_adjusted!H$1="", "", " \\")))</f>
        <v/>
      </c>
      <c r="J36" s="17" t="str">
        <f>CONCATENATE(paste_from_adjusted!I11, IF(NOT(paste_from_adjusted!J$1=""), " &amp; ", IF(paste_from_adjusted!I$1="", "", " \\")))</f>
        <v/>
      </c>
      <c r="K36" s="17" t="str">
        <f>CONCATENATE(paste_from_adjusted!J11, IF(NOT(paste_from_adjusted!K$1=""), " &amp; ", IF(paste_from_adjusted!J$1="", "", " \\")))</f>
        <v/>
      </c>
      <c r="L36" s="17" t="str">
        <f>CONCATENATE(paste_from_adjusted!K11, IF(NOT(paste_from_adjusted!L$1=""), " &amp; ", IF(paste_from_adjusted!K$1="", "", " \\")))</f>
        <v/>
      </c>
      <c r="M36" s="17" t="str">
        <f>CONCATENATE(paste_from_adjusted!L11, IF(NOT(paste_from_adjusted!M$1=""), " &amp; ", IF(paste_from_adjusted!L$1="", "", " \\")))</f>
        <v/>
      </c>
      <c r="N36" s="17" t="str">
        <f>CONCATENATE(paste_from_adjusted!M11, IF(NOT(paste_from_adjusted!N$1=""), " &amp; ", IF(paste_from_adjusted!M$1="", "", " \\")))</f>
        <v/>
      </c>
      <c r="O36" s="17" t="str">
        <f>CONCATENATE(paste_from_adjusted!N11, IF(NOT(paste_from_adjusted!O$1=""), " &amp; ", IF(paste_from_adjusted!N$1="", "", " \\")))</f>
        <v/>
      </c>
      <c r="P36" s="17" t="str">
        <f>CONCATENATE(paste_from_adjusted!O11, IF(NOT(paste_from_adjusted!P$1=""), " &amp; ", IF(paste_from_adjusted!O$1="", "", " \\")))</f>
        <v/>
      </c>
      <c r="Q36" s="17" t="str">
        <f>CONCATENATE(paste_from_adjusted!P11, IF(NOT(paste_from_adjusted!Q$1=""), " &amp; ", IF(paste_from_adjusted!P$1="", "", " \\")))</f>
        <v/>
      </c>
      <c r="R36" s="17" t="str">
        <f>CONCATENATE(paste_from_adjusted!Q11, IF(NOT(paste_from_adjusted!R$1=""), " &amp; ", IF(paste_from_adjusted!Q$1="", "", " \\")))</f>
        <v/>
      </c>
      <c r="S36" s="17" t="str">
        <f>CONCATENATE(paste_from_adjusted!R11, IF(NOT(paste_from_adjusted!S$1=""), " &amp; ", IF(paste_from_adjusted!R$1="", "", " \\")))</f>
        <v/>
      </c>
      <c r="T36" s="17" t="str">
        <f>CONCATENATE(paste_from_adjusted!S11, IF(NOT(paste_from_adjusted!T$1=""), " &amp; ", IF(paste_from_adjusted!S$1="", "", " \\")))</f>
        <v/>
      </c>
      <c r="U36" s="17" t="str">
        <f>CONCATENATE(paste_from_adjusted!T11, IF(NOT(paste_from_adjusted!U$1=""), " &amp; ", IF(paste_from_adjusted!T$1="", "", " \\")))</f>
        <v/>
      </c>
    </row>
    <row r="37" spans="1:21" ht="15">
      <c r="A37" s="8">
        <f t="shared" si="3"/>
        <v>0</v>
      </c>
      <c r="B37" s="17" t="str">
        <f>CONCATENATE(paste_from_adjusted!A12, IF(NOT(paste_from_adjusted!B$1=""), " &amp; ", IF(paste_from_adjusted!A$1="", "", " \\")))</f>
        <v xml:space="preserve"> &amp; </v>
      </c>
      <c r="C37" s="17" t="str">
        <f>CONCATENATE(paste_from_adjusted!B12, IF(NOT(paste_from_adjusted!C$1=""), " &amp; ", IF(paste_from_adjusted!B$1="", "", " \\")))</f>
        <v xml:space="preserve"> &amp; </v>
      </c>
      <c r="D37" s="17" t="str">
        <f>CONCATENATE(paste_from_adjusted!C12, IF(NOT(paste_from_adjusted!D$1=""), " &amp; ", IF(paste_from_adjusted!C$1="", "", " \\")))</f>
        <v xml:space="preserve"> \\</v>
      </c>
      <c r="E37" s="17" t="str">
        <f>CONCATENATE(paste_from_adjusted!D12, IF(NOT(paste_from_adjusted!E$1=""), " &amp; ", IF(paste_from_adjusted!D$1="", "", " \\")))</f>
        <v/>
      </c>
      <c r="F37" s="17" t="str">
        <f>CONCATENATE(paste_from_adjusted!E12, IF(NOT(paste_from_adjusted!F$1=""), " &amp; ", IF(paste_from_adjusted!E$1="", "", " \\")))</f>
        <v/>
      </c>
      <c r="G37" s="17" t="str">
        <f>CONCATENATE(paste_from_adjusted!F12, IF(NOT(paste_from_adjusted!G$1=""), " &amp; ", IF(paste_from_adjusted!F$1="", "", " \\")))</f>
        <v/>
      </c>
      <c r="H37" s="17" t="str">
        <f>CONCATENATE(paste_from_adjusted!G12, IF(NOT(paste_from_adjusted!H$1=""), " &amp; ", IF(paste_from_adjusted!G$1="", "", " \\")))</f>
        <v/>
      </c>
      <c r="I37" s="17" t="str">
        <f>CONCATENATE(paste_from_adjusted!H12, IF(NOT(paste_from_adjusted!I$1=""), " &amp; ", IF(paste_from_adjusted!H$1="", "", " \\")))</f>
        <v/>
      </c>
      <c r="J37" s="17" t="str">
        <f>CONCATENATE(paste_from_adjusted!I12, IF(NOT(paste_from_adjusted!J$1=""), " &amp; ", IF(paste_from_adjusted!I$1="", "", " \\")))</f>
        <v/>
      </c>
      <c r="K37" s="17" t="str">
        <f>CONCATENATE(paste_from_adjusted!J12, IF(NOT(paste_from_adjusted!K$1=""), " &amp; ", IF(paste_from_adjusted!J$1="", "", " \\")))</f>
        <v/>
      </c>
      <c r="L37" s="17" t="str">
        <f>CONCATENATE(paste_from_adjusted!K12, IF(NOT(paste_from_adjusted!L$1=""), " &amp; ", IF(paste_from_adjusted!K$1="", "", " \\")))</f>
        <v/>
      </c>
      <c r="M37" s="17" t="str">
        <f>CONCATENATE(paste_from_adjusted!L12, IF(NOT(paste_from_adjusted!M$1=""), " &amp; ", IF(paste_from_adjusted!L$1="", "", " \\")))</f>
        <v/>
      </c>
      <c r="N37" s="17" t="str">
        <f>CONCATENATE(paste_from_adjusted!M12, IF(NOT(paste_from_adjusted!N$1=""), " &amp; ", IF(paste_from_adjusted!M$1="", "", " \\")))</f>
        <v/>
      </c>
      <c r="O37" s="17" t="str">
        <f>CONCATENATE(paste_from_adjusted!N12, IF(NOT(paste_from_adjusted!O$1=""), " &amp; ", IF(paste_from_adjusted!N$1="", "", " \\")))</f>
        <v/>
      </c>
      <c r="P37" s="17" t="str">
        <f>CONCATENATE(paste_from_adjusted!O12, IF(NOT(paste_from_adjusted!P$1=""), " &amp; ", IF(paste_from_adjusted!O$1="", "", " \\")))</f>
        <v/>
      </c>
      <c r="Q37" s="17" t="str">
        <f>CONCATENATE(paste_from_adjusted!P12, IF(NOT(paste_from_adjusted!Q$1=""), " &amp; ", IF(paste_from_adjusted!P$1="", "", " \\")))</f>
        <v/>
      </c>
      <c r="R37" s="17" t="str">
        <f>CONCATENATE(paste_from_adjusted!Q12, IF(NOT(paste_from_adjusted!R$1=""), " &amp; ", IF(paste_from_adjusted!Q$1="", "", " \\")))</f>
        <v/>
      </c>
      <c r="S37" s="17" t="str">
        <f>CONCATENATE(paste_from_adjusted!R12, IF(NOT(paste_from_adjusted!S$1=""), " &amp; ", IF(paste_from_adjusted!R$1="", "", " \\")))</f>
        <v/>
      </c>
      <c r="T37" s="17" t="str">
        <f>CONCATENATE(paste_from_adjusted!S12, IF(NOT(paste_from_adjusted!T$1=""), " &amp; ", IF(paste_from_adjusted!S$1="", "", " \\")))</f>
        <v/>
      </c>
      <c r="U37" s="17" t="str">
        <f>CONCATENATE(paste_from_adjusted!T12, IF(NOT(paste_from_adjusted!U$1=""), " &amp; ", IF(paste_from_adjusted!T$1="", "", " \\")))</f>
        <v/>
      </c>
    </row>
    <row r="38" spans="1:21" ht="15">
      <c r="A38" s="8">
        <f t="shared" si="3"/>
        <v>0</v>
      </c>
      <c r="B38" s="17" t="str">
        <f>CONCATENATE(paste_from_adjusted!A13, IF(NOT(paste_from_adjusted!B$1=""), " &amp; ", IF(paste_from_adjusted!A$1="", "", " \\")))</f>
        <v xml:space="preserve"> &amp; </v>
      </c>
      <c r="C38" s="17" t="str">
        <f>CONCATENATE(paste_from_adjusted!B13, IF(NOT(paste_from_adjusted!C$1=""), " &amp; ", IF(paste_from_adjusted!B$1="", "", " \\")))</f>
        <v xml:space="preserve"> &amp; </v>
      </c>
      <c r="D38" s="17" t="str">
        <f>CONCATENATE(paste_from_adjusted!C13, IF(NOT(paste_from_adjusted!D$1=""), " &amp; ", IF(paste_from_adjusted!C$1="", "", " \\")))</f>
        <v xml:space="preserve"> \\</v>
      </c>
      <c r="E38" s="17" t="str">
        <f>CONCATENATE(paste_from_adjusted!D13, IF(NOT(paste_from_adjusted!E$1=""), " &amp; ", IF(paste_from_adjusted!D$1="", "", " \\")))</f>
        <v/>
      </c>
      <c r="F38" s="17" t="str">
        <f>CONCATENATE(paste_from_adjusted!E13, IF(NOT(paste_from_adjusted!F$1=""), " &amp; ", IF(paste_from_adjusted!E$1="", "", " \\")))</f>
        <v/>
      </c>
      <c r="G38" s="17" t="str">
        <f>CONCATENATE(paste_from_adjusted!F13, IF(NOT(paste_from_adjusted!G$1=""), " &amp; ", IF(paste_from_adjusted!F$1="", "", " \\")))</f>
        <v/>
      </c>
      <c r="H38" s="17" t="str">
        <f>CONCATENATE(paste_from_adjusted!G13, IF(NOT(paste_from_adjusted!H$1=""), " &amp; ", IF(paste_from_adjusted!G$1="", "", " \\")))</f>
        <v/>
      </c>
      <c r="I38" s="17" t="str">
        <f>CONCATENATE(paste_from_adjusted!H13, IF(NOT(paste_from_adjusted!I$1=""), " &amp; ", IF(paste_from_adjusted!H$1="", "", " \\")))</f>
        <v/>
      </c>
      <c r="J38" s="17" t="str">
        <f>CONCATENATE(paste_from_adjusted!I13, IF(NOT(paste_from_adjusted!J$1=""), " &amp; ", IF(paste_from_adjusted!I$1="", "", " \\")))</f>
        <v/>
      </c>
      <c r="K38" s="17" t="str">
        <f>CONCATENATE(paste_from_adjusted!J13, IF(NOT(paste_from_adjusted!K$1=""), " &amp; ", IF(paste_from_adjusted!J$1="", "", " \\")))</f>
        <v/>
      </c>
      <c r="L38" s="17" t="str">
        <f>CONCATENATE(paste_from_adjusted!K13, IF(NOT(paste_from_adjusted!L$1=""), " &amp; ", IF(paste_from_adjusted!K$1="", "", " \\")))</f>
        <v/>
      </c>
      <c r="M38" s="17" t="str">
        <f>CONCATENATE(paste_from_adjusted!L13, IF(NOT(paste_from_adjusted!M$1=""), " &amp; ", IF(paste_from_adjusted!L$1="", "", " \\")))</f>
        <v/>
      </c>
      <c r="N38" s="17" t="str">
        <f>CONCATENATE(paste_from_adjusted!M13, IF(NOT(paste_from_adjusted!N$1=""), " &amp; ", IF(paste_from_adjusted!M$1="", "", " \\")))</f>
        <v/>
      </c>
      <c r="O38" s="17" t="str">
        <f>CONCATENATE(paste_from_adjusted!N13, IF(NOT(paste_from_adjusted!O$1=""), " &amp; ", IF(paste_from_adjusted!N$1="", "", " \\")))</f>
        <v/>
      </c>
      <c r="P38" s="17" t="str">
        <f>CONCATENATE(paste_from_adjusted!O13, IF(NOT(paste_from_adjusted!P$1=""), " &amp; ", IF(paste_from_adjusted!O$1="", "", " \\")))</f>
        <v/>
      </c>
      <c r="Q38" s="17" t="str">
        <f>CONCATENATE(paste_from_adjusted!P13, IF(NOT(paste_from_adjusted!Q$1=""), " &amp; ", IF(paste_from_adjusted!P$1="", "", " \\")))</f>
        <v/>
      </c>
      <c r="R38" s="17" t="str">
        <f>CONCATENATE(paste_from_adjusted!Q13, IF(NOT(paste_from_adjusted!R$1=""), " &amp; ", IF(paste_from_adjusted!Q$1="", "", " \\")))</f>
        <v/>
      </c>
      <c r="S38" s="17" t="str">
        <f>CONCATENATE(paste_from_adjusted!R13, IF(NOT(paste_from_adjusted!S$1=""), " &amp; ", IF(paste_from_adjusted!R$1="", "", " \\")))</f>
        <v/>
      </c>
      <c r="T38" s="17" t="str">
        <f>CONCATENATE(paste_from_adjusted!S13, IF(NOT(paste_from_adjusted!T$1=""), " &amp; ", IF(paste_from_adjusted!S$1="", "", " \\")))</f>
        <v/>
      </c>
      <c r="U38" s="17" t="str">
        <f>CONCATENATE(paste_from_adjusted!T13, IF(NOT(paste_from_adjusted!U$1=""), " &amp; ", IF(paste_from_adjusted!T$1="", "", " \\")))</f>
        <v/>
      </c>
    </row>
    <row r="39" spans="1:21" ht="15">
      <c r="A39" s="8">
        <f t="shared" si="3"/>
        <v>0</v>
      </c>
      <c r="B39" s="17" t="str">
        <f>CONCATENATE(paste_from_adjusted!A14, IF(NOT(paste_from_adjusted!B$1=""), " &amp; ", IF(paste_from_adjusted!A$1="", "", " \\")))</f>
        <v xml:space="preserve"> &amp; </v>
      </c>
      <c r="C39" s="17" t="str">
        <f>CONCATENATE(paste_from_adjusted!B14, IF(NOT(paste_from_adjusted!C$1=""), " &amp; ", IF(paste_from_adjusted!B$1="", "", " \\")))</f>
        <v xml:space="preserve"> &amp; </v>
      </c>
      <c r="D39" s="17" t="str">
        <f>CONCATENATE(paste_from_adjusted!C14, IF(NOT(paste_from_adjusted!D$1=""), " &amp; ", IF(paste_from_adjusted!C$1="", "", " \\")))</f>
        <v xml:space="preserve"> \\</v>
      </c>
      <c r="E39" s="17" t="str">
        <f>CONCATENATE(paste_from_adjusted!D14, IF(NOT(paste_from_adjusted!E$1=""), " &amp; ", IF(paste_from_adjusted!D$1="", "", " \\")))</f>
        <v/>
      </c>
      <c r="F39" s="17" t="str">
        <f>CONCATENATE(paste_from_adjusted!E14, IF(NOT(paste_from_adjusted!F$1=""), " &amp; ", IF(paste_from_adjusted!E$1="", "", " \\")))</f>
        <v/>
      </c>
      <c r="G39" s="17" t="str">
        <f>CONCATENATE(paste_from_adjusted!F14, IF(NOT(paste_from_adjusted!G$1=""), " &amp; ", IF(paste_from_adjusted!F$1="", "", " \\")))</f>
        <v/>
      </c>
      <c r="H39" s="17" t="str">
        <f>CONCATENATE(paste_from_adjusted!G14, IF(NOT(paste_from_adjusted!H$1=""), " &amp; ", IF(paste_from_adjusted!G$1="", "", " \\")))</f>
        <v/>
      </c>
      <c r="I39" s="17" t="str">
        <f>CONCATENATE(paste_from_adjusted!H14, IF(NOT(paste_from_adjusted!I$1=""), " &amp; ", IF(paste_from_adjusted!H$1="", "", " \\")))</f>
        <v/>
      </c>
      <c r="J39" s="17" t="str">
        <f>CONCATENATE(paste_from_adjusted!I14, IF(NOT(paste_from_adjusted!J$1=""), " &amp; ", IF(paste_from_adjusted!I$1="", "", " \\")))</f>
        <v/>
      </c>
      <c r="K39" s="17" t="str">
        <f>CONCATENATE(paste_from_adjusted!J14, IF(NOT(paste_from_adjusted!K$1=""), " &amp; ", IF(paste_from_adjusted!J$1="", "", " \\")))</f>
        <v/>
      </c>
      <c r="L39" s="17" t="str">
        <f>CONCATENATE(paste_from_adjusted!K14, IF(NOT(paste_from_adjusted!L$1=""), " &amp; ", IF(paste_from_adjusted!K$1="", "", " \\")))</f>
        <v/>
      </c>
      <c r="M39" s="17" t="str">
        <f>CONCATENATE(paste_from_adjusted!L14, IF(NOT(paste_from_adjusted!M$1=""), " &amp; ", IF(paste_from_adjusted!L$1="", "", " \\")))</f>
        <v/>
      </c>
      <c r="N39" s="17" t="str">
        <f>CONCATENATE(paste_from_adjusted!M14, IF(NOT(paste_from_adjusted!N$1=""), " &amp; ", IF(paste_from_adjusted!M$1="", "", " \\")))</f>
        <v/>
      </c>
      <c r="O39" s="17" t="str">
        <f>CONCATENATE(paste_from_adjusted!N14, IF(NOT(paste_from_adjusted!O$1=""), " &amp; ", IF(paste_from_adjusted!N$1="", "", " \\")))</f>
        <v/>
      </c>
      <c r="P39" s="17" t="str">
        <f>CONCATENATE(paste_from_adjusted!O14, IF(NOT(paste_from_adjusted!P$1=""), " &amp; ", IF(paste_from_adjusted!O$1="", "", " \\")))</f>
        <v/>
      </c>
      <c r="Q39" s="17" t="str">
        <f>CONCATENATE(paste_from_adjusted!P14, IF(NOT(paste_from_adjusted!Q$1=""), " &amp; ", IF(paste_from_adjusted!P$1="", "", " \\")))</f>
        <v/>
      </c>
      <c r="R39" s="17" t="str">
        <f>CONCATENATE(paste_from_adjusted!Q14, IF(NOT(paste_from_adjusted!R$1=""), " &amp; ", IF(paste_from_adjusted!Q$1="", "", " \\")))</f>
        <v/>
      </c>
      <c r="S39" s="17" t="str">
        <f>CONCATENATE(paste_from_adjusted!R14, IF(NOT(paste_from_adjusted!S$1=""), " &amp; ", IF(paste_from_adjusted!R$1="", "", " \\")))</f>
        <v/>
      </c>
      <c r="T39" s="17" t="str">
        <f>CONCATENATE(paste_from_adjusted!S14, IF(NOT(paste_from_adjusted!T$1=""), " &amp; ", IF(paste_from_adjusted!S$1="", "", " \\")))</f>
        <v/>
      </c>
      <c r="U39" s="17" t="str">
        <f>CONCATENATE(paste_from_adjusted!T14, IF(NOT(paste_from_adjusted!U$1=""), " &amp; ", IF(paste_from_adjusted!T$1="", "", " \\")))</f>
        <v/>
      </c>
    </row>
    <row r="40" spans="1:21" ht="15">
      <c r="A40" s="8">
        <f t="shared" si="3"/>
        <v>0</v>
      </c>
      <c r="B40" s="17" t="str">
        <f>CONCATENATE(paste_from_adjusted!A15, IF(NOT(paste_from_adjusted!B$1=""), " &amp; ", IF(paste_from_adjusted!A$1="", "", " \\")))</f>
        <v xml:space="preserve"> &amp; </v>
      </c>
      <c r="C40" s="17" t="str">
        <f>CONCATENATE(paste_from_adjusted!B15, IF(NOT(paste_from_adjusted!C$1=""), " &amp; ", IF(paste_from_adjusted!B$1="", "", " \\")))</f>
        <v xml:space="preserve"> &amp; </v>
      </c>
      <c r="D40" s="17" t="str">
        <f>CONCATENATE(paste_from_adjusted!C15, IF(NOT(paste_from_adjusted!D$1=""), " &amp; ", IF(paste_from_adjusted!C$1="", "", " \\")))</f>
        <v xml:space="preserve"> \\</v>
      </c>
      <c r="E40" s="17" t="str">
        <f>CONCATENATE(paste_from_adjusted!D15, IF(NOT(paste_from_adjusted!E$1=""), " &amp; ", IF(paste_from_adjusted!D$1="", "", " \\")))</f>
        <v/>
      </c>
      <c r="F40" s="17" t="str">
        <f>CONCATENATE(paste_from_adjusted!E15, IF(NOT(paste_from_adjusted!F$1=""), " &amp; ", IF(paste_from_adjusted!E$1="", "", " \\")))</f>
        <v/>
      </c>
      <c r="G40" s="17" t="str">
        <f>CONCATENATE(paste_from_adjusted!F15, IF(NOT(paste_from_adjusted!G$1=""), " &amp; ", IF(paste_from_adjusted!F$1="", "", " \\")))</f>
        <v/>
      </c>
      <c r="H40" s="17" t="str">
        <f>CONCATENATE(paste_from_adjusted!G15, IF(NOT(paste_from_adjusted!H$1=""), " &amp; ", IF(paste_from_adjusted!G$1="", "", " \\")))</f>
        <v/>
      </c>
      <c r="I40" s="17" t="str">
        <f>CONCATENATE(paste_from_adjusted!H15, IF(NOT(paste_from_adjusted!I$1=""), " &amp; ", IF(paste_from_adjusted!H$1="", "", " \\")))</f>
        <v/>
      </c>
      <c r="J40" s="17" t="str">
        <f>CONCATENATE(paste_from_adjusted!I15, IF(NOT(paste_from_adjusted!J$1=""), " &amp; ", IF(paste_from_adjusted!I$1="", "", " \\")))</f>
        <v/>
      </c>
      <c r="K40" s="17" t="str">
        <f>CONCATENATE(paste_from_adjusted!J15, IF(NOT(paste_from_adjusted!K$1=""), " &amp; ", IF(paste_from_adjusted!J$1="", "", " \\")))</f>
        <v/>
      </c>
      <c r="L40" s="17" t="str">
        <f>CONCATENATE(paste_from_adjusted!K15, IF(NOT(paste_from_adjusted!L$1=""), " &amp; ", IF(paste_from_adjusted!K$1="", "", " \\")))</f>
        <v/>
      </c>
      <c r="M40" s="17" t="str">
        <f>CONCATENATE(paste_from_adjusted!L15, IF(NOT(paste_from_adjusted!M$1=""), " &amp; ", IF(paste_from_adjusted!L$1="", "", " \\")))</f>
        <v/>
      </c>
      <c r="N40" s="17" t="str">
        <f>CONCATENATE(paste_from_adjusted!M15, IF(NOT(paste_from_adjusted!N$1=""), " &amp; ", IF(paste_from_adjusted!M$1="", "", " \\")))</f>
        <v/>
      </c>
      <c r="O40" s="17" t="str">
        <f>CONCATENATE(paste_from_adjusted!N15, IF(NOT(paste_from_adjusted!O$1=""), " &amp; ", IF(paste_from_adjusted!N$1="", "", " \\")))</f>
        <v/>
      </c>
      <c r="P40" s="17" t="str">
        <f>CONCATENATE(paste_from_adjusted!O15, IF(NOT(paste_from_adjusted!P$1=""), " &amp; ", IF(paste_from_adjusted!O$1="", "", " \\")))</f>
        <v/>
      </c>
      <c r="Q40" s="17" t="str">
        <f>CONCATENATE(paste_from_adjusted!P15, IF(NOT(paste_from_adjusted!Q$1=""), " &amp; ", IF(paste_from_adjusted!P$1="", "", " \\")))</f>
        <v/>
      </c>
      <c r="R40" s="17" t="str">
        <f>CONCATENATE(paste_from_adjusted!Q15, IF(NOT(paste_from_adjusted!R$1=""), " &amp; ", IF(paste_from_adjusted!Q$1="", "", " \\")))</f>
        <v/>
      </c>
      <c r="S40" s="17" t="str">
        <f>CONCATENATE(paste_from_adjusted!R15, IF(NOT(paste_from_adjusted!S$1=""), " &amp; ", IF(paste_from_adjusted!R$1="", "", " \\")))</f>
        <v/>
      </c>
      <c r="T40" s="17" t="str">
        <f>CONCATENATE(paste_from_adjusted!S15, IF(NOT(paste_from_adjusted!T$1=""), " &amp; ", IF(paste_from_adjusted!S$1="", "", " \\")))</f>
        <v/>
      </c>
      <c r="U40" s="17" t="str">
        <f>CONCATENATE(paste_from_adjusted!T15, IF(NOT(paste_from_adjusted!U$1=""), " &amp; ", IF(paste_from_adjusted!T$1="", "", " \\")))</f>
        <v/>
      </c>
    </row>
    <row r="41" spans="1:21" ht="15">
      <c r="A41" s="8">
        <f t="shared" si="3"/>
        <v>0</v>
      </c>
      <c r="B41" s="17" t="str">
        <f>CONCATENATE(paste_from_adjusted!A16, IF(NOT(paste_from_adjusted!B$1=""), " &amp; ", IF(paste_from_adjusted!A$1="", "", " \\")))</f>
        <v xml:space="preserve"> &amp; </v>
      </c>
      <c r="C41" s="17" t="str">
        <f>CONCATENATE(paste_from_adjusted!B16, IF(NOT(paste_from_adjusted!C$1=""), " &amp; ", IF(paste_from_adjusted!B$1="", "", " \\")))</f>
        <v xml:space="preserve"> &amp; </v>
      </c>
      <c r="D41" s="17" t="str">
        <f>CONCATENATE(paste_from_adjusted!C16, IF(NOT(paste_from_adjusted!D$1=""), " &amp; ", IF(paste_from_adjusted!C$1="", "", " \\")))</f>
        <v xml:space="preserve"> \\</v>
      </c>
      <c r="E41" s="17" t="str">
        <f>CONCATENATE(paste_from_adjusted!D16, IF(NOT(paste_from_adjusted!E$1=""), " &amp; ", IF(paste_from_adjusted!D$1="", "", " \\")))</f>
        <v/>
      </c>
      <c r="F41" s="17" t="str">
        <f>CONCATENATE(paste_from_adjusted!E16, IF(NOT(paste_from_adjusted!F$1=""), " &amp; ", IF(paste_from_adjusted!E$1="", "", " \\")))</f>
        <v/>
      </c>
      <c r="G41" s="17" t="str">
        <f>CONCATENATE(paste_from_adjusted!F16, IF(NOT(paste_from_adjusted!G$1=""), " &amp; ", IF(paste_from_adjusted!F$1="", "", " \\")))</f>
        <v/>
      </c>
      <c r="H41" s="17" t="str">
        <f>CONCATENATE(paste_from_adjusted!G16, IF(NOT(paste_from_adjusted!H$1=""), " &amp; ", IF(paste_from_adjusted!G$1="", "", " \\")))</f>
        <v/>
      </c>
      <c r="I41" s="17" t="str">
        <f>CONCATENATE(paste_from_adjusted!H16, IF(NOT(paste_from_adjusted!I$1=""), " &amp; ", IF(paste_from_adjusted!H$1="", "", " \\")))</f>
        <v/>
      </c>
      <c r="J41" s="17" t="str">
        <f>CONCATENATE(paste_from_adjusted!I16, IF(NOT(paste_from_adjusted!J$1=""), " &amp; ", IF(paste_from_adjusted!I$1="", "", " \\")))</f>
        <v/>
      </c>
      <c r="K41" s="17" t="str">
        <f>CONCATENATE(paste_from_adjusted!J16, IF(NOT(paste_from_adjusted!K$1=""), " &amp; ", IF(paste_from_adjusted!J$1="", "", " \\")))</f>
        <v/>
      </c>
      <c r="L41" s="17" t="str">
        <f>CONCATENATE(paste_from_adjusted!K16, IF(NOT(paste_from_adjusted!L$1=""), " &amp; ", IF(paste_from_adjusted!K$1="", "", " \\")))</f>
        <v/>
      </c>
      <c r="M41" s="17" t="str">
        <f>CONCATENATE(paste_from_adjusted!L16, IF(NOT(paste_from_adjusted!M$1=""), " &amp; ", IF(paste_from_adjusted!L$1="", "", " \\")))</f>
        <v/>
      </c>
      <c r="N41" s="17" t="str">
        <f>CONCATENATE(paste_from_adjusted!M16, IF(NOT(paste_from_adjusted!N$1=""), " &amp; ", IF(paste_from_adjusted!M$1="", "", " \\")))</f>
        <v/>
      </c>
      <c r="O41" s="17" t="str">
        <f>CONCATENATE(paste_from_adjusted!N16, IF(NOT(paste_from_adjusted!O$1=""), " &amp; ", IF(paste_from_adjusted!N$1="", "", " \\")))</f>
        <v/>
      </c>
      <c r="P41" s="17" t="str">
        <f>CONCATENATE(paste_from_adjusted!O16, IF(NOT(paste_from_adjusted!P$1=""), " &amp; ", IF(paste_from_adjusted!O$1="", "", " \\")))</f>
        <v/>
      </c>
      <c r="Q41" s="17" t="str">
        <f>CONCATENATE(paste_from_adjusted!P16, IF(NOT(paste_from_adjusted!Q$1=""), " &amp; ", IF(paste_from_adjusted!P$1="", "", " \\")))</f>
        <v/>
      </c>
      <c r="R41" s="17" t="str">
        <f>CONCATENATE(paste_from_adjusted!Q16, IF(NOT(paste_from_adjusted!R$1=""), " &amp; ", IF(paste_from_adjusted!Q$1="", "", " \\")))</f>
        <v/>
      </c>
      <c r="S41" s="17" t="str">
        <f>CONCATENATE(paste_from_adjusted!R16, IF(NOT(paste_from_adjusted!S$1=""), " &amp; ", IF(paste_from_adjusted!R$1="", "", " \\")))</f>
        <v/>
      </c>
      <c r="T41" s="17" t="str">
        <f>CONCATENATE(paste_from_adjusted!S16, IF(NOT(paste_from_adjusted!T$1=""), " &amp; ", IF(paste_from_adjusted!S$1="", "", " \\")))</f>
        <v/>
      </c>
      <c r="U41" s="17" t="str">
        <f>CONCATENATE(paste_from_adjusted!T16, IF(NOT(paste_from_adjusted!U$1=""), " &amp; ", IF(paste_from_adjusted!T$1="", "", " \\")))</f>
        <v/>
      </c>
    </row>
    <row r="42" spans="1:21" ht="15">
      <c r="A42" s="8">
        <f t="shared" si="3"/>
        <v>0</v>
      </c>
      <c r="B42" s="17" t="str">
        <f>CONCATENATE(paste_from_adjusted!A17, IF(NOT(paste_from_adjusted!B$1=""), " &amp; ", IF(paste_from_adjusted!A$1="", "", " \\")))</f>
        <v xml:space="preserve"> &amp; </v>
      </c>
      <c r="C42" s="17" t="str">
        <f>CONCATENATE(paste_from_adjusted!B17, IF(NOT(paste_from_adjusted!C$1=""), " &amp; ", IF(paste_from_adjusted!B$1="", "", " \\")))</f>
        <v xml:space="preserve"> &amp; </v>
      </c>
      <c r="D42" s="17" t="str">
        <f>CONCATENATE(paste_from_adjusted!C17, IF(NOT(paste_from_adjusted!D$1=""), " &amp; ", IF(paste_from_adjusted!C$1="", "", " \\")))</f>
        <v xml:space="preserve"> \\</v>
      </c>
      <c r="E42" s="17" t="str">
        <f>CONCATENATE(paste_from_adjusted!D17, IF(NOT(paste_from_adjusted!E$1=""), " &amp; ", IF(paste_from_adjusted!D$1="", "", " \\")))</f>
        <v/>
      </c>
      <c r="F42" s="17" t="str">
        <f>CONCATENATE(paste_from_adjusted!E17, IF(NOT(paste_from_adjusted!F$1=""), " &amp; ", IF(paste_from_adjusted!E$1="", "", " \\")))</f>
        <v/>
      </c>
      <c r="G42" s="17" t="str">
        <f>CONCATENATE(paste_from_adjusted!F17, IF(NOT(paste_from_adjusted!G$1=""), " &amp; ", IF(paste_from_adjusted!F$1="", "", " \\")))</f>
        <v/>
      </c>
      <c r="H42" s="17" t="str">
        <f>CONCATENATE(paste_from_adjusted!G17, IF(NOT(paste_from_adjusted!H$1=""), " &amp; ", IF(paste_from_adjusted!G$1="", "", " \\")))</f>
        <v/>
      </c>
      <c r="I42" s="17" t="str">
        <f>CONCATENATE(paste_from_adjusted!H17, IF(NOT(paste_from_adjusted!I$1=""), " &amp; ", IF(paste_from_adjusted!H$1="", "", " \\")))</f>
        <v/>
      </c>
      <c r="J42" s="17" t="str">
        <f>CONCATENATE(paste_from_adjusted!I17, IF(NOT(paste_from_adjusted!J$1=""), " &amp; ", IF(paste_from_adjusted!I$1="", "", " \\")))</f>
        <v/>
      </c>
      <c r="K42" s="17" t="str">
        <f>CONCATENATE(paste_from_adjusted!J17, IF(NOT(paste_from_adjusted!K$1=""), " &amp; ", IF(paste_from_adjusted!J$1="", "", " \\")))</f>
        <v/>
      </c>
      <c r="L42" s="17" t="str">
        <f>CONCATENATE(paste_from_adjusted!K17, IF(NOT(paste_from_adjusted!L$1=""), " &amp; ", IF(paste_from_adjusted!K$1="", "", " \\")))</f>
        <v/>
      </c>
      <c r="M42" s="17" t="str">
        <f>CONCATENATE(paste_from_adjusted!L17, IF(NOT(paste_from_adjusted!M$1=""), " &amp; ", IF(paste_from_adjusted!L$1="", "", " \\")))</f>
        <v/>
      </c>
      <c r="N42" s="17" t="str">
        <f>CONCATENATE(paste_from_adjusted!M17, IF(NOT(paste_from_adjusted!N$1=""), " &amp; ", IF(paste_from_adjusted!M$1="", "", " \\")))</f>
        <v/>
      </c>
      <c r="O42" s="17" t="str">
        <f>CONCATENATE(paste_from_adjusted!N17, IF(NOT(paste_from_adjusted!O$1=""), " &amp; ", IF(paste_from_adjusted!N$1="", "", " \\")))</f>
        <v/>
      </c>
      <c r="P42" s="17" t="str">
        <f>CONCATENATE(paste_from_adjusted!O17, IF(NOT(paste_from_adjusted!P$1=""), " &amp; ", IF(paste_from_adjusted!O$1="", "", " \\")))</f>
        <v/>
      </c>
      <c r="Q42" s="17" t="str">
        <f>CONCATENATE(paste_from_adjusted!P17, IF(NOT(paste_from_adjusted!Q$1=""), " &amp; ", IF(paste_from_adjusted!P$1="", "", " \\")))</f>
        <v/>
      </c>
      <c r="R42" s="17" t="str">
        <f>CONCATENATE(paste_from_adjusted!Q17, IF(NOT(paste_from_adjusted!R$1=""), " &amp; ", IF(paste_from_adjusted!Q$1="", "", " \\")))</f>
        <v/>
      </c>
      <c r="S42" s="17" t="str">
        <f>CONCATENATE(paste_from_adjusted!R17, IF(NOT(paste_from_adjusted!S$1=""), " &amp; ", IF(paste_from_adjusted!R$1="", "", " \\")))</f>
        <v/>
      </c>
      <c r="T42" s="17" t="str">
        <f>CONCATENATE(paste_from_adjusted!S17, IF(NOT(paste_from_adjusted!T$1=""), " &amp; ", IF(paste_from_adjusted!S$1="", "", " \\")))</f>
        <v/>
      </c>
      <c r="U42" s="17" t="str">
        <f>CONCATENATE(paste_from_adjusted!T17, IF(NOT(paste_from_adjusted!U$1=""), " &amp; ", IF(paste_from_adjusted!T$1="", "", " \\")))</f>
        <v/>
      </c>
    </row>
    <row r="43" spans="1:21" ht="15">
      <c r="A43" s="8">
        <f t="shared" si="3"/>
        <v>0</v>
      </c>
      <c r="B43" s="17" t="str">
        <f>CONCATENATE(paste_from_adjusted!A18, IF(NOT(paste_from_adjusted!B$1=""), " &amp; ", IF(paste_from_adjusted!A$1="", "", " \\")))</f>
        <v xml:space="preserve"> &amp; </v>
      </c>
      <c r="C43" s="17" t="str">
        <f>CONCATENATE(paste_from_adjusted!B18, IF(NOT(paste_from_adjusted!C$1=""), " &amp; ", IF(paste_from_adjusted!B$1="", "", " \\")))</f>
        <v xml:space="preserve"> &amp; </v>
      </c>
      <c r="D43" s="17" t="str">
        <f>CONCATENATE(paste_from_adjusted!C18, IF(NOT(paste_from_adjusted!D$1=""), " &amp; ", IF(paste_from_adjusted!C$1="", "", " \\")))</f>
        <v xml:space="preserve"> \\</v>
      </c>
      <c r="E43" s="17" t="str">
        <f>CONCATENATE(paste_from_adjusted!D18, IF(NOT(paste_from_adjusted!E$1=""), " &amp; ", IF(paste_from_adjusted!D$1="", "", " \\")))</f>
        <v/>
      </c>
      <c r="F43" s="17" t="str">
        <f>CONCATENATE(paste_from_adjusted!E18, IF(NOT(paste_from_adjusted!F$1=""), " &amp; ", IF(paste_from_adjusted!E$1="", "", " \\")))</f>
        <v/>
      </c>
      <c r="G43" s="17" t="str">
        <f>CONCATENATE(paste_from_adjusted!F18, IF(NOT(paste_from_adjusted!G$1=""), " &amp; ", IF(paste_from_adjusted!F$1="", "", " \\")))</f>
        <v/>
      </c>
      <c r="H43" s="17" t="str">
        <f>CONCATENATE(paste_from_adjusted!G18, IF(NOT(paste_from_adjusted!H$1=""), " &amp; ", IF(paste_from_adjusted!G$1="", "", " \\")))</f>
        <v/>
      </c>
      <c r="I43" s="17" t="str">
        <f>CONCATENATE(paste_from_adjusted!H18, IF(NOT(paste_from_adjusted!I$1=""), " &amp; ", IF(paste_from_adjusted!H$1="", "", " \\")))</f>
        <v/>
      </c>
      <c r="J43" s="17" t="str">
        <f>CONCATENATE(paste_from_adjusted!I18, IF(NOT(paste_from_adjusted!J$1=""), " &amp; ", IF(paste_from_adjusted!I$1="", "", " \\")))</f>
        <v/>
      </c>
      <c r="K43" s="17" t="str">
        <f>CONCATENATE(paste_from_adjusted!J18, IF(NOT(paste_from_adjusted!K$1=""), " &amp; ", IF(paste_from_adjusted!J$1="", "", " \\")))</f>
        <v/>
      </c>
      <c r="L43" s="17" t="str">
        <f>CONCATENATE(paste_from_adjusted!K18, IF(NOT(paste_from_adjusted!L$1=""), " &amp; ", IF(paste_from_adjusted!K$1="", "", " \\")))</f>
        <v/>
      </c>
      <c r="M43" s="17" t="str">
        <f>CONCATENATE(paste_from_adjusted!L18, IF(NOT(paste_from_adjusted!M$1=""), " &amp; ", IF(paste_from_adjusted!L$1="", "", " \\")))</f>
        <v/>
      </c>
      <c r="N43" s="17" t="str">
        <f>CONCATENATE(paste_from_adjusted!M18, IF(NOT(paste_from_adjusted!N$1=""), " &amp; ", IF(paste_from_adjusted!M$1="", "", " \\")))</f>
        <v/>
      </c>
      <c r="O43" s="17" t="str">
        <f>CONCATENATE(paste_from_adjusted!N18, IF(NOT(paste_from_adjusted!O$1=""), " &amp; ", IF(paste_from_adjusted!N$1="", "", " \\")))</f>
        <v/>
      </c>
      <c r="P43" s="17" t="str">
        <f>CONCATENATE(paste_from_adjusted!O18, IF(NOT(paste_from_adjusted!P$1=""), " &amp; ", IF(paste_from_adjusted!O$1="", "", " \\")))</f>
        <v/>
      </c>
      <c r="Q43" s="17" t="str">
        <f>CONCATENATE(paste_from_adjusted!P18, IF(NOT(paste_from_adjusted!Q$1=""), " &amp; ", IF(paste_from_adjusted!P$1="", "", " \\")))</f>
        <v/>
      </c>
      <c r="R43" s="17" t="str">
        <f>CONCATENATE(paste_from_adjusted!Q18, IF(NOT(paste_from_adjusted!R$1=""), " &amp; ", IF(paste_from_adjusted!Q$1="", "", " \\")))</f>
        <v/>
      </c>
      <c r="S43" s="17" t="str">
        <f>CONCATENATE(paste_from_adjusted!R18, IF(NOT(paste_from_adjusted!S$1=""), " &amp; ", IF(paste_from_adjusted!R$1="", "", " \\")))</f>
        <v/>
      </c>
      <c r="T43" s="17" t="str">
        <f>CONCATENATE(paste_from_adjusted!S18, IF(NOT(paste_from_adjusted!T$1=""), " &amp; ", IF(paste_from_adjusted!S$1="", "", " \\")))</f>
        <v/>
      </c>
      <c r="U43" s="17" t="str">
        <f>CONCATENATE(paste_from_adjusted!T18, IF(NOT(paste_from_adjusted!U$1=""), " &amp; ", IF(paste_from_adjusted!T$1="", "", " \\")))</f>
        <v/>
      </c>
    </row>
    <row r="44" spans="1:21" ht="15">
      <c r="A44" s="8">
        <f t="shared" si="3"/>
        <v>0</v>
      </c>
      <c r="B44" s="17" t="str">
        <f>CONCATENATE(paste_from_adjusted!A19, IF(NOT(paste_from_adjusted!B$1=""), " &amp; ", IF(paste_from_adjusted!A$1="", "", " \\")))</f>
        <v xml:space="preserve"> &amp; </v>
      </c>
      <c r="C44" s="17" t="str">
        <f>CONCATENATE(paste_from_adjusted!B19, IF(NOT(paste_from_adjusted!C$1=""), " &amp; ", IF(paste_from_adjusted!B$1="", "", " \\")))</f>
        <v xml:space="preserve"> &amp; </v>
      </c>
      <c r="D44" s="17" t="str">
        <f>CONCATENATE(paste_from_adjusted!C19, IF(NOT(paste_from_adjusted!D$1=""), " &amp; ", IF(paste_from_adjusted!C$1="", "", " \\")))</f>
        <v xml:space="preserve"> \\</v>
      </c>
      <c r="E44" s="17" t="str">
        <f>CONCATENATE(paste_from_adjusted!D19, IF(NOT(paste_from_adjusted!E$1=""), " &amp; ", IF(paste_from_adjusted!D$1="", "", " \\")))</f>
        <v/>
      </c>
      <c r="F44" s="17" t="str">
        <f>CONCATENATE(paste_from_adjusted!E19, IF(NOT(paste_from_adjusted!F$1=""), " &amp; ", IF(paste_from_adjusted!E$1="", "", " \\")))</f>
        <v/>
      </c>
      <c r="G44" s="17" t="str">
        <f>CONCATENATE(paste_from_adjusted!F19, IF(NOT(paste_from_adjusted!G$1=""), " &amp; ", IF(paste_from_adjusted!F$1="", "", " \\")))</f>
        <v/>
      </c>
      <c r="H44" s="17" t="str">
        <f>CONCATENATE(paste_from_adjusted!G19, IF(NOT(paste_from_adjusted!H$1=""), " &amp; ", IF(paste_from_adjusted!G$1="", "", " \\")))</f>
        <v/>
      </c>
      <c r="I44" s="17" t="str">
        <f>CONCATENATE(paste_from_adjusted!H19, IF(NOT(paste_from_adjusted!I$1=""), " &amp; ", IF(paste_from_adjusted!H$1="", "", " \\")))</f>
        <v/>
      </c>
      <c r="J44" s="17" t="str">
        <f>CONCATENATE(paste_from_adjusted!I19, IF(NOT(paste_from_adjusted!J$1=""), " &amp; ", IF(paste_from_adjusted!I$1="", "", " \\")))</f>
        <v/>
      </c>
      <c r="K44" s="17" t="str">
        <f>CONCATENATE(paste_from_adjusted!J19, IF(NOT(paste_from_adjusted!K$1=""), " &amp; ", IF(paste_from_adjusted!J$1="", "", " \\")))</f>
        <v/>
      </c>
      <c r="L44" s="17" t="str">
        <f>CONCATENATE(paste_from_adjusted!K19, IF(NOT(paste_from_adjusted!L$1=""), " &amp; ", IF(paste_from_adjusted!K$1="", "", " \\")))</f>
        <v/>
      </c>
      <c r="M44" s="17" t="str">
        <f>CONCATENATE(paste_from_adjusted!L19, IF(NOT(paste_from_adjusted!M$1=""), " &amp; ", IF(paste_from_adjusted!L$1="", "", " \\")))</f>
        <v/>
      </c>
      <c r="N44" s="17" t="str">
        <f>CONCATENATE(paste_from_adjusted!M19, IF(NOT(paste_from_adjusted!N$1=""), " &amp; ", IF(paste_from_adjusted!M$1="", "", " \\")))</f>
        <v/>
      </c>
      <c r="O44" s="17" t="str">
        <f>CONCATENATE(paste_from_adjusted!N19, IF(NOT(paste_from_adjusted!O$1=""), " &amp; ", IF(paste_from_adjusted!N$1="", "", " \\")))</f>
        <v/>
      </c>
      <c r="P44" s="17" t="str">
        <f>CONCATENATE(paste_from_adjusted!O19, IF(NOT(paste_from_adjusted!P$1=""), " &amp; ", IF(paste_from_adjusted!O$1="", "", " \\")))</f>
        <v/>
      </c>
      <c r="Q44" s="17" t="str">
        <f>CONCATENATE(paste_from_adjusted!P19, IF(NOT(paste_from_adjusted!Q$1=""), " &amp; ", IF(paste_from_adjusted!P$1="", "", " \\")))</f>
        <v/>
      </c>
      <c r="R44" s="17" t="str">
        <f>CONCATENATE(paste_from_adjusted!Q19, IF(NOT(paste_from_adjusted!R$1=""), " &amp; ", IF(paste_from_adjusted!Q$1="", "", " \\")))</f>
        <v/>
      </c>
      <c r="S44" s="17" t="str">
        <f>CONCATENATE(paste_from_adjusted!R19, IF(NOT(paste_from_adjusted!S$1=""), " &amp; ", IF(paste_from_adjusted!R$1="", "", " \\")))</f>
        <v/>
      </c>
      <c r="T44" s="17" t="str">
        <f>CONCATENATE(paste_from_adjusted!S19, IF(NOT(paste_from_adjusted!T$1=""), " &amp; ", IF(paste_from_adjusted!S$1="", "", " \\")))</f>
        <v/>
      </c>
      <c r="U44" s="17" t="str">
        <f>CONCATENATE(paste_from_adjusted!T19, IF(NOT(paste_from_adjusted!U$1=""), " &amp; ", IF(paste_from_adjusted!T$1="", "", " \\")))</f>
        <v/>
      </c>
    </row>
    <row r="45" spans="1:21" ht="15">
      <c r="A45" s="8">
        <f t="shared" si="3"/>
        <v>0</v>
      </c>
      <c r="B45" s="17" t="str">
        <f>CONCATENATE(paste_from_adjusted!A20, IF(NOT(paste_from_adjusted!B$1=""), " &amp; ", IF(paste_from_adjusted!A$1="", "", " \\")))</f>
        <v xml:space="preserve"> &amp; </v>
      </c>
      <c r="C45" s="17" t="str">
        <f>CONCATENATE(paste_from_adjusted!B20, IF(NOT(paste_from_adjusted!C$1=""), " &amp; ", IF(paste_from_adjusted!B$1="", "", " \\")))</f>
        <v xml:space="preserve"> &amp; </v>
      </c>
      <c r="D45" s="17" t="str">
        <f>CONCATENATE(paste_from_adjusted!C20, IF(NOT(paste_from_adjusted!D$1=""), " &amp; ", IF(paste_from_adjusted!C$1="", "", " \\")))</f>
        <v xml:space="preserve"> \\</v>
      </c>
      <c r="E45" s="17" t="str">
        <f>CONCATENATE(paste_from_adjusted!D20, IF(NOT(paste_from_adjusted!E$1=""), " &amp; ", IF(paste_from_adjusted!D$1="", "", " \\")))</f>
        <v/>
      </c>
      <c r="F45" s="17" t="str">
        <f>CONCATENATE(paste_from_adjusted!E20, IF(NOT(paste_from_adjusted!F$1=""), " &amp; ", IF(paste_from_adjusted!E$1="", "", " \\")))</f>
        <v/>
      </c>
      <c r="G45" s="17" t="str">
        <f>CONCATENATE(paste_from_adjusted!F20, IF(NOT(paste_from_adjusted!G$1=""), " &amp; ", IF(paste_from_adjusted!F$1="", "", " \\")))</f>
        <v/>
      </c>
      <c r="H45" s="17" t="str">
        <f>CONCATENATE(paste_from_adjusted!G20, IF(NOT(paste_from_adjusted!H$1=""), " &amp; ", IF(paste_from_adjusted!G$1="", "", " \\")))</f>
        <v/>
      </c>
      <c r="I45" s="17" t="str">
        <f>CONCATENATE(paste_from_adjusted!H20, IF(NOT(paste_from_adjusted!I$1=""), " &amp; ", IF(paste_from_adjusted!H$1="", "", " \\")))</f>
        <v/>
      </c>
      <c r="J45" s="17" t="str">
        <f>CONCATENATE(paste_from_adjusted!I20, IF(NOT(paste_from_adjusted!J$1=""), " &amp; ", IF(paste_from_adjusted!I$1="", "", " \\")))</f>
        <v/>
      </c>
      <c r="K45" s="17" t="str">
        <f>CONCATENATE(paste_from_adjusted!J20, IF(NOT(paste_from_adjusted!K$1=""), " &amp; ", IF(paste_from_adjusted!J$1="", "", " \\")))</f>
        <v/>
      </c>
      <c r="L45" s="17" t="str">
        <f>CONCATENATE(paste_from_adjusted!K20, IF(NOT(paste_from_adjusted!L$1=""), " &amp; ", IF(paste_from_adjusted!K$1="", "", " \\")))</f>
        <v/>
      </c>
      <c r="M45" s="17" t="str">
        <f>CONCATENATE(paste_from_adjusted!L20, IF(NOT(paste_from_adjusted!M$1=""), " &amp; ", IF(paste_from_adjusted!L$1="", "", " \\")))</f>
        <v/>
      </c>
      <c r="N45" s="17" t="str">
        <f>CONCATENATE(paste_from_adjusted!M20, IF(NOT(paste_from_adjusted!N$1=""), " &amp; ", IF(paste_from_adjusted!M$1="", "", " \\")))</f>
        <v/>
      </c>
      <c r="O45" s="17" t="str">
        <f>CONCATENATE(paste_from_adjusted!N20, IF(NOT(paste_from_adjusted!O$1=""), " &amp; ", IF(paste_from_adjusted!N$1="", "", " \\")))</f>
        <v/>
      </c>
      <c r="P45" s="17" t="str">
        <f>CONCATENATE(paste_from_adjusted!O20, IF(NOT(paste_from_adjusted!P$1=""), " &amp; ", IF(paste_from_adjusted!O$1="", "", " \\")))</f>
        <v/>
      </c>
      <c r="Q45" s="17" t="str">
        <f>CONCATENATE(paste_from_adjusted!P20, IF(NOT(paste_from_adjusted!Q$1=""), " &amp; ", IF(paste_from_adjusted!P$1="", "", " \\")))</f>
        <v/>
      </c>
      <c r="R45" s="17" t="str">
        <f>CONCATENATE(paste_from_adjusted!Q20, IF(NOT(paste_from_adjusted!R$1=""), " &amp; ", IF(paste_from_adjusted!Q$1="", "", " \\")))</f>
        <v/>
      </c>
      <c r="S45" s="17" t="str">
        <f>CONCATENATE(paste_from_adjusted!R20, IF(NOT(paste_from_adjusted!S$1=""), " &amp; ", IF(paste_from_adjusted!R$1="", "", " \\")))</f>
        <v/>
      </c>
      <c r="T45" s="17" t="str">
        <f>CONCATENATE(paste_from_adjusted!S20, IF(NOT(paste_from_adjusted!T$1=""), " &amp; ", IF(paste_from_adjusted!S$1="", "", " \\")))</f>
        <v/>
      </c>
      <c r="U45" s="17" t="str">
        <f>CONCATENATE(paste_from_adjusted!T20, IF(NOT(paste_from_adjusted!U$1=""), " &amp; ", IF(paste_from_adjusted!T$1="", "", " \\")))</f>
        <v/>
      </c>
    </row>
    <row r="46" spans="1:21" ht="15">
      <c r="A46" s="8">
        <f t="shared" si="3"/>
        <v>0</v>
      </c>
      <c r="B46" s="17" t="str">
        <f>CONCATENATE(paste_from_adjusted!A21, IF(NOT(paste_from_adjusted!B$1=""), " &amp; ", IF(paste_from_adjusted!A$1="", "", " \\")))</f>
        <v xml:space="preserve"> &amp; </v>
      </c>
      <c r="C46" s="17" t="str">
        <f>CONCATENATE(paste_from_adjusted!B21, IF(NOT(paste_from_adjusted!C$1=""), " &amp; ", IF(paste_from_adjusted!B$1="", "", " \\")))</f>
        <v xml:space="preserve"> &amp; </v>
      </c>
      <c r="D46" s="17" t="str">
        <f>CONCATENATE(paste_from_adjusted!C21, IF(NOT(paste_from_adjusted!D$1=""), " &amp; ", IF(paste_from_adjusted!C$1="", "", " \\")))</f>
        <v xml:space="preserve"> \\</v>
      </c>
      <c r="E46" s="17" t="str">
        <f>CONCATENATE(paste_from_adjusted!D21, IF(NOT(paste_from_adjusted!E$1=""), " &amp; ", IF(paste_from_adjusted!D$1="", "", " \\")))</f>
        <v/>
      </c>
      <c r="F46" s="17" t="str">
        <f>CONCATENATE(paste_from_adjusted!E21, IF(NOT(paste_from_adjusted!F$1=""), " &amp; ", IF(paste_from_adjusted!E$1="", "", " \\")))</f>
        <v/>
      </c>
      <c r="G46" s="17" t="str">
        <f>CONCATENATE(paste_from_adjusted!F21, IF(NOT(paste_from_adjusted!G$1=""), " &amp; ", IF(paste_from_adjusted!F$1="", "", " \\")))</f>
        <v/>
      </c>
      <c r="H46" s="17" t="str">
        <f>CONCATENATE(paste_from_adjusted!G21, IF(NOT(paste_from_adjusted!H$1=""), " &amp; ", IF(paste_from_adjusted!G$1="", "", " \\")))</f>
        <v/>
      </c>
      <c r="I46" s="17" t="str">
        <f>CONCATENATE(paste_from_adjusted!H21, IF(NOT(paste_from_adjusted!I$1=""), " &amp; ", IF(paste_from_adjusted!H$1="", "", " \\")))</f>
        <v/>
      </c>
      <c r="J46" s="17" t="str">
        <f>CONCATENATE(paste_from_adjusted!I21, IF(NOT(paste_from_adjusted!J$1=""), " &amp; ", IF(paste_from_adjusted!I$1="", "", " \\")))</f>
        <v/>
      </c>
      <c r="K46" s="17" t="str">
        <f>CONCATENATE(paste_from_adjusted!J21, IF(NOT(paste_from_adjusted!K$1=""), " &amp; ", IF(paste_from_adjusted!J$1="", "", " \\")))</f>
        <v/>
      </c>
      <c r="L46" s="17" t="str">
        <f>CONCATENATE(paste_from_adjusted!K21, IF(NOT(paste_from_adjusted!L$1=""), " &amp; ", IF(paste_from_adjusted!K$1="", "", " \\")))</f>
        <v/>
      </c>
      <c r="M46" s="17" t="str">
        <f>CONCATENATE(paste_from_adjusted!L21, IF(NOT(paste_from_adjusted!M$1=""), " &amp; ", IF(paste_from_adjusted!L$1="", "", " \\")))</f>
        <v/>
      </c>
      <c r="N46" s="17" t="str">
        <f>CONCATENATE(paste_from_adjusted!M21, IF(NOT(paste_from_adjusted!N$1=""), " &amp; ", IF(paste_from_adjusted!M$1="", "", " \\")))</f>
        <v/>
      </c>
      <c r="O46" s="17" t="str">
        <f>CONCATENATE(paste_from_adjusted!N21, IF(NOT(paste_from_adjusted!O$1=""), " &amp; ", IF(paste_from_adjusted!N$1="", "", " \\")))</f>
        <v/>
      </c>
      <c r="P46" s="17" t="str">
        <f>CONCATENATE(paste_from_adjusted!O21, IF(NOT(paste_from_adjusted!P$1=""), " &amp; ", IF(paste_from_adjusted!O$1="", "", " \\")))</f>
        <v/>
      </c>
      <c r="Q46" s="17" t="str">
        <f>CONCATENATE(paste_from_adjusted!P21, IF(NOT(paste_from_adjusted!Q$1=""), " &amp; ", IF(paste_from_adjusted!P$1="", "", " \\")))</f>
        <v/>
      </c>
      <c r="R46" s="17" t="str">
        <f>CONCATENATE(paste_from_adjusted!Q21, IF(NOT(paste_from_adjusted!R$1=""), " &amp; ", IF(paste_from_adjusted!Q$1="", "", " \\")))</f>
        <v/>
      </c>
      <c r="S46" s="17" t="str">
        <f>CONCATENATE(paste_from_adjusted!R21, IF(NOT(paste_from_adjusted!S$1=""), " &amp; ", IF(paste_from_adjusted!R$1="", "", " \\")))</f>
        <v/>
      </c>
      <c r="T46" s="17" t="str">
        <f>CONCATENATE(paste_from_adjusted!S21, IF(NOT(paste_from_adjusted!T$1=""), " &amp; ", IF(paste_from_adjusted!S$1="", "", " \\")))</f>
        <v/>
      </c>
      <c r="U46" s="17" t="str">
        <f>CONCATENATE(paste_from_adjusted!T21, IF(NOT(paste_from_adjusted!U$1=""), " &amp; ", IF(paste_from_adjusted!T$1="", "", " \\")))</f>
        <v/>
      </c>
    </row>
    <row r="47" spans="1:21" ht="15">
      <c r="A47" s="8">
        <f t="shared" si="3"/>
        <v>0</v>
      </c>
      <c r="B47" s="17" t="str">
        <f>CONCATENATE(paste_from_adjusted!A22, IF(NOT(paste_from_adjusted!B$1=""), " &amp; ", IF(paste_from_adjusted!A$1="", "", " \\")))</f>
        <v xml:space="preserve"> &amp; </v>
      </c>
      <c r="C47" s="17" t="str">
        <f>CONCATENATE(paste_from_adjusted!B22, IF(NOT(paste_from_adjusted!C$1=""), " &amp; ", IF(paste_from_adjusted!B$1="", "", " \\")))</f>
        <v xml:space="preserve"> &amp; </v>
      </c>
      <c r="D47" s="17" t="str">
        <f>CONCATENATE(paste_from_adjusted!C22, IF(NOT(paste_from_adjusted!D$1=""), " &amp; ", IF(paste_from_adjusted!C$1="", "", " \\")))</f>
        <v xml:space="preserve"> \\</v>
      </c>
      <c r="E47" s="17" t="str">
        <f>CONCATENATE(paste_from_adjusted!D22, IF(NOT(paste_from_adjusted!E$1=""), " &amp; ", IF(paste_from_adjusted!D$1="", "", " \\")))</f>
        <v/>
      </c>
      <c r="F47" s="17" t="str">
        <f>CONCATENATE(paste_from_adjusted!E22, IF(NOT(paste_from_adjusted!F$1=""), " &amp; ", IF(paste_from_adjusted!E$1="", "", " \\")))</f>
        <v/>
      </c>
      <c r="G47" s="17" t="str">
        <f>CONCATENATE(paste_from_adjusted!F22, IF(NOT(paste_from_adjusted!G$1=""), " &amp; ", IF(paste_from_adjusted!F$1="", "", " \\")))</f>
        <v/>
      </c>
      <c r="H47" s="17" t="str">
        <f>CONCATENATE(paste_from_adjusted!G22, IF(NOT(paste_from_adjusted!H$1=""), " &amp; ", IF(paste_from_adjusted!G$1="", "", " \\")))</f>
        <v/>
      </c>
      <c r="I47" s="17" t="str">
        <f>CONCATENATE(paste_from_adjusted!H22, IF(NOT(paste_from_adjusted!I$1=""), " &amp; ", IF(paste_from_adjusted!H$1="", "", " \\")))</f>
        <v/>
      </c>
      <c r="J47" s="17" t="str">
        <f>CONCATENATE(paste_from_adjusted!I22, IF(NOT(paste_from_adjusted!J$1=""), " &amp; ", IF(paste_from_adjusted!I$1="", "", " \\")))</f>
        <v/>
      </c>
      <c r="K47" s="17" t="str">
        <f>CONCATENATE(paste_from_adjusted!J22, IF(NOT(paste_from_adjusted!K$1=""), " &amp; ", IF(paste_from_adjusted!J$1="", "", " \\")))</f>
        <v/>
      </c>
      <c r="L47" s="17" t="str">
        <f>CONCATENATE(paste_from_adjusted!K22, IF(NOT(paste_from_adjusted!L$1=""), " &amp; ", IF(paste_from_adjusted!K$1="", "", " \\")))</f>
        <v/>
      </c>
      <c r="M47" s="17" t="str">
        <f>CONCATENATE(paste_from_adjusted!L22, IF(NOT(paste_from_adjusted!M$1=""), " &amp; ", IF(paste_from_adjusted!L$1="", "", " \\")))</f>
        <v/>
      </c>
      <c r="N47" s="17" t="str">
        <f>CONCATENATE(paste_from_adjusted!M22, IF(NOT(paste_from_adjusted!N$1=""), " &amp; ", IF(paste_from_adjusted!M$1="", "", " \\")))</f>
        <v/>
      </c>
      <c r="O47" s="17" t="str">
        <f>CONCATENATE(paste_from_adjusted!N22, IF(NOT(paste_from_adjusted!O$1=""), " &amp; ", IF(paste_from_adjusted!N$1="", "", " \\")))</f>
        <v/>
      </c>
      <c r="P47" s="17" t="str">
        <f>CONCATENATE(paste_from_adjusted!O22, IF(NOT(paste_from_adjusted!P$1=""), " &amp; ", IF(paste_from_adjusted!O$1="", "", " \\")))</f>
        <v/>
      </c>
      <c r="Q47" s="17" t="str">
        <f>CONCATENATE(paste_from_adjusted!P22, IF(NOT(paste_from_adjusted!Q$1=""), " &amp; ", IF(paste_from_adjusted!P$1="", "", " \\")))</f>
        <v/>
      </c>
      <c r="R47" s="17" t="str">
        <f>CONCATENATE(paste_from_adjusted!Q22, IF(NOT(paste_from_adjusted!R$1=""), " &amp; ", IF(paste_from_adjusted!Q$1="", "", " \\")))</f>
        <v/>
      </c>
      <c r="S47" s="17" t="str">
        <f>CONCATENATE(paste_from_adjusted!R22, IF(NOT(paste_from_adjusted!S$1=""), " &amp; ", IF(paste_from_adjusted!R$1="", "", " \\")))</f>
        <v/>
      </c>
      <c r="T47" s="17" t="str">
        <f>CONCATENATE(paste_from_adjusted!S22, IF(NOT(paste_from_adjusted!T$1=""), " &amp; ", IF(paste_from_adjusted!S$1="", "", " \\")))</f>
        <v/>
      </c>
      <c r="U47" s="17" t="str">
        <f>CONCATENATE(paste_from_adjusted!T22, IF(NOT(paste_from_adjusted!U$1=""), " &amp; ", IF(paste_from_adjusted!T$1="", "", " \\")))</f>
        <v/>
      </c>
    </row>
    <row r="48" spans="1:21" ht="15">
      <c r="A48" s="8">
        <f t="shared" si="3"/>
        <v>0</v>
      </c>
      <c r="B48" s="17" t="str">
        <f>CONCATENATE(paste_from_adjusted!A23, IF(NOT(paste_from_adjusted!B$1=""), " &amp; ", IF(paste_from_adjusted!A$1="", "", " \\")))</f>
        <v xml:space="preserve"> &amp; </v>
      </c>
      <c r="C48" s="17" t="str">
        <f>CONCATENATE(paste_from_adjusted!B23, IF(NOT(paste_from_adjusted!C$1=""), " &amp; ", IF(paste_from_adjusted!B$1="", "", " \\")))</f>
        <v xml:space="preserve"> &amp; </v>
      </c>
      <c r="D48" s="17" t="str">
        <f>CONCATENATE(paste_from_adjusted!C23, IF(NOT(paste_from_adjusted!D$1=""), " &amp; ", IF(paste_from_adjusted!C$1="", "", " \\")))</f>
        <v xml:space="preserve"> \\</v>
      </c>
      <c r="E48" s="17" t="str">
        <f>CONCATENATE(paste_from_adjusted!D23, IF(NOT(paste_from_adjusted!E$1=""), " &amp; ", IF(paste_from_adjusted!D$1="", "", " \\")))</f>
        <v/>
      </c>
      <c r="F48" s="17" t="str">
        <f>CONCATENATE(paste_from_adjusted!E23, IF(NOT(paste_from_adjusted!F$1=""), " &amp; ", IF(paste_from_adjusted!E$1="", "", " \\")))</f>
        <v/>
      </c>
      <c r="G48" s="17" t="str">
        <f>CONCATENATE(paste_from_adjusted!F23, IF(NOT(paste_from_adjusted!G$1=""), " &amp; ", IF(paste_from_adjusted!F$1="", "", " \\")))</f>
        <v/>
      </c>
      <c r="H48" s="17" t="str">
        <f>CONCATENATE(paste_from_adjusted!G23, IF(NOT(paste_from_adjusted!H$1=""), " &amp; ", IF(paste_from_adjusted!G$1="", "", " \\")))</f>
        <v/>
      </c>
      <c r="I48" s="17" t="str">
        <f>CONCATENATE(paste_from_adjusted!H23, IF(NOT(paste_from_adjusted!I$1=""), " &amp; ", IF(paste_from_adjusted!H$1="", "", " \\")))</f>
        <v/>
      </c>
      <c r="J48" s="17" t="str">
        <f>CONCATENATE(paste_from_adjusted!I23, IF(NOT(paste_from_adjusted!J$1=""), " &amp; ", IF(paste_from_adjusted!I$1="", "", " \\")))</f>
        <v/>
      </c>
      <c r="K48" s="17" t="str">
        <f>CONCATENATE(paste_from_adjusted!J23, IF(NOT(paste_from_adjusted!K$1=""), " &amp; ", IF(paste_from_adjusted!J$1="", "", " \\")))</f>
        <v/>
      </c>
      <c r="L48" s="17" t="str">
        <f>CONCATENATE(paste_from_adjusted!K23, IF(NOT(paste_from_adjusted!L$1=""), " &amp; ", IF(paste_from_adjusted!K$1="", "", " \\")))</f>
        <v/>
      </c>
      <c r="M48" s="17" t="str">
        <f>CONCATENATE(paste_from_adjusted!L23, IF(NOT(paste_from_adjusted!M$1=""), " &amp; ", IF(paste_from_adjusted!L$1="", "", " \\")))</f>
        <v/>
      </c>
      <c r="N48" s="17" t="str">
        <f>CONCATENATE(paste_from_adjusted!M23, IF(NOT(paste_from_adjusted!N$1=""), " &amp; ", IF(paste_from_adjusted!M$1="", "", " \\")))</f>
        <v/>
      </c>
      <c r="O48" s="17" t="str">
        <f>CONCATENATE(paste_from_adjusted!N23, IF(NOT(paste_from_adjusted!O$1=""), " &amp; ", IF(paste_from_adjusted!N$1="", "", " \\")))</f>
        <v/>
      </c>
      <c r="P48" s="17" t="str">
        <f>CONCATENATE(paste_from_adjusted!O23, IF(NOT(paste_from_adjusted!P$1=""), " &amp; ", IF(paste_from_adjusted!O$1="", "", " \\")))</f>
        <v/>
      </c>
      <c r="Q48" s="17" t="str">
        <f>CONCATENATE(paste_from_adjusted!P23, IF(NOT(paste_from_adjusted!Q$1=""), " &amp; ", IF(paste_from_adjusted!P$1="", "", " \\")))</f>
        <v/>
      </c>
      <c r="R48" s="17" t="str">
        <f>CONCATENATE(paste_from_adjusted!Q23, IF(NOT(paste_from_adjusted!R$1=""), " &amp; ", IF(paste_from_adjusted!Q$1="", "", " \\")))</f>
        <v/>
      </c>
      <c r="S48" s="17" t="str">
        <f>CONCATENATE(paste_from_adjusted!R23, IF(NOT(paste_from_adjusted!S$1=""), " &amp; ", IF(paste_from_adjusted!R$1="", "", " \\")))</f>
        <v/>
      </c>
      <c r="T48" s="17" t="str">
        <f>CONCATENATE(paste_from_adjusted!S23, IF(NOT(paste_from_adjusted!T$1=""), " &amp; ", IF(paste_from_adjusted!S$1="", "", " \\")))</f>
        <v/>
      </c>
      <c r="U48" s="17" t="str">
        <f>CONCATENATE(paste_from_adjusted!T23, IF(NOT(paste_from_adjusted!U$1=""), " &amp; ", IF(paste_from_adjusted!T$1="", "", " \\")))</f>
        <v/>
      </c>
    </row>
    <row r="49" spans="1:21" ht="15">
      <c r="A49" s="8">
        <f t="shared" si="3"/>
        <v>0</v>
      </c>
      <c r="B49" s="17" t="str">
        <f>CONCATENATE(paste_from_adjusted!A24, IF(NOT(paste_from_adjusted!B$1=""), " &amp; ", IF(paste_from_adjusted!A$1="", "", " \\")))</f>
        <v xml:space="preserve"> &amp; </v>
      </c>
      <c r="C49" s="17" t="str">
        <f>CONCATENATE(paste_from_adjusted!B24, IF(NOT(paste_from_adjusted!C$1=""), " &amp; ", IF(paste_from_adjusted!B$1="", "", " \\")))</f>
        <v xml:space="preserve"> &amp; </v>
      </c>
      <c r="D49" s="17" t="str">
        <f>CONCATENATE(paste_from_adjusted!C24, IF(NOT(paste_from_adjusted!D$1=""), " &amp; ", IF(paste_from_adjusted!C$1="", "", " \\")))</f>
        <v xml:space="preserve"> \\</v>
      </c>
      <c r="E49" s="17" t="str">
        <f>CONCATENATE(paste_from_adjusted!D24, IF(NOT(paste_from_adjusted!E$1=""), " &amp; ", IF(paste_from_adjusted!D$1="", "", " \\")))</f>
        <v/>
      </c>
      <c r="F49" s="17" t="str">
        <f>CONCATENATE(paste_from_adjusted!E24, IF(NOT(paste_from_adjusted!F$1=""), " &amp; ", IF(paste_from_adjusted!E$1="", "", " \\")))</f>
        <v/>
      </c>
      <c r="G49" s="17" t="str">
        <f>CONCATENATE(paste_from_adjusted!F24, IF(NOT(paste_from_adjusted!G$1=""), " &amp; ", IF(paste_from_adjusted!F$1="", "", " \\")))</f>
        <v/>
      </c>
      <c r="H49" s="17" t="str">
        <f>CONCATENATE(paste_from_adjusted!G24, IF(NOT(paste_from_adjusted!H$1=""), " &amp; ", IF(paste_from_adjusted!G$1="", "", " \\")))</f>
        <v/>
      </c>
      <c r="I49" s="17" t="str">
        <f>CONCATENATE(paste_from_adjusted!H24, IF(NOT(paste_from_adjusted!I$1=""), " &amp; ", IF(paste_from_adjusted!H$1="", "", " \\")))</f>
        <v/>
      </c>
      <c r="J49" s="17" t="str">
        <f>CONCATENATE(paste_from_adjusted!I24, IF(NOT(paste_from_adjusted!J$1=""), " &amp; ", IF(paste_from_adjusted!I$1="", "", " \\")))</f>
        <v/>
      </c>
      <c r="K49" s="17" t="str">
        <f>CONCATENATE(paste_from_adjusted!J24, IF(NOT(paste_from_adjusted!K$1=""), " &amp; ", IF(paste_from_adjusted!J$1="", "", " \\")))</f>
        <v/>
      </c>
      <c r="L49" s="17" t="str">
        <f>CONCATENATE(paste_from_adjusted!K24, IF(NOT(paste_from_adjusted!L$1=""), " &amp; ", IF(paste_from_adjusted!K$1="", "", " \\")))</f>
        <v/>
      </c>
      <c r="M49" s="17" t="str">
        <f>CONCATENATE(paste_from_adjusted!L24, IF(NOT(paste_from_adjusted!M$1=""), " &amp; ", IF(paste_from_adjusted!L$1="", "", " \\")))</f>
        <v/>
      </c>
      <c r="N49" s="17" t="str">
        <f>CONCATENATE(paste_from_adjusted!M24, IF(NOT(paste_from_adjusted!N$1=""), " &amp; ", IF(paste_from_adjusted!M$1="", "", " \\")))</f>
        <v/>
      </c>
      <c r="O49" s="17" t="str">
        <f>CONCATENATE(paste_from_adjusted!N24, IF(NOT(paste_from_adjusted!O$1=""), " &amp; ", IF(paste_from_adjusted!N$1="", "", " \\")))</f>
        <v/>
      </c>
      <c r="P49" s="17" t="str">
        <f>CONCATENATE(paste_from_adjusted!O24, IF(NOT(paste_from_adjusted!P$1=""), " &amp; ", IF(paste_from_adjusted!O$1="", "", " \\")))</f>
        <v/>
      </c>
      <c r="Q49" s="17" t="str">
        <f>CONCATENATE(paste_from_adjusted!P24, IF(NOT(paste_from_adjusted!Q$1=""), " &amp; ", IF(paste_from_adjusted!P$1="", "", " \\")))</f>
        <v/>
      </c>
      <c r="R49" s="17" t="str">
        <f>CONCATENATE(paste_from_adjusted!Q24, IF(NOT(paste_from_adjusted!R$1=""), " &amp; ", IF(paste_from_adjusted!Q$1="", "", " \\")))</f>
        <v/>
      </c>
      <c r="S49" s="17" t="str">
        <f>CONCATENATE(paste_from_adjusted!R24, IF(NOT(paste_from_adjusted!S$1=""), " &amp; ", IF(paste_from_adjusted!R$1="", "", " \\")))</f>
        <v/>
      </c>
      <c r="T49" s="17" t="str">
        <f>CONCATENATE(paste_from_adjusted!S24, IF(NOT(paste_from_adjusted!T$1=""), " &amp; ", IF(paste_from_adjusted!S$1="", "", " \\")))</f>
        <v/>
      </c>
      <c r="U49" s="17" t="str">
        <f>CONCATENATE(paste_from_adjusted!T24, IF(NOT(paste_from_adjusted!U$1=""), " &amp; ", IF(paste_from_adjusted!T$1="", "", " \\")))</f>
        <v/>
      </c>
    </row>
    <row r="50" spans="1:21" ht="15">
      <c r="A50" s="8">
        <f t="shared" si="3"/>
        <v>0</v>
      </c>
      <c r="B50" s="17" t="str">
        <f>CONCATENATE(paste_from_adjusted!A25, IF(NOT(paste_from_adjusted!B$1=""), " &amp; ", IF(paste_from_adjusted!A$1="", "", " \\")))</f>
        <v xml:space="preserve"> &amp; </v>
      </c>
      <c r="C50" s="17" t="str">
        <f>CONCATENATE(paste_from_adjusted!B25, IF(NOT(paste_from_adjusted!C$1=""), " &amp; ", IF(paste_from_adjusted!B$1="", "", " \\")))</f>
        <v xml:space="preserve"> &amp; </v>
      </c>
      <c r="D50" s="17" t="str">
        <f>CONCATENATE(paste_from_adjusted!C25, IF(NOT(paste_from_adjusted!D$1=""), " &amp; ", IF(paste_from_adjusted!C$1="", "", " \\")))</f>
        <v xml:space="preserve"> \\</v>
      </c>
      <c r="E50" s="17" t="str">
        <f>CONCATENATE(paste_from_adjusted!D25, IF(NOT(paste_from_adjusted!E$1=""), " &amp; ", IF(paste_from_adjusted!D$1="", "", " \\")))</f>
        <v/>
      </c>
      <c r="F50" s="17" t="str">
        <f>CONCATENATE(paste_from_adjusted!E25, IF(NOT(paste_from_adjusted!F$1=""), " &amp; ", IF(paste_from_adjusted!E$1="", "", " \\")))</f>
        <v/>
      </c>
      <c r="G50" s="17" t="str">
        <f>CONCATENATE(paste_from_adjusted!F25, IF(NOT(paste_from_adjusted!G$1=""), " &amp; ", IF(paste_from_adjusted!F$1="", "", " \\")))</f>
        <v/>
      </c>
      <c r="H50" s="17" t="str">
        <f>CONCATENATE(paste_from_adjusted!G25, IF(NOT(paste_from_adjusted!H$1=""), " &amp; ", IF(paste_from_adjusted!G$1="", "", " \\")))</f>
        <v/>
      </c>
      <c r="I50" s="17" t="str">
        <f>CONCATENATE(paste_from_adjusted!H25, IF(NOT(paste_from_adjusted!I$1=""), " &amp; ", IF(paste_from_adjusted!H$1="", "", " \\")))</f>
        <v/>
      </c>
      <c r="J50" s="17" t="str">
        <f>CONCATENATE(paste_from_adjusted!I25, IF(NOT(paste_from_adjusted!J$1=""), " &amp; ", IF(paste_from_adjusted!I$1="", "", " \\")))</f>
        <v/>
      </c>
      <c r="K50" s="17" t="str">
        <f>CONCATENATE(paste_from_adjusted!J25, IF(NOT(paste_from_adjusted!K$1=""), " &amp; ", IF(paste_from_adjusted!J$1="", "", " \\")))</f>
        <v/>
      </c>
      <c r="L50" s="17" t="str">
        <f>CONCATENATE(paste_from_adjusted!K25, IF(NOT(paste_from_adjusted!L$1=""), " &amp; ", IF(paste_from_adjusted!K$1="", "", " \\")))</f>
        <v/>
      </c>
      <c r="M50" s="17" t="str">
        <f>CONCATENATE(paste_from_adjusted!L25, IF(NOT(paste_from_adjusted!M$1=""), " &amp; ", IF(paste_from_adjusted!L$1="", "", " \\")))</f>
        <v/>
      </c>
      <c r="N50" s="17" t="str">
        <f>CONCATENATE(paste_from_adjusted!M25, IF(NOT(paste_from_adjusted!N$1=""), " &amp; ", IF(paste_from_adjusted!M$1="", "", " \\")))</f>
        <v/>
      </c>
      <c r="O50" s="17" t="str">
        <f>CONCATENATE(paste_from_adjusted!N25, IF(NOT(paste_from_adjusted!O$1=""), " &amp; ", IF(paste_from_adjusted!N$1="", "", " \\")))</f>
        <v/>
      </c>
      <c r="P50" s="17" t="str">
        <f>CONCATENATE(paste_from_adjusted!O25, IF(NOT(paste_from_adjusted!P$1=""), " &amp; ", IF(paste_from_adjusted!O$1="", "", " \\")))</f>
        <v/>
      </c>
      <c r="Q50" s="17" t="str">
        <f>CONCATENATE(paste_from_adjusted!P25, IF(NOT(paste_from_adjusted!Q$1=""), " &amp; ", IF(paste_from_adjusted!P$1="", "", " \\")))</f>
        <v/>
      </c>
      <c r="R50" s="17" t="str">
        <f>CONCATENATE(paste_from_adjusted!Q25, IF(NOT(paste_from_adjusted!R$1=""), " &amp; ", IF(paste_from_adjusted!Q$1="", "", " \\")))</f>
        <v/>
      </c>
      <c r="S50" s="17" t="str">
        <f>CONCATENATE(paste_from_adjusted!R25, IF(NOT(paste_from_adjusted!S$1=""), " &amp; ", IF(paste_from_adjusted!R$1="", "", " \\")))</f>
        <v/>
      </c>
      <c r="T50" s="17" t="str">
        <f>CONCATENATE(paste_from_adjusted!S25, IF(NOT(paste_from_adjusted!T$1=""), " &amp; ", IF(paste_from_adjusted!S$1="", "", " \\")))</f>
        <v/>
      </c>
      <c r="U50" s="17" t="str">
        <f>CONCATENATE(paste_from_adjusted!T25, IF(NOT(paste_from_adjusted!U$1=""), " &amp; ", IF(paste_from_adjusted!T$1="", "", " \\")))</f>
        <v/>
      </c>
    </row>
    <row r="51" spans="1:21" ht="15">
      <c r="A51" s="8">
        <f t="shared" si="3"/>
        <v>0</v>
      </c>
      <c r="B51" s="17" t="str">
        <f>CONCATENATE(paste_from_adjusted!A26, IF(NOT(paste_from_adjusted!B$1=""), " &amp; ", IF(paste_from_adjusted!A$1="", "", " \\")))</f>
        <v xml:space="preserve"> &amp; </v>
      </c>
      <c r="C51" s="17" t="str">
        <f>CONCATENATE(paste_from_adjusted!B26, IF(NOT(paste_from_adjusted!C$1=""), " &amp; ", IF(paste_from_adjusted!B$1="", "", " \\")))</f>
        <v xml:space="preserve"> &amp; </v>
      </c>
      <c r="D51" s="17" t="str">
        <f>CONCATENATE(paste_from_adjusted!C26, IF(NOT(paste_from_adjusted!D$1=""), " &amp; ", IF(paste_from_adjusted!C$1="", "", " \\")))</f>
        <v xml:space="preserve"> \\</v>
      </c>
      <c r="E51" s="17" t="str">
        <f>CONCATENATE(paste_from_adjusted!D26, IF(NOT(paste_from_adjusted!E$1=""), " &amp; ", IF(paste_from_adjusted!D$1="", "", " \\")))</f>
        <v/>
      </c>
      <c r="F51" s="17" t="str">
        <f>CONCATENATE(paste_from_adjusted!E26, IF(NOT(paste_from_adjusted!F$1=""), " &amp; ", IF(paste_from_adjusted!E$1="", "", " \\")))</f>
        <v/>
      </c>
      <c r="G51" s="17" t="str">
        <f>CONCATENATE(paste_from_adjusted!F26, IF(NOT(paste_from_adjusted!G$1=""), " &amp; ", IF(paste_from_adjusted!F$1="", "", " \\")))</f>
        <v/>
      </c>
      <c r="H51" s="17" t="str">
        <f>CONCATENATE(paste_from_adjusted!G26, IF(NOT(paste_from_adjusted!H$1=""), " &amp; ", IF(paste_from_adjusted!G$1="", "", " \\")))</f>
        <v/>
      </c>
      <c r="I51" s="17" t="str">
        <f>CONCATENATE(paste_from_adjusted!H26, IF(NOT(paste_from_adjusted!I$1=""), " &amp; ", IF(paste_from_adjusted!H$1="", "", " \\")))</f>
        <v/>
      </c>
      <c r="J51" s="17" t="str">
        <f>CONCATENATE(paste_from_adjusted!I26, IF(NOT(paste_from_adjusted!J$1=""), " &amp; ", IF(paste_from_adjusted!I$1="", "", " \\")))</f>
        <v/>
      </c>
      <c r="K51" s="17" t="str">
        <f>CONCATENATE(paste_from_adjusted!J26, IF(NOT(paste_from_adjusted!K$1=""), " &amp; ", IF(paste_from_adjusted!J$1="", "", " \\")))</f>
        <v/>
      </c>
      <c r="L51" s="17" t="str">
        <f>CONCATENATE(paste_from_adjusted!K26, IF(NOT(paste_from_adjusted!L$1=""), " &amp; ", IF(paste_from_adjusted!K$1="", "", " \\")))</f>
        <v/>
      </c>
      <c r="M51" s="17" t="str">
        <f>CONCATENATE(paste_from_adjusted!L26, IF(NOT(paste_from_adjusted!M$1=""), " &amp; ", IF(paste_from_adjusted!L$1="", "", " \\")))</f>
        <v/>
      </c>
      <c r="N51" s="17" t="str">
        <f>CONCATENATE(paste_from_adjusted!M26, IF(NOT(paste_from_adjusted!N$1=""), " &amp; ", IF(paste_from_adjusted!M$1="", "", " \\")))</f>
        <v/>
      </c>
      <c r="O51" s="17" t="str">
        <f>CONCATENATE(paste_from_adjusted!N26, IF(NOT(paste_from_adjusted!O$1=""), " &amp; ", IF(paste_from_adjusted!N$1="", "", " \\")))</f>
        <v/>
      </c>
      <c r="P51" s="17" t="str">
        <f>CONCATENATE(paste_from_adjusted!O26, IF(NOT(paste_from_adjusted!P$1=""), " &amp; ", IF(paste_from_adjusted!O$1="", "", " \\")))</f>
        <v/>
      </c>
      <c r="Q51" s="17" t="str">
        <f>CONCATENATE(paste_from_adjusted!P26, IF(NOT(paste_from_adjusted!Q$1=""), " &amp; ", IF(paste_from_adjusted!P$1="", "", " \\")))</f>
        <v/>
      </c>
      <c r="R51" s="17" t="str">
        <f>CONCATENATE(paste_from_adjusted!Q26, IF(NOT(paste_from_adjusted!R$1=""), " &amp; ", IF(paste_from_adjusted!Q$1="", "", " \\")))</f>
        <v/>
      </c>
      <c r="S51" s="17" t="str">
        <f>CONCATENATE(paste_from_adjusted!R26, IF(NOT(paste_from_adjusted!S$1=""), " &amp; ", IF(paste_from_adjusted!R$1="", "", " \\")))</f>
        <v/>
      </c>
      <c r="T51" s="17" t="str">
        <f>CONCATENATE(paste_from_adjusted!S26, IF(NOT(paste_from_adjusted!T$1=""), " &amp; ", IF(paste_from_adjusted!S$1="", "", " \\")))</f>
        <v/>
      </c>
      <c r="U51" s="17" t="str">
        <f>CONCATENATE(paste_from_adjusted!T26, IF(NOT(paste_from_adjusted!U$1=""), " &amp; ", IF(paste_from_adjusted!T$1="", "", " \\")))</f>
        <v/>
      </c>
    </row>
    <row r="52" spans="1:21" ht="15">
      <c r="A52" s="8">
        <f t="shared" si="3"/>
        <v>0</v>
      </c>
      <c r="B52" s="17" t="str">
        <f>CONCATENATE(paste_from_adjusted!A27, IF(NOT(paste_from_adjusted!B$1=""), " &amp; ", IF(paste_from_adjusted!A$1="", "", " \\")))</f>
        <v xml:space="preserve"> &amp; </v>
      </c>
      <c r="C52" s="17" t="str">
        <f>CONCATENATE(paste_from_adjusted!B27, IF(NOT(paste_from_adjusted!C$1=""), " &amp; ", IF(paste_from_adjusted!B$1="", "", " \\")))</f>
        <v xml:space="preserve"> &amp; </v>
      </c>
      <c r="D52" s="17" t="str">
        <f>CONCATENATE(paste_from_adjusted!C27, IF(NOT(paste_from_adjusted!D$1=""), " &amp; ", IF(paste_from_adjusted!C$1="", "", " \\")))</f>
        <v xml:space="preserve"> \\</v>
      </c>
      <c r="E52" s="17" t="str">
        <f>CONCATENATE(paste_from_adjusted!D27, IF(NOT(paste_from_adjusted!E$1=""), " &amp; ", IF(paste_from_adjusted!D$1="", "", " \\")))</f>
        <v/>
      </c>
      <c r="F52" s="17" t="str">
        <f>CONCATENATE(paste_from_adjusted!E27, IF(NOT(paste_from_adjusted!F$1=""), " &amp; ", IF(paste_from_adjusted!E$1="", "", " \\")))</f>
        <v/>
      </c>
      <c r="G52" s="17" t="str">
        <f>CONCATENATE(paste_from_adjusted!F27, IF(NOT(paste_from_adjusted!G$1=""), " &amp; ", IF(paste_from_adjusted!F$1="", "", " \\")))</f>
        <v/>
      </c>
      <c r="H52" s="17" t="str">
        <f>CONCATENATE(paste_from_adjusted!G27, IF(NOT(paste_from_adjusted!H$1=""), " &amp; ", IF(paste_from_adjusted!G$1="", "", " \\")))</f>
        <v/>
      </c>
      <c r="I52" s="17" t="str">
        <f>CONCATENATE(paste_from_adjusted!H27, IF(NOT(paste_from_adjusted!I$1=""), " &amp; ", IF(paste_from_adjusted!H$1="", "", " \\")))</f>
        <v/>
      </c>
      <c r="J52" s="17" t="str">
        <f>CONCATENATE(paste_from_adjusted!I27, IF(NOT(paste_from_adjusted!J$1=""), " &amp; ", IF(paste_from_adjusted!I$1="", "", " \\")))</f>
        <v/>
      </c>
      <c r="K52" s="17" t="str">
        <f>CONCATENATE(paste_from_adjusted!J27, IF(NOT(paste_from_adjusted!K$1=""), " &amp; ", IF(paste_from_adjusted!J$1="", "", " \\")))</f>
        <v/>
      </c>
      <c r="L52" s="17" t="str">
        <f>CONCATENATE(paste_from_adjusted!K27, IF(NOT(paste_from_adjusted!L$1=""), " &amp; ", IF(paste_from_adjusted!K$1="", "", " \\")))</f>
        <v/>
      </c>
      <c r="M52" s="17" t="str">
        <f>CONCATENATE(paste_from_adjusted!L27, IF(NOT(paste_from_adjusted!M$1=""), " &amp; ", IF(paste_from_adjusted!L$1="", "", " \\")))</f>
        <v/>
      </c>
      <c r="N52" s="17" t="str">
        <f>CONCATENATE(paste_from_adjusted!M27, IF(NOT(paste_from_adjusted!N$1=""), " &amp; ", IF(paste_from_adjusted!M$1="", "", " \\")))</f>
        <v/>
      </c>
      <c r="O52" s="17" t="str">
        <f>CONCATENATE(paste_from_adjusted!N27, IF(NOT(paste_from_adjusted!O$1=""), " &amp; ", IF(paste_from_adjusted!N$1="", "", " \\")))</f>
        <v/>
      </c>
      <c r="P52" s="17" t="str">
        <f>CONCATENATE(paste_from_adjusted!O27, IF(NOT(paste_from_adjusted!P$1=""), " &amp; ", IF(paste_from_adjusted!O$1="", "", " \\")))</f>
        <v/>
      </c>
      <c r="Q52" s="17" t="str">
        <f>CONCATENATE(paste_from_adjusted!P27, IF(NOT(paste_from_adjusted!Q$1=""), " &amp; ", IF(paste_from_adjusted!P$1="", "", " \\")))</f>
        <v/>
      </c>
      <c r="R52" s="17" t="str">
        <f>CONCATENATE(paste_from_adjusted!Q27, IF(NOT(paste_from_adjusted!R$1=""), " &amp; ", IF(paste_from_adjusted!Q$1="", "", " \\")))</f>
        <v/>
      </c>
      <c r="S52" s="17" t="str">
        <f>CONCATENATE(paste_from_adjusted!R27, IF(NOT(paste_from_adjusted!S$1=""), " &amp; ", IF(paste_from_adjusted!R$1="", "", " \\")))</f>
        <v/>
      </c>
      <c r="T52" s="17" t="str">
        <f>CONCATENATE(paste_from_adjusted!S27, IF(NOT(paste_from_adjusted!T$1=""), " &amp; ", IF(paste_from_adjusted!S$1="", "", " \\")))</f>
        <v/>
      </c>
      <c r="U52" s="17" t="str">
        <f>CONCATENATE(paste_from_adjusted!T27, IF(NOT(paste_from_adjusted!U$1=""), " &amp; ", IF(paste_from_adjusted!T$1="", "", " \\")))</f>
        <v/>
      </c>
    </row>
    <row r="53" spans="1:21" ht="15">
      <c r="A53" s="8">
        <f t="shared" ref="A53:A72" si="4">IF(LEN(B53)&gt;3,1,0)</f>
        <v>0</v>
      </c>
      <c r="B53" s="17" t="str">
        <f>CONCATENATE(paste_from_adjusted!A28, IF(NOT(paste_from_adjusted!B$1=""), " &amp; ", IF(paste_from_adjusted!A$1="", "", " \\")))</f>
        <v xml:space="preserve"> &amp; </v>
      </c>
      <c r="C53" s="17" t="str">
        <f>CONCATENATE(paste_from_adjusted!B28, IF(NOT(paste_from_adjusted!C$1=""), " &amp; ", IF(paste_from_adjusted!B$1="", "", " \\")))</f>
        <v xml:space="preserve"> &amp; </v>
      </c>
      <c r="D53" s="17" t="str">
        <f>CONCATENATE(paste_from_adjusted!C28, IF(NOT(paste_from_adjusted!D$1=""), " &amp; ", IF(paste_from_adjusted!C$1="", "", " \\")))</f>
        <v xml:space="preserve"> \\</v>
      </c>
      <c r="E53" s="17" t="str">
        <f>CONCATENATE(paste_from_adjusted!D28, IF(NOT(paste_from_adjusted!E$1=""), " &amp; ", IF(paste_from_adjusted!D$1="", "", " \\")))</f>
        <v/>
      </c>
      <c r="F53" s="17" t="str">
        <f>CONCATENATE(paste_from_adjusted!E28, IF(NOT(paste_from_adjusted!F$1=""), " &amp; ", IF(paste_from_adjusted!E$1="", "", " \\")))</f>
        <v/>
      </c>
      <c r="G53" s="17" t="str">
        <f>CONCATENATE(paste_from_adjusted!F28, IF(NOT(paste_from_adjusted!G$1=""), " &amp; ", IF(paste_from_adjusted!F$1="", "", " \\")))</f>
        <v/>
      </c>
      <c r="H53" s="17" t="str">
        <f>CONCATENATE(paste_from_adjusted!G28, IF(NOT(paste_from_adjusted!H$1=""), " &amp; ", IF(paste_from_adjusted!G$1="", "", " \\")))</f>
        <v/>
      </c>
      <c r="I53" s="17" t="str">
        <f>CONCATENATE(paste_from_adjusted!H28, IF(NOT(paste_from_adjusted!I$1=""), " &amp; ", IF(paste_from_adjusted!H$1="", "", " \\")))</f>
        <v/>
      </c>
      <c r="J53" s="17" t="str">
        <f>CONCATENATE(paste_from_adjusted!I28, IF(NOT(paste_from_adjusted!J$1=""), " &amp; ", IF(paste_from_adjusted!I$1="", "", " \\")))</f>
        <v/>
      </c>
      <c r="K53" s="17" t="str">
        <f>CONCATENATE(paste_from_adjusted!J28, IF(NOT(paste_from_adjusted!K$1=""), " &amp; ", IF(paste_from_adjusted!J$1="", "", " \\")))</f>
        <v/>
      </c>
      <c r="L53" s="17" t="str">
        <f>CONCATENATE(paste_from_adjusted!K28, IF(NOT(paste_from_adjusted!L$1=""), " &amp; ", IF(paste_from_adjusted!K$1="", "", " \\")))</f>
        <v/>
      </c>
      <c r="M53" s="17" t="str">
        <f>CONCATENATE(paste_from_adjusted!L28, IF(NOT(paste_from_adjusted!M$1=""), " &amp; ", IF(paste_from_adjusted!L$1="", "", " \\")))</f>
        <v/>
      </c>
      <c r="N53" s="17" t="str">
        <f>CONCATENATE(paste_from_adjusted!M28, IF(NOT(paste_from_adjusted!N$1=""), " &amp; ", IF(paste_from_adjusted!M$1="", "", " \\")))</f>
        <v/>
      </c>
      <c r="O53" s="17" t="str">
        <f>CONCATENATE(paste_from_adjusted!N28, IF(NOT(paste_from_adjusted!O$1=""), " &amp; ", IF(paste_from_adjusted!N$1="", "", " \\")))</f>
        <v/>
      </c>
      <c r="P53" s="17" t="str">
        <f>CONCATENATE(paste_from_adjusted!O28, IF(NOT(paste_from_adjusted!P$1=""), " &amp; ", IF(paste_from_adjusted!O$1="", "", " \\")))</f>
        <v/>
      </c>
      <c r="Q53" s="17" t="str">
        <f>CONCATENATE(paste_from_adjusted!P28, IF(NOT(paste_from_adjusted!Q$1=""), " &amp; ", IF(paste_from_adjusted!P$1="", "", " \\")))</f>
        <v/>
      </c>
      <c r="R53" s="17" t="str">
        <f>CONCATENATE(paste_from_adjusted!Q28, IF(NOT(paste_from_adjusted!R$1=""), " &amp; ", IF(paste_from_adjusted!Q$1="", "", " \\")))</f>
        <v/>
      </c>
      <c r="S53" s="17" t="str">
        <f>CONCATENATE(paste_from_adjusted!R28, IF(NOT(paste_from_adjusted!S$1=""), " &amp; ", IF(paste_from_adjusted!R$1="", "", " \\")))</f>
        <v/>
      </c>
      <c r="T53" s="17" t="str">
        <f>CONCATENATE(paste_from_adjusted!S28, IF(NOT(paste_from_adjusted!T$1=""), " &amp; ", IF(paste_from_adjusted!S$1="", "", " \\")))</f>
        <v/>
      </c>
      <c r="U53" s="17" t="str">
        <f>CONCATENATE(paste_from_adjusted!T28, IF(NOT(paste_from_adjusted!U$1=""), " &amp; ", IF(paste_from_adjusted!T$1="", "", " \\")))</f>
        <v/>
      </c>
    </row>
    <row r="54" spans="1:21" ht="15">
      <c r="A54" s="8">
        <f t="shared" si="4"/>
        <v>0</v>
      </c>
      <c r="B54" s="17" t="str">
        <f>CONCATENATE(paste_from_adjusted!A29, IF(NOT(paste_from_adjusted!B$1=""), " &amp; ", IF(paste_from_adjusted!A$1="", "", " \\")))</f>
        <v xml:space="preserve"> &amp; </v>
      </c>
      <c r="C54" s="17" t="str">
        <f>CONCATENATE(paste_from_adjusted!B29, IF(NOT(paste_from_adjusted!C$1=""), " &amp; ", IF(paste_from_adjusted!B$1="", "", " \\")))</f>
        <v xml:space="preserve"> &amp; </v>
      </c>
      <c r="D54" s="17" t="str">
        <f>CONCATENATE(paste_from_adjusted!C29, IF(NOT(paste_from_adjusted!D$1=""), " &amp; ", IF(paste_from_adjusted!C$1="", "", " \\")))</f>
        <v xml:space="preserve"> \\</v>
      </c>
      <c r="E54" s="17" t="str">
        <f>CONCATENATE(paste_from_adjusted!D29, IF(NOT(paste_from_adjusted!E$1=""), " &amp; ", IF(paste_from_adjusted!D$1="", "", " \\")))</f>
        <v/>
      </c>
      <c r="F54" s="17" t="str">
        <f>CONCATENATE(paste_from_adjusted!E29, IF(NOT(paste_from_adjusted!F$1=""), " &amp; ", IF(paste_from_adjusted!E$1="", "", " \\")))</f>
        <v/>
      </c>
      <c r="G54" s="17" t="str">
        <f>CONCATENATE(paste_from_adjusted!F29, IF(NOT(paste_from_adjusted!G$1=""), " &amp; ", IF(paste_from_adjusted!F$1="", "", " \\")))</f>
        <v/>
      </c>
      <c r="H54" s="17" t="str">
        <f>CONCATENATE(paste_from_adjusted!G29, IF(NOT(paste_from_adjusted!H$1=""), " &amp; ", IF(paste_from_adjusted!G$1="", "", " \\")))</f>
        <v/>
      </c>
      <c r="I54" s="17" t="str">
        <f>CONCATENATE(paste_from_adjusted!H29, IF(NOT(paste_from_adjusted!I$1=""), " &amp; ", IF(paste_from_adjusted!H$1="", "", " \\")))</f>
        <v/>
      </c>
      <c r="J54" s="17" t="str">
        <f>CONCATENATE(paste_from_adjusted!I29, IF(NOT(paste_from_adjusted!J$1=""), " &amp; ", IF(paste_from_adjusted!I$1="", "", " \\")))</f>
        <v/>
      </c>
      <c r="K54" s="17" t="str">
        <f>CONCATENATE(paste_from_adjusted!J29, IF(NOT(paste_from_adjusted!K$1=""), " &amp; ", IF(paste_from_adjusted!J$1="", "", " \\")))</f>
        <v/>
      </c>
      <c r="L54" s="17" t="str">
        <f>CONCATENATE(paste_from_adjusted!K29, IF(NOT(paste_from_adjusted!L$1=""), " &amp; ", IF(paste_from_adjusted!K$1="", "", " \\")))</f>
        <v/>
      </c>
      <c r="M54" s="17" t="str">
        <f>CONCATENATE(paste_from_adjusted!L29, IF(NOT(paste_from_adjusted!M$1=""), " &amp; ", IF(paste_from_adjusted!L$1="", "", " \\")))</f>
        <v/>
      </c>
      <c r="N54" s="17" t="str">
        <f>CONCATENATE(paste_from_adjusted!M29, IF(NOT(paste_from_adjusted!N$1=""), " &amp; ", IF(paste_from_adjusted!M$1="", "", " \\")))</f>
        <v/>
      </c>
      <c r="O54" s="17" t="str">
        <f>CONCATENATE(paste_from_adjusted!N29, IF(NOT(paste_from_adjusted!O$1=""), " &amp; ", IF(paste_from_adjusted!N$1="", "", " \\")))</f>
        <v/>
      </c>
      <c r="P54" s="17" t="str">
        <f>CONCATENATE(paste_from_adjusted!O29, IF(NOT(paste_from_adjusted!P$1=""), " &amp; ", IF(paste_from_adjusted!O$1="", "", " \\")))</f>
        <v/>
      </c>
      <c r="Q54" s="17" t="str">
        <f>CONCATENATE(paste_from_adjusted!P29, IF(NOT(paste_from_adjusted!Q$1=""), " &amp; ", IF(paste_from_adjusted!P$1="", "", " \\")))</f>
        <v/>
      </c>
      <c r="R54" s="17" t="str">
        <f>CONCATENATE(paste_from_adjusted!Q29, IF(NOT(paste_from_adjusted!R$1=""), " &amp; ", IF(paste_from_adjusted!Q$1="", "", " \\")))</f>
        <v/>
      </c>
      <c r="S54" s="17" t="str">
        <f>CONCATENATE(paste_from_adjusted!R29, IF(NOT(paste_from_adjusted!S$1=""), " &amp; ", IF(paste_from_adjusted!R$1="", "", " \\")))</f>
        <v/>
      </c>
      <c r="T54" s="17" t="str">
        <f>CONCATENATE(paste_from_adjusted!S29, IF(NOT(paste_from_adjusted!T$1=""), " &amp; ", IF(paste_from_adjusted!S$1="", "", " \\")))</f>
        <v/>
      </c>
      <c r="U54" s="17" t="str">
        <f>CONCATENATE(paste_from_adjusted!T29, IF(NOT(paste_from_adjusted!U$1=""), " &amp; ", IF(paste_from_adjusted!T$1="", "", " \\")))</f>
        <v/>
      </c>
    </row>
    <row r="55" spans="1:21" ht="15">
      <c r="A55" s="8">
        <f t="shared" si="4"/>
        <v>0</v>
      </c>
      <c r="B55" s="17" t="str">
        <f>CONCATENATE(paste_from_adjusted!A30, IF(NOT(paste_from_adjusted!B$1=""), " &amp; ", IF(paste_from_adjusted!A$1="", "", " \\")))</f>
        <v xml:space="preserve"> &amp; </v>
      </c>
      <c r="C55" s="17" t="str">
        <f>CONCATENATE(paste_from_adjusted!B30, IF(NOT(paste_from_adjusted!C$1=""), " &amp; ", IF(paste_from_adjusted!B$1="", "", " \\")))</f>
        <v xml:space="preserve"> &amp; </v>
      </c>
      <c r="D55" s="17" t="str">
        <f>CONCATENATE(paste_from_adjusted!C30, IF(NOT(paste_from_adjusted!D$1=""), " &amp; ", IF(paste_from_adjusted!C$1="", "", " \\")))</f>
        <v xml:space="preserve"> \\</v>
      </c>
      <c r="E55" s="17" t="str">
        <f>CONCATENATE(paste_from_adjusted!D30, IF(NOT(paste_from_adjusted!E$1=""), " &amp; ", IF(paste_from_adjusted!D$1="", "", " \\")))</f>
        <v/>
      </c>
      <c r="F55" s="17" t="str">
        <f>CONCATENATE(paste_from_adjusted!E30, IF(NOT(paste_from_adjusted!F$1=""), " &amp; ", IF(paste_from_adjusted!E$1="", "", " \\")))</f>
        <v/>
      </c>
      <c r="G55" s="17" t="str">
        <f>CONCATENATE(paste_from_adjusted!F30, IF(NOT(paste_from_adjusted!G$1=""), " &amp; ", IF(paste_from_adjusted!F$1="", "", " \\")))</f>
        <v/>
      </c>
      <c r="H55" s="17" t="str">
        <f>CONCATENATE(paste_from_adjusted!G30, IF(NOT(paste_from_adjusted!H$1=""), " &amp; ", IF(paste_from_adjusted!G$1="", "", " \\")))</f>
        <v/>
      </c>
      <c r="I55" s="17" t="str">
        <f>CONCATENATE(paste_from_adjusted!H30, IF(NOT(paste_from_adjusted!I$1=""), " &amp; ", IF(paste_from_adjusted!H$1="", "", " \\")))</f>
        <v/>
      </c>
      <c r="J55" s="17" t="str">
        <f>CONCATENATE(paste_from_adjusted!I30, IF(NOT(paste_from_adjusted!J$1=""), " &amp; ", IF(paste_from_adjusted!I$1="", "", " \\")))</f>
        <v/>
      </c>
      <c r="K55" s="17" t="str">
        <f>CONCATENATE(paste_from_adjusted!J30, IF(NOT(paste_from_adjusted!K$1=""), " &amp; ", IF(paste_from_adjusted!J$1="", "", " \\")))</f>
        <v/>
      </c>
      <c r="L55" s="17" t="str">
        <f>CONCATENATE(paste_from_adjusted!K30, IF(NOT(paste_from_adjusted!L$1=""), " &amp; ", IF(paste_from_adjusted!K$1="", "", " \\")))</f>
        <v/>
      </c>
      <c r="M55" s="17" t="str">
        <f>CONCATENATE(paste_from_adjusted!L30, IF(NOT(paste_from_adjusted!M$1=""), " &amp; ", IF(paste_from_adjusted!L$1="", "", " \\")))</f>
        <v/>
      </c>
      <c r="N55" s="17" t="str">
        <f>CONCATENATE(paste_from_adjusted!M30, IF(NOT(paste_from_adjusted!N$1=""), " &amp; ", IF(paste_from_adjusted!M$1="", "", " \\")))</f>
        <v/>
      </c>
      <c r="O55" s="17" t="str">
        <f>CONCATENATE(paste_from_adjusted!N30, IF(NOT(paste_from_adjusted!O$1=""), " &amp; ", IF(paste_from_adjusted!N$1="", "", " \\")))</f>
        <v/>
      </c>
      <c r="P55" s="17" t="str">
        <f>CONCATENATE(paste_from_adjusted!O30, IF(NOT(paste_from_adjusted!P$1=""), " &amp; ", IF(paste_from_adjusted!O$1="", "", " \\")))</f>
        <v/>
      </c>
      <c r="Q55" s="17" t="str">
        <f>CONCATENATE(paste_from_adjusted!P30, IF(NOT(paste_from_adjusted!Q$1=""), " &amp; ", IF(paste_from_adjusted!P$1="", "", " \\")))</f>
        <v/>
      </c>
      <c r="R55" s="17" t="str">
        <f>CONCATENATE(paste_from_adjusted!Q30, IF(NOT(paste_from_adjusted!R$1=""), " &amp; ", IF(paste_from_adjusted!Q$1="", "", " \\")))</f>
        <v/>
      </c>
      <c r="S55" s="17" t="str">
        <f>CONCATENATE(paste_from_adjusted!R30, IF(NOT(paste_from_adjusted!S$1=""), " &amp; ", IF(paste_from_adjusted!R$1="", "", " \\")))</f>
        <v/>
      </c>
      <c r="T55" s="17" t="str">
        <f>CONCATENATE(paste_from_adjusted!S30, IF(NOT(paste_from_adjusted!T$1=""), " &amp; ", IF(paste_from_adjusted!S$1="", "", " \\")))</f>
        <v/>
      </c>
      <c r="U55" s="17" t="str">
        <f>CONCATENATE(paste_from_adjusted!T30, IF(NOT(paste_from_adjusted!U$1=""), " &amp; ", IF(paste_from_adjusted!T$1="", "", " \\")))</f>
        <v/>
      </c>
    </row>
    <row r="56" spans="1:21" ht="15">
      <c r="A56" s="8">
        <f t="shared" si="4"/>
        <v>0</v>
      </c>
      <c r="B56" s="17" t="str">
        <f>CONCATENATE(paste_from_adjusted!A31, IF(NOT(paste_from_adjusted!B$1=""), " &amp; ", IF(paste_from_adjusted!A$1="", "", " \\")))</f>
        <v xml:space="preserve"> &amp; </v>
      </c>
      <c r="C56" s="17" t="str">
        <f>CONCATENATE(paste_from_adjusted!B31, IF(NOT(paste_from_adjusted!C$1=""), " &amp; ", IF(paste_from_adjusted!B$1="", "", " \\")))</f>
        <v xml:space="preserve"> &amp; </v>
      </c>
      <c r="D56" s="17" t="str">
        <f>CONCATENATE(paste_from_adjusted!C31, IF(NOT(paste_from_adjusted!D$1=""), " &amp; ", IF(paste_from_adjusted!C$1="", "", " \\")))</f>
        <v xml:space="preserve"> \\</v>
      </c>
      <c r="E56" s="17" t="str">
        <f>CONCATENATE(paste_from_adjusted!D31, IF(NOT(paste_from_adjusted!E$1=""), " &amp; ", IF(paste_from_adjusted!D$1="", "", " \\")))</f>
        <v/>
      </c>
      <c r="F56" s="17" t="str">
        <f>CONCATENATE(paste_from_adjusted!E31, IF(NOT(paste_from_adjusted!F$1=""), " &amp; ", IF(paste_from_adjusted!E$1="", "", " \\")))</f>
        <v/>
      </c>
      <c r="G56" s="17" t="str">
        <f>CONCATENATE(paste_from_adjusted!F31, IF(NOT(paste_from_adjusted!G$1=""), " &amp; ", IF(paste_from_adjusted!F$1="", "", " \\")))</f>
        <v/>
      </c>
      <c r="H56" s="17" t="str">
        <f>CONCATENATE(paste_from_adjusted!G31, IF(NOT(paste_from_adjusted!H$1=""), " &amp; ", IF(paste_from_adjusted!G$1="", "", " \\")))</f>
        <v/>
      </c>
      <c r="I56" s="17" t="str">
        <f>CONCATENATE(paste_from_adjusted!H31, IF(NOT(paste_from_adjusted!I$1=""), " &amp; ", IF(paste_from_adjusted!H$1="", "", " \\")))</f>
        <v/>
      </c>
      <c r="J56" s="17" t="str">
        <f>CONCATENATE(paste_from_adjusted!I31, IF(NOT(paste_from_adjusted!J$1=""), " &amp; ", IF(paste_from_adjusted!I$1="", "", " \\")))</f>
        <v/>
      </c>
      <c r="K56" s="17" t="str">
        <f>CONCATENATE(paste_from_adjusted!J31, IF(NOT(paste_from_adjusted!K$1=""), " &amp; ", IF(paste_from_adjusted!J$1="", "", " \\")))</f>
        <v/>
      </c>
      <c r="L56" s="17" t="str">
        <f>CONCATENATE(paste_from_adjusted!K31, IF(NOT(paste_from_adjusted!L$1=""), " &amp; ", IF(paste_from_adjusted!K$1="", "", " \\")))</f>
        <v/>
      </c>
      <c r="M56" s="17" t="str">
        <f>CONCATENATE(paste_from_adjusted!L31, IF(NOT(paste_from_adjusted!M$1=""), " &amp; ", IF(paste_from_adjusted!L$1="", "", " \\")))</f>
        <v/>
      </c>
      <c r="N56" s="17" t="str">
        <f>CONCATENATE(paste_from_adjusted!M31, IF(NOT(paste_from_adjusted!N$1=""), " &amp; ", IF(paste_from_adjusted!M$1="", "", " \\")))</f>
        <v/>
      </c>
      <c r="O56" s="17" t="str">
        <f>CONCATENATE(paste_from_adjusted!N31, IF(NOT(paste_from_adjusted!O$1=""), " &amp; ", IF(paste_from_adjusted!N$1="", "", " \\")))</f>
        <v/>
      </c>
      <c r="P56" s="17" t="str">
        <f>CONCATENATE(paste_from_adjusted!O31, IF(NOT(paste_from_adjusted!P$1=""), " &amp; ", IF(paste_from_adjusted!O$1="", "", " \\")))</f>
        <v/>
      </c>
      <c r="Q56" s="17" t="str">
        <f>CONCATENATE(paste_from_adjusted!P31, IF(NOT(paste_from_adjusted!Q$1=""), " &amp; ", IF(paste_from_adjusted!P$1="", "", " \\")))</f>
        <v/>
      </c>
      <c r="R56" s="17" t="str">
        <f>CONCATENATE(paste_from_adjusted!Q31, IF(NOT(paste_from_adjusted!R$1=""), " &amp; ", IF(paste_from_adjusted!Q$1="", "", " \\")))</f>
        <v/>
      </c>
      <c r="S56" s="17" t="str">
        <f>CONCATENATE(paste_from_adjusted!R31, IF(NOT(paste_from_adjusted!S$1=""), " &amp; ", IF(paste_from_adjusted!R$1="", "", " \\")))</f>
        <v/>
      </c>
      <c r="T56" s="17" t="str">
        <f>CONCATENATE(paste_from_adjusted!S31, IF(NOT(paste_from_adjusted!T$1=""), " &amp; ", IF(paste_from_adjusted!S$1="", "", " \\")))</f>
        <v/>
      </c>
      <c r="U56" s="17" t="str">
        <f>CONCATENATE(paste_from_adjusted!T31, IF(NOT(paste_from_adjusted!U$1=""), " &amp; ", IF(paste_from_adjusted!T$1="", "", " \\")))</f>
        <v/>
      </c>
    </row>
    <row r="57" spans="1:21" ht="15">
      <c r="A57" s="8">
        <f t="shared" si="4"/>
        <v>0</v>
      </c>
      <c r="B57" s="17" t="str">
        <f>CONCATENATE(paste_from_adjusted!A32, IF(NOT(paste_from_adjusted!B$1=""), " &amp; ", IF(paste_from_adjusted!A$1="", "", " \\")))</f>
        <v xml:space="preserve"> &amp; </v>
      </c>
      <c r="C57" s="17" t="str">
        <f>CONCATENATE(paste_from_adjusted!B32, IF(NOT(paste_from_adjusted!C$1=""), " &amp; ", IF(paste_from_adjusted!B$1="", "", " \\")))</f>
        <v xml:space="preserve"> &amp; </v>
      </c>
      <c r="D57" s="17" t="str">
        <f>CONCATENATE(paste_from_adjusted!C32, IF(NOT(paste_from_adjusted!D$1=""), " &amp; ", IF(paste_from_adjusted!C$1="", "", " \\")))</f>
        <v xml:space="preserve"> \\</v>
      </c>
      <c r="E57" s="17" t="str">
        <f>CONCATENATE(paste_from_adjusted!D32, IF(NOT(paste_from_adjusted!E$1=""), " &amp; ", IF(paste_from_adjusted!D$1="", "", " \\")))</f>
        <v/>
      </c>
      <c r="F57" s="17" t="str">
        <f>CONCATENATE(paste_from_adjusted!E32, IF(NOT(paste_from_adjusted!F$1=""), " &amp; ", IF(paste_from_adjusted!E$1="", "", " \\")))</f>
        <v/>
      </c>
      <c r="G57" s="17" t="str">
        <f>CONCATENATE(paste_from_adjusted!F32, IF(NOT(paste_from_adjusted!G$1=""), " &amp; ", IF(paste_from_adjusted!F$1="", "", " \\")))</f>
        <v/>
      </c>
      <c r="H57" s="17" t="str">
        <f>CONCATENATE(paste_from_adjusted!G32, IF(NOT(paste_from_adjusted!H$1=""), " &amp; ", IF(paste_from_adjusted!G$1="", "", " \\")))</f>
        <v/>
      </c>
      <c r="I57" s="17" t="str">
        <f>CONCATENATE(paste_from_adjusted!H32, IF(NOT(paste_from_adjusted!I$1=""), " &amp; ", IF(paste_from_adjusted!H$1="", "", " \\")))</f>
        <v/>
      </c>
      <c r="J57" s="17" t="str">
        <f>CONCATENATE(paste_from_adjusted!I32, IF(NOT(paste_from_adjusted!J$1=""), " &amp; ", IF(paste_from_adjusted!I$1="", "", " \\")))</f>
        <v/>
      </c>
      <c r="K57" s="17" t="str">
        <f>CONCATENATE(paste_from_adjusted!J32, IF(NOT(paste_from_adjusted!K$1=""), " &amp; ", IF(paste_from_adjusted!J$1="", "", " \\")))</f>
        <v/>
      </c>
      <c r="L57" s="17" t="str">
        <f>CONCATENATE(paste_from_adjusted!K32, IF(NOT(paste_from_adjusted!L$1=""), " &amp; ", IF(paste_from_adjusted!K$1="", "", " \\")))</f>
        <v/>
      </c>
      <c r="M57" s="17" t="str">
        <f>CONCATENATE(paste_from_adjusted!L32, IF(NOT(paste_from_adjusted!M$1=""), " &amp; ", IF(paste_from_adjusted!L$1="", "", " \\")))</f>
        <v/>
      </c>
      <c r="N57" s="17" t="str">
        <f>CONCATENATE(paste_from_adjusted!M32, IF(NOT(paste_from_adjusted!N$1=""), " &amp; ", IF(paste_from_adjusted!M$1="", "", " \\")))</f>
        <v/>
      </c>
      <c r="O57" s="17" t="str">
        <f>CONCATENATE(paste_from_adjusted!N32, IF(NOT(paste_from_adjusted!O$1=""), " &amp; ", IF(paste_from_adjusted!N$1="", "", " \\")))</f>
        <v/>
      </c>
      <c r="P57" s="17" t="str">
        <f>CONCATENATE(paste_from_adjusted!O32, IF(NOT(paste_from_adjusted!P$1=""), " &amp; ", IF(paste_from_adjusted!O$1="", "", " \\")))</f>
        <v/>
      </c>
      <c r="Q57" s="17" t="str">
        <f>CONCATENATE(paste_from_adjusted!P32, IF(NOT(paste_from_adjusted!Q$1=""), " &amp; ", IF(paste_from_adjusted!P$1="", "", " \\")))</f>
        <v/>
      </c>
      <c r="R57" s="17" t="str">
        <f>CONCATENATE(paste_from_adjusted!Q32, IF(NOT(paste_from_adjusted!R$1=""), " &amp; ", IF(paste_from_adjusted!Q$1="", "", " \\")))</f>
        <v/>
      </c>
      <c r="S57" s="17" t="str">
        <f>CONCATENATE(paste_from_adjusted!R32, IF(NOT(paste_from_adjusted!S$1=""), " &amp; ", IF(paste_from_adjusted!R$1="", "", " \\")))</f>
        <v/>
      </c>
      <c r="T57" s="17" t="str">
        <f>CONCATENATE(paste_from_adjusted!S32, IF(NOT(paste_from_adjusted!T$1=""), " &amp; ", IF(paste_from_adjusted!S$1="", "", " \\")))</f>
        <v/>
      </c>
      <c r="U57" s="17" t="str">
        <f>CONCATENATE(paste_from_adjusted!T32, IF(NOT(paste_from_adjusted!U$1=""), " &amp; ", IF(paste_from_adjusted!T$1="", "", " \\")))</f>
        <v/>
      </c>
    </row>
    <row r="58" spans="1:21" ht="15">
      <c r="A58" s="8">
        <f t="shared" si="4"/>
        <v>0</v>
      </c>
      <c r="B58" s="17" t="str">
        <f>CONCATENATE(paste_from_adjusted!A33, IF(NOT(paste_from_adjusted!B$1=""), " &amp; ", IF(paste_from_adjusted!A$1="", "", " \\")))</f>
        <v xml:space="preserve"> &amp; </v>
      </c>
      <c r="C58" s="17" t="str">
        <f>CONCATENATE(paste_from_adjusted!B33, IF(NOT(paste_from_adjusted!C$1=""), " &amp; ", IF(paste_from_adjusted!B$1="", "", " \\")))</f>
        <v xml:space="preserve"> &amp; </v>
      </c>
      <c r="D58" s="17" t="str">
        <f>CONCATENATE(paste_from_adjusted!C33, IF(NOT(paste_from_adjusted!D$1=""), " &amp; ", IF(paste_from_adjusted!C$1="", "", " \\")))</f>
        <v xml:space="preserve"> \\</v>
      </c>
      <c r="E58" s="17" t="str">
        <f>CONCATENATE(paste_from_adjusted!D33, IF(NOT(paste_from_adjusted!E$1=""), " &amp; ", IF(paste_from_adjusted!D$1="", "", " \\")))</f>
        <v/>
      </c>
      <c r="F58" s="17" t="str">
        <f>CONCATENATE(paste_from_adjusted!E33, IF(NOT(paste_from_adjusted!F$1=""), " &amp; ", IF(paste_from_adjusted!E$1="", "", " \\")))</f>
        <v/>
      </c>
      <c r="G58" s="17" t="str">
        <f>CONCATENATE(paste_from_adjusted!F33, IF(NOT(paste_from_adjusted!G$1=""), " &amp; ", IF(paste_from_adjusted!F$1="", "", " \\")))</f>
        <v/>
      </c>
      <c r="H58" s="17" t="str">
        <f>CONCATENATE(paste_from_adjusted!G33, IF(NOT(paste_from_adjusted!H$1=""), " &amp; ", IF(paste_from_adjusted!G$1="", "", " \\")))</f>
        <v/>
      </c>
      <c r="I58" s="17" t="str">
        <f>CONCATENATE(paste_from_adjusted!H33, IF(NOT(paste_from_adjusted!I$1=""), " &amp; ", IF(paste_from_adjusted!H$1="", "", " \\")))</f>
        <v/>
      </c>
      <c r="J58" s="17" t="str">
        <f>CONCATENATE(paste_from_adjusted!I33, IF(NOT(paste_from_adjusted!J$1=""), " &amp; ", IF(paste_from_adjusted!I$1="", "", " \\")))</f>
        <v/>
      </c>
      <c r="K58" s="17" t="str">
        <f>CONCATENATE(paste_from_adjusted!J33, IF(NOT(paste_from_adjusted!K$1=""), " &amp; ", IF(paste_from_adjusted!J$1="", "", " \\")))</f>
        <v/>
      </c>
      <c r="L58" s="17" t="str">
        <f>CONCATENATE(paste_from_adjusted!K33, IF(NOT(paste_from_adjusted!L$1=""), " &amp; ", IF(paste_from_adjusted!K$1="", "", " \\")))</f>
        <v/>
      </c>
      <c r="M58" s="17" t="str">
        <f>CONCATENATE(paste_from_adjusted!L33, IF(NOT(paste_from_adjusted!M$1=""), " &amp; ", IF(paste_from_adjusted!L$1="", "", " \\")))</f>
        <v/>
      </c>
      <c r="N58" s="17" t="str">
        <f>CONCATENATE(paste_from_adjusted!M33, IF(NOT(paste_from_adjusted!N$1=""), " &amp; ", IF(paste_from_adjusted!M$1="", "", " \\")))</f>
        <v/>
      </c>
      <c r="O58" s="17" t="str">
        <f>CONCATENATE(paste_from_adjusted!N33, IF(NOT(paste_from_adjusted!O$1=""), " &amp; ", IF(paste_from_adjusted!N$1="", "", " \\")))</f>
        <v/>
      </c>
      <c r="P58" s="17" t="str">
        <f>CONCATENATE(paste_from_adjusted!O33, IF(NOT(paste_from_adjusted!P$1=""), " &amp; ", IF(paste_from_adjusted!O$1="", "", " \\")))</f>
        <v/>
      </c>
      <c r="Q58" s="17" t="str">
        <f>CONCATENATE(paste_from_adjusted!P33, IF(NOT(paste_from_adjusted!Q$1=""), " &amp; ", IF(paste_from_adjusted!P$1="", "", " \\")))</f>
        <v/>
      </c>
      <c r="R58" s="17" t="str">
        <f>CONCATENATE(paste_from_adjusted!Q33, IF(NOT(paste_from_adjusted!R$1=""), " &amp; ", IF(paste_from_adjusted!Q$1="", "", " \\")))</f>
        <v/>
      </c>
      <c r="S58" s="17" t="str">
        <f>CONCATENATE(paste_from_adjusted!R33, IF(NOT(paste_from_adjusted!S$1=""), " &amp; ", IF(paste_from_adjusted!R$1="", "", " \\")))</f>
        <v/>
      </c>
      <c r="T58" s="17" t="str">
        <f>CONCATENATE(paste_from_adjusted!S33, IF(NOT(paste_from_adjusted!T$1=""), " &amp; ", IF(paste_from_adjusted!S$1="", "", " \\")))</f>
        <v/>
      </c>
      <c r="U58" s="17" t="str">
        <f>CONCATENATE(paste_from_adjusted!T33, IF(NOT(paste_from_adjusted!U$1=""), " &amp; ", IF(paste_from_adjusted!T$1="", "", " \\")))</f>
        <v/>
      </c>
    </row>
    <row r="59" spans="1:21" ht="15">
      <c r="A59" s="8">
        <f t="shared" si="4"/>
        <v>0</v>
      </c>
      <c r="B59" s="17" t="str">
        <f>CONCATENATE(paste_from_adjusted!A34, IF(NOT(paste_from_adjusted!B$1=""), " &amp; ", IF(paste_from_adjusted!A$1="", "", " \\")))</f>
        <v xml:space="preserve"> &amp; </v>
      </c>
      <c r="C59" s="17" t="str">
        <f>CONCATENATE(paste_from_adjusted!B34, IF(NOT(paste_from_adjusted!C$1=""), " &amp; ", IF(paste_from_adjusted!B$1="", "", " \\")))</f>
        <v xml:space="preserve"> &amp; </v>
      </c>
      <c r="D59" s="17" t="str">
        <f>CONCATENATE(paste_from_adjusted!C34, IF(NOT(paste_from_adjusted!D$1=""), " &amp; ", IF(paste_from_adjusted!C$1="", "", " \\")))</f>
        <v xml:space="preserve"> \\</v>
      </c>
      <c r="E59" s="17" t="str">
        <f>CONCATENATE(paste_from_adjusted!D34, IF(NOT(paste_from_adjusted!E$1=""), " &amp; ", IF(paste_from_adjusted!D$1="", "", " \\")))</f>
        <v/>
      </c>
      <c r="F59" s="17" t="str">
        <f>CONCATENATE(paste_from_adjusted!E34, IF(NOT(paste_from_adjusted!F$1=""), " &amp; ", IF(paste_from_adjusted!E$1="", "", " \\")))</f>
        <v/>
      </c>
      <c r="G59" s="17" t="str">
        <f>CONCATENATE(paste_from_adjusted!F34, IF(NOT(paste_from_adjusted!G$1=""), " &amp; ", IF(paste_from_adjusted!F$1="", "", " \\")))</f>
        <v/>
      </c>
      <c r="H59" s="17" t="str">
        <f>CONCATENATE(paste_from_adjusted!G34, IF(NOT(paste_from_adjusted!H$1=""), " &amp; ", IF(paste_from_adjusted!G$1="", "", " \\")))</f>
        <v/>
      </c>
      <c r="I59" s="17" t="str">
        <f>CONCATENATE(paste_from_adjusted!H34, IF(NOT(paste_from_adjusted!I$1=""), " &amp; ", IF(paste_from_adjusted!H$1="", "", " \\")))</f>
        <v/>
      </c>
      <c r="J59" s="17" t="str">
        <f>CONCATENATE(paste_from_adjusted!I34, IF(NOT(paste_from_adjusted!J$1=""), " &amp; ", IF(paste_from_adjusted!I$1="", "", " \\")))</f>
        <v/>
      </c>
      <c r="K59" s="17" t="str">
        <f>CONCATENATE(paste_from_adjusted!J34, IF(NOT(paste_from_adjusted!K$1=""), " &amp; ", IF(paste_from_adjusted!J$1="", "", " \\")))</f>
        <v/>
      </c>
      <c r="L59" s="17" t="str">
        <f>CONCATENATE(paste_from_adjusted!K34, IF(NOT(paste_from_adjusted!L$1=""), " &amp; ", IF(paste_from_adjusted!K$1="", "", " \\")))</f>
        <v/>
      </c>
      <c r="M59" s="17" t="str">
        <f>CONCATENATE(paste_from_adjusted!L34, IF(NOT(paste_from_adjusted!M$1=""), " &amp; ", IF(paste_from_adjusted!L$1="", "", " \\")))</f>
        <v/>
      </c>
      <c r="N59" s="17" t="str">
        <f>CONCATENATE(paste_from_adjusted!M34, IF(NOT(paste_from_adjusted!N$1=""), " &amp; ", IF(paste_from_adjusted!M$1="", "", " \\")))</f>
        <v/>
      </c>
      <c r="O59" s="17" t="str">
        <f>CONCATENATE(paste_from_adjusted!N34, IF(NOT(paste_from_adjusted!O$1=""), " &amp; ", IF(paste_from_adjusted!N$1="", "", " \\")))</f>
        <v/>
      </c>
      <c r="P59" s="17" t="str">
        <f>CONCATENATE(paste_from_adjusted!O34, IF(NOT(paste_from_adjusted!P$1=""), " &amp; ", IF(paste_from_adjusted!O$1="", "", " \\")))</f>
        <v/>
      </c>
      <c r="Q59" s="17" t="str">
        <f>CONCATENATE(paste_from_adjusted!P34, IF(NOT(paste_from_adjusted!Q$1=""), " &amp; ", IF(paste_from_adjusted!P$1="", "", " \\")))</f>
        <v/>
      </c>
      <c r="R59" s="17" t="str">
        <f>CONCATENATE(paste_from_adjusted!Q34, IF(NOT(paste_from_adjusted!R$1=""), " &amp; ", IF(paste_from_adjusted!Q$1="", "", " \\")))</f>
        <v/>
      </c>
      <c r="S59" s="17" t="str">
        <f>CONCATENATE(paste_from_adjusted!R34, IF(NOT(paste_from_adjusted!S$1=""), " &amp; ", IF(paste_from_adjusted!R$1="", "", " \\")))</f>
        <v/>
      </c>
      <c r="T59" s="17" t="str">
        <f>CONCATENATE(paste_from_adjusted!S34, IF(NOT(paste_from_adjusted!T$1=""), " &amp; ", IF(paste_from_adjusted!S$1="", "", " \\")))</f>
        <v/>
      </c>
      <c r="U59" s="17" t="str">
        <f>CONCATENATE(paste_from_adjusted!T34, IF(NOT(paste_from_adjusted!U$1=""), " &amp; ", IF(paste_from_adjusted!T$1="", "", " \\")))</f>
        <v/>
      </c>
    </row>
    <row r="60" spans="1:21" ht="15">
      <c r="A60" s="8">
        <f t="shared" si="4"/>
        <v>0</v>
      </c>
      <c r="B60" s="17" t="str">
        <f>CONCATENATE(paste_from_adjusted!A35, IF(NOT(paste_from_adjusted!B$1=""), " &amp; ", IF(paste_from_adjusted!A$1="", "", " \\")))</f>
        <v xml:space="preserve"> &amp; </v>
      </c>
      <c r="C60" s="17" t="str">
        <f>CONCATENATE(paste_from_adjusted!B35, IF(NOT(paste_from_adjusted!C$1=""), " &amp; ", IF(paste_from_adjusted!B$1="", "", " \\")))</f>
        <v xml:space="preserve"> &amp; </v>
      </c>
      <c r="D60" s="17" t="str">
        <f>CONCATENATE(paste_from_adjusted!C35, IF(NOT(paste_from_adjusted!D$1=""), " &amp; ", IF(paste_from_adjusted!C$1="", "", " \\")))</f>
        <v xml:space="preserve"> \\</v>
      </c>
      <c r="E60" s="17" t="str">
        <f>CONCATENATE(paste_from_adjusted!D35, IF(NOT(paste_from_adjusted!E$1=""), " &amp; ", IF(paste_from_adjusted!D$1="", "", " \\")))</f>
        <v/>
      </c>
      <c r="F60" s="17" t="str">
        <f>CONCATENATE(paste_from_adjusted!E35, IF(NOT(paste_from_adjusted!F$1=""), " &amp; ", IF(paste_from_adjusted!E$1="", "", " \\")))</f>
        <v/>
      </c>
      <c r="G60" s="17" t="str">
        <f>CONCATENATE(paste_from_adjusted!F35, IF(NOT(paste_from_adjusted!G$1=""), " &amp; ", IF(paste_from_adjusted!F$1="", "", " \\")))</f>
        <v/>
      </c>
      <c r="H60" s="17" t="str">
        <f>CONCATENATE(paste_from_adjusted!G35, IF(NOT(paste_from_adjusted!H$1=""), " &amp; ", IF(paste_from_adjusted!G$1="", "", " \\")))</f>
        <v/>
      </c>
      <c r="I60" s="17" t="str">
        <f>CONCATENATE(paste_from_adjusted!H35, IF(NOT(paste_from_adjusted!I$1=""), " &amp; ", IF(paste_from_adjusted!H$1="", "", " \\")))</f>
        <v/>
      </c>
      <c r="J60" s="17" t="str">
        <f>CONCATENATE(paste_from_adjusted!I35, IF(NOT(paste_from_adjusted!J$1=""), " &amp; ", IF(paste_from_adjusted!I$1="", "", " \\")))</f>
        <v/>
      </c>
      <c r="K60" s="17" t="str">
        <f>CONCATENATE(paste_from_adjusted!J35, IF(NOT(paste_from_adjusted!K$1=""), " &amp; ", IF(paste_from_adjusted!J$1="", "", " \\")))</f>
        <v/>
      </c>
      <c r="L60" s="17" t="str">
        <f>CONCATENATE(paste_from_adjusted!K35, IF(NOT(paste_from_adjusted!L$1=""), " &amp; ", IF(paste_from_adjusted!K$1="", "", " \\")))</f>
        <v/>
      </c>
      <c r="M60" s="17" t="str">
        <f>CONCATENATE(paste_from_adjusted!L35, IF(NOT(paste_from_adjusted!M$1=""), " &amp; ", IF(paste_from_adjusted!L$1="", "", " \\")))</f>
        <v/>
      </c>
      <c r="N60" s="17" t="str">
        <f>CONCATENATE(paste_from_adjusted!M35, IF(NOT(paste_from_adjusted!N$1=""), " &amp; ", IF(paste_from_adjusted!M$1="", "", " \\")))</f>
        <v/>
      </c>
      <c r="O60" s="17" t="str">
        <f>CONCATENATE(paste_from_adjusted!N35, IF(NOT(paste_from_adjusted!O$1=""), " &amp; ", IF(paste_from_adjusted!N$1="", "", " \\")))</f>
        <v/>
      </c>
      <c r="P60" s="17" t="str">
        <f>CONCATENATE(paste_from_adjusted!O35, IF(NOT(paste_from_adjusted!P$1=""), " &amp; ", IF(paste_from_adjusted!O$1="", "", " \\")))</f>
        <v/>
      </c>
      <c r="Q60" s="17" t="str">
        <f>CONCATENATE(paste_from_adjusted!P35, IF(NOT(paste_from_adjusted!Q$1=""), " &amp; ", IF(paste_from_adjusted!P$1="", "", " \\")))</f>
        <v/>
      </c>
      <c r="R60" s="17" t="str">
        <f>CONCATENATE(paste_from_adjusted!Q35, IF(NOT(paste_from_adjusted!R$1=""), " &amp; ", IF(paste_from_adjusted!Q$1="", "", " \\")))</f>
        <v/>
      </c>
      <c r="S60" s="17" t="str">
        <f>CONCATENATE(paste_from_adjusted!R35, IF(NOT(paste_from_adjusted!S$1=""), " &amp; ", IF(paste_from_adjusted!R$1="", "", " \\")))</f>
        <v/>
      </c>
      <c r="T60" s="17" t="str">
        <f>CONCATENATE(paste_from_adjusted!S35, IF(NOT(paste_from_adjusted!T$1=""), " &amp; ", IF(paste_from_adjusted!S$1="", "", " \\")))</f>
        <v/>
      </c>
      <c r="U60" s="17" t="str">
        <f>CONCATENATE(paste_from_adjusted!T35, IF(NOT(paste_from_adjusted!U$1=""), " &amp; ", IF(paste_from_adjusted!T$1="", "", " \\")))</f>
        <v/>
      </c>
    </row>
    <row r="61" spans="1:21" ht="15">
      <c r="A61" s="8">
        <f t="shared" si="4"/>
        <v>0</v>
      </c>
      <c r="B61" s="17" t="str">
        <f>CONCATENATE(paste_from_adjusted!A36, IF(NOT(paste_from_adjusted!B$1=""), " &amp; ", IF(paste_from_adjusted!A$1="", "", " \\")))</f>
        <v xml:space="preserve"> &amp; </v>
      </c>
      <c r="C61" s="17" t="str">
        <f>CONCATENATE(paste_from_adjusted!B36, IF(NOT(paste_from_adjusted!C$1=""), " &amp; ", IF(paste_from_adjusted!B$1="", "", " \\")))</f>
        <v xml:space="preserve"> &amp; </v>
      </c>
      <c r="D61" s="17" t="str">
        <f>CONCATENATE(paste_from_adjusted!C36, IF(NOT(paste_from_adjusted!D$1=""), " &amp; ", IF(paste_from_adjusted!C$1="", "", " \\")))</f>
        <v xml:space="preserve"> \\</v>
      </c>
      <c r="E61" s="17" t="str">
        <f>CONCATENATE(paste_from_adjusted!D36, IF(NOT(paste_from_adjusted!E$1=""), " &amp; ", IF(paste_from_adjusted!D$1="", "", " \\")))</f>
        <v/>
      </c>
      <c r="F61" s="17" t="str">
        <f>CONCATENATE(paste_from_adjusted!E36, IF(NOT(paste_from_adjusted!F$1=""), " &amp; ", IF(paste_from_adjusted!E$1="", "", " \\")))</f>
        <v/>
      </c>
      <c r="G61" s="17" t="str">
        <f>CONCATENATE(paste_from_adjusted!F36, IF(NOT(paste_from_adjusted!G$1=""), " &amp; ", IF(paste_from_adjusted!F$1="", "", " \\")))</f>
        <v/>
      </c>
      <c r="H61" s="17" t="str">
        <f>CONCATENATE(paste_from_adjusted!G36, IF(NOT(paste_from_adjusted!H$1=""), " &amp; ", IF(paste_from_adjusted!G$1="", "", " \\")))</f>
        <v/>
      </c>
      <c r="I61" s="17" t="str">
        <f>CONCATENATE(paste_from_adjusted!H36, IF(NOT(paste_from_adjusted!I$1=""), " &amp; ", IF(paste_from_adjusted!H$1="", "", " \\")))</f>
        <v/>
      </c>
      <c r="J61" s="17" t="str">
        <f>CONCATENATE(paste_from_adjusted!I36, IF(NOT(paste_from_adjusted!J$1=""), " &amp; ", IF(paste_from_adjusted!I$1="", "", " \\")))</f>
        <v/>
      </c>
      <c r="K61" s="17" t="str">
        <f>CONCATENATE(paste_from_adjusted!J36, IF(NOT(paste_from_adjusted!K$1=""), " &amp; ", IF(paste_from_adjusted!J$1="", "", " \\")))</f>
        <v/>
      </c>
      <c r="L61" s="17" t="str">
        <f>CONCATENATE(paste_from_adjusted!K36, IF(NOT(paste_from_adjusted!L$1=""), " &amp; ", IF(paste_from_adjusted!K$1="", "", " \\")))</f>
        <v/>
      </c>
      <c r="M61" s="17" t="str">
        <f>CONCATENATE(paste_from_adjusted!L36, IF(NOT(paste_from_adjusted!M$1=""), " &amp; ", IF(paste_from_adjusted!L$1="", "", " \\")))</f>
        <v/>
      </c>
      <c r="N61" s="17" t="str">
        <f>CONCATENATE(paste_from_adjusted!M36, IF(NOT(paste_from_adjusted!N$1=""), " &amp; ", IF(paste_from_adjusted!M$1="", "", " \\")))</f>
        <v/>
      </c>
      <c r="O61" s="17" t="str">
        <f>CONCATENATE(paste_from_adjusted!N36, IF(NOT(paste_from_adjusted!O$1=""), " &amp; ", IF(paste_from_adjusted!N$1="", "", " \\")))</f>
        <v/>
      </c>
      <c r="P61" s="17" t="str">
        <f>CONCATENATE(paste_from_adjusted!O36, IF(NOT(paste_from_adjusted!P$1=""), " &amp; ", IF(paste_from_adjusted!O$1="", "", " \\")))</f>
        <v/>
      </c>
      <c r="Q61" s="17" t="str">
        <f>CONCATENATE(paste_from_adjusted!P36, IF(NOT(paste_from_adjusted!Q$1=""), " &amp; ", IF(paste_from_adjusted!P$1="", "", " \\")))</f>
        <v/>
      </c>
      <c r="R61" s="17" t="str">
        <f>CONCATENATE(paste_from_adjusted!Q36, IF(NOT(paste_from_adjusted!R$1=""), " &amp; ", IF(paste_from_adjusted!Q$1="", "", " \\")))</f>
        <v/>
      </c>
      <c r="S61" s="17" t="str">
        <f>CONCATENATE(paste_from_adjusted!R36, IF(NOT(paste_from_adjusted!S$1=""), " &amp; ", IF(paste_from_adjusted!R$1="", "", " \\")))</f>
        <v/>
      </c>
      <c r="T61" s="17" t="str">
        <f>CONCATENATE(paste_from_adjusted!S36, IF(NOT(paste_from_adjusted!T$1=""), " &amp; ", IF(paste_from_adjusted!S$1="", "", " \\")))</f>
        <v/>
      </c>
      <c r="U61" s="17" t="str">
        <f>CONCATENATE(paste_from_adjusted!T36, IF(NOT(paste_from_adjusted!U$1=""), " &amp; ", IF(paste_from_adjusted!T$1="", "", " \\")))</f>
        <v/>
      </c>
    </row>
    <row r="62" spans="1:21" ht="15">
      <c r="A62" s="8">
        <f t="shared" si="4"/>
        <v>0</v>
      </c>
      <c r="B62" s="17" t="str">
        <f>CONCATENATE(paste_from_adjusted!A37, IF(NOT(paste_from_adjusted!B$1=""), " &amp; ", IF(paste_from_adjusted!A$1="", "", " \\")))</f>
        <v xml:space="preserve"> &amp; </v>
      </c>
      <c r="C62" s="17" t="str">
        <f>CONCATENATE(paste_from_adjusted!B37, IF(NOT(paste_from_adjusted!C$1=""), " &amp; ", IF(paste_from_adjusted!B$1="", "", " \\")))</f>
        <v xml:space="preserve"> &amp; </v>
      </c>
      <c r="D62" s="17" t="str">
        <f>CONCATENATE(paste_from_adjusted!C37, IF(NOT(paste_from_adjusted!D$1=""), " &amp; ", IF(paste_from_adjusted!C$1="", "", " \\")))</f>
        <v xml:space="preserve"> \\</v>
      </c>
      <c r="E62" s="17" t="str">
        <f>CONCATENATE(paste_from_adjusted!D37, IF(NOT(paste_from_adjusted!E$1=""), " &amp; ", IF(paste_from_adjusted!D$1="", "", " \\")))</f>
        <v/>
      </c>
      <c r="F62" s="17" t="str">
        <f>CONCATENATE(paste_from_adjusted!E37, IF(NOT(paste_from_adjusted!F$1=""), " &amp; ", IF(paste_from_adjusted!E$1="", "", " \\")))</f>
        <v/>
      </c>
      <c r="G62" s="17" t="str">
        <f>CONCATENATE(paste_from_adjusted!F37, IF(NOT(paste_from_adjusted!G$1=""), " &amp; ", IF(paste_from_adjusted!F$1="", "", " \\")))</f>
        <v/>
      </c>
      <c r="H62" s="17" t="str">
        <f>CONCATENATE(paste_from_adjusted!G37, IF(NOT(paste_from_adjusted!H$1=""), " &amp; ", IF(paste_from_adjusted!G$1="", "", " \\")))</f>
        <v/>
      </c>
      <c r="I62" s="17" t="str">
        <f>CONCATENATE(paste_from_adjusted!H37, IF(NOT(paste_from_adjusted!I$1=""), " &amp; ", IF(paste_from_adjusted!H$1="", "", " \\")))</f>
        <v/>
      </c>
      <c r="J62" s="17" t="str">
        <f>CONCATENATE(paste_from_adjusted!I37, IF(NOT(paste_from_adjusted!J$1=""), " &amp; ", IF(paste_from_adjusted!I$1="", "", " \\")))</f>
        <v/>
      </c>
      <c r="K62" s="17" t="str">
        <f>CONCATENATE(paste_from_adjusted!J37, IF(NOT(paste_from_adjusted!K$1=""), " &amp; ", IF(paste_from_adjusted!J$1="", "", " \\")))</f>
        <v/>
      </c>
      <c r="L62" s="17" t="str">
        <f>CONCATENATE(paste_from_adjusted!K37, IF(NOT(paste_from_adjusted!L$1=""), " &amp; ", IF(paste_from_adjusted!K$1="", "", " \\")))</f>
        <v/>
      </c>
      <c r="M62" s="17" t="str">
        <f>CONCATENATE(paste_from_adjusted!L37, IF(NOT(paste_from_adjusted!M$1=""), " &amp; ", IF(paste_from_adjusted!L$1="", "", " \\")))</f>
        <v/>
      </c>
      <c r="N62" s="17" t="str">
        <f>CONCATENATE(paste_from_adjusted!M37, IF(NOT(paste_from_adjusted!N$1=""), " &amp; ", IF(paste_from_adjusted!M$1="", "", " \\")))</f>
        <v/>
      </c>
      <c r="O62" s="17" t="str">
        <f>CONCATENATE(paste_from_adjusted!N37, IF(NOT(paste_from_adjusted!O$1=""), " &amp; ", IF(paste_from_adjusted!N$1="", "", " \\")))</f>
        <v/>
      </c>
      <c r="P62" s="17" t="str">
        <f>CONCATENATE(paste_from_adjusted!O37, IF(NOT(paste_from_adjusted!P$1=""), " &amp; ", IF(paste_from_adjusted!O$1="", "", " \\")))</f>
        <v/>
      </c>
      <c r="Q62" s="17" t="str">
        <f>CONCATENATE(paste_from_adjusted!P37, IF(NOT(paste_from_adjusted!Q$1=""), " &amp; ", IF(paste_from_adjusted!P$1="", "", " \\")))</f>
        <v/>
      </c>
      <c r="R62" s="17" t="str">
        <f>CONCATENATE(paste_from_adjusted!Q37, IF(NOT(paste_from_adjusted!R$1=""), " &amp; ", IF(paste_from_adjusted!Q$1="", "", " \\")))</f>
        <v/>
      </c>
      <c r="S62" s="17" t="str">
        <f>CONCATENATE(paste_from_adjusted!R37, IF(NOT(paste_from_adjusted!S$1=""), " &amp; ", IF(paste_from_adjusted!R$1="", "", " \\")))</f>
        <v/>
      </c>
      <c r="T62" s="17" t="str">
        <f>CONCATENATE(paste_from_adjusted!S37, IF(NOT(paste_from_adjusted!T$1=""), " &amp; ", IF(paste_from_adjusted!S$1="", "", " \\")))</f>
        <v/>
      </c>
      <c r="U62" s="17" t="str">
        <f>CONCATENATE(paste_from_adjusted!T37, IF(NOT(paste_from_adjusted!U$1=""), " &amp; ", IF(paste_from_adjusted!T$1="", "", " \\")))</f>
        <v/>
      </c>
    </row>
    <row r="63" spans="1:21" ht="15">
      <c r="A63" s="8">
        <f t="shared" si="4"/>
        <v>0</v>
      </c>
      <c r="B63" s="17" t="str">
        <f>CONCATENATE(paste_from_adjusted!A38, IF(NOT(paste_from_adjusted!B$1=""), " &amp; ", IF(paste_from_adjusted!A$1="", "", " \\")))</f>
        <v xml:space="preserve"> &amp; </v>
      </c>
      <c r="C63" s="17" t="str">
        <f>CONCATENATE(paste_from_adjusted!B38, IF(NOT(paste_from_adjusted!C$1=""), " &amp; ", IF(paste_from_adjusted!B$1="", "", " \\")))</f>
        <v xml:space="preserve"> &amp; </v>
      </c>
      <c r="D63" s="17" t="str">
        <f>CONCATENATE(paste_from_adjusted!C38, IF(NOT(paste_from_adjusted!D$1=""), " &amp; ", IF(paste_from_adjusted!C$1="", "", " \\")))</f>
        <v xml:space="preserve"> \\</v>
      </c>
      <c r="E63" s="17" t="str">
        <f>CONCATENATE(paste_from_adjusted!D38, IF(NOT(paste_from_adjusted!E$1=""), " &amp; ", IF(paste_from_adjusted!D$1="", "", " \\")))</f>
        <v/>
      </c>
      <c r="F63" s="17" t="str">
        <f>CONCATENATE(paste_from_adjusted!E38, IF(NOT(paste_from_adjusted!F$1=""), " &amp; ", IF(paste_from_adjusted!E$1="", "", " \\")))</f>
        <v/>
      </c>
      <c r="G63" s="17" t="str">
        <f>CONCATENATE(paste_from_adjusted!F38, IF(NOT(paste_from_adjusted!G$1=""), " &amp; ", IF(paste_from_adjusted!F$1="", "", " \\")))</f>
        <v/>
      </c>
      <c r="H63" s="17" t="str">
        <f>CONCATENATE(paste_from_adjusted!G38, IF(NOT(paste_from_adjusted!H$1=""), " &amp; ", IF(paste_from_adjusted!G$1="", "", " \\")))</f>
        <v/>
      </c>
      <c r="I63" s="17" t="str">
        <f>CONCATENATE(paste_from_adjusted!H38, IF(NOT(paste_from_adjusted!I$1=""), " &amp; ", IF(paste_from_adjusted!H$1="", "", " \\")))</f>
        <v/>
      </c>
      <c r="J63" s="17" t="str">
        <f>CONCATENATE(paste_from_adjusted!I38, IF(NOT(paste_from_adjusted!J$1=""), " &amp; ", IF(paste_from_adjusted!I$1="", "", " \\")))</f>
        <v/>
      </c>
      <c r="K63" s="17" t="str">
        <f>CONCATENATE(paste_from_adjusted!J38, IF(NOT(paste_from_adjusted!K$1=""), " &amp; ", IF(paste_from_adjusted!J$1="", "", " \\")))</f>
        <v/>
      </c>
      <c r="L63" s="17" t="str">
        <f>CONCATENATE(paste_from_adjusted!K38, IF(NOT(paste_from_adjusted!L$1=""), " &amp; ", IF(paste_from_adjusted!K$1="", "", " \\")))</f>
        <v/>
      </c>
      <c r="M63" s="17" t="str">
        <f>CONCATENATE(paste_from_adjusted!L38, IF(NOT(paste_from_adjusted!M$1=""), " &amp; ", IF(paste_from_adjusted!L$1="", "", " \\")))</f>
        <v/>
      </c>
      <c r="N63" s="17" t="str">
        <f>CONCATENATE(paste_from_adjusted!M38, IF(NOT(paste_from_adjusted!N$1=""), " &amp; ", IF(paste_from_adjusted!M$1="", "", " \\")))</f>
        <v/>
      </c>
      <c r="O63" s="17" t="str">
        <f>CONCATENATE(paste_from_adjusted!N38, IF(NOT(paste_from_adjusted!O$1=""), " &amp; ", IF(paste_from_adjusted!N$1="", "", " \\")))</f>
        <v/>
      </c>
      <c r="P63" s="17" t="str">
        <f>CONCATENATE(paste_from_adjusted!O38, IF(NOT(paste_from_adjusted!P$1=""), " &amp; ", IF(paste_from_adjusted!O$1="", "", " \\")))</f>
        <v/>
      </c>
      <c r="Q63" s="17" t="str">
        <f>CONCATENATE(paste_from_adjusted!P38, IF(NOT(paste_from_adjusted!Q$1=""), " &amp; ", IF(paste_from_adjusted!P$1="", "", " \\")))</f>
        <v/>
      </c>
      <c r="R63" s="17" t="str">
        <f>CONCATENATE(paste_from_adjusted!Q38, IF(NOT(paste_from_adjusted!R$1=""), " &amp; ", IF(paste_from_adjusted!Q$1="", "", " \\")))</f>
        <v/>
      </c>
      <c r="S63" s="17" t="str">
        <f>CONCATENATE(paste_from_adjusted!R38, IF(NOT(paste_from_adjusted!S$1=""), " &amp; ", IF(paste_from_adjusted!R$1="", "", " \\")))</f>
        <v/>
      </c>
      <c r="T63" s="17" t="str">
        <f>CONCATENATE(paste_from_adjusted!S38, IF(NOT(paste_from_adjusted!T$1=""), " &amp; ", IF(paste_from_adjusted!S$1="", "", " \\")))</f>
        <v/>
      </c>
      <c r="U63" s="17" t="str">
        <f>CONCATENATE(paste_from_adjusted!T38, IF(NOT(paste_from_adjusted!U$1=""), " &amp; ", IF(paste_from_adjusted!T$1="", "", " \\")))</f>
        <v/>
      </c>
    </row>
    <row r="64" spans="1:21" ht="15">
      <c r="A64" s="8">
        <f t="shared" si="4"/>
        <v>0</v>
      </c>
      <c r="B64" s="17" t="str">
        <f>CONCATENATE(paste_from_adjusted!A39, IF(NOT(paste_from_adjusted!B$1=""), " &amp; ", IF(paste_from_adjusted!A$1="", "", " \\")))</f>
        <v xml:space="preserve"> &amp; </v>
      </c>
      <c r="C64" s="17" t="str">
        <f>CONCATENATE(paste_from_adjusted!B39, IF(NOT(paste_from_adjusted!C$1=""), " &amp; ", IF(paste_from_adjusted!B$1="", "", " \\")))</f>
        <v xml:space="preserve"> &amp; </v>
      </c>
      <c r="D64" s="17" t="str">
        <f>CONCATENATE(paste_from_adjusted!C39, IF(NOT(paste_from_adjusted!D$1=""), " &amp; ", IF(paste_from_adjusted!C$1="", "", " \\")))</f>
        <v xml:space="preserve"> \\</v>
      </c>
      <c r="E64" s="17" t="str">
        <f>CONCATENATE(paste_from_adjusted!D39, IF(NOT(paste_from_adjusted!E$1=""), " &amp; ", IF(paste_from_adjusted!D$1="", "", " \\")))</f>
        <v/>
      </c>
      <c r="F64" s="17" t="str">
        <f>CONCATENATE(paste_from_adjusted!E39, IF(NOT(paste_from_adjusted!F$1=""), " &amp; ", IF(paste_from_adjusted!E$1="", "", " \\")))</f>
        <v/>
      </c>
      <c r="G64" s="17" t="str">
        <f>CONCATENATE(paste_from_adjusted!F39, IF(NOT(paste_from_adjusted!G$1=""), " &amp; ", IF(paste_from_adjusted!F$1="", "", " \\")))</f>
        <v/>
      </c>
      <c r="H64" s="17" t="str">
        <f>CONCATENATE(paste_from_adjusted!G39, IF(NOT(paste_from_adjusted!H$1=""), " &amp; ", IF(paste_from_adjusted!G$1="", "", " \\")))</f>
        <v/>
      </c>
      <c r="I64" s="17" t="str">
        <f>CONCATENATE(paste_from_adjusted!H39, IF(NOT(paste_from_adjusted!I$1=""), " &amp; ", IF(paste_from_adjusted!H$1="", "", " \\")))</f>
        <v/>
      </c>
      <c r="J64" s="17" t="str">
        <f>CONCATENATE(paste_from_adjusted!I39, IF(NOT(paste_from_adjusted!J$1=""), " &amp; ", IF(paste_from_adjusted!I$1="", "", " \\")))</f>
        <v/>
      </c>
      <c r="K64" s="17" t="str">
        <f>CONCATENATE(paste_from_adjusted!J39, IF(NOT(paste_from_adjusted!K$1=""), " &amp; ", IF(paste_from_adjusted!J$1="", "", " \\")))</f>
        <v/>
      </c>
      <c r="L64" s="17" t="str">
        <f>CONCATENATE(paste_from_adjusted!K39, IF(NOT(paste_from_adjusted!L$1=""), " &amp; ", IF(paste_from_adjusted!K$1="", "", " \\")))</f>
        <v/>
      </c>
      <c r="M64" s="17" t="str">
        <f>CONCATENATE(paste_from_adjusted!L39, IF(NOT(paste_from_adjusted!M$1=""), " &amp; ", IF(paste_from_adjusted!L$1="", "", " \\")))</f>
        <v/>
      </c>
      <c r="N64" s="17" t="str">
        <f>CONCATENATE(paste_from_adjusted!M39, IF(NOT(paste_from_adjusted!N$1=""), " &amp; ", IF(paste_from_adjusted!M$1="", "", " \\")))</f>
        <v/>
      </c>
      <c r="O64" s="17" t="str">
        <f>CONCATENATE(paste_from_adjusted!N39, IF(NOT(paste_from_adjusted!O$1=""), " &amp; ", IF(paste_from_adjusted!N$1="", "", " \\")))</f>
        <v/>
      </c>
      <c r="P64" s="17" t="str">
        <f>CONCATENATE(paste_from_adjusted!O39, IF(NOT(paste_from_adjusted!P$1=""), " &amp; ", IF(paste_from_adjusted!O$1="", "", " \\")))</f>
        <v/>
      </c>
      <c r="Q64" s="17" t="str">
        <f>CONCATENATE(paste_from_adjusted!P39, IF(NOT(paste_from_adjusted!Q$1=""), " &amp; ", IF(paste_from_adjusted!P$1="", "", " \\")))</f>
        <v/>
      </c>
      <c r="R64" s="17" t="str">
        <f>CONCATENATE(paste_from_adjusted!Q39, IF(NOT(paste_from_adjusted!R$1=""), " &amp; ", IF(paste_from_adjusted!Q$1="", "", " \\")))</f>
        <v/>
      </c>
      <c r="S64" s="17" t="str">
        <f>CONCATENATE(paste_from_adjusted!R39, IF(NOT(paste_from_adjusted!S$1=""), " &amp; ", IF(paste_from_adjusted!R$1="", "", " \\")))</f>
        <v/>
      </c>
      <c r="T64" s="17" t="str">
        <f>CONCATENATE(paste_from_adjusted!S39, IF(NOT(paste_from_adjusted!T$1=""), " &amp; ", IF(paste_from_adjusted!S$1="", "", " \\")))</f>
        <v/>
      </c>
      <c r="U64" s="17" t="str">
        <f>CONCATENATE(paste_from_adjusted!T39, IF(NOT(paste_from_adjusted!U$1=""), " &amp; ", IF(paste_from_adjusted!T$1="", "", " \\")))</f>
        <v/>
      </c>
    </row>
    <row r="65" spans="1:21" ht="15">
      <c r="A65" s="8">
        <f t="shared" si="4"/>
        <v>0</v>
      </c>
      <c r="B65" s="17" t="str">
        <f>CONCATENATE(paste_from_adjusted!A40, IF(NOT(paste_from_adjusted!B$1=""), " &amp; ", IF(paste_from_adjusted!A$1="", "", " \\")))</f>
        <v xml:space="preserve"> &amp; </v>
      </c>
      <c r="C65" s="17" t="str">
        <f>CONCATENATE(paste_from_adjusted!B40, IF(NOT(paste_from_adjusted!C$1=""), " &amp; ", IF(paste_from_adjusted!B$1="", "", " \\")))</f>
        <v xml:space="preserve"> &amp; </v>
      </c>
      <c r="D65" s="17" t="str">
        <f>CONCATENATE(paste_from_adjusted!C40, IF(NOT(paste_from_adjusted!D$1=""), " &amp; ", IF(paste_from_adjusted!C$1="", "", " \\")))</f>
        <v xml:space="preserve"> \\</v>
      </c>
      <c r="E65" s="17" t="str">
        <f>CONCATENATE(paste_from_adjusted!D40, IF(NOT(paste_from_adjusted!E$1=""), " &amp; ", IF(paste_from_adjusted!D$1="", "", " \\")))</f>
        <v/>
      </c>
      <c r="F65" s="17" t="str">
        <f>CONCATENATE(paste_from_adjusted!E40, IF(NOT(paste_from_adjusted!F$1=""), " &amp; ", IF(paste_from_adjusted!E$1="", "", " \\")))</f>
        <v/>
      </c>
      <c r="G65" s="17" t="str">
        <f>CONCATENATE(paste_from_adjusted!F40, IF(NOT(paste_from_adjusted!G$1=""), " &amp; ", IF(paste_from_adjusted!F$1="", "", " \\")))</f>
        <v/>
      </c>
      <c r="H65" s="17" t="str">
        <f>CONCATENATE(paste_from_adjusted!G40, IF(NOT(paste_from_adjusted!H$1=""), " &amp; ", IF(paste_from_adjusted!G$1="", "", " \\")))</f>
        <v/>
      </c>
      <c r="I65" s="17" t="str">
        <f>CONCATENATE(paste_from_adjusted!H40, IF(NOT(paste_from_adjusted!I$1=""), " &amp; ", IF(paste_from_adjusted!H$1="", "", " \\")))</f>
        <v/>
      </c>
      <c r="J65" s="17" t="str">
        <f>CONCATENATE(paste_from_adjusted!I40, IF(NOT(paste_from_adjusted!J$1=""), " &amp; ", IF(paste_from_adjusted!I$1="", "", " \\")))</f>
        <v/>
      </c>
      <c r="K65" s="17" t="str">
        <f>CONCATENATE(paste_from_adjusted!J40, IF(NOT(paste_from_adjusted!K$1=""), " &amp; ", IF(paste_from_adjusted!J$1="", "", " \\")))</f>
        <v/>
      </c>
      <c r="L65" s="17" t="str">
        <f>CONCATENATE(paste_from_adjusted!K40, IF(NOT(paste_from_adjusted!L$1=""), " &amp; ", IF(paste_from_adjusted!K$1="", "", " \\")))</f>
        <v/>
      </c>
      <c r="M65" s="17" t="str">
        <f>CONCATENATE(paste_from_adjusted!L40, IF(NOT(paste_from_adjusted!M$1=""), " &amp; ", IF(paste_from_adjusted!L$1="", "", " \\")))</f>
        <v/>
      </c>
      <c r="N65" s="17" t="str">
        <f>CONCATENATE(paste_from_adjusted!M40, IF(NOT(paste_from_adjusted!N$1=""), " &amp; ", IF(paste_from_adjusted!M$1="", "", " \\")))</f>
        <v/>
      </c>
      <c r="O65" s="17" t="str">
        <f>CONCATENATE(paste_from_adjusted!N40, IF(NOT(paste_from_adjusted!O$1=""), " &amp; ", IF(paste_from_adjusted!N$1="", "", " \\")))</f>
        <v/>
      </c>
      <c r="P65" s="17" t="str">
        <f>CONCATENATE(paste_from_adjusted!O40, IF(NOT(paste_from_adjusted!P$1=""), " &amp; ", IF(paste_from_adjusted!O$1="", "", " \\")))</f>
        <v/>
      </c>
      <c r="Q65" s="17" t="str">
        <f>CONCATENATE(paste_from_adjusted!P40, IF(NOT(paste_from_adjusted!Q$1=""), " &amp; ", IF(paste_from_adjusted!P$1="", "", " \\")))</f>
        <v/>
      </c>
      <c r="R65" s="17" t="str">
        <f>CONCATENATE(paste_from_adjusted!Q40, IF(NOT(paste_from_adjusted!R$1=""), " &amp; ", IF(paste_from_adjusted!Q$1="", "", " \\")))</f>
        <v/>
      </c>
      <c r="S65" s="17" t="str">
        <f>CONCATENATE(paste_from_adjusted!R40, IF(NOT(paste_from_adjusted!S$1=""), " &amp; ", IF(paste_from_adjusted!R$1="", "", " \\")))</f>
        <v/>
      </c>
      <c r="T65" s="17" t="str">
        <f>CONCATENATE(paste_from_adjusted!S40, IF(NOT(paste_from_adjusted!T$1=""), " &amp; ", IF(paste_from_adjusted!S$1="", "", " \\")))</f>
        <v/>
      </c>
      <c r="U65" s="17" t="str">
        <f>CONCATENATE(paste_from_adjusted!T40, IF(NOT(paste_from_adjusted!U$1=""), " &amp; ", IF(paste_from_adjusted!T$1="", "", " \\")))</f>
        <v/>
      </c>
    </row>
    <row r="66" spans="1:21" ht="15">
      <c r="A66" s="8">
        <f t="shared" si="4"/>
        <v>0</v>
      </c>
      <c r="B66" s="17" t="str">
        <f>CONCATENATE(paste_from_adjusted!A41, IF(NOT(paste_from_adjusted!B$1=""), " &amp; ", IF(paste_from_adjusted!A$1="", "", " \\")))</f>
        <v xml:space="preserve"> &amp; </v>
      </c>
      <c r="C66" s="17" t="str">
        <f>CONCATENATE(paste_from_adjusted!B41, IF(NOT(paste_from_adjusted!C$1=""), " &amp; ", IF(paste_from_adjusted!B$1="", "", " \\")))</f>
        <v xml:space="preserve"> &amp; </v>
      </c>
      <c r="D66" s="17" t="str">
        <f>CONCATENATE(paste_from_adjusted!C41, IF(NOT(paste_from_adjusted!D$1=""), " &amp; ", IF(paste_from_adjusted!C$1="", "", " \\")))</f>
        <v xml:space="preserve"> \\</v>
      </c>
      <c r="E66" s="17" t="str">
        <f>CONCATENATE(paste_from_adjusted!D41, IF(NOT(paste_from_adjusted!E$1=""), " &amp; ", IF(paste_from_adjusted!D$1="", "", " \\")))</f>
        <v/>
      </c>
      <c r="F66" s="17" t="str">
        <f>CONCATENATE(paste_from_adjusted!E41, IF(NOT(paste_from_adjusted!F$1=""), " &amp; ", IF(paste_from_adjusted!E$1="", "", " \\")))</f>
        <v/>
      </c>
      <c r="G66" s="17" t="str">
        <f>CONCATENATE(paste_from_adjusted!F41, IF(NOT(paste_from_adjusted!G$1=""), " &amp; ", IF(paste_from_adjusted!F$1="", "", " \\")))</f>
        <v/>
      </c>
      <c r="H66" s="17" t="str">
        <f>CONCATENATE(paste_from_adjusted!G41, IF(NOT(paste_from_adjusted!H$1=""), " &amp; ", IF(paste_from_adjusted!G$1="", "", " \\")))</f>
        <v/>
      </c>
      <c r="I66" s="17" t="str">
        <f>CONCATENATE(paste_from_adjusted!H41, IF(NOT(paste_from_adjusted!I$1=""), " &amp; ", IF(paste_from_adjusted!H$1="", "", " \\")))</f>
        <v/>
      </c>
      <c r="J66" s="17" t="str">
        <f>CONCATENATE(paste_from_adjusted!I41, IF(NOT(paste_from_adjusted!J$1=""), " &amp; ", IF(paste_from_adjusted!I$1="", "", " \\")))</f>
        <v/>
      </c>
      <c r="K66" s="17" t="str">
        <f>CONCATENATE(paste_from_adjusted!J41, IF(NOT(paste_from_adjusted!K$1=""), " &amp; ", IF(paste_from_adjusted!J$1="", "", " \\")))</f>
        <v/>
      </c>
      <c r="L66" s="17" t="str">
        <f>CONCATENATE(paste_from_adjusted!K41, IF(NOT(paste_from_adjusted!L$1=""), " &amp; ", IF(paste_from_adjusted!K$1="", "", " \\")))</f>
        <v/>
      </c>
      <c r="M66" s="17" t="str">
        <f>CONCATENATE(paste_from_adjusted!L41, IF(NOT(paste_from_adjusted!M$1=""), " &amp; ", IF(paste_from_adjusted!L$1="", "", " \\")))</f>
        <v/>
      </c>
      <c r="N66" s="17" t="str">
        <f>CONCATENATE(paste_from_adjusted!M41, IF(NOT(paste_from_adjusted!N$1=""), " &amp; ", IF(paste_from_adjusted!M$1="", "", " \\")))</f>
        <v/>
      </c>
      <c r="O66" s="17" t="str">
        <f>CONCATENATE(paste_from_adjusted!N41, IF(NOT(paste_from_adjusted!O$1=""), " &amp; ", IF(paste_from_adjusted!N$1="", "", " \\")))</f>
        <v/>
      </c>
      <c r="P66" s="17" t="str">
        <f>CONCATENATE(paste_from_adjusted!O41, IF(NOT(paste_from_adjusted!P$1=""), " &amp; ", IF(paste_from_adjusted!O$1="", "", " \\")))</f>
        <v/>
      </c>
      <c r="Q66" s="17" t="str">
        <f>CONCATENATE(paste_from_adjusted!P41, IF(NOT(paste_from_adjusted!Q$1=""), " &amp; ", IF(paste_from_adjusted!P$1="", "", " \\")))</f>
        <v/>
      </c>
      <c r="R66" s="17" t="str">
        <f>CONCATENATE(paste_from_adjusted!Q41, IF(NOT(paste_from_adjusted!R$1=""), " &amp; ", IF(paste_from_adjusted!Q$1="", "", " \\")))</f>
        <v/>
      </c>
      <c r="S66" s="17" t="str">
        <f>CONCATENATE(paste_from_adjusted!R41, IF(NOT(paste_from_adjusted!S$1=""), " &amp; ", IF(paste_from_adjusted!R$1="", "", " \\")))</f>
        <v/>
      </c>
      <c r="T66" s="17" t="str">
        <f>CONCATENATE(paste_from_adjusted!S41, IF(NOT(paste_from_adjusted!T$1=""), " &amp; ", IF(paste_from_adjusted!S$1="", "", " \\")))</f>
        <v/>
      </c>
      <c r="U66" s="17" t="str">
        <f>CONCATENATE(paste_from_adjusted!T41, IF(NOT(paste_from_adjusted!U$1=""), " &amp; ", IF(paste_from_adjusted!T$1="", "", " \\")))</f>
        <v/>
      </c>
    </row>
    <row r="67" spans="1:21" ht="15">
      <c r="A67" s="8">
        <f t="shared" si="4"/>
        <v>0</v>
      </c>
      <c r="B67" s="17" t="str">
        <f>CONCATENATE(paste_from_adjusted!A42, IF(NOT(paste_from_adjusted!B$1=""), " &amp; ", IF(paste_from_adjusted!A$1="", "", " \\")))</f>
        <v xml:space="preserve"> &amp; </v>
      </c>
      <c r="C67" s="17" t="str">
        <f>CONCATENATE(paste_from_adjusted!B42, IF(NOT(paste_from_adjusted!C$1=""), " &amp; ", IF(paste_from_adjusted!B$1="", "", " \\")))</f>
        <v xml:space="preserve"> &amp; </v>
      </c>
      <c r="D67" s="17" t="str">
        <f>CONCATENATE(paste_from_adjusted!C42, IF(NOT(paste_from_adjusted!D$1=""), " &amp; ", IF(paste_from_adjusted!C$1="", "", " \\")))</f>
        <v xml:space="preserve"> \\</v>
      </c>
      <c r="E67" s="17" t="str">
        <f>CONCATENATE(paste_from_adjusted!D42, IF(NOT(paste_from_adjusted!E$1=""), " &amp; ", IF(paste_from_adjusted!D$1="", "", " \\")))</f>
        <v/>
      </c>
      <c r="F67" s="17" t="str">
        <f>CONCATENATE(paste_from_adjusted!E42, IF(NOT(paste_from_adjusted!F$1=""), " &amp; ", IF(paste_from_adjusted!E$1="", "", " \\")))</f>
        <v/>
      </c>
      <c r="G67" s="17" t="str">
        <f>CONCATENATE(paste_from_adjusted!F42, IF(NOT(paste_from_adjusted!G$1=""), " &amp; ", IF(paste_from_adjusted!F$1="", "", " \\")))</f>
        <v/>
      </c>
      <c r="H67" s="17" t="str">
        <f>CONCATENATE(paste_from_adjusted!G42, IF(NOT(paste_from_adjusted!H$1=""), " &amp; ", IF(paste_from_adjusted!G$1="", "", " \\")))</f>
        <v/>
      </c>
      <c r="I67" s="17" t="str">
        <f>CONCATENATE(paste_from_adjusted!H42, IF(NOT(paste_from_adjusted!I$1=""), " &amp; ", IF(paste_from_adjusted!H$1="", "", " \\")))</f>
        <v/>
      </c>
      <c r="J67" s="17" t="str">
        <f>CONCATENATE(paste_from_adjusted!I42, IF(NOT(paste_from_adjusted!J$1=""), " &amp; ", IF(paste_from_adjusted!I$1="", "", " \\")))</f>
        <v/>
      </c>
      <c r="K67" s="17" t="str">
        <f>CONCATENATE(paste_from_adjusted!J42, IF(NOT(paste_from_adjusted!K$1=""), " &amp; ", IF(paste_from_adjusted!J$1="", "", " \\")))</f>
        <v/>
      </c>
      <c r="L67" s="17" t="str">
        <f>CONCATENATE(paste_from_adjusted!K42, IF(NOT(paste_from_adjusted!L$1=""), " &amp; ", IF(paste_from_adjusted!K$1="", "", " \\")))</f>
        <v/>
      </c>
      <c r="M67" s="17" t="str">
        <f>CONCATENATE(paste_from_adjusted!L42, IF(NOT(paste_from_adjusted!M$1=""), " &amp; ", IF(paste_from_adjusted!L$1="", "", " \\")))</f>
        <v/>
      </c>
      <c r="N67" s="17" t="str">
        <f>CONCATENATE(paste_from_adjusted!M42, IF(NOT(paste_from_adjusted!N$1=""), " &amp; ", IF(paste_from_adjusted!M$1="", "", " \\")))</f>
        <v/>
      </c>
      <c r="O67" s="17" t="str">
        <f>CONCATENATE(paste_from_adjusted!N42, IF(NOT(paste_from_adjusted!O$1=""), " &amp; ", IF(paste_from_adjusted!N$1="", "", " \\")))</f>
        <v/>
      </c>
      <c r="P67" s="17" t="str">
        <f>CONCATENATE(paste_from_adjusted!O42, IF(NOT(paste_from_adjusted!P$1=""), " &amp; ", IF(paste_from_adjusted!O$1="", "", " \\")))</f>
        <v/>
      </c>
      <c r="Q67" s="17" t="str">
        <f>CONCATENATE(paste_from_adjusted!P42, IF(NOT(paste_from_adjusted!Q$1=""), " &amp; ", IF(paste_from_adjusted!P$1="", "", " \\")))</f>
        <v/>
      </c>
      <c r="R67" s="17" t="str">
        <f>CONCATENATE(paste_from_adjusted!Q42, IF(NOT(paste_from_adjusted!R$1=""), " &amp; ", IF(paste_from_adjusted!Q$1="", "", " \\")))</f>
        <v/>
      </c>
      <c r="S67" s="17" t="str">
        <f>CONCATENATE(paste_from_adjusted!R42, IF(NOT(paste_from_adjusted!S$1=""), " &amp; ", IF(paste_from_adjusted!R$1="", "", " \\")))</f>
        <v/>
      </c>
      <c r="T67" s="17" t="str">
        <f>CONCATENATE(paste_from_adjusted!S42, IF(NOT(paste_from_adjusted!T$1=""), " &amp; ", IF(paste_from_adjusted!S$1="", "", " \\")))</f>
        <v/>
      </c>
      <c r="U67" s="17" t="str">
        <f>CONCATENATE(paste_from_adjusted!T42, IF(NOT(paste_from_adjusted!U$1=""), " &amp; ", IF(paste_from_adjusted!T$1="", "", " \\")))</f>
        <v/>
      </c>
    </row>
    <row r="68" spans="1:21" ht="15">
      <c r="A68" s="8">
        <f t="shared" si="4"/>
        <v>0</v>
      </c>
      <c r="B68" s="17" t="str">
        <f>CONCATENATE(paste_from_adjusted!A43, IF(NOT(paste_from_adjusted!B$1=""), " &amp; ", IF(paste_from_adjusted!A$1="", "", " \\")))</f>
        <v xml:space="preserve"> &amp; </v>
      </c>
      <c r="C68" s="17" t="str">
        <f>CONCATENATE(paste_from_adjusted!B43, IF(NOT(paste_from_adjusted!C$1=""), " &amp; ", IF(paste_from_adjusted!B$1="", "", " \\")))</f>
        <v xml:space="preserve"> &amp; </v>
      </c>
      <c r="D68" s="17" t="str">
        <f>CONCATENATE(paste_from_adjusted!C43, IF(NOT(paste_from_adjusted!D$1=""), " &amp; ", IF(paste_from_adjusted!C$1="", "", " \\")))</f>
        <v xml:space="preserve"> \\</v>
      </c>
      <c r="E68" s="17" t="str">
        <f>CONCATENATE(paste_from_adjusted!D43, IF(NOT(paste_from_adjusted!E$1=""), " &amp; ", IF(paste_from_adjusted!D$1="", "", " \\")))</f>
        <v/>
      </c>
      <c r="F68" s="17" t="str">
        <f>CONCATENATE(paste_from_adjusted!E43, IF(NOT(paste_from_adjusted!F$1=""), " &amp; ", IF(paste_from_adjusted!E$1="", "", " \\")))</f>
        <v/>
      </c>
      <c r="G68" s="17" t="str">
        <f>CONCATENATE(paste_from_adjusted!F43, IF(NOT(paste_from_adjusted!G$1=""), " &amp; ", IF(paste_from_adjusted!F$1="", "", " \\")))</f>
        <v/>
      </c>
      <c r="H68" s="17" t="str">
        <f>CONCATENATE(paste_from_adjusted!G43, IF(NOT(paste_from_adjusted!H$1=""), " &amp; ", IF(paste_from_adjusted!G$1="", "", " \\")))</f>
        <v/>
      </c>
      <c r="I68" s="17" t="str">
        <f>CONCATENATE(paste_from_adjusted!H43, IF(NOT(paste_from_adjusted!I$1=""), " &amp; ", IF(paste_from_adjusted!H$1="", "", " \\")))</f>
        <v/>
      </c>
      <c r="J68" s="17" t="str">
        <f>CONCATENATE(paste_from_adjusted!I43, IF(NOT(paste_from_adjusted!J$1=""), " &amp; ", IF(paste_from_adjusted!I$1="", "", " \\")))</f>
        <v/>
      </c>
      <c r="K68" s="17" t="str">
        <f>CONCATENATE(paste_from_adjusted!J43, IF(NOT(paste_from_adjusted!K$1=""), " &amp; ", IF(paste_from_adjusted!J$1="", "", " \\")))</f>
        <v/>
      </c>
      <c r="L68" s="17" t="str">
        <f>CONCATENATE(paste_from_adjusted!K43, IF(NOT(paste_from_adjusted!L$1=""), " &amp; ", IF(paste_from_adjusted!K$1="", "", " \\")))</f>
        <v/>
      </c>
      <c r="M68" s="17" t="str">
        <f>CONCATENATE(paste_from_adjusted!L43, IF(NOT(paste_from_adjusted!M$1=""), " &amp; ", IF(paste_from_adjusted!L$1="", "", " \\")))</f>
        <v/>
      </c>
      <c r="N68" s="17" t="str">
        <f>CONCATENATE(paste_from_adjusted!M43, IF(NOT(paste_from_adjusted!N$1=""), " &amp; ", IF(paste_from_adjusted!M$1="", "", " \\")))</f>
        <v/>
      </c>
      <c r="O68" s="17" t="str">
        <f>CONCATENATE(paste_from_adjusted!N43, IF(NOT(paste_from_adjusted!O$1=""), " &amp; ", IF(paste_from_adjusted!N$1="", "", " \\")))</f>
        <v/>
      </c>
      <c r="P68" s="17" t="str">
        <f>CONCATENATE(paste_from_adjusted!O43, IF(NOT(paste_from_adjusted!P$1=""), " &amp; ", IF(paste_from_adjusted!O$1="", "", " \\")))</f>
        <v/>
      </c>
      <c r="Q68" s="17" t="str">
        <f>CONCATENATE(paste_from_adjusted!P43, IF(NOT(paste_from_adjusted!Q$1=""), " &amp; ", IF(paste_from_adjusted!P$1="", "", " \\")))</f>
        <v/>
      </c>
      <c r="R68" s="17" t="str">
        <f>CONCATENATE(paste_from_adjusted!Q43, IF(NOT(paste_from_adjusted!R$1=""), " &amp; ", IF(paste_from_adjusted!Q$1="", "", " \\")))</f>
        <v/>
      </c>
      <c r="S68" s="17" t="str">
        <f>CONCATENATE(paste_from_adjusted!R43, IF(NOT(paste_from_adjusted!S$1=""), " &amp; ", IF(paste_from_adjusted!R$1="", "", " \\")))</f>
        <v/>
      </c>
      <c r="T68" s="17" t="str">
        <f>CONCATENATE(paste_from_adjusted!S43, IF(NOT(paste_from_adjusted!T$1=""), " &amp; ", IF(paste_from_adjusted!S$1="", "", " \\")))</f>
        <v/>
      </c>
      <c r="U68" s="17" t="str">
        <f>CONCATENATE(paste_from_adjusted!T43, IF(NOT(paste_from_adjusted!U$1=""), " &amp; ", IF(paste_from_adjusted!T$1="", "", " \\")))</f>
        <v/>
      </c>
    </row>
    <row r="69" spans="1:21" ht="15">
      <c r="A69" s="8">
        <f t="shared" si="4"/>
        <v>0</v>
      </c>
      <c r="B69" s="17" t="str">
        <f>CONCATENATE(paste_from_adjusted!A44, IF(NOT(paste_from_adjusted!B$1=""), " &amp; ", IF(paste_from_adjusted!A$1="", "", " \\")))</f>
        <v xml:space="preserve"> &amp; </v>
      </c>
      <c r="C69" s="17" t="str">
        <f>CONCATENATE(paste_from_adjusted!B44, IF(NOT(paste_from_adjusted!C$1=""), " &amp; ", IF(paste_from_adjusted!B$1="", "", " \\")))</f>
        <v xml:space="preserve"> &amp; </v>
      </c>
      <c r="D69" s="17" t="str">
        <f>CONCATENATE(paste_from_adjusted!C44, IF(NOT(paste_from_adjusted!D$1=""), " &amp; ", IF(paste_from_adjusted!C$1="", "", " \\")))</f>
        <v xml:space="preserve"> \\</v>
      </c>
      <c r="E69" s="17" t="str">
        <f>CONCATENATE(paste_from_adjusted!D44, IF(NOT(paste_from_adjusted!E$1=""), " &amp; ", IF(paste_from_adjusted!D$1="", "", " \\")))</f>
        <v/>
      </c>
      <c r="F69" s="17" t="str">
        <f>CONCATENATE(paste_from_adjusted!E44, IF(NOT(paste_from_adjusted!F$1=""), " &amp; ", IF(paste_from_adjusted!E$1="", "", " \\")))</f>
        <v/>
      </c>
      <c r="G69" s="17" t="str">
        <f>CONCATENATE(paste_from_adjusted!F44, IF(NOT(paste_from_adjusted!G$1=""), " &amp; ", IF(paste_from_adjusted!F$1="", "", " \\")))</f>
        <v/>
      </c>
      <c r="H69" s="17" t="str">
        <f>CONCATENATE(paste_from_adjusted!G44, IF(NOT(paste_from_adjusted!H$1=""), " &amp; ", IF(paste_from_adjusted!G$1="", "", " \\")))</f>
        <v/>
      </c>
      <c r="I69" s="17" t="str">
        <f>CONCATENATE(paste_from_adjusted!H44, IF(NOT(paste_from_adjusted!I$1=""), " &amp; ", IF(paste_from_adjusted!H$1="", "", " \\")))</f>
        <v/>
      </c>
      <c r="J69" s="17" t="str">
        <f>CONCATENATE(paste_from_adjusted!I44, IF(NOT(paste_from_adjusted!J$1=""), " &amp; ", IF(paste_from_adjusted!I$1="", "", " \\")))</f>
        <v/>
      </c>
      <c r="K69" s="17" t="str">
        <f>CONCATENATE(paste_from_adjusted!J44, IF(NOT(paste_from_adjusted!K$1=""), " &amp; ", IF(paste_from_adjusted!J$1="", "", " \\")))</f>
        <v/>
      </c>
      <c r="L69" s="17" t="str">
        <f>CONCATENATE(paste_from_adjusted!K44, IF(NOT(paste_from_adjusted!L$1=""), " &amp; ", IF(paste_from_adjusted!K$1="", "", " \\")))</f>
        <v/>
      </c>
      <c r="M69" s="17" t="str">
        <f>CONCATENATE(paste_from_adjusted!L44, IF(NOT(paste_from_adjusted!M$1=""), " &amp; ", IF(paste_from_adjusted!L$1="", "", " \\")))</f>
        <v/>
      </c>
      <c r="N69" s="17" t="str">
        <f>CONCATENATE(paste_from_adjusted!M44, IF(NOT(paste_from_adjusted!N$1=""), " &amp; ", IF(paste_from_adjusted!M$1="", "", " \\")))</f>
        <v/>
      </c>
      <c r="O69" s="17" t="str">
        <f>CONCATENATE(paste_from_adjusted!N44, IF(NOT(paste_from_adjusted!O$1=""), " &amp; ", IF(paste_from_adjusted!N$1="", "", " \\")))</f>
        <v/>
      </c>
      <c r="P69" s="17" t="str">
        <f>CONCATENATE(paste_from_adjusted!O44, IF(NOT(paste_from_adjusted!P$1=""), " &amp; ", IF(paste_from_adjusted!O$1="", "", " \\")))</f>
        <v/>
      </c>
      <c r="Q69" s="17" t="str">
        <f>CONCATENATE(paste_from_adjusted!P44, IF(NOT(paste_from_adjusted!Q$1=""), " &amp; ", IF(paste_from_adjusted!P$1="", "", " \\")))</f>
        <v/>
      </c>
      <c r="R69" s="17" t="str">
        <f>CONCATENATE(paste_from_adjusted!Q44, IF(NOT(paste_from_adjusted!R$1=""), " &amp; ", IF(paste_from_adjusted!Q$1="", "", " \\")))</f>
        <v/>
      </c>
      <c r="S69" s="17" t="str">
        <f>CONCATENATE(paste_from_adjusted!R44, IF(NOT(paste_from_adjusted!S$1=""), " &amp; ", IF(paste_from_adjusted!R$1="", "", " \\")))</f>
        <v/>
      </c>
      <c r="T69" s="17" t="str">
        <f>CONCATENATE(paste_from_adjusted!S44, IF(NOT(paste_from_adjusted!T$1=""), " &amp; ", IF(paste_from_adjusted!S$1="", "", " \\")))</f>
        <v/>
      </c>
      <c r="U69" s="17" t="str">
        <f>CONCATENATE(paste_from_adjusted!T44, IF(NOT(paste_from_adjusted!U$1=""), " &amp; ", IF(paste_from_adjusted!T$1="", "", " \\")))</f>
        <v/>
      </c>
    </row>
    <row r="70" spans="1:21" ht="15">
      <c r="A70" s="8">
        <f t="shared" si="4"/>
        <v>0</v>
      </c>
      <c r="B70" s="17" t="str">
        <f>CONCATENATE(paste_from_adjusted!A45, IF(NOT(paste_from_adjusted!B$1=""), " &amp; ", IF(paste_from_adjusted!A$1="", "", " \\")))</f>
        <v xml:space="preserve"> &amp; </v>
      </c>
      <c r="C70" s="17" t="str">
        <f>CONCATENATE(paste_from_adjusted!B45, IF(NOT(paste_from_adjusted!C$1=""), " &amp; ", IF(paste_from_adjusted!B$1="", "", " \\")))</f>
        <v xml:space="preserve"> &amp; </v>
      </c>
      <c r="D70" s="17" t="str">
        <f>CONCATENATE(paste_from_adjusted!C45, IF(NOT(paste_from_adjusted!D$1=""), " &amp; ", IF(paste_from_adjusted!C$1="", "", " \\")))</f>
        <v xml:space="preserve"> \\</v>
      </c>
      <c r="E70" s="17" t="str">
        <f>CONCATENATE(paste_from_adjusted!D45, IF(NOT(paste_from_adjusted!E$1=""), " &amp; ", IF(paste_from_adjusted!D$1="", "", " \\")))</f>
        <v/>
      </c>
      <c r="F70" s="17" t="str">
        <f>CONCATENATE(paste_from_adjusted!E45, IF(NOT(paste_from_adjusted!F$1=""), " &amp; ", IF(paste_from_adjusted!E$1="", "", " \\")))</f>
        <v/>
      </c>
      <c r="G70" s="17" t="str">
        <f>CONCATENATE(paste_from_adjusted!F45, IF(NOT(paste_from_adjusted!G$1=""), " &amp; ", IF(paste_from_adjusted!F$1="", "", " \\")))</f>
        <v/>
      </c>
      <c r="H70" s="17" t="str">
        <f>CONCATENATE(paste_from_adjusted!G45, IF(NOT(paste_from_adjusted!H$1=""), " &amp; ", IF(paste_from_adjusted!G$1="", "", " \\")))</f>
        <v/>
      </c>
      <c r="I70" s="17" t="str">
        <f>CONCATENATE(paste_from_adjusted!H45, IF(NOT(paste_from_adjusted!I$1=""), " &amp; ", IF(paste_from_adjusted!H$1="", "", " \\")))</f>
        <v/>
      </c>
      <c r="J70" s="17" t="str">
        <f>CONCATENATE(paste_from_adjusted!I45, IF(NOT(paste_from_adjusted!J$1=""), " &amp; ", IF(paste_from_adjusted!I$1="", "", " \\")))</f>
        <v/>
      </c>
      <c r="K70" s="17" t="str">
        <f>CONCATENATE(paste_from_adjusted!J45, IF(NOT(paste_from_adjusted!K$1=""), " &amp; ", IF(paste_from_adjusted!J$1="", "", " \\")))</f>
        <v/>
      </c>
      <c r="L70" s="17" t="str">
        <f>CONCATENATE(paste_from_adjusted!K45, IF(NOT(paste_from_adjusted!L$1=""), " &amp; ", IF(paste_from_adjusted!K$1="", "", " \\")))</f>
        <v/>
      </c>
      <c r="M70" s="17" t="str">
        <f>CONCATENATE(paste_from_adjusted!L45, IF(NOT(paste_from_adjusted!M$1=""), " &amp; ", IF(paste_from_adjusted!L$1="", "", " \\")))</f>
        <v/>
      </c>
      <c r="N70" s="17" t="str">
        <f>CONCATENATE(paste_from_adjusted!M45, IF(NOT(paste_from_adjusted!N$1=""), " &amp; ", IF(paste_from_adjusted!M$1="", "", " \\")))</f>
        <v/>
      </c>
      <c r="O70" s="17" t="str">
        <f>CONCATENATE(paste_from_adjusted!N45, IF(NOT(paste_from_adjusted!O$1=""), " &amp; ", IF(paste_from_adjusted!N$1="", "", " \\")))</f>
        <v/>
      </c>
      <c r="P70" s="17" t="str">
        <f>CONCATENATE(paste_from_adjusted!O45, IF(NOT(paste_from_adjusted!P$1=""), " &amp; ", IF(paste_from_adjusted!O$1="", "", " \\")))</f>
        <v/>
      </c>
      <c r="Q70" s="17" t="str">
        <f>CONCATENATE(paste_from_adjusted!P45, IF(NOT(paste_from_adjusted!Q$1=""), " &amp; ", IF(paste_from_adjusted!P$1="", "", " \\")))</f>
        <v/>
      </c>
      <c r="R70" s="17" t="str">
        <f>CONCATENATE(paste_from_adjusted!Q45, IF(NOT(paste_from_adjusted!R$1=""), " &amp; ", IF(paste_from_adjusted!Q$1="", "", " \\")))</f>
        <v/>
      </c>
      <c r="S70" s="17" t="str">
        <f>CONCATENATE(paste_from_adjusted!R45, IF(NOT(paste_from_adjusted!S$1=""), " &amp; ", IF(paste_from_adjusted!R$1="", "", " \\")))</f>
        <v/>
      </c>
      <c r="T70" s="17" t="str">
        <f>CONCATENATE(paste_from_adjusted!S45, IF(NOT(paste_from_adjusted!T$1=""), " &amp; ", IF(paste_from_adjusted!S$1="", "", " \\")))</f>
        <v/>
      </c>
      <c r="U70" s="17" t="str">
        <f>CONCATENATE(paste_from_adjusted!T45, IF(NOT(paste_from_adjusted!U$1=""), " &amp; ", IF(paste_from_adjusted!T$1="", "", " \\")))</f>
        <v/>
      </c>
    </row>
    <row r="71" spans="1:21" ht="15">
      <c r="A71" s="8">
        <f t="shared" si="4"/>
        <v>0</v>
      </c>
      <c r="B71" s="17" t="str">
        <f>CONCATENATE(paste_from_adjusted!A46, IF(NOT(paste_from_adjusted!B$1=""), " &amp; ", IF(paste_from_adjusted!A$1="", "", " \\")))</f>
        <v xml:space="preserve"> &amp; </v>
      </c>
      <c r="C71" s="17" t="str">
        <f>CONCATENATE(paste_from_adjusted!B46, IF(NOT(paste_from_adjusted!C$1=""), " &amp; ", IF(paste_from_adjusted!B$1="", "", " \\")))</f>
        <v xml:space="preserve"> &amp; </v>
      </c>
      <c r="D71" s="17" t="str">
        <f>CONCATENATE(paste_from_adjusted!C46, IF(NOT(paste_from_adjusted!D$1=""), " &amp; ", IF(paste_from_adjusted!C$1="", "", " \\")))</f>
        <v xml:space="preserve"> \\</v>
      </c>
      <c r="E71" s="17" t="str">
        <f>CONCATENATE(paste_from_adjusted!D46, IF(NOT(paste_from_adjusted!E$1=""), " &amp; ", IF(paste_from_adjusted!D$1="", "", " \\")))</f>
        <v/>
      </c>
      <c r="F71" s="17" t="str">
        <f>CONCATENATE(paste_from_adjusted!E46, IF(NOT(paste_from_adjusted!F$1=""), " &amp; ", IF(paste_from_adjusted!E$1="", "", " \\")))</f>
        <v/>
      </c>
      <c r="G71" s="17" t="str">
        <f>CONCATENATE(paste_from_adjusted!F46, IF(NOT(paste_from_adjusted!G$1=""), " &amp; ", IF(paste_from_adjusted!F$1="", "", " \\")))</f>
        <v/>
      </c>
      <c r="H71" s="17" t="str">
        <f>CONCATENATE(paste_from_adjusted!G46, IF(NOT(paste_from_adjusted!H$1=""), " &amp; ", IF(paste_from_adjusted!G$1="", "", " \\")))</f>
        <v/>
      </c>
      <c r="I71" s="17" t="str">
        <f>CONCATENATE(paste_from_adjusted!H46, IF(NOT(paste_from_adjusted!I$1=""), " &amp; ", IF(paste_from_adjusted!H$1="", "", " \\")))</f>
        <v/>
      </c>
      <c r="J71" s="17" t="str">
        <f>CONCATENATE(paste_from_adjusted!I46, IF(NOT(paste_from_adjusted!J$1=""), " &amp; ", IF(paste_from_adjusted!I$1="", "", " \\")))</f>
        <v/>
      </c>
      <c r="K71" s="17" t="str">
        <f>CONCATENATE(paste_from_adjusted!J46, IF(NOT(paste_from_adjusted!K$1=""), " &amp; ", IF(paste_from_adjusted!J$1="", "", " \\")))</f>
        <v/>
      </c>
      <c r="L71" s="17" t="str">
        <f>CONCATENATE(paste_from_adjusted!K46, IF(NOT(paste_from_adjusted!L$1=""), " &amp; ", IF(paste_from_adjusted!K$1="", "", " \\")))</f>
        <v/>
      </c>
      <c r="M71" s="17" t="str">
        <f>CONCATENATE(paste_from_adjusted!L46, IF(NOT(paste_from_adjusted!M$1=""), " &amp; ", IF(paste_from_adjusted!L$1="", "", " \\")))</f>
        <v/>
      </c>
      <c r="N71" s="17" t="str">
        <f>CONCATENATE(paste_from_adjusted!M46, IF(NOT(paste_from_adjusted!N$1=""), " &amp; ", IF(paste_from_adjusted!M$1="", "", " \\")))</f>
        <v/>
      </c>
      <c r="O71" s="17" t="str">
        <f>CONCATENATE(paste_from_adjusted!N46, IF(NOT(paste_from_adjusted!O$1=""), " &amp; ", IF(paste_from_adjusted!N$1="", "", " \\")))</f>
        <v/>
      </c>
      <c r="P71" s="17" t="str">
        <f>CONCATENATE(paste_from_adjusted!O46, IF(NOT(paste_from_adjusted!P$1=""), " &amp; ", IF(paste_from_adjusted!O$1="", "", " \\")))</f>
        <v/>
      </c>
      <c r="Q71" s="17" t="str">
        <f>CONCATENATE(paste_from_adjusted!P46, IF(NOT(paste_from_adjusted!Q$1=""), " &amp; ", IF(paste_from_adjusted!P$1="", "", " \\")))</f>
        <v/>
      </c>
      <c r="R71" s="17" t="str">
        <f>CONCATENATE(paste_from_adjusted!Q46, IF(NOT(paste_from_adjusted!R$1=""), " &amp; ", IF(paste_from_adjusted!Q$1="", "", " \\")))</f>
        <v/>
      </c>
      <c r="S71" s="17" t="str">
        <f>CONCATENATE(paste_from_adjusted!R46, IF(NOT(paste_from_adjusted!S$1=""), " &amp; ", IF(paste_from_adjusted!R$1="", "", " \\")))</f>
        <v/>
      </c>
      <c r="T71" s="17" t="str">
        <f>CONCATENATE(paste_from_adjusted!S46, IF(NOT(paste_from_adjusted!T$1=""), " &amp; ", IF(paste_from_adjusted!S$1="", "", " \\")))</f>
        <v/>
      </c>
      <c r="U71" s="17" t="str">
        <f>CONCATENATE(paste_from_adjusted!T46, IF(NOT(paste_from_adjusted!U$1=""), " &amp; ", IF(paste_from_adjusted!T$1="", "", " \\")))</f>
        <v/>
      </c>
    </row>
    <row r="72" spans="1:21" ht="15">
      <c r="A72" s="8">
        <f t="shared" si="4"/>
        <v>0</v>
      </c>
      <c r="B72" s="17" t="str">
        <f>CONCATENATE(paste_from_adjusted!A47, IF(NOT(paste_from_adjusted!B$1=""), " &amp; ", IF(paste_from_adjusted!A$1="", "", " \\")))</f>
        <v xml:space="preserve"> &amp; </v>
      </c>
      <c r="C72" s="17" t="str">
        <f>CONCATENATE(paste_from_adjusted!B47, IF(NOT(paste_from_adjusted!C$1=""), " &amp; ", IF(paste_from_adjusted!B$1="", "", " \\")))</f>
        <v xml:space="preserve"> &amp; </v>
      </c>
      <c r="D72" s="17" t="str">
        <f>CONCATENATE(paste_from_adjusted!C47, IF(NOT(paste_from_adjusted!D$1=""), " &amp; ", IF(paste_from_adjusted!C$1="", "", " \\")))</f>
        <v xml:space="preserve"> \\</v>
      </c>
      <c r="E72" s="17" t="str">
        <f>CONCATENATE(paste_from_adjusted!D47, IF(NOT(paste_from_adjusted!E$1=""), " &amp; ", IF(paste_from_adjusted!D$1="", "", " \\")))</f>
        <v/>
      </c>
      <c r="F72" s="17" t="str">
        <f>CONCATENATE(paste_from_adjusted!E47, IF(NOT(paste_from_adjusted!F$1=""), " &amp; ", IF(paste_from_adjusted!E$1="", "", " \\")))</f>
        <v/>
      </c>
      <c r="G72" s="17" t="str">
        <f>CONCATENATE(paste_from_adjusted!F47, IF(NOT(paste_from_adjusted!G$1=""), " &amp; ", IF(paste_from_adjusted!F$1="", "", " \\")))</f>
        <v/>
      </c>
      <c r="H72" s="17" t="str">
        <f>CONCATENATE(paste_from_adjusted!G47, IF(NOT(paste_from_adjusted!H$1=""), " &amp; ", IF(paste_from_adjusted!G$1="", "", " \\")))</f>
        <v/>
      </c>
      <c r="I72" s="17" t="str">
        <f>CONCATENATE(paste_from_adjusted!H47, IF(NOT(paste_from_adjusted!I$1=""), " &amp; ", IF(paste_from_adjusted!H$1="", "", " \\")))</f>
        <v/>
      </c>
      <c r="J72" s="17" t="str">
        <f>CONCATENATE(paste_from_adjusted!I47, IF(NOT(paste_from_adjusted!J$1=""), " &amp; ", IF(paste_from_adjusted!I$1="", "", " \\")))</f>
        <v/>
      </c>
      <c r="K72" s="17" t="str">
        <f>CONCATENATE(paste_from_adjusted!J47, IF(NOT(paste_from_adjusted!K$1=""), " &amp; ", IF(paste_from_adjusted!J$1="", "", " \\")))</f>
        <v/>
      </c>
      <c r="L72" s="17" t="str">
        <f>CONCATENATE(paste_from_adjusted!K47, IF(NOT(paste_from_adjusted!L$1=""), " &amp; ", IF(paste_from_adjusted!K$1="", "", " \\")))</f>
        <v/>
      </c>
      <c r="M72" s="17" t="str">
        <f>CONCATENATE(paste_from_adjusted!L47, IF(NOT(paste_from_adjusted!M$1=""), " &amp; ", IF(paste_from_adjusted!L$1="", "", " \\")))</f>
        <v/>
      </c>
      <c r="N72" s="17" t="str">
        <f>CONCATENATE(paste_from_adjusted!M47, IF(NOT(paste_from_adjusted!N$1=""), " &amp; ", IF(paste_from_adjusted!M$1="", "", " \\")))</f>
        <v/>
      </c>
      <c r="O72" s="17" t="str">
        <f>CONCATENATE(paste_from_adjusted!N47, IF(NOT(paste_from_adjusted!O$1=""), " &amp; ", IF(paste_from_adjusted!N$1="", "", " \\")))</f>
        <v/>
      </c>
      <c r="P72" s="17" t="str">
        <f>CONCATENATE(paste_from_adjusted!O47, IF(NOT(paste_from_adjusted!P$1=""), " &amp; ", IF(paste_from_adjusted!O$1="", "", " \\")))</f>
        <v/>
      </c>
      <c r="Q72" s="17" t="str">
        <f>CONCATENATE(paste_from_adjusted!P47, IF(NOT(paste_from_adjusted!Q$1=""), " &amp; ", IF(paste_from_adjusted!P$1="", "", " \\")))</f>
        <v/>
      </c>
      <c r="R72" s="17" t="str">
        <f>CONCATENATE(paste_from_adjusted!Q47, IF(NOT(paste_from_adjusted!R$1=""), " &amp; ", IF(paste_from_adjusted!Q$1="", "", " \\")))</f>
        <v/>
      </c>
      <c r="S72" s="17" t="str">
        <f>CONCATENATE(paste_from_adjusted!R47, IF(NOT(paste_from_adjusted!S$1=""), " &amp; ", IF(paste_from_adjusted!R$1="", "", " \\")))</f>
        <v/>
      </c>
      <c r="T72" s="17" t="str">
        <f>CONCATENATE(paste_from_adjusted!S47, IF(NOT(paste_from_adjusted!T$1=""), " &amp; ", IF(paste_from_adjusted!S$1="", "", " \\")))</f>
        <v/>
      </c>
      <c r="U72" s="17" t="str">
        <f>CONCATENATE(paste_from_adjusted!T47, IF(NOT(paste_from_adjusted!U$1=""), " &amp; ", IF(paste_from_adjusted!T$1="", "", " \\")))</f>
        <v/>
      </c>
    </row>
  </sheetData>
  <conditionalFormatting sqref="B21:U72">
    <cfRule type="expression" dxfId="1" priority="1" stopIfTrue="1">
      <formula>LEN(B21)&lt;4</formula>
    </cfRule>
  </conditionalFormatting>
  <conditionalFormatting sqref="B21:U72">
    <cfRule type="expression" dxfId="0" priority="2" stopIfTrue="1">
      <formula>OR(B21&lt;&gt;" &amp;", B21&lt;&gt;" \\")</formula>
    </cfRule>
  </conditionalFormatting>
  <pageMargins left="0" right="0" top="0.39370078740157505" bottom="0.39370078740157505" header="0" footer="0"/>
  <pageSetup paperSize="0" fitToWidth="0" fitToHeight="0" orientation="landscape" horizontalDpi="0" verticalDpi="0" copies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R25"/>
  <sheetViews>
    <sheetView tabSelected="1" topLeftCell="A4" workbookViewId="0">
      <selection activeCell="E13" sqref="E13:E15"/>
    </sheetView>
  </sheetViews>
  <sheetFormatPr defaultRowHeight="14.25"/>
  <cols>
    <col min="1" max="16384" width="9" style="18"/>
  </cols>
  <sheetData>
    <row r="1" spans="2:18">
      <c r="C1" s="23"/>
    </row>
    <row r="2" spans="2:18">
      <c r="B2" s="18" t="s">
        <v>42</v>
      </c>
      <c r="D2" s="19" t="s">
        <v>40</v>
      </c>
      <c r="E2" s="19"/>
      <c r="F2" s="19"/>
      <c r="H2" s="19" t="s">
        <v>39</v>
      </c>
      <c r="I2" s="19"/>
      <c r="J2" s="19"/>
      <c r="L2" s="19" t="s">
        <v>38</v>
      </c>
      <c r="M2" s="19"/>
      <c r="N2" s="19"/>
      <c r="P2" s="19" t="s">
        <v>37</v>
      </c>
      <c r="Q2" s="19"/>
      <c r="R2" s="19"/>
    </row>
    <row r="3" spans="2:18">
      <c r="B3" s="18">
        <v>84</v>
      </c>
      <c r="D3" s="18">
        <v>0.17055999999999999</v>
      </c>
      <c r="E3" s="18">
        <v>0.82943999999999996</v>
      </c>
      <c r="F3" s="18">
        <v>0</v>
      </c>
      <c r="H3" s="18">
        <v>0.33066000000000001</v>
      </c>
      <c r="I3" s="18">
        <v>0.66934000000000005</v>
      </c>
      <c r="J3" s="18">
        <v>0</v>
      </c>
      <c r="L3" s="18">
        <v>1</v>
      </c>
      <c r="M3" s="18">
        <v>0.12740000000000001</v>
      </c>
      <c r="N3" s="18">
        <v>-0.12740000000000001</v>
      </c>
      <c r="P3" s="18">
        <v>0.21229999999999999</v>
      </c>
      <c r="Q3" s="18">
        <v>0.71519999999999995</v>
      </c>
      <c r="R3" s="18">
        <v>7.22E-2</v>
      </c>
    </row>
    <row r="4" spans="2:18">
      <c r="B4" s="18">
        <v>39</v>
      </c>
      <c r="D4" s="18">
        <v>0.17055999999999999</v>
      </c>
      <c r="E4" s="18">
        <v>0.82943999999999996</v>
      </c>
      <c r="F4" s="18">
        <v>0</v>
      </c>
      <c r="H4" s="18">
        <v>0.33066000000000001</v>
      </c>
      <c r="I4" s="18">
        <v>0.66934000000000005</v>
      </c>
      <c r="J4" s="18">
        <v>0</v>
      </c>
      <c r="L4" s="18">
        <v>0</v>
      </c>
      <c r="M4" s="18">
        <v>0.87390000000000001</v>
      </c>
      <c r="N4" s="18">
        <v>0.12609999999999999</v>
      </c>
      <c r="P4" s="18">
        <v>0.21229999999999999</v>
      </c>
      <c r="Q4" s="18">
        <v>0.71519999999999995</v>
      </c>
      <c r="R4" s="18">
        <v>7.22E-2</v>
      </c>
    </row>
    <row r="5" spans="2:18">
      <c r="B5" s="18">
        <v>136</v>
      </c>
      <c r="D5" s="18">
        <v>-4.5199999999999997E-3</v>
      </c>
      <c r="E5" s="18">
        <v>4.5199999999999997E-3</v>
      </c>
      <c r="F5" s="18">
        <v>1</v>
      </c>
      <c r="H5" s="18">
        <v>-2.7859999999999999E-2</v>
      </c>
      <c r="I5" s="18">
        <v>2.7859999999999999E-2</v>
      </c>
      <c r="J5" s="18">
        <v>1</v>
      </c>
      <c r="L5" s="18">
        <v>0</v>
      </c>
      <c r="M5" s="18">
        <v>0.87390000000000001</v>
      </c>
      <c r="N5" s="18">
        <v>0.12609999999999999</v>
      </c>
      <c r="P5" s="18">
        <v>0.21229999999999999</v>
      </c>
      <c r="Q5" s="18">
        <v>0.71519999999999995</v>
      </c>
      <c r="R5" s="18">
        <v>7.22E-2</v>
      </c>
    </row>
    <row r="7" spans="2:18">
      <c r="B7" s="18" t="s">
        <v>43</v>
      </c>
    </row>
    <row r="8" spans="2:18">
      <c r="B8" s="18">
        <f>IF( B3/255&lt;=0.04045, B3/255/12.92, POWER((B3/255+0.055)/1.055,2.4) )</f>
        <v>8.8655586285772928E-2</v>
      </c>
      <c r="D8" s="18">
        <f t="array" ref="D8:D10">MMULT(D3:F5,$B$8:$B$10)</f>
        <v>3.1949242538611193E-2</v>
      </c>
      <c r="E8" s="18">
        <f>MAX(D8,0)</f>
        <v>3.1949242538611193E-2</v>
      </c>
      <c r="H8" s="18">
        <f t="array" ref="H8:H10">MMULT(H3:J5,$B$8:$B$10)</f>
        <v>4.2894802957593396E-2</v>
      </c>
      <c r="I8" s="18">
        <f>MAX(H8,0)</f>
        <v>4.2894802957593396E-2</v>
      </c>
      <c r="L8" s="18">
        <f t="array" ref="L8:L10">MMULT(L3:N5,$B$8:$B$10)</f>
        <v>5.9874300196612204E-2</v>
      </c>
      <c r="M8" s="18">
        <f>MAX(L8,0)</f>
        <v>5.9874300196612204E-2</v>
      </c>
      <c r="P8" s="18">
        <f t="array" ref="P8:P10">MMULT(P3:R5,$B$8:$B$10)</f>
        <v>5.1107697054893098E-2</v>
      </c>
      <c r="Q8" s="18">
        <f>MAX(P8,0)</f>
        <v>5.1107697054893098E-2</v>
      </c>
    </row>
    <row r="9" spans="2:18">
      <c r="B9" s="18">
        <f t="shared" ref="B9:B10" si="0">IF( B4/255&lt;=0.04045, B4/255/12.92, POWER((B4/255+0.055)/1.055,2.4) )</f>
        <v>2.0288563056652397E-2</v>
      </c>
      <c r="D9" s="18">
        <v>3.1949242538611193E-2</v>
      </c>
      <c r="E9" s="18">
        <f t="shared" ref="E9:E10" si="1">MAX(D9,0)</f>
        <v>3.1949242538611193E-2</v>
      </c>
      <c r="H9" s="18">
        <v>4.2894802957593396E-2</v>
      </c>
      <c r="I9" s="18">
        <f t="shared" ref="I9:I10" si="2">MAX(H9,0)</f>
        <v>4.2894802957593396E-2</v>
      </c>
      <c r="L9" s="18">
        <v>4.8776162553066577E-2</v>
      </c>
      <c r="M9" s="18">
        <f t="shared" ref="M9:M10" si="3">MAX(L9,0)</f>
        <v>4.8776162553066577E-2</v>
      </c>
      <c r="P9" s="18">
        <v>5.1107697054893098E-2</v>
      </c>
      <c r="Q9" s="18">
        <f t="shared" ref="Q9:Q10" si="4">MAX(P9,0)</f>
        <v>5.1107697054893098E-2</v>
      </c>
    </row>
    <row r="10" spans="2:18">
      <c r="B10" s="18">
        <f t="shared" si="0"/>
        <v>0.24620132670783543</v>
      </c>
      <c r="D10" s="18">
        <v>0.2458923077628398</v>
      </c>
      <c r="E10" s="18">
        <f t="shared" si="1"/>
        <v>0.2458923077628398</v>
      </c>
      <c r="H10" s="18">
        <v>0.24429662144067213</v>
      </c>
      <c r="I10" s="18">
        <f t="shared" si="2"/>
        <v>0.24429662144067213</v>
      </c>
      <c r="L10" s="18">
        <v>4.8776162553066577E-2</v>
      </c>
      <c r="M10" s="18">
        <f t="shared" si="3"/>
        <v>4.8776162553066577E-2</v>
      </c>
      <c r="P10" s="18">
        <v>5.1107697054893098E-2</v>
      </c>
      <c r="Q10" s="18">
        <f t="shared" si="4"/>
        <v>5.1107697054893098E-2</v>
      </c>
    </row>
    <row r="13" spans="2:18">
      <c r="B13" s="18" t="s">
        <v>42</v>
      </c>
      <c r="D13" s="18">
        <f>IF( E8&lt;=0.0031308, 255*12.92*E8, 255*( 1.055*POWER(E8,1/2.4)-0.055 ) )</f>
        <v>50.044481496774118</v>
      </c>
      <c r="E13" s="18">
        <f>ROUND(D13,)</f>
        <v>50</v>
      </c>
      <c r="H13" s="18">
        <f>IF( I8&lt;=0.0031308, 255*12.92*I8, 255*( 1.055*POWER(I8,1/2.4)-0.055 ) )</f>
        <v>58.412133430998907</v>
      </c>
      <c r="L13" s="18">
        <f>IF( M8&lt;=0.0031308, 255*12.92*M8, 255*( 1.055*POWER(M8,1/2.4)-0.055 ) )</f>
        <v>69.210672821693279</v>
      </c>
      <c r="P13" s="18">
        <f>IF( Q8&lt;=0.0031308, 255*12.92*Q8, 255*( 1.055*POWER(Q8,1/2.4)-0.055 ) )</f>
        <v>63.897331167085703</v>
      </c>
    </row>
    <row r="14" spans="2:18">
      <c r="D14" s="18">
        <f t="shared" ref="D14:D15" si="5">IF( E9&lt;=0.0031308, 255*12.92*E9, 255*( 1.055*POWER(E9,1/2.4)-0.055 ) )</f>
        <v>50.044481496774118</v>
      </c>
      <c r="E14" s="18">
        <f t="shared" ref="E14:E15" si="6">ROUND(D14,)</f>
        <v>50</v>
      </c>
      <c r="F14" s="18" t="e">
        <f ca="1">GetFillColor(E13,E14,E15)</f>
        <v>#NAME?</v>
      </c>
      <c r="H14" s="18">
        <f t="shared" ref="H14:H15" si="7">IF( I9&lt;=0.0031308, 255*12.92*I9, 255*( 1.055*POWER(I9,1/2.4)-0.055 ) )</f>
        <v>58.412133430998907</v>
      </c>
      <c r="L14" s="18">
        <f t="shared" ref="L14:L15" si="8">IF( M9&lt;=0.0031308, 255*12.92*M9, 255*( 1.055*POWER(M9,1/2.4)-0.055 ) )</f>
        <v>62.39595940896465</v>
      </c>
      <c r="P14" s="18">
        <f t="shared" ref="P14:P15" si="9">IF( Q9&lt;=0.0031308, 255*12.92*Q9, 255*( 1.055*POWER(Q9,1/2.4)-0.055 ) )</f>
        <v>63.897331167085703</v>
      </c>
    </row>
    <row r="15" spans="2:18">
      <c r="D15" s="18">
        <f t="shared" si="5"/>
        <v>135.9215114736468</v>
      </c>
      <c r="E15" s="18">
        <f t="shared" si="6"/>
        <v>136</v>
      </c>
      <c r="H15" s="18">
        <f t="shared" si="7"/>
        <v>135.51530040560621</v>
      </c>
      <c r="L15" s="18">
        <f t="shared" si="8"/>
        <v>62.39595940896465</v>
      </c>
      <c r="P15" s="18">
        <f t="shared" si="9"/>
        <v>63.897331167085703</v>
      </c>
    </row>
    <row r="18" spans="2:5">
      <c r="C18" s="18" t="s">
        <v>41</v>
      </c>
      <c r="D18" s="18" t="s">
        <v>44</v>
      </c>
      <c r="E18" s="18" t="s">
        <v>45</v>
      </c>
    </row>
    <row r="19" spans="2:5">
      <c r="C19" s="18">
        <v>179</v>
      </c>
      <c r="D19" s="18">
        <v>88</v>
      </c>
      <c r="E19" s="18">
        <v>6</v>
      </c>
    </row>
    <row r="20" spans="2:5">
      <c r="B20" s="20"/>
      <c r="C20" s="18">
        <v>241</v>
      </c>
      <c r="D20" s="18">
        <v>163</v>
      </c>
      <c r="E20" s="18">
        <v>64</v>
      </c>
    </row>
    <row r="21" spans="2:5">
      <c r="C21" s="18">
        <v>253</v>
      </c>
      <c r="D21" s="18">
        <v>184</v>
      </c>
      <c r="E21" s="18">
        <v>99</v>
      </c>
    </row>
    <row r="22" spans="2:5">
      <c r="B22" s="21"/>
      <c r="C22" s="18">
        <v>247</v>
      </c>
      <c r="D22" s="18">
        <v>247</v>
      </c>
      <c r="E22" s="18">
        <v>247</v>
      </c>
    </row>
    <row r="23" spans="2:5">
      <c r="C23" s="18">
        <v>178</v>
      </c>
      <c r="D23" s="18">
        <v>171</v>
      </c>
      <c r="E23" s="18">
        <v>210</v>
      </c>
    </row>
    <row r="24" spans="2:5">
      <c r="B24" s="22"/>
      <c r="C24" s="18">
        <v>153</v>
      </c>
      <c r="D24" s="18">
        <v>142</v>
      </c>
      <c r="E24" s="18">
        <v>195</v>
      </c>
    </row>
    <row r="25" spans="2:5">
      <c r="C25" s="18">
        <v>84</v>
      </c>
      <c r="D25" s="18">
        <v>39</v>
      </c>
      <c r="E25" s="18">
        <v>136</v>
      </c>
    </row>
  </sheetData>
  <mergeCells count="4">
    <mergeCell ref="D2:F2"/>
    <mergeCell ref="H2:J2"/>
    <mergeCell ref="L2:N2"/>
    <mergeCell ref="P2:R2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paste_and_adjust</vt:lpstr>
      <vt:lpstr>paste_from_adjusted</vt:lpstr>
      <vt:lpstr>copy_from_here</vt:lpstr>
      <vt:lpstr>copy_from_here_(2)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Dalvi</dc:creator>
  <cp:lastModifiedBy>Mohsin Dalvi</cp:lastModifiedBy>
  <cp:revision>7</cp:revision>
  <dcterms:created xsi:type="dcterms:W3CDTF">2018-02-21T18:59:04Z</dcterms:created>
  <dcterms:modified xsi:type="dcterms:W3CDTF">2021-09-02T13:42:51Z</dcterms:modified>
</cp:coreProperties>
</file>