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15" activeTab="1"/>
  </bookViews>
  <sheets>
    <sheet name="Sheet1" sheetId="1" r:id="rId1"/>
    <sheet name="cases" sheetId="2" r:id="rId2"/>
    <sheet name="fatalities" sheetId="3" r:id="rId3"/>
    <sheet name="Sheet3" sheetId="4" r:id="rId4"/>
  </sheets>
  <definedNames>
    <definedName name="_xlnm._FilterDatabase" localSheetId="1" hidden="1">cases!$A$3:$AB$75</definedName>
    <definedName name="_xlnm._FilterDatabase" localSheetId="0" hidden="1">Sheet1!$A$3:$F$40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2" i="2" l="1"/>
  <c r="BD1" i="2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3" i="2"/>
  <c r="BC1" i="2"/>
  <c r="AV1" i="2"/>
  <c r="AW1" i="2"/>
  <c r="AX1" i="2"/>
  <c r="AY1" i="2"/>
  <c r="AZ1" i="2"/>
  <c r="BA1" i="2"/>
  <c r="BB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D1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3" i="2"/>
  <c r="AB2" i="2"/>
  <c r="L28" i="1"/>
  <c r="L47" i="1"/>
  <c r="K47" i="1"/>
  <c r="G47" i="1"/>
  <c r="C47" i="1"/>
  <c r="K28" i="1"/>
  <c r="G28" i="1"/>
  <c r="C28" i="1"/>
  <c r="G10" i="1" l="1"/>
  <c r="K9" i="1"/>
  <c r="L9" i="1" s="1"/>
  <c r="K8" i="1"/>
  <c r="K7" i="1"/>
  <c r="L7" i="1" s="1"/>
  <c r="K6" i="1"/>
  <c r="K5" i="1"/>
  <c r="L5" i="1" s="1"/>
  <c r="K4" i="1"/>
  <c r="L4" i="1" s="1"/>
  <c r="G9" i="1"/>
  <c r="G8" i="1"/>
  <c r="G7" i="1"/>
  <c r="G6" i="1"/>
  <c r="G5" i="1"/>
  <c r="G4" i="1"/>
  <c r="C11" i="1"/>
  <c r="C10" i="1"/>
  <c r="C9" i="1"/>
  <c r="C8" i="1"/>
  <c r="C7" i="1"/>
  <c r="C6" i="1"/>
  <c r="C5" i="1"/>
  <c r="C4" i="1"/>
  <c r="K27" i="1"/>
  <c r="G27" i="1"/>
  <c r="L27" i="1" s="1"/>
  <c r="C27" i="1"/>
  <c r="K46" i="1"/>
  <c r="L46" i="1" s="1"/>
  <c r="G46" i="1"/>
  <c r="C46" i="1"/>
  <c r="L8" i="1" l="1"/>
  <c r="L6" i="1"/>
  <c r="K12" i="1"/>
  <c r="K11" i="1"/>
  <c r="K10" i="1"/>
  <c r="L10" i="1" s="1"/>
  <c r="K14" i="1"/>
  <c r="K15" i="1"/>
  <c r="L15" i="1" s="1"/>
  <c r="K16" i="1"/>
  <c r="K17" i="1"/>
  <c r="K18" i="1"/>
  <c r="K19" i="1"/>
  <c r="K20" i="1"/>
  <c r="K21" i="1"/>
  <c r="K22" i="1"/>
  <c r="K23" i="1"/>
  <c r="K24" i="1"/>
  <c r="K25" i="1"/>
  <c r="K26" i="1"/>
  <c r="K29" i="1"/>
  <c r="L29" i="1"/>
  <c r="K30" i="1"/>
  <c r="L30" i="1" s="1"/>
  <c r="K31" i="1"/>
  <c r="L31" i="1" s="1"/>
  <c r="K32" i="1"/>
  <c r="L32" i="1" s="1"/>
  <c r="K33" i="1"/>
  <c r="L33" i="1"/>
  <c r="K34" i="1"/>
  <c r="L34" i="1" s="1"/>
  <c r="K35" i="1"/>
  <c r="L35" i="1"/>
  <c r="K36" i="1"/>
  <c r="L36" i="1" s="1"/>
  <c r="K37" i="1"/>
  <c r="L37" i="1"/>
  <c r="K38" i="1"/>
  <c r="L38" i="1" s="1"/>
  <c r="K39" i="1"/>
  <c r="L39" i="1" s="1"/>
  <c r="K40" i="1"/>
  <c r="L40" i="1" s="1"/>
  <c r="K41" i="1"/>
  <c r="L41" i="1"/>
  <c r="K42" i="1"/>
  <c r="L42" i="1" s="1"/>
  <c r="K43" i="1"/>
  <c r="L43" i="1"/>
  <c r="K44" i="1"/>
  <c r="L44" i="1" s="1"/>
  <c r="K45" i="1"/>
  <c r="L45" i="1"/>
  <c r="C14" i="1"/>
  <c r="L14" i="1" s="1"/>
  <c r="C13" i="1"/>
  <c r="C12" i="1"/>
  <c r="G13" i="1"/>
  <c r="G12" i="1"/>
  <c r="G11" i="1"/>
  <c r="K13" i="1"/>
  <c r="G18" i="1"/>
  <c r="G17" i="1"/>
  <c r="G16" i="1"/>
  <c r="G15" i="1"/>
  <c r="G14" i="1"/>
  <c r="C18" i="1"/>
  <c r="C17" i="1"/>
  <c r="C16" i="1"/>
  <c r="C15" i="1"/>
  <c r="G26" i="1"/>
  <c r="C26" i="1"/>
  <c r="G45" i="1"/>
  <c r="C45" i="1"/>
  <c r="L26" i="1" l="1"/>
  <c r="L16" i="1"/>
  <c r="L18" i="1"/>
  <c r="L17" i="1"/>
  <c r="L11" i="1"/>
  <c r="L12" i="1"/>
  <c r="L13" i="1"/>
  <c r="G44" i="1"/>
  <c r="C44" i="1"/>
  <c r="G25" i="1"/>
  <c r="C25" i="1"/>
  <c r="L25" i="1" s="1"/>
  <c r="C43" i="1" l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4" i="1"/>
  <c r="C23" i="1"/>
  <c r="C22" i="1"/>
  <c r="C21" i="1"/>
  <c r="C20" i="1"/>
  <c r="C19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19" i="1"/>
  <c r="G20" i="1"/>
  <c r="G21" i="1"/>
  <c r="G22" i="1"/>
  <c r="G23" i="1"/>
  <c r="L20" i="1" l="1"/>
  <c r="L19" i="1"/>
  <c r="L23" i="1"/>
  <c r="L24" i="1"/>
  <c r="L21" i="1"/>
  <c r="L22" i="1"/>
  <c r="G24" i="1"/>
  <c r="K3" i="1" l="1"/>
</calcChain>
</file>

<file path=xl/comments1.xml><?xml version="1.0" encoding="utf-8"?>
<comments xmlns="http://schemas.openxmlformats.org/spreadsheetml/2006/main">
  <authors>
    <author>Steinmann Philipp BAG</author>
    <author>bhe</author>
  </authors>
  <commentList>
    <comment ref="D3" authorId="0">
      <text>
        <r>
          <rPr>
            <sz val="9"/>
            <color indexed="81"/>
            <rFont val="Tahoma"/>
            <charset val="1"/>
          </rPr>
          <t>script sucht nach Country/Region</t>
        </r>
      </text>
    </comment>
    <comment ref="K3" authorId="1">
      <text>
        <r>
          <rPr>
            <b/>
            <sz val="9"/>
            <color indexed="81"/>
            <rFont val="Tahoma"/>
            <family val="2"/>
          </rPr>
          <t>bhe:</t>
        </r>
        <r>
          <rPr>
            <sz val="9"/>
            <color indexed="81"/>
            <rFont val="Tahoma"/>
            <family val="2"/>
          </rPr>
          <t xml:space="preserve">
Kaggle Format</t>
        </r>
      </text>
    </comment>
  </commentList>
</comments>
</file>

<file path=xl/sharedStrings.xml><?xml version="1.0" encoding="utf-8"?>
<sst xmlns="http://schemas.openxmlformats.org/spreadsheetml/2006/main" count="262" uniqueCount="117">
  <si>
    <t>Date</t>
  </si>
  <si>
    <t>Confirmed</t>
  </si>
  <si>
    <t>Country/Region</t>
  </si>
  <si>
    <t>Deaths</t>
  </si>
  <si>
    <t>Daten Tessin</t>
  </si>
  <si>
    <t>BAG</t>
  </si>
  <si>
    <t>source</t>
  </si>
  <si>
    <t>TI</t>
  </si>
  <si>
    <t>Der Bund</t>
  </si>
  <si>
    <t>Lombardia</t>
  </si>
  <si>
    <t>wikipedia</t>
  </si>
  <si>
    <t>Province/State</t>
  </si>
  <si>
    <t>Province/State,Country/Region,Lat,Long,Date,Confirmed,Deaths</t>
  </si>
  <si>
    <t>de.wikipedia.org/wiki/COVID-19-Pandemie_in_Italien</t>
  </si>
  <si>
    <t>de.wikipedia.org/wiki/COVID-19-Pandemie_in_der_Schweiz</t>
  </si>
  <si>
    <t>pop TI</t>
  </si>
  <si>
    <t>ilmessaggero.it</t>
  </si>
  <si>
    <t>pop Lombardia</t>
  </si>
  <si>
    <t>10.04 mio</t>
  </si>
  <si>
    <t>cases</t>
  </si>
  <si>
    <t>deaths</t>
  </si>
  <si>
    <t>popData2018</t>
  </si>
  <si>
    <t>dateRep</t>
  </si>
  <si>
    <t>day</t>
  </si>
  <si>
    <t>month</t>
  </si>
  <si>
    <t>year</t>
  </si>
  <si>
    <t>countriesAndTerritories</t>
  </si>
  <si>
    <t>geoId</t>
  </si>
  <si>
    <t>countryterritoryCode</t>
  </si>
  <si>
    <t>pop</t>
  </si>
  <si>
    <t>daily_cases</t>
  </si>
  <si>
    <t>daily_deaths</t>
  </si>
  <si>
    <t>,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</si>
  <si>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</si>
  <si>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</si>
  <si>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</si>
  <si>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</si>
  <si>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</si>
  <si>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</si>
  <si>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</si>
  <si>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</si>
  <si>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</si>
  <si>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</si>
  <si>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</si>
  <si>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</si>
  <si>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</si>
  <si>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</si>
  <si>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</si>
  <si>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</si>
  <si>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</si>
  <si>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</si>
  <si>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</si>
  <si>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</si>
  <si>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UR</t>
  </si>
  <si>
    <t>VD</t>
  </si>
  <si>
    <t>VS</t>
  </si>
  <si>
    <t>ZG</t>
  </si>
  <si>
    <t>ZH</t>
  </si>
  <si>
    <t>CH</t>
  </si>
  <si>
    <t>Deutsch</t>
  </si>
  <si>
    <r>
      <t> </t>
    </r>
    <r>
      <rPr>
        <sz val="11"/>
        <color rgb="FF0B0080"/>
        <rFont val="Arial"/>
        <family val="2"/>
      </rPr>
      <t>Appenzell Innerrhoden</t>
    </r>
  </si>
  <si>
    <t>Appenzell</t>
  </si>
  <si>
    <r>
      <t> </t>
    </r>
    <r>
      <rPr>
        <sz val="11"/>
        <color rgb="FF0B0080"/>
        <rFont val="Arial"/>
        <family val="2"/>
      </rPr>
      <t>Appenzell Ausserrhoden</t>
    </r>
  </si>
  <si>
    <r>
      <t>Herisau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Trogen</t>
    </r>
    <r>
      <rPr>
        <vertAlign val="superscript"/>
        <sz val="11"/>
        <color rgb="FF0B0080"/>
        <rFont val="Arial"/>
        <family val="2"/>
      </rPr>
      <t>5</t>
    </r>
  </si>
  <si>
    <r>
      <t> </t>
    </r>
    <r>
      <rPr>
        <sz val="11"/>
        <color rgb="FF0B0080"/>
        <rFont val="Arial"/>
        <family val="2"/>
      </rPr>
      <t>Bern</t>
    </r>
  </si>
  <si>
    <t>Bern</t>
  </si>
  <si>
    <t>Deutsch, Französisch</t>
  </si>
  <si>
    <r>
      <t> </t>
    </r>
    <r>
      <rPr>
        <sz val="11"/>
        <color rgb="FF0B0080"/>
        <rFont val="Arial"/>
        <family val="2"/>
      </rPr>
      <t>Basel-Landschaft</t>
    </r>
  </si>
  <si>
    <t>Liestal</t>
  </si>
  <si>
    <r>
      <t> </t>
    </r>
    <r>
      <rPr>
        <sz val="11"/>
        <color rgb="FF0B0080"/>
        <rFont val="Arial"/>
        <family val="2"/>
      </rPr>
      <t>Basel-Stadt</t>
    </r>
  </si>
  <si>
    <t>Basel</t>
  </si>
  <si>
    <r>
      <t> </t>
    </r>
    <r>
      <rPr>
        <sz val="11"/>
        <color rgb="FF0B0080"/>
        <rFont val="Arial"/>
        <family val="2"/>
      </rPr>
      <t>Freiburg</t>
    </r>
  </si>
  <si>
    <t>Freiburg</t>
  </si>
  <si>
    <t>Französisch, Deutsch</t>
  </si>
  <si>
    <r>
      <t> </t>
    </r>
    <r>
      <rPr>
        <sz val="11"/>
        <color rgb="FF0B0080"/>
        <rFont val="Arial"/>
        <family val="2"/>
      </rPr>
      <t>Genf</t>
    </r>
  </si>
  <si>
    <t>Genf</t>
  </si>
  <si>
    <t>Französisch</t>
  </si>
  <si>
    <r>
      <t> </t>
    </r>
    <r>
      <rPr>
        <sz val="11"/>
        <color rgb="FF0B0080"/>
        <rFont val="Arial"/>
        <family val="2"/>
      </rPr>
      <t>Glarus</t>
    </r>
  </si>
  <si>
    <t>Glarus</t>
  </si>
  <si>
    <r>
      <t> </t>
    </r>
    <r>
      <rPr>
        <sz val="11"/>
        <color rgb="FF0B0080"/>
        <rFont val="Arial"/>
        <family val="2"/>
      </rPr>
      <t>Graubünden</t>
    </r>
  </si>
  <si>
    <t>Chur</t>
  </si>
  <si>
    <t>Deutsch, Rätoromanisch, Italienisch</t>
  </si>
  <si>
    <r>
      <t> </t>
    </r>
    <r>
      <rPr>
        <sz val="11"/>
        <color rgb="FF0B0080"/>
        <rFont val="Arial"/>
        <family val="2"/>
      </rPr>
      <t>Jura</t>
    </r>
  </si>
  <si>
    <t>Delsberg</t>
  </si>
  <si>
    <r>
      <t> </t>
    </r>
    <r>
      <rPr>
        <sz val="11"/>
        <color rgb="FF0B0080"/>
        <rFont val="Arial"/>
        <family val="2"/>
      </rPr>
      <t>Luzern</t>
    </r>
  </si>
  <si>
    <t>Luzern</t>
  </si>
  <si>
    <r>
      <t> </t>
    </r>
    <r>
      <rPr>
        <sz val="11"/>
        <color rgb="FF0B0080"/>
        <rFont val="Arial"/>
        <family val="2"/>
      </rPr>
      <t>Neuenburg</t>
    </r>
  </si>
  <si>
    <t>Neuenburg</t>
  </si>
  <si>
    <r>
      <t> </t>
    </r>
    <r>
      <rPr>
        <sz val="11"/>
        <color rgb="FF0B0080"/>
        <rFont val="Arial"/>
        <family val="2"/>
      </rPr>
      <t>Nidwalden</t>
    </r>
  </si>
  <si>
    <t>7 1291</t>
  </si>
  <si>
    <t>Stans</t>
  </si>
  <si>
    <r>
      <t> </t>
    </r>
    <r>
      <rPr>
        <sz val="11"/>
        <color rgb="FF0B0080"/>
        <rFont val="Arial"/>
        <family val="2"/>
      </rPr>
      <t>Obwalden</t>
    </r>
  </si>
  <si>
    <t>Sarnen</t>
  </si>
  <si>
    <r>
      <t> </t>
    </r>
    <r>
      <rPr>
        <sz val="11"/>
        <color rgb="FF0B0080"/>
        <rFont val="Arial"/>
        <family val="2"/>
      </rPr>
      <t>St. Gallen</t>
    </r>
  </si>
  <si>
    <t>St. Gallen</t>
  </si>
  <si>
    <r>
      <t> </t>
    </r>
    <r>
      <rPr>
        <sz val="11"/>
        <color rgb="FF0B0080"/>
        <rFont val="Arial"/>
        <family val="2"/>
      </rPr>
      <t>Schaffhausen</t>
    </r>
  </si>
  <si>
    <t>Schaffhausen</t>
  </si>
  <si>
    <r>
      <t> </t>
    </r>
    <r>
      <rPr>
        <sz val="11"/>
        <color rgb="FF0B0080"/>
        <rFont val="Arial"/>
        <family val="2"/>
      </rPr>
      <t>Solothurn</t>
    </r>
  </si>
  <si>
    <t>Solothurn</t>
  </si>
  <si>
    <r>
      <t> </t>
    </r>
    <r>
      <rPr>
        <sz val="11"/>
        <color rgb="FF0B0080"/>
        <rFont val="Arial"/>
        <family val="2"/>
      </rPr>
      <t>Schwyz</t>
    </r>
  </si>
  <si>
    <t>Schwyz</t>
  </si>
  <si>
    <r>
      <t> </t>
    </r>
    <r>
      <rPr>
        <sz val="11"/>
        <color rgb="FF0B0080"/>
        <rFont val="Arial"/>
        <family val="2"/>
      </rPr>
      <t>Thurgau</t>
    </r>
  </si>
  <si>
    <t>Frauenfeld</t>
  </si>
  <si>
    <r>
      <t> </t>
    </r>
    <r>
      <rPr>
        <sz val="11"/>
        <color rgb="FF0B0080"/>
        <rFont val="Arial"/>
        <family val="2"/>
      </rPr>
      <t>Tessin</t>
    </r>
  </si>
  <si>
    <t>Bellinzona</t>
  </si>
  <si>
    <t>Italienisch</t>
  </si>
  <si>
    <r>
      <t> </t>
    </r>
    <r>
      <rPr>
        <sz val="11"/>
        <color rgb="FF0B0080"/>
        <rFont val="Arial"/>
        <family val="2"/>
      </rPr>
      <t>Uri</t>
    </r>
  </si>
  <si>
    <t>Altdorf</t>
  </si>
  <si>
    <r>
      <t> </t>
    </r>
    <r>
      <rPr>
        <sz val="11"/>
        <color rgb="FF0B0080"/>
        <rFont val="Arial"/>
        <family val="2"/>
      </rPr>
      <t>Waadt</t>
    </r>
  </si>
  <si>
    <t>Lausanne</t>
  </si>
  <si>
    <r>
      <t> </t>
    </r>
    <r>
      <rPr>
        <sz val="11"/>
        <color rgb="FF0B0080"/>
        <rFont val="Arial"/>
        <family val="2"/>
      </rPr>
      <t>Wallis</t>
    </r>
  </si>
  <si>
    <t>Sitten</t>
  </si>
  <si>
    <r>
      <t> </t>
    </r>
    <r>
      <rPr>
        <sz val="11"/>
        <color rgb="FF0B0080"/>
        <rFont val="Arial"/>
        <family val="2"/>
      </rPr>
      <t>Zug</t>
    </r>
  </si>
  <si>
    <t>Zug</t>
  </si>
  <si>
    <r>
      <t> </t>
    </r>
    <r>
      <rPr>
        <sz val="11"/>
        <color rgb="FF0B0080"/>
        <rFont val="Arial"/>
        <family val="2"/>
      </rPr>
      <t>Zürich</t>
    </r>
  </si>
  <si>
    <t>Zürich</t>
  </si>
  <si>
    <t>Ticino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</si>
</sst>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sz val="11"/>
      <color rgb="FF0070C0"/>
      <name val="Arial"/>
      <family val="2"/>
    </font>
    <font>
      <b/>
      <sz val="11"/>
      <color rgb="FF0070C0"/>
      <name val="Arial"/>
      <family val="2"/>
    </font>
    <font>
      <sz val="11"/>
      <color theme="9" tint="-0.249977111117893"/>
      <name val="Arial"/>
      <family val="2"/>
    </font>
    <font>
      <sz val="9"/>
      <color indexed="81"/>
      <name val="Tahoma"/>
      <charset val="1"/>
    </font>
    <font>
      <sz val="23"/>
      <color rgb="FF222222"/>
      <name val="Arial"/>
      <family val="2"/>
    </font>
    <font>
      <b/>
      <sz val="9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24292E"/>
      <name val="Arial"/>
      <family val="2"/>
    </font>
    <font>
      <sz val="11"/>
      <color rgb="FF24292E"/>
      <name val="Arial"/>
      <family val="2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vertAlign val="superscript"/>
      <sz val="11"/>
      <color rgb="FF0B0080"/>
      <name val="Arial"/>
      <family val="2"/>
    </font>
    <font>
      <u/>
      <sz val="11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C7CE"/>
      </patternFill>
    </fill>
    <fill>
      <patternFill patternType="solid">
        <fgColor rgb="FFF8F9FA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</borders>
  <cellStyleXfs count="3">
    <xf numFmtId="0" fontId="0" fillId="0" borderId="0"/>
    <xf numFmtId="0" fontId="9" fillId="5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6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left"/>
    </xf>
    <xf numFmtId="0" fontId="0" fillId="2" borderId="0" xfId="0" applyFill="1"/>
    <xf numFmtId="0" fontId="10" fillId="0" borderId="0" xfId="0" applyFont="1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/>
    <xf numFmtId="0" fontId="9" fillId="5" borderId="1" xfId="1" applyBorder="1" applyAlignment="1">
      <alignment horizontal="left" vertical="center"/>
    </xf>
    <xf numFmtId="0" fontId="0" fillId="2" borderId="0" xfId="0" applyFont="1" applyFill="1"/>
    <xf numFmtId="0" fontId="0" fillId="0" borderId="0" xfId="0" applyFont="1"/>
    <xf numFmtId="0" fontId="12" fillId="4" borderId="2" xfId="0" applyFont="1" applyFill="1" applyBorder="1" applyAlignment="1">
      <alignment horizontal="left" vertical="center"/>
    </xf>
    <xf numFmtId="14" fontId="13" fillId="2" borderId="1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14" fontId="13" fillId="4" borderId="1" xfId="0" applyNumberFormat="1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3" fontId="14" fillId="6" borderId="3" xfId="0" applyNumberFormat="1" applyFont="1" applyFill="1" applyBorder="1" applyAlignment="1">
      <alignment vertical="center"/>
    </xf>
    <xf numFmtId="0" fontId="14" fillId="6" borderId="3" xfId="0" applyFont="1" applyFill="1" applyBorder="1" applyAlignment="1">
      <alignment vertical="center"/>
    </xf>
    <xf numFmtId="0" fontId="14" fillId="6" borderId="3" xfId="0" applyFont="1" applyFill="1" applyBorder="1" applyAlignment="1">
      <alignment horizontal="left" vertical="center"/>
    </xf>
    <xf numFmtId="0" fontId="0" fillId="6" borderId="4" xfId="0" applyFill="1" applyBorder="1" applyAlignment="1"/>
    <xf numFmtId="0" fontId="0" fillId="6" borderId="5" xfId="0" applyFill="1" applyBorder="1" applyAlignment="1"/>
    <xf numFmtId="0" fontId="14" fillId="2" borderId="3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vertical="center"/>
    </xf>
    <xf numFmtId="0" fontId="17" fillId="2" borderId="3" xfId="2" applyFill="1" applyBorder="1" applyAlignment="1">
      <alignment horizontal="left" vertical="center"/>
    </xf>
    <xf numFmtId="3" fontId="14" fillId="2" borderId="3" xfId="0" applyNumberFormat="1" applyFont="1" applyFill="1" applyBorder="1" applyAlignment="1">
      <alignment vertical="center"/>
    </xf>
    <xf numFmtId="0" fontId="15" fillId="6" borderId="3" xfId="0" applyFont="1" applyFill="1" applyBorder="1" applyAlignment="1">
      <alignment horizontal="left" vertical="center"/>
    </xf>
    <xf numFmtId="0" fontId="17" fillId="6" borderId="3" xfId="2" applyFill="1" applyBorder="1" applyAlignment="1">
      <alignment horizontal="left" vertical="center"/>
    </xf>
    <xf numFmtId="0" fontId="17" fillId="2" borderId="3" xfId="2" applyFill="1" applyBorder="1" applyAlignment="1">
      <alignment vertical="center"/>
    </xf>
    <xf numFmtId="0" fontId="17" fillId="6" borderId="3" xfId="2" applyFill="1" applyBorder="1" applyAlignment="1">
      <alignment vertical="center"/>
    </xf>
    <xf numFmtId="3" fontId="14" fillId="0" borderId="0" xfId="0" applyNumberFormat="1" applyFont="1"/>
    <xf numFmtId="3" fontId="10" fillId="0" borderId="0" xfId="0" applyNumberFormat="1" applyFont="1" applyAlignment="1">
      <alignment horizontal="center" vertical="center"/>
    </xf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.wikipedia.org/wiki/Datei:Wappen_Genf_matt.svg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hyperlink" Target="https://de.wikipedia.org/wiki/Datei:Wappen_Tessin_matt.svg" TargetMode="External"/><Relationship Id="rId3" Type="http://schemas.openxmlformats.org/officeDocument/2006/relationships/hyperlink" Target="https://de.wikipedia.org/wiki/Datei:Wappen_Appenzell_Ausserrhoden_matt.svg" TargetMode="External"/><Relationship Id="rId21" Type="http://schemas.openxmlformats.org/officeDocument/2006/relationships/hyperlink" Target="https://de.wikipedia.org/wiki/Datei:Wappen_Luzern_matt.svg" TargetMode="Externa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hyperlink" Target="https://de.wikipedia.org/wiki/Datei:Wappen_Zug_matt.svg" TargetMode="External"/><Relationship Id="rId50" Type="http://schemas.openxmlformats.org/officeDocument/2006/relationships/image" Target="../media/image25.png"/><Relationship Id="rId7" Type="http://schemas.openxmlformats.org/officeDocument/2006/relationships/hyperlink" Target="https://de.wikipedia.org/wiki/Datei:Coat_of_arms_of_Kanton_Basel-Landschaft.svg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de.wikipedia.org/wiki/Datei:Wappen_Graub%C3%BCnden_matt.svg" TargetMode="External"/><Relationship Id="rId25" Type="http://schemas.openxmlformats.org/officeDocument/2006/relationships/hyperlink" Target="https://de.wikipedia.org/wiki/Datei:Wappen_Nidwalden_matt.svg" TargetMode="External"/><Relationship Id="rId33" Type="http://schemas.openxmlformats.org/officeDocument/2006/relationships/hyperlink" Target="https://de.wikipedia.org/wiki/Datei:Wappen_Solothurn_matt.svg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hyperlink" Target="https://de.wikipedia.org/wiki/Datei:Coat_of_arms_of_canton_of_St._Gallen.svg" TargetMode="External"/><Relationship Id="rId41" Type="http://schemas.openxmlformats.org/officeDocument/2006/relationships/hyperlink" Target="https://de.wikipedia.org/wiki/Datei:Wappen_Uri_matt.svg" TargetMode="External"/><Relationship Id="rId1" Type="http://schemas.openxmlformats.org/officeDocument/2006/relationships/hyperlink" Target="https://de.wikipedia.org/wiki/Datei:Wappen_Appenzell_Innerrhoden_matt.svg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de.wikipedia.org/wiki/Datei:Wappen_Freiburg_matt.svg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de.wikipedia.org/wiki/Datei:Wappen_Thurgau_matt.svg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de.wikipedia.org/wiki/Datei:Wappen_Wallis_matt.svg" TargetMode="External"/><Relationship Id="rId5" Type="http://schemas.openxmlformats.org/officeDocument/2006/relationships/hyperlink" Target="https://de.wikipedia.org/wiki/Datei:Wappen_Bern_matt.svg" TargetMode="External"/><Relationship Id="rId15" Type="http://schemas.openxmlformats.org/officeDocument/2006/relationships/hyperlink" Target="https://de.wikipedia.org/wiki/Datei:Wappen_Glarus_matt.svg" TargetMode="External"/><Relationship Id="rId23" Type="http://schemas.openxmlformats.org/officeDocument/2006/relationships/hyperlink" Target="https://de.wikipedia.org/wiki/Datei:Wappen_Neuenburg_matt.svg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de.wikipedia.org/wiki/Datei:Wappen_Z%C3%BCrich_matt.svg" TargetMode="External"/><Relationship Id="rId10" Type="http://schemas.openxmlformats.org/officeDocument/2006/relationships/image" Target="../media/image5.png"/><Relationship Id="rId19" Type="http://schemas.openxmlformats.org/officeDocument/2006/relationships/hyperlink" Target="https://de.wikipedia.org/wiki/Datei:Wappen_Jura_matt.svg" TargetMode="External"/><Relationship Id="rId31" Type="http://schemas.openxmlformats.org/officeDocument/2006/relationships/hyperlink" Target="https://de.wikipedia.org/wiki/Datei:Wappen_Schaffhausen_matt.svg" TargetMode="External"/><Relationship Id="rId44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hyperlink" Target="https://de.wikipedia.org/wiki/Datei:Wappen_Basel-Stadt_matt.svg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de.wikipedia.org/wiki/Datei:Wappen_Obwalden_matt.svg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de.wikipedia.org/wiki/Datei:Wappen_des_Kantons_Schwyz.svg" TargetMode="External"/><Relationship Id="rId43" Type="http://schemas.openxmlformats.org/officeDocument/2006/relationships/hyperlink" Target="https://de.wikipedia.org/wiki/Datei:Wappen_Waadt_matt.svg" TargetMode="External"/><Relationship Id="rId48" Type="http://schemas.openxmlformats.org/officeDocument/2006/relationships/image" Target="../media/image24.png"/><Relationship Id="rId8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190500</xdr:colOff>
      <xdr:row>2</xdr:row>
      <xdr:rowOff>38100</xdr:rowOff>
    </xdr:to>
    <xdr:pic>
      <xdr:nvPicPr>
        <xdr:cNvPr id="2" name="Picture 1" descr="Kanton Appenzell Innerrhoden">
          <a:hlinkClick xmlns:r="http://schemas.openxmlformats.org/officeDocument/2006/relationships" r:id="rId1" tooltip="Kanton Appenzell Innerrho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05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57150</xdr:rowOff>
    </xdr:from>
    <xdr:to>
      <xdr:col>1</xdr:col>
      <xdr:colOff>190500</xdr:colOff>
      <xdr:row>3</xdr:row>
      <xdr:rowOff>66675</xdr:rowOff>
    </xdr:to>
    <xdr:pic>
      <xdr:nvPicPr>
        <xdr:cNvPr id="3" name="Picture 2" descr="Kanton Appenzell Ausserrhoden">
          <a:hlinkClick xmlns:r="http://schemas.openxmlformats.org/officeDocument/2006/relationships" r:id="rId3" tooltip="Kanton Appenzell Ausserrho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001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114300</xdr:rowOff>
    </xdr:from>
    <xdr:to>
      <xdr:col>1</xdr:col>
      <xdr:colOff>190500</xdr:colOff>
      <xdr:row>4</xdr:row>
      <xdr:rowOff>152400</xdr:rowOff>
    </xdr:to>
    <xdr:pic>
      <xdr:nvPicPr>
        <xdr:cNvPr id="4" name="Picture 3" descr="Kanton Bern">
          <a:hlinkClick xmlns:r="http://schemas.openxmlformats.org/officeDocument/2006/relationships" r:id="rId5" tooltip="Kanton Be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4097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171450</xdr:rowOff>
    </xdr:from>
    <xdr:to>
      <xdr:col>1</xdr:col>
      <xdr:colOff>190500</xdr:colOff>
      <xdr:row>6</xdr:row>
      <xdr:rowOff>19050</xdr:rowOff>
    </xdr:to>
    <xdr:pic>
      <xdr:nvPicPr>
        <xdr:cNvPr id="5" name="Picture 4" descr="Kanton Basel-Landschaft">
          <a:hlinkClick xmlns:r="http://schemas.openxmlformats.org/officeDocument/2006/relationships" r:id="rId7" tooltip="Kanton Basel-Landschaf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193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228600</xdr:rowOff>
    </xdr:from>
    <xdr:to>
      <xdr:col>1</xdr:col>
      <xdr:colOff>190500</xdr:colOff>
      <xdr:row>7</xdr:row>
      <xdr:rowOff>38100</xdr:rowOff>
    </xdr:to>
    <xdr:pic>
      <xdr:nvPicPr>
        <xdr:cNvPr id="6" name="Picture 5" descr="Kanton Basel-Stadt">
          <a:hlinkClick xmlns:r="http://schemas.openxmlformats.org/officeDocument/2006/relationships" r:id="rId9" tooltip="Kanton Basel-Stad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6289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285750</xdr:rowOff>
    </xdr:from>
    <xdr:to>
      <xdr:col>1</xdr:col>
      <xdr:colOff>190500</xdr:colOff>
      <xdr:row>8</xdr:row>
      <xdr:rowOff>47625</xdr:rowOff>
    </xdr:to>
    <xdr:pic>
      <xdr:nvPicPr>
        <xdr:cNvPr id="7" name="Picture 6" descr="Kanton Freiburg">
          <a:hlinkClick xmlns:r="http://schemas.openxmlformats.org/officeDocument/2006/relationships" r:id="rId11" tooltip="Kanton Freibur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057525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352425</xdr:rowOff>
    </xdr:from>
    <xdr:to>
      <xdr:col>1</xdr:col>
      <xdr:colOff>190500</xdr:colOff>
      <xdr:row>9</xdr:row>
      <xdr:rowOff>38100</xdr:rowOff>
    </xdr:to>
    <xdr:pic>
      <xdr:nvPicPr>
        <xdr:cNvPr id="8" name="Picture 7" descr="Kanton Genf">
          <a:hlinkClick xmlns:r="http://schemas.openxmlformats.org/officeDocument/2006/relationships" r:id="rId13" tooltip="Kanton Genf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6766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190500</xdr:colOff>
      <xdr:row>11</xdr:row>
      <xdr:rowOff>38100</xdr:rowOff>
    </xdr:to>
    <xdr:pic>
      <xdr:nvPicPr>
        <xdr:cNvPr id="9" name="Picture 8" descr="Kanton Glarus">
          <a:hlinkClick xmlns:r="http://schemas.openxmlformats.org/officeDocument/2006/relationships" r:id="rId15" tooltip="Kanton Glar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1052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466725</xdr:rowOff>
    </xdr:from>
    <xdr:to>
      <xdr:col>1</xdr:col>
      <xdr:colOff>190500</xdr:colOff>
      <xdr:row>11</xdr:row>
      <xdr:rowOff>38100</xdr:rowOff>
    </xdr:to>
    <xdr:pic>
      <xdr:nvPicPr>
        <xdr:cNvPr id="10" name="Picture 9" descr="Kanton Graubünden">
          <a:hlinkClick xmlns:r="http://schemas.openxmlformats.org/officeDocument/2006/relationships" r:id="rId17" tooltip="Kanton Graubün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3529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152400</xdr:rowOff>
    </xdr:from>
    <xdr:to>
      <xdr:col>1</xdr:col>
      <xdr:colOff>190500</xdr:colOff>
      <xdr:row>13</xdr:row>
      <xdr:rowOff>0</xdr:rowOff>
    </xdr:to>
    <xdr:pic>
      <xdr:nvPicPr>
        <xdr:cNvPr id="11" name="Picture 10" descr="Kanton Jura">
          <a:hlinkClick xmlns:r="http://schemas.openxmlformats.org/officeDocument/2006/relationships" r:id="rId19" tooltip="Kanton Jur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1435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19050</xdr:rowOff>
    </xdr:from>
    <xdr:to>
      <xdr:col>1</xdr:col>
      <xdr:colOff>190500</xdr:colOff>
      <xdr:row>14</xdr:row>
      <xdr:rowOff>57150</xdr:rowOff>
    </xdr:to>
    <xdr:pic>
      <xdr:nvPicPr>
        <xdr:cNvPr id="12" name="Picture 11" descr="Kanton Luzern">
          <a:hlinkClick xmlns:r="http://schemas.openxmlformats.org/officeDocument/2006/relationships" r:id="rId21" tooltip="Kanton Luze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5721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266700</xdr:rowOff>
    </xdr:from>
    <xdr:to>
      <xdr:col>1</xdr:col>
      <xdr:colOff>190500</xdr:colOff>
      <xdr:row>15</xdr:row>
      <xdr:rowOff>38100</xdr:rowOff>
    </xdr:to>
    <xdr:pic>
      <xdr:nvPicPr>
        <xdr:cNvPr id="13" name="Picture 12" descr="Kanton Neuenburg">
          <a:hlinkClick xmlns:r="http://schemas.openxmlformats.org/officeDocument/2006/relationships" r:id="rId23" tooltip="Kanton Neuenbur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8197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323850</xdr:rowOff>
    </xdr:from>
    <xdr:to>
      <xdr:col>1</xdr:col>
      <xdr:colOff>190500</xdr:colOff>
      <xdr:row>16</xdr:row>
      <xdr:rowOff>38100</xdr:rowOff>
    </xdr:to>
    <xdr:pic>
      <xdr:nvPicPr>
        <xdr:cNvPr id="14" name="Picture 13" descr="Kanton Nidwalden">
          <a:hlinkClick xmlns:r="http://schemas.openxmlformats.org/officeDocument/2006/relationships" r:id="rId25" tooltip="Kanton Nidwal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2484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9525</xdr:rowOff>
    </xdr:from>
    <xdr:to>
      <xdr:col>1</xdr:col>
      <xdr:colOff>190500</xdr:colOff>
      <xdr:row>17</xdr:row>
      <xdr:rowOff>47625</xdr:rowOff>
    </xdr:to>
    <xdr:pic>
      <xdr:nvPicPr>
        <xdr:cNvPr id="15" name="Picture 14" descr="Kanton Obwalden">
          <a:hlinkClick xmlns:r="http://schemas.openxmlformats.org/officeDocument/2006/relationships" r:id="rId27" tooltip="Kanton Obwal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770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66675</xdr:rowOff>
    </xdr:from>
    <xdr:to>
      <xdr:col>1</xdr:col>
      <xdr:colOff>190500</xdr:colOff>
      <xdr:row>18</xdr:row>
      <xdr:rowOff>114300</xdr:rowOff>
    </xdr:to>
    <xdr:pic>
      <xdr:nvPicPr>
        <xdr:cNvPr id="16" name="Picture 15" descr="Kanton St. Gallen">
          <a:hlinkClick xmlns:r="http://schemas.openxmlformats.org/officeDocument/2006/relationships" r:id="rId29" tooltip="Kanton St. Gall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105650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133350</xdr:rowOff>
    </xdr:from>
    <xdr:to>
      <xdr:col>1</xdr:col>
      <xdr:colOff>190500</xdr:colOff>
      <xdr:row>19</xdr:row>
      <xdr:rowOff>171450</xdr:rowOff>
    </xdr:to>
    <xdr:pic>
      <xdr:nvPicPr>
        <xdr:cNvPr id="17" name="Picture 16" descr="Kanton Schaffhausen">
          <a:hlinkClick xmlns:r="http://schemas.openxmlformats.org/officeDocument/2006/relationships" r:id="rId31" tooltip="Kanton Schaffhaus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5438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190500</xdr:colOff>
      <xdr:row>21</xdr:row>
      <xdr:rowOff>38100</xdr:rowOff>
    </xdr:to>
    <xdr:pic>
      <xdr:nvPicPr>
        <xdr:cNvPr id="18" name="Picture 17" descr="Kanton Solothurn">
          <a:hlinkClick xmlns:r="http://schemas.openxmlformats.org/officeDocument/2006/relationships" r:id="rId33" tooltip="Kanton Solothu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9724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57150</xdr:rowOff>
    </xdr:from>
    <xdr:to>
      <xdr:col>1</xdr:col>
      <xdr:colOff>190500</xdr:colOff>
      <xdr:row>22</xdr:row>
      <xdr:rowOff>95250</xdr:rowOff>
    </xdr:to>
    <xdr:pic>
      <xdr:nvPicPr>
        <xdr:cNvPr id="19" name="Picture 18" descr="Kanton Schwyz">
          <a:hlinkClick xmlns:r="http://schemas.openxmlformats.org/officeDocument/2006/relationships" r:id="rId35" tooltip="Kanton Schwy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4010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114300</xdr:rowOff>
    </xdr:from>
    <xdr:to>
      <xdr:col>1</xdr:col>
      <xdr:colOff>190500</xdr:colOff>
      <xdr:row>23</xdr:row>
      <xdr:rowOff>152400</xdr:rowOff>
    </xdr:to>
    <xdr:pic>
      <xdr:nvPicPr>
        <xdr:cNvPr id="20" name="Picture 19" descr="Kanton Thurgau">
          <a:hlinkClick xmlns:r="http://schemas.openxmlformats.org/officeDocument/2006/relationships" r:id="rId37" tooltip="Kanton Thurga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6487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171450</xdr:rowOff>
    </xdr:from>
    <xdr:to>
      <xdr:col>1</xdr:col>
      <xdr:colOff>190500</xdr:colOff>
      <xdr:row>25</xdr:row>
      <xdr:rowOff>19050</xdr:rowOff>
    </xdr:to>
    <xdr:pic>
      <xdr:nvPicPr>
        <xdr:cNvPr id="21" name="Picture 20" descr="Kanton Tessin">
          <a:hlinkClick xmlns:r="http://schemas.openxmlformats.org/officeDocument/2006/relationships" r:id="rId39" tooltip="Kanton Tess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0773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47625</xdr:rowOff>
    </xdr:from>
    <xdr:to>
      <xdr:col>1</xdr:col>
      <xdr:colOff>190500</xdr:colOff>
      <xdr:row>25</xdr:row>
      <xdr:rowOff>85725</xdr:rowOff>
    </xdr:to>
    <xdr:pic>
      <xdr:nvPicPr>
        <xdr:cNvPr id="22" name="Picture 21" descr="Kanton Uri">
          <a:hlinkClick xmlns:r="http://schemas.openxmlformats.org/officeDocument/2006/relationships" r:id="rId41" tooltip="Kanton Ur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5059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104775</xdr:rowOff>
    </xdr:from>
    <xdr:to>
      <xdr:col>1</xdr:col>
      <xdr:colOff>190500</xdr:colOff>
      <xdr:row>26</xdr:row>
      <xdr:rowOff>142875</xdr:rowOff>
    </xdr:to>
    <xdr:pic>
      <xdr:nvPicPr>
        <xdr:cNvPr id="23" name="Picture 22" descr="Kanton Waadt">
          <a:hlinkClick xmlns:r="http://schemas.openxmlformats.org/officeDocument/2006/relationships" r:id="rId43" tooltip="Kanton Waad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7536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161925</xdr:rowOff>
    </xdr:from>
    <xdr:to>
      <xdr:col>1</xdr:col>
      <xdr:colOff>190500</xdr:colOff>
      <xdr:row>29</xdr:row>
      <xdr:rowOff>28575</xdr:rowOff>
    </xdr:to>
    <xdr:pic>
      <xdr:nvPicPr>
        <xdr:cNvPr id="24" name="Picture 23" descr="Kanton Wallis">
          <a:hlinkClick xmlns:r="http://schemas.openxmlformats.org/officeDocument/2006/relationships" r:id="rId45" tooltip="Kanton Walli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1822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190500</xdr:colOff>
      <xdr:row>32</xdr:row>
      <xdr:rowOff>95250</xdr:rowOff>
    </xdr:to>
    <xdr:pic>
      <xdr:nvPicPr>
        <xdr:cNvPr id="25" name="Picture 24" descr="Kanton Zug">
          <a:hlinkClick xmlns:r="http://schemas.openxmlformats.org/officeDocument/2006/relationships" r:id="rId47" tooltip="Kanton Zu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7918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114300</xdr:rowOff>
    </xdr:from>
    <xdr:to>
      <xdr:col>1</xdr:col>
      <xdr:colOff>190500</xdr:colOff>
      <xdr:row>33</xdr:row>
      <xdr:rowOff>161925</xdr:rowOff>
    </xdr:to>
    <xdr:pic>
      <xdr:nvPicPr>
        <xdr:cNvPr id="26" name="Picture 25" descr="Kanton Zürich">
          <a:hlinkClick xmlns:r="http://schemas.openxmlformats.org/officeDocument/2006/relationships" r:id="rId49" tooltip="Kanton Züric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0394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e.wikipedia.org/wiki/Chur" TargetMode="External"/><Relationship Id="rId13" Type="http://schemas.openxmlformats.org/officeDocument/2006/relationships/hyperlink" Target="https://de.wikipedia.org/wiki/Stans" TargetMode="External"/><Relationship Id="rId18" Type="http://schemas.openxmlformats.org/officeDocument/2006/relationships/hyperlink" Target="https://de.wikipedia.org/wiki/Solothurn" TargetMode="External"/><Relationship Id="rId26" Type="http://schemas.openxmlformats.org/officeDocument/2006/relationships/hyperlink" Target="https://de.wikipedia.org/wiki/Sitten" TargetMode="External"/><Relationship Id="rId3" Type="http://schemas.openxmlformats.org/officeDocument/2006/relationships/hyperlink" Target="https://de.wikipedia.org/wiki/Liestal" TargetMode="External"/><Relationship Id="rId21" Type="http://schemas.openxmlformats.org/officeDocument/2006/relationships/hyperlink" Target="https://de.wikipedia.org/wiki/Frauenfeld" TargetMode="External"/><Relationship Id="rId7" Type="http://schemas.openxmlformats.org/officeDocument/2006/relationships/hyperlink" Target="https://de.wikipedia.org/wiki/Glarus" TargetMode="External"/><Relationship Id="rId12" Type="http://schemas.openxmlformats.org/officeDocument/2006/relationships/hyperlink" Target="https://de.wikipedia.org/wiki/Kanton_(Schweiz)" TargetMode="External"/><Relationship Id="rId17" Type="http://schemas.openxmlformats.org/officeDocument/2006/relationships/hyperlink" Target="https://de.wikipedia.org/wiki/Schaffhausen" TargetMode="External"/><Relationship Id="rId25" Type="http://schemas.openxmlformats.org/officeDocument/2006/relationships/hyperlink" Target="https://de.wikipedia.org/wiki/Lausanne" TargetMode="External"/><Relationship Id="rId2" Type="http://schemas.openxmlformats.org/officeDocument/2006/relationships/hyperlink" Target="https://de.wikipedia.org/wiki/Bern" TargetMode="External"/><Relationship Id="rId16" Type="http://schemas.openxmlformats.org/officeDocument/2006/relationships/hyperlink" Target="https://de.wikipedia.org/wiki/St._Gallen" TargetMode="External"/><Relationship Id="rId20" Type="http://schemas.openxmlformats.org/officeDocument/2006/relationships/hyperlink" Target="https://de.wikipedia.org/wiki/Schwyz_(Gemeinde)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https://de.wikipedia.org/wiki/Appenzell_(Ort)" TargetMode="External"/><Relationship Id="rId6" Type="http://schemas.openxmlformats.org/officeDocument/2006/relationships/hyperlink" Target="https://de.wikipedia.org/wiki/Genf" TargetMode="External"/><Relationship Id="rId11" Type="http://schemas.openxmlformats.org/officeDocument/2006/relationships/hyperlink" Target="https://de.wikipedia.org/wiki/Neuenburg_NE" TargetMode="External"/><Relationship Id="rId24" Type="http://schemas.openxmlformats.org/officeDocument/2006/relationships/hyperlink" Target="https://de.wikipedia.org/wiki/Altdorf_UR" TargetMode="External"/><Relationship Id="rId5" Type="http://schemas.openxmlformats.org/officeDocument/2006/relationships/hyperlink" Target="https://de.wikipedia.org/wiki/Freiburg_im_%C3%9Cechtland" TargetMode="External"/><Relationship Id="rId15" Type="http://schemas.openxmlformats.org/officeDocument/2006/relationships/hyperlink" Target="https://de.wikipedia.org/wiki/Sarnen" TargetMode="External"/><Relationship Id="rId23" Type="http://schemas.openxmlformats.org/officeDocument/2006/relationships/hyperlink" Target="https://de.wikipedia.org/wiki/Kanton_(Schweiz)" TargetMode="External"/><Relationship Id="rId28" Type="http://schemas.openxmlformats.org/officeDocument/2006/relationships/hyperlink" Target="https://de.wikipedia.org/wiki/Z%C3%BCrich" TargetMode="External"/><Relationship Id="rId10" Type="http://schemas.openxmlformats.org/officeDocument/2006/relationships/hyperlink" Target="https://de.wikipedia.org/wiki/Luzern" TargetMode="External"/><Relationship Id="rId19" Type="http://schemas.openxmlformats.org/officeDocument/2006/relationships/hyperlink" Target="https://de.wikipedia.org/wiki/Kanton_(Schweiz)" TargetMode="External"/><Relationship Id="rId4" Type="http://schemas.openxmlformats.org/officeDocument/2006/relationships/hyperlink" Target="https://de.wikipedia.org/wiki/Basel" TargetMode="External"/><Relationship Id="rId9" Type="http://schemas.openxmlformats.org/officeDocument/2006/relationships/hyperlink" Target="https://de.wikipedia.org/wiki/Delsberg" TargetMode="External"/><Relationship Id="rId14" Type="http://schemas.openxmlformats.org/officeDocument/2006/relationships/hyperlink" Target="https://de.wikipedia.org/wiki/Kanton_(Schweiz)" TargetMode="External"/><Relationship Id="rId22" Type="http://schemas.openxmlformats.org/officeDocument/2006/relationships/hyperlink" Target="https://de.wikipedia.org/wiki/Bellinzona" TargetMode="External"/><Relationship Id="rId27" Type="http://schemas.openxmlformats.org/officeDocument/2006/relationships/hyperlink" Target="https://de.wikipedia.org/wiki/Zug_(Stadt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7"/>
  <sheetViews>
    <sheetView topLeftCell="A7" workbookViewId="0">
      <selection activeCell="L29" sqref="L29:L47"/>
    </sheetView>
  </sheetViews>
  <sheetFormatPr defaultRowHeight="14.25" x14ac:dyDescent="0.2"/>
  <cols>
    <col min="1" max="1" width="9.875" bestFit="1" customWidth="1"/>
    <col min="2" max="2" width="9.375" bestFit="1" customWidth="1"/>
    <col min="3" max="3" width="12.5" bestFit="1" customWidth="1"/>
    <col min="4" max="4" width="13.625" bestFit="1" customWidth="1"/>
    <col min="5" max="5" width="13.625" customWidth="1"/>
    <col min="6" max="6" width="14.5" bestFit="1" customWidth="1"/>
    <col min="7" max="7" width="14.5" customWidth="1"/>
  </cols>
  <sheetData>
    <row r="1" spans="1:21" ht="29.25" x14ac:dyDescent="0.4">
      <c r="A1" t="s">
        <v>4</v>
      </c>
      <c r="E1" t="s">
        <v>15</v>
      </c>
      <c r="F1" s="6">
        <v>353709</v>
      </c>
      <c r="G1" s="6"/>
      <c r="H1" t="s">
        <v>17</v>
      </c>
      <c r="I1" t="s">
        <v>18</v>
      </c>
      <c r="L1" t="s">
        <v>32</v>
      </c>
    </row>
    <row r="2" spans="1:21" ht="36" x14ac:dyDescent="0.2">
      <c r="L2" s="7" t="s">
        <v>22</v>
      </c>
      <c r="M2" s="7" t="s">
        <v>23</v>
      </c>
      <c r="N2" s="8" t="s">
        <v>24</v>
      </c>
      <c r="O2" s="8" t="s">
        <v>25</v>
      </c>
      <c r="P2" s="8" t="s">
        <v>19</v>
      </c>
      <c r="Q2" s="7" t="s">
        <v>20</v>
      </c>
      <c r="R2" s="7" t="s">
        <v>26</v>
      </c>
      <c r="S2" s="7" t="s">
        <v>27</v>
      </c>
      <c r="T2" t="s">
        <v>28</v>
      </c>
      <c r="U2" t="s">
        <v>21</v>
      </c>
    </row>
    <row r="3" spans="1:21" ht="15" x14ac:dyDescent="0.25">
      <c r="A3" t="s">
        <v>0</v>
      </c>
      <c r="B3" t="s">
        <v>1</v>
      </c>
      <c r="C3" t="s">
        <v>30</v>
      </c>
      <c r="D3" t="s">
        <v>2</v>
      </c>
      <c r="E3" t="s">
        <v>11</v>
      </c>
      <c r="F3" t="s">
        <v>3</v>
      </c>
      <c r="G3" t="s">
        <v>31</v>
      </c>
      <c r="H3" t="s">
        <v>29</v>
      </c>
      <c r="I3" t="s">
        <v>6</v>
      </c>
      <c r="K3" s="9" t="e">
        <f t="shared" ref="K3" si="0">MONTH(A3)&amp;"/"&amp;DAY(A3)&amp;"/"&amp;(YEAR(A3)-2000)</f>
        <v>#VALUE!</v>
      </c>
      <c r="L3" s="4" t="s">
        <v>12</v>
      </c>
    </row>
    <row r="4" spans="1:21" x14ac:dyDescent="0.2">
      <c r="A4" s="1">
        <v>43898</v>
      </c>
      <c r="B4">
        <v>4189</v>
      </c>
      <c r="C4">
        <f>B4</f>
        <v>4189</v>
      </c>
      <c r="D4" t="s">
        <v>9</v>
      </c>
      <c r="F4">
        <v>267</v>
      </c>
      <c r="G4">
        <f>F4</f>
        <v>267</v>
      </c>
      <c r="H4" s="2">
        <v>10040000</v>
      </c>
      <c r="K4" s="5" t="str">
        <f t="shared" ref="K4:K9" si="1">DAY(A4)&amp;"/"&amp;MONTH(A4)&amp;"/"&amp;YEAR(A4)</f>
        <v>8/3/2020</v>
      </c>
      <c r="L4" s="3" t="str">
        <f t="shared" ref="L4:L9" si="2">K4&amp;$L$1&amp;DAY(A4)&amp;$L$1&amp;MONTH(A4)&amp;$L$1&amp;YEAR(A4)&amp;$L$1&amp;C4&amp;$L$1&amp;G4&amp;$L$1&amp;D4&amp;$L$1&amp;"nn"&amp;$L$1&amp;"nnn"&amp;$L$1&amp;H4</f>
        <v>8/3/2020,8,3,2020,4189,267,Lombardia,nn,nnn,10040000</v>
      </c>
    </row>
    <row r="5" spans="1:21" x14ac:dyDescent="0.2">
      <c r="A5" s="1">
        <v>43899</v>
      </c>
      <c r="B5">
        <v>5469</v>
      </c>
      <c r="C5">
        <f t="shared" ref="C5:C11" si="3">B5-B4</f>
        <v>1280</v>
      </c>
      <c r="D5" t="s">
        <v>9</v>
      </c>
      <c r="F5">
        <v>333</v>
      </c>
      <c r="G5">
        <f t="shared" ref="G5:G10" si="4">F5-F4</f>
        <v>66</v>
      </c>
      <c r="H5" s="2">
        <v>10040000</v>
      </c>
      <c r="K5" s="5" t="str">
        <f t="shared" si="1"/>
        <v>9/3/2020</v>
      </c>
      <c r="L5" s="3" t="str">
        <f t="shared" si="2"/>
        <v>9/3/2020,9,3,2020,1280,66,Lombardia,nn,nnn,10040000</v>
      </c>
    </row>
    <row r="6" spans="1:21" x14ac:dyDescent="0.2">
      <c r="A6" s="1">
        <v>43900</v>
      </c>
      <c r="B6">
        <v>5791</v>
      </c>
      <c r="C6">
        <f t="shared" si="3"/>
        <v>322</v>
      </c>
      <c r="D6" t="s">
        <v>9</v>
      </c>
      <c r="F6">
        <v>468</v>
      </c>
      <c r="G6">
        <f t="shared" si="4"/>
        <v>135</v>
      </c>
      <c r="H6" s="2">
        <v>10040000</v>
      </c>
      <c r="K6" s="5" t="str">
        <f t="shared" si="1"/>
        <v>10/3/2020</v>
      </c>
      <c r="L6" s="3" t="str">
        <f t="shared" si="2"/>
        <v>10/3/2020,10,3,2020,322,135,Lombardia,nn,nnn,10040000</v>
      </c>
    </row>
    <row r="7" spans="1:21" x14ac:dyDescent="0.2">
      <c r="A7" s="1">
        <v>43901</v>
      </c>
      <c r="B7">
        <v>7280</v>
      </c>
      <c r="C7">
        <f t="shared" si="3"/>
        <v>1489</v>
      </c>
      <c r="D7" t="s">
        <v>9</v>
      </c>
      <c r="F7">
        <v>617</v>
      </c>
      <c r="G7">
        <f t="shared" si="4"/>
        <v>149</v>
      </c>
      <c r="H7" s="2">
        <v>10040000</v>
      </c>
      <c r="K7" s="5" t="str">
        <f t="shared" si="1"/>
        <v>11/3/2020</v>
      </c>
      <c r="L7" s="3" t="str">
        <f t="shared" si="2"/>
        <v>11/3/2020,11,3,2020,1489,149,Lombardia,nn,nnn,10040000</v>
      </c>
    </row>
    <row r="8" spans="1:21" x14ac:dyDescent="0.2">
      <c r="A8" s="1">
        <v>43902</v>
      </c>
      <c r="B8">
        <v>8725</v>
      </c>
      <c r="C8">
        <f t="shared" si="3"/>
        <v>1445</v>
      </c>
      <c r="D8" t="s">
        <v>9</v>
      </c>
      <c r="F8">
        <v>744</v>
      </c>
      <c r="G8">
        <f t="shared" si="4"/>
        <v>127</v>
      </c>
      <c r="H8" s="2">
        <v>10040000</v>
      </c>
      <c r="K8" s="5" t="str">
        <f t="shared" si="1"/>
        <v>12/3/2020</v>
      </c>
      <c r="L8" s="3" t="str">
        <f t="shared" si="2"/>
        <v>12/3/2020,12,3,2020,1445,127,Lombardia,nn,nnn,10040000</v>
      </c>
    </row>
    <row r="9" spans="1:21" x14ac:dyDescent="0.2">
      <c r="A9" s="1">
        <v>43903</v>
      </c>
      <c r="B9">
        <v>9820</v>
      </c>
      <c r="C9">
        <f t="shared" si="3"/>
        <v>1095</v>
      </c>
      <c r="D9" t="s">
        <v>9</v>
      </c>
      <c r="F9">
        <v>890</v>
      </c>
      <c r="G9">
        <f t="shared" si="4"/>
        <v>146</v>
      </c>
      <c r="H9" s="2">
        <v>10040000</v>
      </c>
      <c r="K9" s="5" t="str">
        <f t="shared" si="1"/>
        <v>13/3/2020</v>
      </c>
      <c r="L9" s="3" t="str">
        <f t="shared" si="2"/>
        <v>13/3/2020,13,3,2020,1095,146,Lombardia,nn,nnn,10040000</v>
      </c>
    </row>
    <row r="10" spans="1:21" x14ac:dyDescent="0.2">
      <c r="A10" s="1">
        <v>43904</v>
      </c>
      <c r="B10">
        <v>11685</v>
      </c>
      <c r="C10">
        <f t="shared" si="3"/>
        <v>1865</v>
      </c>
      <c r="D10" t="s">
        <v>9</v>
      </c>
      <c r="F10">
        <v>966</v>
      </c>
      <c r="G10">
        <f t="shared" si="4"/>
        <v>76</v>
      </c>
      <c r="H10" s="2">
        <v>10040000</v>
      </c>
      <c r="K10" s="5" t="str">
        <f t="shared" ref="K10:K12" si="5">DAY(A10)&amp;"/"&amp;MONTH(A10)&amp;"/"&amp;YEAR(A10)</f>
        <v>14/3/2020</v>
      </c>
      <c r="L10" s="3" t="str">
        <f t="shared" ref="L10:L12" si="6">K10&amp;$L$1&amp;DAY(A10)&amp;$L$1&amp;MONTH(A10)&amp;$L$1&amp;YEAR(A10)&amp;$L$1&amp;C10&amp;$L$1&amp;G10&amp;$L$1&amp;D10&amp;$L$1&amp;"nn"&amp;$L$1&amp;"nnn"&amp;$L$1&amp;H10</f>
        <v>14/3/2020,14,3,2020,1865,76,Lombardia,nn,nnn,10040000</v>
      </c>
    </row>
    <row r="11" spans="1:21" x14ac:dyDescent="0.2">
      <c r="A11" s="1">
        <v>43905</v>
      </c>
      <c r="B11">
        <v>13272</v>
      </c>
      <c r="C11">
        <f t="shared" si="3"/>
        <v>1587</v>
      </c>
      <c r="D11" t="s">
        <v>9</v>
      </c>
      <c r="F11">
        <v>1218</v>
      </c>
      <c r="G11">
        <f t="shared" ref="G11:G13" si="7">F11-F10</f>
        <v>252</v>
      </c>
      <c r="H11" s="2">
        <v>10040000</v>
      </c>
      <c r="K11" s="5" t="str">
        <f t="shared" si="5"/>
        <v>15/3/2020</v>
      </c>
      <c r="L11" s="3" t="str">
        <f t="shared" si="6"/>
        <v>15/3/2020,15,3,2020,1587,252,Lombardia,nn,nnn,10040000</v>
      </c>
    </row>
    <row r="12" spans="1:21" x14ac:dyDescent="0.2">
      <c r="A12" s="1">
        <v>43906</v>
      </c>
      <c r="B12">
        <v>14649</v>
      </c>
      <c r="C12">
        <f t="shared" ref="C12:C14" si="8">B12-B11</f>
        <v>1377</v>
      </c>
      <c r="D12" t="s">
        <v>9</v>
      </c>
      <c r="F12">
        <v>1420</v>
      </c>
      <c r="G12">
        <f t="shared" si="7"/>
        <v>202</v>
      </c>
      <c r="H12" s="2">
        <v>10040000</v>
      </c>
      <c r="K12" s="5" t="str">
        <f t="shared" si="5"/>
        <v>16/3/2020</v>
      </c>
      <c r="L12" s="3" t="str">
        <f t="shared" si="6"/>
        <v>16/3/2020,16,3,2020,1377,202,Lombardia,nn,nnn,10040000</v>
      </c>
    </row>
    <row r="13" spans="1:21" x14ac:dyDescent="0.2">
      <c r="A13" s="1">
        <v>43907</v>
      </c>
      <c r="B13">
        <v>16220</v>
      </c>
      <c r="C13">
        <f t="shared" si="8"/>
        <v>1571</v>
      </c>
      <c r="D13" t="s">
        <v>9</v>
      </c>
      <c r="F13">
        <v>1640</v>
      </c>
      <c r="G13">
        <f t="shared" si="7"/>
        <v>220</v>
      </c>
      <c r="H13" s="2">
        <v>10040000</v>
      </c>
      <c r="K13" s="5" t="str">
        <f t="shared" ref="K13:K16" si="9">DAY(A13)&amp;"/"&amp;MONTH(A13)&amp;"/"&amp;YEAR(A13)</f>
        <v>17/3/2020</v>
      </c>
      <c r="L13" s="3" t="str">
        <f t="shared" ref="L13:L16" si="10">K13&amp;$L$1&amp;DAY(A13)&amp;$L$1&amp;MONTH(A13)&amp;$L$1&amp;YEAR(A13)&amp;$L$1&amp;C13&amp;$L$1&amp;G13&amp;$L$1&amp;D13&amp;$L$1&amp;"nn"&amp;$L$1&amp;"nnn"&amp;$L$1&amp;H13</f>
        <v>17/3/2020,17,3,2020,1571,220,Lombardia,nn,nnn,10040000</v>
      </c>
    </row>
    <row r="14" spans="1:21" x14ac:dyDescent="0.2">
      <c r="A14" s="1">
        <v>43908</v>
      </c>
      <c r="B14">
        <v>17713</v>
      </c>
      <c r="C14">
        <f t="shared" si="8"/>
        <v>1493</v>
      </c>
      <c r="D14" t="s">
        <v>9</v>
      </c>
      <c r="F14">
        <v>1959</v>
      </c>
      <c r="G14">
        <f t="shared" ref="G14:G18" si="11">F14-F13</f>
        <v>319</v>
      </c>
      <c r="H14" s="2">
        <v>10040000</v>
      </c>
      <c r="K14" s="5" t="str">
        <f t="shared" si="9"/>
        <v>18/3/2020</v>
      </c>
      <c r="L14" s="3" t="str">
        <f t="shared" si="10"/>
        <v>18/3/2020,18,3,2020,1493,319,Lombardia,nn,nnn,10040000</v>
      </c>
    </row>
    <row r="15" spans="1:21" x14ac:dyDescent="0.2">
      <c r="A15" s="1">
        <v>43909</v>
      </c>
      <c r="B15">
        <v>19884</v>
      </c>
      <c r="C15">
        <f t="shared" ref="C15:C18" si="12">B15-B14</f>
        <v>2171</v>
      </c>
      <c r="D15" t="s">
        <v>9</v>
      </c>
      <c r="F15">
        <v>2168</v>
      </c>
      <c r="G15">
        <f t="shared" si="11"/>
        <v>209</v>
      </c>
      <c r="H15" s="2">
        <v>10040000</v>
      </c>
      <c r="K15" s="5" t="str">
        <f t="shared" si="9"/>
        <v>19/3/2020</v>
      </c>
      <c r="L15" s="3" t="str">
        <f t="shared" si="10"/>
        <v>19/3/2020,19,3,2020,2171,209,Lombardia,nn,nnn,10040000</v>
      </c>
    </row>
    <row r="16" spans="1:21" x14ac:dyDescent="0.2">
      <c r="A16" s="1">
        <v>43910</v>
      </c>
      <c r="B16">
        <v>22264</v>
      </c>
      <c r="C16">
        <f t="shared" si="12"/>
        <v>2380</v>
      </c>
      <c r="D16" t="s">
        <v>9</v>
      </c>
      <c r="F16">
        <v>2549</v>
      </c>
      <c r="G16">
        <f t="shared" si="11"/>
        <v>381</v>
      </c>
      <c r="H16" s="2">
        <v>10040000</v>
      </c>
      <c r="K16" s="5" t="str">
        <f t="shared" si="9"/>
        <v>20/3/2020</v>
      </c>
      <c r="L16" s="3" t="str">
        <f t="shared" si="10"/>
        <v>20/3/2020,20,3,2020,2380,381,Lombardia,nn,nnn,10040000</v>
      </c>
    </row>
    <row r="17" spans="1:12" x14ac:dyDescent="0.2">
      <c r="A17" s="1">
        <v>43911</v>
      </c>
      <c r="B17">
        <v>25515</v>
      </c>
      <c r="C17">
        <f t="shared" si="12"/>
        <v>3251</v>
      </c>
      <c r="D17" t="s">
        <v>9</v>
      </c>
      <c r="F17">
        <v>3095</v>
      </c>
      <c r="G17">
        <f t="shared" si="11"/>
        <v>546</v>
      </c>
      <c r="H17" s="2">
        <v>10040000</v>
      </c>
      <c r="K17" s="5" t="str">
        <f>DAY(A17)&amp;"/"&amp;MONTH(A17)&amp;"/"&amp;YEAR(A17)</f>
        <v>21/3/2020</v>
      </c>
      <c r="L17" s="3" t="str">
        <f>K17&amp;$L$1&amp;DAY(A17)&amp;$L$1&amp;MONTH(A17)&amp;$L$1&amp;YEAR(A17)&amp;$L$1&amp;C17&amp;$L$1&amp;G17&amp;$L$1&amp;D17&amp;$L$1&amp;"nn"&amp;$L$1&amp;"nnn"&amp;$L$1&amp;H17</f>
        <v>21/3/2020,21,3,2020,3251,546,Lombardia,nn,nnn,10040000</v>
      </c>
    </row>
    <row r="18" spans="1:12" x14ac:dyDescent="0.2">
      <c r="A18" s="1">
        <v>43912</v>
      </c>
      <c r="B18">
        <v>27206</v>
      </c>
      <c r="C18">
        <f t="shared" si="12"/>
        <v>1691</v>
      </c>
      <c r="D18" t="s">
        <v>9</v>
      </c>
      <c r="F18">
        <v>3456</v>
      </c>
      <c r="G18">
        <f t="shared" si="11"/>
        <v>361</v>
      </c>
      <c r="H18" s="2">
        <v>10040000</v>
      </c>
      <c r="K18" s="5" t="str">
        <f t="shared" ref="K18:K45" si="13">DAY(A18)&amp;"/"&amp;MONTH(A18)&amp;"/"&amp;YEAR(A18)</f>
        <v>22/3/2020</v>
      </c>
      <c r="L18" s="3" t="str">
        <f>K18&amp;$L$1&amp;DAY(A18)&amp;$L$1&amp;MONTH(A18)&amp;$L$1&amp;YEAR(A18)&amp;$L$1&amp;C18&amp;$L$1&amp;G18&amp;$L$1&amp;D18&amp;$L$1&amp;"nn"&amp;$L$1&amp;"nnn"&amp;$L$1&amp;H18</f>
        <v>22/3/2020,22,3,2020,1691,361,Lombardia,nn,nnn,10040000</v>
      </c>
    </row>
    <row r="19" spans="1:12" x14ac:dyDescent="0.2">
      <c r="A19" s="1">
        <v>43913</v>
      </c>
      <c r="B19">
        <v>28761</v>
      </c>
      <c r="C19">
        <f t="shared" ref="C19:C28" si="14">B19-B18</f>
        <v>1555</v>
      </c>
      <c r="D19" t="s">
        <v>9</v>
      </c>
      <c r="F19">
        <v>3776</v>
      </c>
      <c r="G19">
        <f t="shared" ref="G19:G28" si="15">F19-F18</f>
        <v>320</v>
      </c>
      <c r="H19" s="2">
        <v>10040000</v>
      </c>
      <c r="I19" s="2" t="s">
        <v>5</v>
      </c>
      <c r="J19" s="2" t="s">
        <v>8</v>
      </c>
      <c r="K19" s="5" t="str">
        <f t="shared" si="13"/>
        <v>23/3/2020</v>
      </c>
      <c r="L19" s="3" t="str">
        <f t="shared" ref="L19:L44" si="16">K19&amp;$L$1&amp;DAY(A19)&amp;$L$1&amp;MONTH(A19)&amp;$L$1&amp;YEAR(A19)&amp;$L$1&amp;C19&amp;$L$1&amp;G19&amp;$L$1&amp;D19&amp;$L$1&amp;"nn"&amp;$L$1&amp;"nnn"&amp;$L$1&amp;H19</f>
        <v>23/3/2020,23,3,2020,1555,320,Lombardia,nn,nnn,10040000</v>
      </c>
    </row>
    <row r="20" spans="1:12" x14ac:dyDescent="0.2">
      <c r="A20" s="1">
        <v>43914</v>
      </c>
      <c r="B20">
        <v>30703</v>
      </c>
      <c r="C20">
        <f t="shared" si="14"/>
        <v>1942</v>
      </c>
      <c r="D20" t="s">
        <v>9</v>
      </c>
      <c r="F20">
        <v>4178</v>
      </c>
      <c r="G20">
        <f t="shared" si="15"/>
        <v>402</v>
      </c>
      <c r="H20" s="2">
        <v>10040000</v>
      </c>
      <c r="I20" s="2"/>
      <c r="J20" s="2"/>
      <c r="K20" s="5" t="str">
        <f t="shared" si="13"/>
        <v>24/3/2020</v>
      </c>
      <c r="L20" s="3" t="str">
        <f t="shared" si="16"/>
        <v>24/3/2020,24,3,2020,1942,402,Lombardia,nn,nnn,10040000</v>
      </c>
    </row>
    <row r="21" spans="1:12" x14ac:dyDescent="0.2">
      <c r="A21" s="1">
        <v>43915</v>
      </c>
      <c r="B21">
        <v>32346</v>
      </c>
      <c r="C21">
        <f t="shared" si="14"/>
        <v>1643</v>
      </c>
      <c r="D21" t="s">
        <v>9</v>
      </c>
      <c r="F21">
        <v>4474</v>
      </c>
      <c r="G21">
        <f t="shared" si="15"/>
        <v>296</v>
      </c>
      <c r="H21" s="2">
        <v>10040000</v>
      </c>
      <c r="I21" t="s">
        <v>10</v>
      </c>
      <c r="K21" s="5" t="str">
        <f t="shared" si="13"/>
        <v>25/3/2020</v>
      </c>
      <c r="L21" s="3" t="str">
        <f t="shared" si="16"/>
        <v>25/3/2020,25,3,2020,1643,296,Lombardia,nn,nnn,10040000</v>
      </c>
    </row>
    <row r="22" spans="1:12" x14ac:dyDescent="0.2">
      <c r="A22" s="1">
        <v>43916</v>
      </c>
      <c r="B22">
        <v>34889</v>
      </c>
      <c r="C22">
        <f t="shared" si="14"/>
        <v>2543</v>
      </c>
      <c r="D22" t="s">
        <v>9</v>
      </c>
      <c r="F22">
        <v>4861</v>
      </c>
      <c r="G22">
        <f t="shared" si="15"/>
        <v>387</v>
      </c>
      <c r="H22" s="2">
        <v>10040000</v>
      </c>
      <c r="I22" t="s">
        <v>13</v>
      </c>
      <c r="K22" s="5" t="str">
        <f t="shared" si="13"/>
        <v>26/3/2020</v>
      </c>
      <c r="L22" s="3" t="str">
        <f t="shared" si="16"/>
        <v>26/3/2020,26,3,2020,2543,387,Lombardia,nn,nnn,10040000</v>
      </c>
    </row>
    <row r="23" spans="1:12" x14ac:dyDescent="0.2">
      <c r="A23" s="1">
        <v>43917</v>
      </c>
      <c r="B23">
        <v>37298</v>
      </c>
      <c r="C23">
        <f t="shared" si="14"/>
        <v>2409</v>
      </c>
      <c r="D23" t="s">
        <v>9</v>
      </c>
      <c r="F23">
        <v>5402</v>
      </c>
      <c r="G23">
        <f t="shared" si="15"/>
        <v>541</v>
      </c>
      <c r="H23" s="2">
        <v>10040000</v>
      </c>
      <c r="I23" t="s">
        <v>16</v>
      </c>
      <c r="K23" s="5" t="str">
        <f t="shared" si="13"/>
        <v>27/3/2020</v>
      </c>
      <c r="L23" s="3" t="str">
        <f t="shared" si="16"/>
        <v>27/3/2020,27,3,2020,2409,541,Lombardia,nn,nnn,10040000</v>
      </c>
    </row>
    <row r="24" spans="1:12" x14ac:dyDescent="0.2">
      <c r="A24" s="1">
        <v>43918</v>
      </c>
      <c r="B24">
        <v>39415</v>
      </c>
      <c r="C24">
        <f t="shared" si="14"/>
        <v>2117</v>
      </c>
      <c r="D24" t="s">
        <v>9</v>
      </c>
      <c r="F24">
        <v>5944</v>
      </c>
      <c r="G24">
        <f t="shared" si="15"/>
        <v>542</v>
      </c>
      <c r="H24" s="2">
        <v>10040000</v>
      </c>
      <c r="I24" t="s">
        <v>14</v>
      </c>
      <c r="K24" s="5" t="str">
        <f t="shared" si="13"/>
        <v>28/3/2020</v>
      </c>
      <c r="L24" s="3" t="str">
        <f t="shared" si="16"/>
        <v>28/3/2020,28,3,2020,2117,542,Lombardia,nn,nnn,10040000</v>
      </c>
    </row>
    <row r="25" spans="1:12" x14ac:dyDescent="0.2">
      <c r="A25" s="1">
        <v>43919</v>
      </c>
      <c r="B25">
        <v>41007</v>
      </c>
      <c r="C25">
        <f t="shared" si="14"/>
        <v>1592</v>
      </c>
      <c r="D25" t="s">
        <v>9</v>
      </c>
      <c r="F25">
        <v>6360</v>
      </c>
      <c r="G25">
        <f t="shared" si="15"/>
        <v>416</v>
      </c>
      <c r="H25" s="2">
        <v>10040000</v>
      </c>
      <c r="K25" s="5" t="str">
        <f t="shared" si="13"/>
        <v>29/3/2020</v>
      </c>
      <c r="L25" s="3" t="str">
        <f t="shared" si="16"/>
        <v>29/3/2020,29,3,2020,1592,416,Lombardia,nn,nnn,10040000</v>
      </c>
    </row>
    <row r="26" spans="1:12" x14ac:dyDescent="0.2">
      <c r="A26" s="1">
        <v>43920</v>
      </c>
      <c r="B26">
        <v>42161</v>
      </c>
      <c r="C26">
        <f t="shared" si="14"/>
        <v>1154</v>
      </c>
      <c r="D26" t="s">
        <v>9</v>
      </c>
      <c r="F26">
        <v>6818</v>
      </c>
      <c r="G26">
        <f t="shared" si="15"/>
        <v>458</v>
      </c>
      <c r="H26" s="2">
        <v>10040000</v>
      </c>
      <c r="K26" s="5" t="str">
        <f t="shared" si="13"/>
        <v>30/3/2020</v>
      </c>
      <c r="L26" s="3" t="str">
        <f t="shared" ref="L26:L28" si="17">K26&amp;$L$1&amp;DAY(A26)&amp;$L$1&amp;MONTH(A26)&amp;$L$1&amp;YEAR(A26)&amp;$L$1&amp;C26&amp;$L$1&amp;G26&amp;$L$1&amp;D26&amp;$L$1&amp;"nn"&amp;$L$1&amp;"nnn"&amp;$L$1&amp;H26</f>
        <v>30/3/2020,30,3,2020,1154,458,Lombardia,nn,nnn,10040000</v>
      </c>
    </row>
    <row r="27" spans="1:12" x14ac:dyDescent="0.2">
      <c r="A27" s="1">
        <v>43921</v>
      </c>
      <c r="B27">
        <v>43208</v>
      </c>
      <c r="C27">
        <f t="shared" si="14"/>
        <v>1047</v>
      </c>
      <c r="D27" t="s">
        <v>9</v>
      </c>
      <c r="F27">
        <v>7199</v>
      </c>
      <c r="G27">
        <f t="shared" si="15"/>
        <v>381</v>
      </c>
      <c r="H27" s="2">
        <v>10040000</v>
      </c>
      <c r="K27" s="5" t="str">
        <f t="shared" si="13"/>
        <v>31/3/2020</v>
      </c>
      <c r="L27" s="3" t="str">
        <f t="shared" si="17"/>
        <v>31/3/2020,31,3,2020,1047,381,Lombardia,nn,nnn,10040000</v>
      </c>
    </row>
    <row r="28" spans="1:12" x14ac:dyDescent="0.2">
      <c r="A28" s="1">
        <v>43922</v>
      </c>
      <c r="B28">
        <v>44773</v>
      </c>
      <c r="C28">
        <f t="shared" si="14"/>
        <v>1565</v>
      </c>
      <c r="D28" t="s">
        <v>9</v>
      </c>
      <c r="F28">
        <v>7593</v>
      </c>
      <c r="G28">
        <f t="shared" si="15"/>
        <v>394</v>
      </c>
      <c r="H28" s="2">
        <v>10040000</v>
      </c>
      <c r="K28" s="5" t="str">
        <f t="shared" si="13"/>
        <v>1/4/2020</v>
      </c>
      <c r="L28" s="3" t="str">
        <f>K28&amp;$L$1&amp;DAY(A28)&amp;$L$1&amp;MONTH(A28)&amp;$L$1&amp;YEAR(A28)&amp;$L$1&amp;C28&amp;$L$1&amp;G28&amp;$L$1&amp;D28&amp;$L$1&amp;"nn"&amp;$L$1&amp;"nnn"&amp;$L$1&amp;H28</f>
        <v>1/4/2020,1,4,2020,1565,394,Lombardia,nn,nnn,10040000</v>
      </c>
    </row>
    <row r="29" spans="1:12" x14ac:dyDescent="0.2">
      <c r="A29" s="1">
        <v>43904</v>
      </c>
      <c r="B29">
        <v>262</v>
      </c>
      <c r="C29">
        <f>B29</f>
        <v>262</v>
      </c>
      <c r="D29" t="s">
        <v>116</v>
      </c>
      <c r="F29">
        <v>5</v>
      </c>
      <c r="G29">
        <f>F29</f>
        <v>5</v>
      </c>
      <c r="H29">
        <v>353709</v>
      </c>
      <c r="K29" s="5" t="str">
        <f t="shared" si="13"/>
        <v>14/3/2020</v>
      </c>
      <c r="L29" s="3" t="str">
        <f t="shared" si="16"/>
        <v>14/3/2020,14,3,2020,262,5,Ticino,nn,nnn,353709</v>
      </c>
    </row>
    <row r="30" spans="1:12" x14ac:dyDescent="0.2">
      <c r="A30" s="1">
        <v>43905</v>
      </c>
      <c r="B30">
        <v>291</v>
      </c>
      <c r="C30">
        <f t="shared" ref="C30:C47" si="18">B30-B29</f>
        <v>29</v>
      </c>
      <c r="D30" t="s">
        <v>116</v>
      </c>
      <c r="F30">
        <v>6</v>
      </c>
      <c r="G30">
        <f t="shared" ref="G30:G47" si="19">F30-F29</f>
        <v>1</v>
      </c>
      <c r="H30">
        <v>353709</v>
      </c>
      <c r="K30" s="5" t="str">
        <f t="shared" si="13"/>
        <v>15/3/2020</v>
      </c>
      <c r="L30" s="3" t="str">
        <f t="shared" si="16"/>
        <v>15/3/2020,15,3,2020,29,1,Ticino,nn,nnn,353709</v>
      </c>
    </row>
    <row r="31" spans="1:12" x14ac:dyDescent="0.2">
      <c r="A31" s="1">
        <v>43906</v>
      </c>
      <c r="B31">
        <v>330</v>
      </c>
      <c r="C31">
        <f t="shared" si="18"/>
        <v>39</v>
      </c>
      <c r="D31" t="s">
        <v>116</v>
      </c>
      <c r="F31">
        <v>8</v>
      </c>
      <c r="G31">
        <f t="shared" si="19"/>
        <v>2</v>
      </c>
      <c r="H31">
        <v>353709</v>
      </c>
      <c r="K31" s="5" t="str">
        <f t="shared" si="13"/>
        <v>16/3/2020</v>
      </c>
      <c r="L31" s="3" t="str">
        <f t="shared" si="16"/>
        <v>16/3/2020,16,3,2020,39,2,Ticino,nn,nnn,353709</v>
      </c>
    </row>
    <row r="32" spans="1:12" x14ac:dyDescent="0.2">
      <c r="A32" s="1">
        <v>43907</v>
      </c>
      <c r="B32">
        <v>422</v>
      </c>
      <c r="C32">
        <f t="shared" si="18"/>
        <v>92</v>
      </c>
      <c r="D32" t="s">
        <v>116</v>
      </c>
      <c r="F32">
        <v>10</v>
      </c>
      <c r="G32">
        <f t="shared" si="19"/>
        <v>2</v>
      </c>
      <c r="H32">
        <v>353709</v>
      </c>
      <c r="K32" s="5" t="str">
        <f t="shared" si="13"/>
        <v>17/3/2020</v>
      </c>
      <c r="L32" s="3" t="str">
        <f t="shared" si="16"/>
        <v>17/3/2020,17,3,2020,92,2,Ticino,nn,nnn,353709</v>
      </c>
    </row>
    <row r="33" spans="1:12" x14ac:dyDescent="0.2">
      <c r="A33" s="1">
        <v>43908</v>
      </c>
      <c r="B33">
        <v>511</v>
      </c>
      <c r="C33">
        <f t="shared" si="18"/>
        <v>89</v>
      </c>
      <c r="D33" t="s">
        <v>116</v>
      </c>
      <c r="F33">
        <v>14</v>
      </c>
      <c r="G33">
        <f t="shared" si="19"/>
        <v>4</v>
      </c>
      <c r="H33">
        <v>353709</v>
      </c>
      <c r="K33" s="5" t="str">
        <f t="shared" si="13"/>
        <v>18/3/2020</v>
      </c>
      <c r="L33" s="3" t="str">
        <f t="shared" si="16"/>
        <v>18/3/2020,18,3,2020,89,4,Ticino,nn,nnn,353709</v>
      </c>
    </row>
    <row r="34" spans="1:12" x14ac:dyDescent="0.2">
      <c r="A34" s="1">
        <v>43909</v>
      </c>
      <c r="B34">
        <v>638</v>
      </c>
      <c r="C34">
        <f t="shared" si="18"/>
        <v>127</v>
      </c>
      <c r="D34" t="s">
        <v>116</v>
      </c>
      <c r="F34">
        <v>15</v>
      </c>
      <c r="G34">
        <f t="shared" si="19"/>
        <v>1</v>
      </c>
      <c r="H34">
        <v>353709</v>
      </c>
      <c r="K34" s="5" t="str">
        <f t="shared" si="13"/>
        <v>19/3/2020</v>
      </c>
      <c r="L34" s="3" t="str">
        <f t="shared" si="16"/>
        <v>19/3/2020,19,3,2020,127,1,Ticino,nn,nnn,353709</v>
      </c>
    </row>
    <row r="35" spans="1:12" x14ac:dyDescent="0.2">
      <c r="A35" s="1">
        <v>43910</v>
      </c>
      <c r="B35">
        <v>834</v>
      </c>
      <c r="C35">
        <f t="shared" si="18"/>
        <v>196</v>
      </c>
      <c r="D35" t="s">
        <v>116</v>
      </c>
      <c r="F35">
        <v>22</v>
      </c>
      <c r="G35">
        <f t="shared" si="19"/>
        <v>7</v>
      </c>
      <c r="H35">
        <v>353709</v>
      </c>
      <c r="K35" s="5" t="str">
        <f t="shared" si="13"/>
        <v>20/3/2020</v>
      </c>
      <c r="L35" s="3" t="str">
        <f t="shared" si="16"/>
        <v>20/3/2020,20,3,2020,196,7,Ticino,nn,nnn,353709</v>
      </c>
    </row>
    <row r="36" spans="1:12" x14ac:dyDescent="0.2">
      <c r="A36" s="1">
        <v>43911</v>
      </c>
      <c r="B36">
        <v>918</v>
      </c>
      <c r="C36">
        <f t="shared" si="18"/>
        <v>84</v>
      </c>
      <c r="D36" t="s">
        <v>116</v>
      </c>
      <c r="F36">
        <v>28</v>
      </c>
      <c r="G36">
        <f t="shared" si="19"/>
        <v>6</v>
      </c>
      <c r="H36">
        <v>353709</v>
      </c>
      <c r="K36" s="5" t="str">
        <f t="shared" si="13"/>
        <v>21/3/2020</v>
      </c>
      <c r="L36" s="3" t="str">
        <f t="shared" si="16"/>
        <v>21/3/2020,21,3,2020,84,6,Ticino,nn,nnn,353709</v>
      </c>
    </row>
    <row r="37" spans="1:12" x14ac:dyDescent="0.2">
      <c r="A37" s="1">
        <v>43912</v>
      </c>
      <c r="B37">
        <v>939</v>
      </c>
      <c r="C37">
        <f t="shared" si="18"/>
        <v>21</v>
      </c>
      <c r="D37" t="s">
        <v>116</v>
      </c>
      <c r="F37">
        <v>37</v>
      </c>
      <c r="G37">
        <f t="shared" si="19"/>
        <v>9</v>
      </c>
      <c r="H37">
        <v>353709</v>
      </c>
      <c r="K37" s="5" t="str">
        <f t="shared" si="13"/>
        <v>22/3/2020</v>
      </c>
      <c r="L37" s="3" t="str">
        <f t="shared" si="16"/>
        <v>22/3/2020,22,3,2020,21,9,Ticino,nn,nnn,353709</v>
      </c>
    </row>
    <row r="38" spans="1:12" x14ac:dyDescent="0.2">
      <c r="A38" s="1">
        <v>43913</v>
      </c>
      <c r="B38">
        <v>1165</v>
      </c>
      <c r="C38">
        <f t="shared" si="18"/>
        <v>226</v>
      </c>
      <c r="D38" t="s">
        <v>116</v>
      </c>
      <c r="F38">
        <v>48</v>
      </c>
      <c r="G38">
        <f t="shared" si="19"/>
        <v>11</v>
      </c>
      <c r="H38">
        <v>353709</v>
      </c>
      <c r="K38" s="5" t="str">
        <f t="shared" si="13"/>
        <v>23/3/2020</v>
      </c>
      <c r="L38" s="3" t="str">
        <f t="shared" si="16"/>
        <v>23/3/2020,23,3,2020,226,11,Ticino,nn,nnn,353709</v>
      </c>
    </row>
    <row r="39" spans="1:12" x14ac:dyDescent="0.2">
      <c r="A39" s="1">
        <v>43914</v>
      </c>
      <c r="B39">
        <v>1211</v>
      </c>
      <c r="C39">
        <f t="shared" si="18"/>
        <v>46</v>
      </c>
      <c r="D39" t="s">
        <v>116</v>
      </c>
      <c r="E39" s="2"/>
      <c r="F39">
        <v>53</v>
      </c>
      <c r="G39">
        <f t="shared" si="19"/>
        <v>5</v>
      </c>
      <c r="H39">
        <v>353709</v>
      </c>
      <c r="K39" s="5" t="str">
        <f t="shared" si="13"/>
        <v>24/3/2020</v>
      </c>
      <c r="L39" s="3" t="str">
        <f t="shared" si="16"/>
        <v>24/3/2020,24,3,2020,46,5,Ticino,nn,nnn,353709</v>
      </c>
    </row>
    <row r="40" spans="1:12" x14ac:dyDescent="0.2">
      <c r="A40" s="1">
        <v>43915</v>
      </c>
      <c r="B40">
        <v>1343</v>
      </c>
      <c r="C40">
        <f t="shared" si="18"/>
        <v>132</v>
      </c>
      <c r="D40" t="s">
        <v>116</v>
      </c>
      <c r="F40">
        <v>60</v>
      </c>
      <c r="G40">
        <f t="shared" si="19"/>
        <v>7</v>
      </c>
      <c r="H40">
        <v>353709</v>
      </c>
      <c r="K40" s="5" t="str">
        <f t="shared" si="13"/>
        <v>25/3/2020</v>
      </c>
      <c r="L40" s="3" t="str">
        <f t="shared" si="16"/>
        <v>25/3/2020,25,3,2020,132,7,Ticino,nn,nnn,353709</v>
      </c>
    </row>
    <row r="41" spans="1:12" x14ac:dyDescent="0.2">
      <c r="A41" s="1">
        <v>43916</v>
      </c>
      <c r="B41">
        <v>1401</v>
      </c>
      <c r="C41">
        <f t="shared" si="18"/>
        <v>58</v>
      </c>
      <c r="D41" t="s">
        <v>116</v>
      </c>
      <c r="F41">
        <v>67</v>
      </c>
      <c r="G41">
        <f t="shared" si="19"/>
        <v>7</v>
      </c>
      <c r="H41">
        <v>353709</v>
      </c>
      <c r="K41" s="5" t="str">
        <f t="shared" si="13"/>
        <v>26/3/2020</v>
      </c>
      <c r="L41" s="3" t="str">
        <f t="shared" si="16"/>
        <v>26/3/2020,26,3,2020,58,7,Ticino,nn,nnn,353709</v>
      </c>
    </row>
    <row r="42" spans="1:12" x14ac:dyDescent="0.2">
      <c r="A42" s="1">
        <v>43917</v>
      </c>
      <c r="B42">
        <v>1688</v>
      </c>
      <c r="C42">
        <f t="shared" si="18"/>
        <v>287</v>
      </c>
      <c r="D42" t="s">
        <v>116</v>
      </c>
      <c r="F42">
        <v>76</v>
      </c>
      <c r="G42">
        <f t="shared" si="19"/>
        <v>9</v>
      </c>
      <c r="H42">
        <v>353709</v>
      </c>
      <c r="K42" s="5" t="str">
        <f t="shared" si="13"/>
        <v>27/3/2020</v>
      </c>
      <c r="L42" s="3" t="str">
        <f t="shared" si="16"/>
        <v>27/3/2020,27,3,2020,287,9,Ticino,nn,nnn,353709</v>
      </c>
    </row>
    <row r="43" spans="1:12" x14ac:dyDescent="0.2">
      <c r="A43" s="1">
        <v>43918</v>
      </c>
      <c r="B43">
        <v>1727</v>
      </c>
      <c r="C43">
        <f t="shared" si="18"/>
        <v>39</v>
      </c>
      <c r="D43" t="s">
        <v>116</v>
      </c>
      <c r="F43">
        <v>87</v>
      </c>
      <c r="G43">
        <f t="shared" si="19"/>
        <v>11</v>
      </c>
      <c r="H43">
        <v>353709</v>
      </c>
      <c r="K43" s="5" t="str">
        <f t="shared" si="13"/>
        <v>28/3/2020</v>
      </c>
      <c r="L43" s="3" t="str">
        <f t="shared" si="16"/>
        <v>28/3/2020,28,3,2020,39,11,Ticino,nn,nnn,353709</v>
      </c>
    </row>
    <row r="44" spans="1:12" x14ac:dyDescent="0.2">
      <c r="A44" s="1">
        <v>43919</v>
      </c>
      <c r="B44">
        <v>1837</v>
      </c>
      <c r="C44">
        <f t="shared" si="18"/>
        <v>110</v>
      </c>
      <c r="D44" t="s">
        <v>116</v>
      </c>
      <c r="F44">
        <v>93</v>
      </c>
      <c r="G44">
        <f t="shared" si="19"/>
        <v>6</v>
      </c>
      <c r="H44">
        <v>353709</v>
      </c>
      <c r="K44" s="5" t="str">
        <f t="shared" si="13"/>
        <v>29/3/2020</v>
      </c>
      <c r="L44" s="3" t="str">
        <f t="shared" si="16"/>
        <v>29/3/2020,29,3,2020,110,6,Ticino,nn,nnn,353709</v>
      </c>
    </row>
    <row r="45" spans="1:12" x14ac:dyDescent="0.2">
      <c r="A45" s="1">
        <v>43920</v>
      </c>
      <c r="B45">
        <v>1962</v>
      </c>
      <c r="C45">
        <f t="shared" si="18"/>
        <v>125</v>
      </c>
      <c r="D45" t="s">
        <v>116</v>
      </c>
      <c r="F45">
        <v>105</v>
      </c>
      <c r="G45">
        <f t="shared" si="19"/>
        <v>12</v>
      </c>
      <c r="H45">
        <v>353709</v>
      </c>
      <c r="K45" s="5" t="str">
        <f t="shared" si="13"/>
        <v>30/3/2020</v>
      </c>
      <c r="L45" s="3" t="str">
        <f t="shared" ref="L45" si="20">K45&amp;$L$1&amp;DAY(A45)&amp;$L$1&amp;MONTH(A45)&amp;$L$1&amp;YEAR(A45)&amp;$L$1&amp;C45&amp;$L$1&amp;G45&amp;$L$1&amp;D45&amp;$L$1&amp;"nn"&amp;$L$1&amp;"nnn"&amp;$L$1&amp;H45</f>
        <v>30/3/2020,30,3,2020,125,12,Ticino,nn,nnn,353709</v>
      </c>
    </row>
    <row r="46" spans="1:12" x14ac:dyDescent="0.2">
      <c r="A46" s="1">
        <v>43921</v>
      </c>
      <c r="B46">
        <v>2091</v>
      </c>
      <c r="C46">
        <f t="shared" si="18"/>
        <v>129</v>
      </c>
      <c r="D46" t="s">
        <v>116</v>
      </c>
      <c r="F46">
        <v>120</v>
      </c>
      <c r="G46">
        <f t="shared" si="19"/>
        <v>15</v>
      </c>
      <c r="H46">
        <v>353709</v>
      </c>
      <c r="K46" s="5" t="str">
        <f t="shared" ref="K46:K47" si="21">DAY(A46)&amp;"/"&amp;MONTH(A46)&amp;"/"&amp;YEAR(A46)</f>
        <v>31/3/2020</v>
      </c>
      <c r="L46" s="3" t="str">
        <f t="shared" ref="L46:L47" si="22">K46&amp;$L$1&amp;DAY(A46)&amp;$L$1&amp;MONTH(A46)&amp;$L$1&amp;YEAR(A46)&amp;$L$1&amp;C46&amp;$L$1&amp;G46&amp;$L$1&amp;D46&amp;$L$1&amp;"nn"&amp;$L$1&amp;"nnn"&amp;$L$1&amp;H46</f>
        <v>31/3/2020,31,3,2020,129,15,Ticino,nn,nnn,353709</v>
      </c>
    </row>
    <row r="47" spans="1:12" x14ac:dyDescent="0.2">
      <c r="A47" s="1">
        <v>43922</v>
      </c>
      <c r="B47">
        <v>2195</v>
      </c>
      <c r="C47">
        <f t="shared" si="18"/>
        <v>104</v>
      </c>
      <c r="D47" t="s">
        <v>116</v>
      </c>
      <c r="F47">
        <v>132</v>
      </c>
      <c r="G47">
        <f t="shared" si="19"/>
        <v>12</v>
      </c>
      <c r="H47">
        <v>353709</v>
      </c>
      <c r="K47" s="5" t="str">
        <f t="shared" si="21"/>
        <v>1/4/2020</v>
      </c>
      <c r="L47" s="3" t="str">
        <f t="shared" si="22"/>
        <v>1/4/2020,1,4,2020,104,12,Ticino,nn,nnn,353709</v>
      </c>
    </row>
  </sheetData>
  <autoFilter ref="A3:F40">
    <sortState ref="A4:F23">
      <sortCondition ref="D3:D20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5"/>
  <sheetViews>
    <sheetView tabSelected="1" topLeftCell="A7" workbookViewId="0">
      <selection activeCell="AB39" sqref="AB39"/>
    </sheetView>
  </sheetViews>
  <sheetFormatPr defaultRowHeight="14.25" x14ac:dyDescent="0.2"/>
  <cols>
    <col min="1" max="1" width="9.875" bestFit="1" customWidth="1"/>
    <col min="2" max="2" width="7.25" bestFit="1" customWidth="1"/>
    <col min="3" max="4" width="6.25" bestFit="1" customWidth="1"/>
    <col min="5" max="5" width="8.625" bestFit="1" customWidth="1"/>
    <col min="6" max="9" width="7.25" bestFit="1" customWidth="1"/>
    <col min="10" max="10" width="6.25" bestFit="1" customWidth="1"/>
    <col min="11" max="11" width="7.25" bestFit="1" customWidth="1"/>
    <col min="12" max="12" width="6.25" bestFit="1" customWidth="1"/>
    <col min="13" max="14" width="7.25" bestFit="1" customWidth="1"/>
    <col min="15" max="16" width="6.25" bestFit="1" customWidth="1"/>
    <col min="17" max="17" width="7.25" bestFit="1" customWidth="1"/>
    <col min="18" max="18" width="6.25" bestFit="1" customWidth="1"/>
    <col min="19" max="22" width="7.25" bestFit="1" customWidth="1"/>
    <col min="23" max="23" width="6.25" bestFit="1" customWidth="1"/>
    <col min="24" max="26" width="7.25" bestFit="1" customWidth="1"/>
    <col min="27" max="27" width="8.625" bestFit="1" customWidth="1"/>
    <col min="28" max="28" width="8.875" bestFit="1" customWidth="1"/>
    <col min="29" max="29" width="20.125" customWidth="1"/>
    <col min="30" max="30" width="9" customWidth="1"/>
    <col min="37" max="37" width="10.25" customWidth="1"/>
  </cols>
  <sheetData>
    <row r="1" spans="1:56" ht="15.75" thickBot="1" x14ac:dyDescent="0.25">
      <c r="A1" s="11" t="s">
        <v>0</v>
      </c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52</v>
      </c>
      <c r="V1" s="11" t="s">
        <v>7</v>
      </c>
      <c r="W1" s="11" t="s">
        <v>53</v>
      </c>
      <c r="X1" s="11" t="s">
        <v>54</v>
      </c>
      <c r="Y1" s="11" t="s">
        <v>55</v>
      </c>
      <c r="Z1" s="11" t="s">
        <v>56</v>
      </c>
      <c r="AA1" s="11" t="s">
        <v>57</v>
      </c>
      <c r="AB1" s="11" t="s">
        <v>58</v>
      </c>
      <c r="AC1" s="16" t="s">
        <v>32</v>
      </c>
      <c r="AD1" s="10" t="str">
        <f>B1</f>
        <v>AG</v>
      </c>
      <c r="AE1" s="10" t="str">
        <f t="shared" ref="AE1:AU1" si="0">C1</f>
        <v>AI</v>
      </c>
      <c r="AF1" s="10" t="str">
        <f t="shared" si="0"/>
        <v>AR</v>
      </c>
      <c r="AG1" s="10" t="str">
        <f t="shared" si="0"/>
        <v>BE</v>
      </c>
      <c r="AH1" s="10" t="str">
        <f t="shared" si="0"/>
        <v>BL</v>
      </c>
      <c r="AI1" s="10" t="str">
        <f t="shared" si="0"/>
        <v>BS</v>
      </c>
      <c r="AJ1" s="10" t="str">
        <f t="shared" si="0"/>
        <v>FR</v>
      </c>
      <c r="AK1" s="10" t="str">
        <f t="shared" si="0"/>
        <v>GE</v>
      </c>
      <c r="AL1" s="10" t="str">
        <f t="shared" si="0"/>
        <v>GL</v>
      </c>
      <c r="AM1" s="10" t="str">
        <f t="shared" si="0"/>
        <v>GR</v>
      </c>
      <c r="AN1" s="10" t="str">
        <f t="shared" si="0"/>
        <v>JU</v>
      </c>
      <c r="AO1" s="10" t="str">
        <f t="shared" si="0"/>
        <v>LU</v>
      </c>
      <c r="AP1" s="10" t="str">
        <f t="shared" si="0"/>
        <v>NE</v>
      </c>
      <c r="AQ1" s="10" t="str">
        <f t="shared" si="0"/>
        <v>NW</v>
      </c>
      <c r="AR1" s="10" t="str">
        <f t="shared" si="0"/>
        <v>OW</v>
      </c>
      <c r="AS1" s="10" t="str">
        <f t="shared" si="0"/>
        <v>SG</v>
      </c>
      <c r="AT1" s="10" t="str">
        <f t="shared" si="0"/>
        <v>SH</v>
      </c>
      <c r="AU1" s="10" t="str">
        <f t="shared" si="0"/>
        <v>SO</v>
      </c>
      <c r="AV1" s="10" t="str">
        <f t="shared" ref="AV1" si="1">T1</f>
        <v>SZ</v>
      </c>
      <c r="AW1" s="10" t="str">
        <f t="shared" ref="AW1" si="2">U1</f>
        <v>TG</v>
      </c>
      <c r="AX1" s="10" t="str">
        <f t="shared" ref="AX1" si="3">V1</f>
        <v>TI</v>
      </c>
      <c r="AY1" s="10" t="str">
        <f t="shared" ref="AY1" si="4">W1</f>
        <v>UR</v>
      </c>
      <c r="AZ1" s="10" t="str">
        <f t="shared" ref="AZ1" si="5">X1</f>
        <v>VD</v>
      </c>
      <c r="BA1" s="10" t="str">
        <f t="shared" ref="BA1" si="6">Y1</f>
        <v>VS</v>
      </c>
      <c r="BB1" s="10" t="str">
        <f t="shared" ref="BB1:BD1" si="7">Z1</f>
        <v>ZG</v>
      </c>
      <c r="BC1" s="10" t="str">
        <f t="shared" si="7"/>
        <v>ZH</v>
      </c>
      <c r="BD1" s="10" t="str">
        <f t="shared" si="7"/>
        <v>CH</v>
      </c>
    </row>
    <row r="2" spans="1:56" ht="15.75" thickBot="1" x14ac:dyDescent="0.25">
      <c r="A2" s="11"/>
      <c r="B2" s="37">
        <v>677387</v>
      </c>
      <c r="C2" s="32">
        <v>16145</v>
      </c>
      <c r="D2" s="24">
        <v>55234</v>
      </c>
      <c r="E2" s="32">
        <v>1034977</v>
      </c>
      <c r="F2" s="24">
        <v>288132</v>
      </c>
      <c r="G2" s="32">
        <v>194766</v>
      </c>
      <c r="H2" s="24">
        <v>318714</v>
      </c>
      <c r="I2" s="32">
        <v>499480</v>
      </c>
      <c r="J2" s="24">
        <v>40403</v>
      </c>
      <c r="K2" s="32">
        <v>198379</v>
      </c>
      <c r="L2" s="24">
        <v>73419</v>
      </c>
      <c r="M2" s="32">
        <v>409557</v>
      </c>
      <c r="N2" s="24">
        <v>176850</v>
      </c>
      <c r="O2" s="32">
        <v>43223</v>
      </c>
      <c r="P2" s="24">
        <v>37841</v>
      </c>
      <c r="Q2" s="32">
        <v>507697</v>
      </c>
      <c r="R2" s="24">
        <v>81991</v>
      </c>
      <c r="S2" s="32">
        <v>273194</v>
      </c>
      <c r="T2" s="24">
        <v>159165</v>
      </c>
      <c r="U2" s="32">
        <v>276472</v>
      </c>
      <c r="V2" s="24">
        <v>353343</v>
      </c>
      <c r="W2" s="32">
        <v>36433</v>
      </c>
      <c r="X2" s="24">
        <v>799145</v>
      </c>
      <c r="Y2" s="32">
        <v>343955</v>
      </c>
      <c r="Z2" s="24">
        <v>126837</v>
      </c>
      <c r="AA2" s="32">
        <v>1520968</v>
      </c>
      <c r="AB2" s="38">
        <f>SUM(B2:AA2)</f>
        <v>8543707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</row>
    <row r="3" spans="1:56" x14ac:dyDescent="0.2">
      <c r="A3" s="13">
        <v>43886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>
        <v>1</v>
      </c>
      <c r="W3" s="14"/>
      <c r="X3" s="14"/>
      <c r="Y3" s="14"/>
      <c r="Z3" s="14"/>
      <c r="AA3" s="14"/>
      <c r="AB3" s="14">
        <v>1</v>
      </c>
      <c r="AC3" s="15" t="str">
        <f>DAY(A3)&amp;"/"&amp;MONTH(A3)&amp;"/"&amp;YEAR(A3)&amp;$AC$1&amp;DAY(A3)&amp;$AC$1&amp;MONTH(A3)&amp;$AC$1&amp;YEAR(A3)</f>
        <v>25/2/2020,25,2,2020</v>
      </c>
      <c r="AD3" s="3" t="str">
        <f>$AC3&amp;$AC$1&amp;B3&amp;$AC$1&amp;fatalities!B3&amp;$AC$1&amp;B$1&amp;$AC$1&amp;"nn"&amp;$AC$1&amp;"nnn"&amp;$AC$1&amp;B$2</f>
        <v>25/2/2020,25,2,2020,,,AG,nn,nnn,677387</v>
      </c>
      <c r="AE3" s="3" t="str">
        <f>$AC3&amp;$AC$1&amp;C3&amp;$AC$1&amp;fatalities!C3&amp;$AC$1&amp;C$1&amp;$AC$1&amp;"nn"&amp;$AC$1&amp;"nnn"&amp;$AC$1&amp;C$2</f>
        <v>25/2/2020,25,2,2020,,,AI,nn,nnn,16145</v>
      </c>
      <c r="AF3" s="3" t="str">
        <f>$AC3&amp;$AC$1&amp;D3&amp;$AC$1&amp;fatalities!D3&amp;$AC$1&amp;D$1&amp;$AC$1&amp;"nn"&amp;$AC$1&amp;"nnn"&amp;$AC$1&amp;D$2</f>
        <v>25/2/2020,25,2,2020,,,AR,nn,nnn,55234</v>
      </c>
      <c r="AG3" s="3" t="str">
        <f>$AC3&amp;$AC$1&amp;E3&amp;$AC$1&amp;fatalities!E3&amp;$AC$1&amp;E$1&amp;$AC$1&amp;"nn"&amp;$AC$1&amp;"nnn"&amp;$AC$1&amp;E$2</f>
        <v>25/2/2020,25,2,2020,,,BE,nn,nnn,1034977</v>
      </c>
      <c r="AH3" s="3" t="str">
        <f>$AC3&amp;$AC$1&amp;F3&amp;$AC$1&amp;fatalities!F3&amp;$AC$1&amp;F$1&amp;$AC$1&amp;"nn"&amp;$AC$1&amp;"nnn"&amp;$AC$1&amp;F$2</f>
        <v>25/2/2020,25,2,2020,,,BL,nn,nnn,288132</v>
      </c>
      <c r="AI3" s="3" t="str">
        <f>$AC3&amp;$AC$1&amp;G3&amp;$AC$1&amp;fatalities!G3&amp;$AC$1&amp;G$1&amp;$AC$1&amp;"nn"&amp;$AC$1&amp;"nnn"&amp;$AC$1&amp;G$2</f>
        <v>25/2/2020,25,2,2020,,,BS,nn,nnn,194766</v>
      </c>
      <c r="AJ3" s="3" t="str">
        <f>$AC3&amp;$AC$1&amp;H3&amp;$AC$1&amp;fatalities!H3&amp;$AC$1&amp;H$1&amp;$AC$1&amp;"nn"&amp;$AC$1&amp;"nnn"&amp;$AC$1&amp;H$2</f>
        <v>25/2/2020,25,2,2020,,,FR,nn,nnn,318714</v>
      </c>
      <c r="AK3" s="3" t="str">
        <f>$AC3&amp;$AC$1&amp;I3&amp;$AC$1&amp;fatalities!I3&amp;$AC$1&amp;I$1&amp;$AC$1&amp;"nn"&amp;$AC$1&amp;"nnn"&amp;$AC$1&amp;I$2</f>
        <v>25/2/2020,25,2,2020,,,GE,nn,nnn,499480</v>
      </c>
      <c r="AL3" s="3" t="str">
        <f>$AC3&amp;$AC$1&amp;J3&amp;$AC$1&amp;fatalities!J3&amp;$AC$1&amp;J$1&amp;$AC$1&amp;"nn"&amp;$AC$1&amp;"nnn"&amp;$AC$1&amp;J$2</f>
        <v>25/2/2020,25,2,2020,,,GL,nn,nnn,40403</v>
      </c>
      <c r="AM3" s="3" t="str">
        <f>$AC3&amp;$AC$1&amp;K3&amp;$AC$1&amp;fatalities!K3&amp;$AC$1&amp;K$1&amp;$AC$1&amp;"nn"&amp;$AC$1&amp;"nnn"&amp;$AC$1&amp;K$2</f>
        <v>25/2/2020,25,2,2020,,,GR,nn,nnn,198379</v>
      </c>
      <c r="AN3" s="3" t="str">
        <f>$AC3&amp;$AC$1&amp;L3&amp;$AC$1&amp;fatalities!L3&amp;$AC$1&amp;L$1&amp;$AC$1&amp;"nn"&amp;$AC$1&amp;"nnn"&amp;$AC$1&amp;L$2</f>
        <v>25/2/2020,25,2,2020,,,JU,nn,nnn,73419</v>
      </c>
      <c r="AO3" s="3" t="str">
        <f>$AC3&amp;$AC$1&amp;M3&amp;$AC$1&amp;fatalities!M3&amp;$AC$1&amp;M$1&amp;$AC$1&amp;"nn"&amp;$AC$1&amp;"nnn"&amp;$AC$1&amp;M$2</f>
        <v>25/2/2020,25,2,2020,,,LU,nn,nnn,409557</v>
      </c>
      <c r="AP3" s="3" t="str">
        <f>$AC3&amp;$AC$1&amp;N3&amp;$AC$1&amp;fatalities!N3&amp;$AC$1&amp;N$1&amp;$AC$1&amp;"nn"&amp;$AC$1&amp;"nnn"&amp;$AC$1&amp;N$2</f>
        <v>25/2/2020,25,2,2020,,,NE,nn,nnn,176850</v>
      </c>
      <c r="AQ3" s="3" t="str">
        <f>$AC3&amp;$AC$1&amp;O3&amp;$AC$1&amp;fatalities!O3&amp;$AC$1&amp;O$1&amp;$AC$1&amp;"nn"&amp;$AC$1&amp;"nnn"&amp;$AC$1&amp;O$2</f>
        <v>25/2/2020,25,2,2020,,,NW,nn,nnn,43223</v>
      </c>
      <c r="AR3" s="3" t="str">
        <f>$AC3&amp;$AC$1&amp;P3&amp;$AC$1&amp;fatalities!P3&amp;$AC$1&amp;P$1&amp;$AC$1&amp;"nn"&amp;$AC$1&amp;"nnn"&amp;$AC$1&amp;P$2</f>
        <v>25/2/2020,25,2,2020,,,OW,nn,nnn,37841</v>
      </c>
      <c r="AS3" s="3" t="str">
        <f>$AC3&amp;$AC$1&amp;Q3&amp;$AC$1&amp;fatalities!Q3&amp;$AC$1&amp;Q$1&amp;$AC$1&amp;"nn"&amp;$AC$1&amp;"nnn"&amp;$AC$1&amp;Q$2</f>
        <v>25/2/2020,25,2,2020,,,SG,nn,nnn,507697</v>
      </c>
      <c r="AT3" s="3" t="str">
        <f>$AC3&amp;$AC$1&amp;R3&amp;$AC$1&amp;fatalities!R3&amp;$AC$1&amp;R$1&amp;$AC$1&amp;"nn"&amp;$AC$1&amp;"nnn"&amp;$AC$1&amp;R$2</f>
        <v>25/2/2020,25,2,2020,,,SH,nn,nnn,81991</v>
      </c>
      <c r="AU3" s="3" t="str">
        <f>$AC3&amp;$AC$1&amp;S3&amp;$AC$1&amp;fatalities!S3&amp;$AC$1&amp;S$1&amp;$AC$1&amp;"nn"&amp;$AC$1&amp;"nnn"&amp;$AC$1&amp;S$2</f>
        <v>25/2/2020,25,2,2020,,,SO,nn,nnn,273194</v>
      </c>
      <c r="AV3" s="3" t="str">
        <f>$AC3&amp;$AC$1&amp;T3&amp;$AC$1&amp;fatalities!T3&amp;$AC$1&amp;T$1&amp;$AC$1&amp;"nn"&amp;$AC$1&amp;"nnn"&amp;$AC$1&amp;T$2</f>
        <v>25/2/2020,25,2,2020,,,SZ,nn,nnn,159165</v>
      </c>
      <c r="AW3" s="3" t="str">
        <f>$AC3&amp;$AC$1&amp;U3&amp;$AC$1&amp;fatalities!U3&amp;$AC$1&amp;U$1&amp;$AC$1&amp;"nn"&amp;$AC$1&amp;"nnn"&amp;$AC$1&amp;U$2</f>
        <v>25/2/2020,25,2,2020,,,TG,nn,nnn,276472</v>
      </c>
      <c r="AX3" s="3" t="str">
        <f>$AC3&amp;$AC$1&amp;V3&amp;$AC$1&amp;fatalities!V3&amp;$AC$1&amp;V$1&amp;$AC$1&amp;"nn"&amp;$AC$1&amp;"nnn"&amp;$AC$1&amp;V$2</f>
        <v>25/2/2020,25,2,2020,1,,TI,nn,nnn,353343</v>
      </c>
      <c r="AY3" s="3" t="str">
        <f>$AC3&amp;$AC$1&amp;W3&amp;$AC$1&amp;fatalities!W3&amp;$AC$1&amp;W$1&amp;$AC$1&amp;"nn"&amp;$AC$1&amp;"nnn"&amp;$AC$1&amp;W$2</f>
        <v>25/2/2020,25,2,2020,,,UR,nn,nnn,36433</v>
      </c>
      <c r="AZ3" s="3" t="str">
        <f>$AC3&amp;$AC$1&amp;X3&amp;$AC$1&amp;fatalities!X3&amp;$AC$1&amp;X$1&amp;$AC$1&amp;"nn"&amp;$AC$1&amp;"nnn"&amp;$AC$1&amp;X$2</f>
        <v>25/2/2020,25,2,2020,,,VD,nn,nnn,799145</v>
      </c>
      <c r="BA3" s="3" t="str">
        <f>$AC3&amp;$AC$1&amp;Y3&amp;$AC$1&amp;fatalities!Y3&amp;$AC$1&amp;Y$1&amp;$AC$1&amp;"nn"&amp;$AC$1&amp;"nnn"&amp;$AC$1&amp;Y$2</f>
        <v>25/2/2020,25,2,2020,,,VS,nn,nnn,343955</v>
      </c>
      <c r="BB3" s="3" t="str">
        <f>$AC3&amp;$AC$1&amp;Z3&amp;$AC$1&amp;fatalities!Z3&amp;$AC$1&amp;Z$1&amp;$AC$1&amp;"nn"&amp;$AC$1&amp;"nnn"&amp;$AC$1&amp;Z$2</f>
        <v>25/2/2020,25,2,2020,,,ZG,nn,nnn,126837</v>
      </c>
      <c r="BC3" s="3" t="str">
        <f>$AC3&amp;$AC$1&amp;AA3&amp;$AC$1&amp;fatalities!AA3&amp;$AC$1&amp;AA$1&amp;$AC$1&amp;"nn"&amp;$AC$1&amp;"nnn"&amp;$AC$1&amp;AA$2</f>
        <v>25/2/2020,25,2,2020,,,ZH,nn,nnn,1520968</v>
      </c>
      <c r="BD3" s="3" t="str">
        <f>$AC3&amp;$AC$1&amp;AB3&amp;$AC$1&amp;fatalities!AB3&amp;$AC$1&amp;AB$1&amp;$AC$1&amp;"nn"&amp;$AC$1&amp;"nnn"&amp;$AC$1&amp;AB$2</f>
        <v>25/2/2020,25,2,2020,1,0,CH,nn,nnn,8543707</v>
      </c>
    </row>
    <row r="4" spans="1:56" x14ac:dyDescent="0.2">
      <c r="A4" s="13">
        <v>43887</v>
      </c>
      <c r="B4" s="14"/>
      <c r="C4" s="14"/>
      <c r="D4" s="14"/>
      <c r="E4" s="14"/>
      <c r="F4" s="14"/>
      <c r="G4" s="14"/>
      <c r="H4" s="14"/>
      <c r="I4" s="14">
        <v>1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>
        <v>2</v>
      </c>
      <c r="AC4" s="15" t="str">
        <f t="shared" ref="AC4:AC39" si="8">DAY(A4)&amp;"/"&amp;MONTH(A4)&amp;"/"&amp;YEAR(A4)&amp;$AC$1&amp;DAY(A4)&amp;$AC$1&amp;MONTH(A4)&amp;$AC$1&amp;YEAR(A4)</f>
        <v>26/2/2020,26,2,2020</v>
      </c>
      <c r="AD4" s="3" t="str">
        <f>$AC4&amp;$AC$1&amp;B4&amp;$AC$1&amp;fatalities!B4&amp;$AC$1&amp;B$1&amp;$AC$1&amp;"nn"&amp;$AC$1&amp;"nnn"&amp;$AC$1&amp;B$2</f>
        <v>26/2/2020,26,2,2020,,,AG,nn,nnn,677387</v>
      </c>
      <c r="AE4" s="3" t="str">
        <f>$AC4&amp;$AC$1&amp;C4&amp;$AC$1&amp;fatalities!C4&amp;$AC$1&amp;C$1&amp;$AC$1&amp;"nn"&amp;$AC$1&amp;"nnn"&amp;$AC$1&amp;C$2</f>
        <v>26/2/2020,26,2,2020,,,AI,nn,nnn,16145</v>
      </c>
      <c r="AF4" s="3" t="str">
        <f>$AC4&amp;$AC$1&amp;D4&amp;$AC$1&amp;fatalities!D4&amp;$AC$1&amp;D$1&amp;$AC$1&amp;"nn"&amp;$AC$1&amp;"nnn"&amp;$AC$1&amp;D$2</f>
        <v>26/2/2020,26,2,2020,,,AR,nn,nnn,55234</v>
      </c>
      <c r="AG4" s="3" t="str">
        <f>$AC4&amp;$AC$1&amp;E4&amp;$AC$1&amp;fatalities!E4&amp;$AC$1&amp;E$1&amp;$AC$1&amp;"nn"&amp;$AC$1&amp;"nnn"&amp;$AC$1&amp;E$2</f>
        <v>26/2/2020,26,2,2020,,,BE,nn,nnn,1034977</v>
      </c>
      <c r="AH4" s="3" t="str">
        <f>$AC4&amp;$AC$1&amp;F4&amp;$AC$1&amp;fatalities!F4&amp;$AC$1&amp;F$1&amp;$AC$1&amp;"nn"&amp;$AC$1&amp;"nnn"&amp;$AC$1&amp;F$2</f>
        <v>26/2/2020,26,2,2020,,,BL,nn,nnn,288132</v>
      </c>
      <c r="AI4" s="3" t="str">
        <f>$AC4&amp;$AC$1&amp;G4&amp;$AC$1&amp;fatalities!G4&amp;$AC$1&amp;G$1&amp;$AC$1&amp;"nn"&amp;$AC$1&amp;"nnn"&amp;$AC$1&amp;G$2</f>
        <v>26/2/2020,26,2,2020,,,BS,nn,nnn,194766</v>
      </c>
      <c r="AJ4" s="3" t="str">
        <f>$AC4&amp;$AC$1&amp;H4&amp;$AC$1&amp;fatalities!H4&amp;$AC$1&amp;H$1&amp;$AC$1&amp;"nn"&amp;$AC$1&amp;"nnn"&amp;$AC$1&amp;H$2</f>
        <v>26/2/2020,26,2,2020,,,FR,nn,nnn,318714</v>
      </c>
      <c r="AK4" s="3" t="str">
        <f>$AC4&amp;$AC$1&amp;I4&amp;$AC$1&amp;fatalities!I4&amp;$AC$1&amp;I$1&amp;$AC$1&amp;"nn"&amp;$AC$1&amp;"nnn"&amp;$AC$1&amp;I$2</f>
        <v>26/2/2020,26,2,2020,1,,GE,nn,nnn,499480</v>
      </c>
      <c r="AL4" s="3" t="str">
        <f>$AC4&amp;$AC$1&amp;J4&amp;$AC$1&amp;fatalities!J4&amp;$AC$1&amp;J$1&amp;$AC$1&amp;"nn"&amp;$AC$1&amp;"nnn"&amp;$AC$1&amp;J$2</f>
        <v>26/2/2020,26,2,2020,,,GL,nn,nnn,40403</v>
      </c>
      <c r="AM4" s="3" t="str">
        <f>$AC4&amp;$AC$1&amp;K4&amp;$AC$1&amp;fatalities!K4&amp;$AC$1&amp;K$1&amp;$AC$1&amp;"nn"&amp;$AC$1&amp;"nnn"&amp;$AC$1&amp;K$2</f>
        <v>26/2/2020,26,2,2020,,,GR,nn,nnn,198379</v>
      </c>
      <c r="AN4" s="3" t="str">
        <f>$AC4&amp;$AC$1&amp;L4&amp;$AC$1&amp;fatalities!L4&amp;$AC$1&amp;L$1&amp;$AC$1&amp;"nn"&amp;$AC$1&amp;"nnn"&amp;$AC$1&amp;L$2</f>
        <v>26/2/2020,26,2,2020,,,JU,nn,nnn,73419</v>
      </c>
      <c r="AO4" s="3" t="str">
        <f>$AC4&amp;$AC$1&amp;M4&amp;$AC$1&amp;fatalities!M4&amp;$AC$1&amp;M$1&amp;$AC$1&amp;"nn"&amp;$AC$1&amp;"nnn"&amp;$AC$1&amp;M$2</f>
        <v>26/2/2020,26,2,2020,,,LU,nn,nnn,409557</v>
      </c>
      <c r="AP4" s="3" t="str">
        <f>$AC4&amp;$AC$1&amp;N4&amp;$AC$1&amp;fatalities!N4&amp;$AC$1&amp;N$1&amp;$AC$1&amp;"nn"&amp;$AC$1&amp;"nnn"&amp;$AC$1&amp;N$2</f>
        <v>26/2/2020,26,2,2020,,,NE,nn,nnn,176850</v>
      </c>
      <c r="AQ4" s="3" t="str">
        <f>$AC4&amp;$AC$1&amp;O4&amp;$AC$1&amp;fatalities!O4&amp;$AC$1&amp;O$1&amp;$AC$1&amp;"nn"&amp;$AC$1&amp;"nnn"&amp;$AC$1&amp;O$2</f>
        <v>26/2/2020,26,2,2020,,,NW,nn,nnn,43223</v>
      </c>
      <c r="AR4" s="3" t="str">
        <f>$AC4&amp;$AC$1&amp;P4&amp;$AC$1&amp;fatalities!P4&amp;$AC$1&amp;P$1&amp;$AC$1&amp;"nn"&amp;$AC$1&amp;"nnn"&amp;$AC$1&amp;P$2</f>
        <v>26/2/2020,26,2,2020,,,OW,nn,nnn,37841</v>
      </c>
      <c r="AS4" s="3" t="str">
        <f>$AC4&amp;$AC$1&amp;Q4&amp;$AC$1&amp;fatalities!Q4&amp;$AC$1&amp;Q$1&amp;$AC$1&amp;"nn"&amp;$AC$1&amp;"nnn"&amp;$AC$1&amp;Q$2</f>
        <v>26/2/2020,26,2,2020,,,SG,nn,nnn,507697</v>
      </c>
      <c r="AT4" s="3" t="str">
        <f>$AC4&amp;$AC$1&amp;R4&amp;$AC$1&amp;fatalities!R4&amp;$AC$1&amp;R$1&amp;$AC$1&amp;"nn"&amp;$AC$1&amp;"nnn"&amp;$AC$1&amp;R$2</f>
        <v>26/2/2020,26,2,2020,,,SH,nn,nnn,81991</v>
      </c>
      <c r="AU4" s="3" t="str">
        <f>$AC4&amp;$AC$1&amp;S4&amp;$AC$1&amp;fatalities!S4&amp;$AC$1&amp;S$1&amp;$AC$1&amp;"nn"&amp;$AC$1&amp;"nnn"&amp;$AC$1&amp;S$2</f>
        <v>26/2/2020,26,2,2020,,,SO,nn,nnn,273194</v>
      </c>
      <c r="AV4" s="3" t="str">
        <f>$AC4&amp;$AC$1&amp;T4&amp;$AC$1&amp;fatalities!T4&amp;$AC$1&amp;T$1&amp;$AC$1&amp;"nn"&amp;$AC$1&amp;"nnn"&amp;$AC$1&amp;T$2</f>
        <v>26/2/2020,26,2,2020,,,SZ,nn,nnn,159165</v>
      </c>
      <c r="AW4" s="3" t="str">
        <f>$AC4&amp;$AC$1&amp;U4&amp;$AC$1&amp;fatalities!U4&amp;$AC$1&amp;U$1&amp;$AC$1&amp;"nn"&amp;$AC$1&amp;"nnn"&amp;$AC$1&amp;U$2</f>
        <v>26/2/2020,26,2,2020,,,TG,nn,nnn,276472</v>
      </c>
      <c r="AX4" s="3" t="str">
        <f>$AC4&amp;$AC$1&amp;V4&amp;$AC$1&amp;fatalities!V4&amp;$AC$1&amp;V$1&amp;$AC$1&amp;"nn"&amp;$AC$1&amp;"nnn"&amp;$AC$1&amp;V$2</f>
        <v>26/2/2020,26,2,2020,,,TI,nn,nnn,353343</v>
      </c>
      <c r="AY4" s="3" t="str">
        <f>$AC4&amp;$AC$1&amp;W4&amp;$AC$1&amp;fatalities!W4&amp;$AC$1&amp;W$1&amp;$AC$1&amp;"nn"&amp;$AC$1&amp;"nnn"&amp;$AC$1&amp;W$2</f>
        <v>26/2/2020,26,2,2020,,,UR,nn,nnn,36433</v>
      </c>
      <c r="AZ4" s="3" t="str">
        <f>$AC4&amp;$AC$1&amp;X4&amp;$AC$1&amp;fatalities!X4&amp;$AC$1&amp;X$1&amp;$AC$1&amp;"nn"&amp;$AC$1&amp;"nnn"&amp;$AC$1&amp;X$2</f>
        <v>26/2/2020,26,2,2020,,,VD,nn,nnn,799145</v>
      </c>
      <c r="BA4" s="3" t="str">
        <f>$AC4&amp;$AC$1&amp;Y4&amp;$AC$1&amp;fatalities!Y4&amp;$AC$1&amp;Y$1&amp;$AC$1&amp;"nn"&amp;$AC$1&amp;"nnn"&amp;$AC$1&amp;Y$2</f>
        <v>26/2/2020,26,2,2020,,,VS,nn,nnn,343955</v>
      </c>
      <c r="BB4" s="3" t="str">
        <f>$AC4&amp;$AC$1&amp;Z4&amp;$AC$1&amp;fatalities!Z4&amp;$AC$1&amp;Z$1&amp;$AC$1&amp;"nn"&amp;$AC$1&amp;"nnn"&amp;$AC$1&amp;Z$2</f>
        <v>26/2/2020,26,2,2020,,,ZG,nn,nnn,126837</v>
      </c>
      <c r="BC4" s="3" t="str">
        <f>$AC4&amp;$AC$1&amp;AA4&amp;$AC$1&amp;fatalities!AA4&amp;$AC$1&amp;AA$1&amp;$AC$1&amp;"nn"&amp;$AC$1&amp;"nnn"&amp;$AC$1&amp;AA$2</f>
        <v>26/2/2020,26,2,2020,,,ZH,nn,nnn,1520968</v>
      </c>
      <c r="BD4" s="3" t="str">
        <f>$AC4&amp;$AC$1&amp;AB4&amp;$AC$1&amp;fatalities!AB4&amp;$AC$1&amp;AB$1&amp;$AC$1&amp;"nn"&amp;$AC$1&amp;"nnn"&amp;$AC$1&amp;AB$2</f>
        <v>26/2/2020,26,2,2020,2,0,CH,nn,nnn,8543707</v>
      </c>
    </row>
    <row r="5" spans="1:56" x14ac:dyDescent="0.2">
      <c r="A5" s="13">
        <v>43888</v>
      </c>
      <c r="B5" s="14"/>
      <c r="C5" s="14"/>
      <c r="D5" s="14"/>
      <c r="E5" s="14"/>
      <c r="F5" s="14"/>
      <c r="G5" s="14">
        <v>0</v>
      </c>
      <c r="H5" s="14"/>
      <c r="I5" s="14">
        <v>1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>
        <v>1</v>
      </c>
      <c r="AB5" s="14">
        <v>3</v>
      </c>
      <c r="AC5" s="15" t="str">
        <f t="shared" si="8"/>
        <v>27/2/2020,27,2,2020</v>
      </c>
      <c r="AD5" s="3" t="str">
        <f>$AC5&amp;$AC$1&amp;B5&amp;$AC$1&amp;fatalities!B5&amp;$AC$1&amp;B$1&amp;$AC$1&amp;"nn"&amp;$AC$1&amp;"nnn"&amp;$AC$1&amp;B$2</f>
        <v>27/2/2020,27,2,2020,,,AG,nn,nnn,677387</v>
      </c>
      <c r="AE5" s="3" t="str">
        <f>$AC5&amp;$AC$1&amp;C5&amp;$AC$1&amp;fatalities!C5&amp;$AC$1&amp;C$1&amp;$AC$1&amp;"nn"&amp;$AC$1&amp;"nnn"&amp;$AC$1&amp;C$2</f>
        <v>27/2/2020,27,2,2020,,,AI,nn,nnn,16145</v>
      </c>
      <c r="AF5" s="3" t="str">
        <f>$AC5&amp;$AC$1&amp;D5&amp;$AC$1&amp;fatalities!D5&amp;$AC$1&amp;D$1&amp;$AC$1&amp;"nn"&amp;$AC$1&amp;"nnn"&amp;$AC$1&amp;D$2</f>
        <v>27/2/2020,27,2,2020,,,AR,nn,nnn,55234</v>
      </c>
      <c r="AG5" s="3" t="str">
        <f>$AC5&amp;$AC$1&amp;E5&amp;$AC$1&amp;fatalities!E5&amp;$AC$1&amp;E$1&amp;$AC$1&amp;"nn"&amp;$AC$1&amp;"nnn"&amp;$AC$1&amp;E$2</f>
        <v>27/2/2020,27,2,2020,,,BE,nn,nnn,1034977</v>
      </c>
      <c r="AH5" s="3" t="str">
        <f>$AC5&amp;$AC$1&amp;F5&amp;$AC$1&amp;fatalities!F5&amp;$AC$1&amp;F$1&amp;$AC$1&amp;"nn"&amp;$AC$1&amp;"nnn"&amp;$AC$1&amp;F$2</f>
        <v>27/2/2020,27,2,2020,,,BL,nn,nnn,288132</v>
      </c>
      <c r="AI5" s="3" t="str">
        <f>$AC5&amp;$AC$1&amp;G5&amp;$AC$1&amp;fatalities!G5&amp;$AC$1&amp;G$1&amp;$AC$1&amp;"nn"&amp;$AC$1&amp;"nnn"&amp;$AC$1&amp;G$2</f>
        <v>27/2/2020,27,2,2020,0,,BS,nn,nnn,194766</v>
      </c>
      <c r="AJ5" s="3" t="str">
        <f>$AC5&amp;$AC$1&amp;H5&amp;$AC$1&amp;fatalities!H5&amp;$AC$1&amp;H$1&amp;$AC$1&amp;"nn"&amp;$AC$1&amp;"nnn"&amp;$AC$1&amp;H$2</f>
        <v>27/2/2020,27,2,2020,,,FR,nn,nnn,318714</v>
      </c>
      <c r="AK5" s="3" t="str">
        <f>$AC5&amp;$AC$1&amp;I5&amp;$AC$1&amp;fatalities!I5&amp;$AC$1&amp;I$1&amp;$AC$1&amp;"nn"&amp;$AC$1&amp;"nnn"&amp;$AC$1&amp;I$2</f>
        <v>27/2/2020,27,2,2020,1,,GE,nn,nnn,499480</v>
      </c>
      <c r="AL5" s="3" t="str">
        <f>$AC5&amp;$AC$1&amp;J5&amp;$AC$1&amp;fatalities!J5&amp;$AC$1&amp;J$1&amp;$AC$1&amp;"nn"&amp;$AC$1&amp;"nnn"&amp;$AC$1&amp;J$2</f>
        <v>27/2/2020,27,2,2020,,,GL,nn,nnn,40403</v>
      </c>
      <c r="AM5" s="3" t="str">
        <f>$AC5&amp;$AC$1&amp;K5&amp;$AC$1&amp;fatalities!K5&amp;$AC$1&amp;K$1&amp;$AC$1&amp;"nn"&amp;$AC$1&amp;"nnn"&amp;$AC$1&amp;K$2</f>
        <v>27/2/2020,27,2,2020,,,GR,nn,nnn,198379</v>
      </c>
      <c r="AN5" s="3" t="str">
        <f>$AC5&amp;$AC$1&amp;L5&amp;$AC$1&amp;fatalities!L5&amp;$AC$1&amp;L$1&amp;$AC$1&amp;"nn"&amp;$AC$1&amp;"nnn"&amp;$AC$1&amp;L$2</f>
        <v>27/2/2020,27,2,2020,,,JU,nn,nnn,73419</v>
      </c>
      <c r="AO5" s="3" t="str">
        <f>$AC5&amp;$AC$1&amp;M5&amp;$AC$1&amp;fatalities!M5&amp;$AC$1&amp;M$1&amp;$AC$1&amp;"nn"&amp;$AC$1&amp;"nnn"&amp;$AC$1&amp;M$2</f>
        <v>27/2/2020,27,2,2020,,,LU,nn,nnn,409557</v>
      </c>
      <c r="AP5" s="3" t="str">
        <f>$AC5&amp;$AC$1&amp;N5&amp;$AC$1&amp;fatalities!N5&amp;$AC$1&amp;N$1&amp;$AC$1&amp;"nn"&amp;$AC$1&amp;"nnn"&amp;$AC$1&amp;N$2</f>
        <v>27/2/2020,27,2,2020,,,NE,nn,nnn,176850</v>
      </c>
      <c r="AQ5" s="3" t="str">
        <f>$AC5&amp;$AC$1&amp;O5&amp;$AC$1&amp;fatalities!O5&amp;$AC$1&amp;O$1&amp;$AC$1&amp;"nn"&amp;$AC$1&amp;"nnn"&amp;$AC$1&amp;O$2</f>
        <v>27/2/2020,27,2,2020,,,NW,nn,nnn,43223</v>
      </c>
      <c r="AR5" s="3" t="str">
        <f>$AC5&amp;$AC$1&amp;P5&amp;$AC$1&amp;fatalities!P5&amp;$AC$1&amp;P$1&amp;$AC$1&amp;"nn"&amp;$AC$1&amp;"nnn"&amp;$AC$1&amp;P$2</f>
        <v>27/2/2020,27,2,2020,,,OW,nn,nnn,37841</v>
      </c>
      <c r="AS5" s="3" t="str">
        <f>$AC5&amp;$AC$1&amp;Q5&amp;$AC$1&amp;fatalities!Q5&amp;$AC$1&amp;Q$1&amp;$AC$1&amp;"nn"&amp;$AC$1&amp;"nnn"&amp;$AC$1&amp;Q$2</f>
        <v>27/2/2020,27,2,2020,,,SG,nn,nnn,507697</v>
      </c>
      <c r="AT5" s="3" t="str">
        <f>$AC5&amp;$AC$1&amp;R5&amp;$AC$1&amp;fatalities!R5&amp;$AC$1&amp;R$1&amp;$AC$1&amp;"nn"&amp;$AC$1&amp;"nnn"&amp;$AC$1&amp;R$2</f>
        <v>27/2/2020,27,2,2020,,,SH,nn,nnn,81991</v>
      </c>
      <c r="AU5" s="3" t="str">
        <f>$AC5&amp;$AC$1&amp;S5&amp;$AC$1&amp;fatalities!S5&amp;$AC$1&amp;S$1&amp;$AC$1&amp;"nn"&amp;$AC$1&amp;"nnn"&amp;$AC$1&amp;S$2</f>
        <v>27/2/2020,27,2,2020,,,SO,nn,nnn,273194</v>
      </c>
      <c r="AV5" s="3" t="str">
        <f>$AC5&amp;$AC$1&amp;T5&amp;$AC$1&amp;fatalities!T5&amp;$AC$1&amp;T$1&amp;$AC$1&amp;"nn"&amp;$AC$1&amp;"nnn"&amp;$AC$1&amp;T$2</f>
        <v>27/2/2020,27,2,2020,,,SZ,nn,nnn,159165</v>
      </c>
      <c r="AW5" s="3" t="str">
        <f>$AC5&amp;$AC$1&amp;U5&amp;$AC$1&amp;fatalities!U5&amp;$AC$1&amp;U$1&amp;$AC$1&amp;"nn"&amp;$AC$1&amp;"nnn"&amp;$AC$1&amp;U$2</f>
        <v>27/2/2020,27,2,2020,,,TG,nn,nnn,276472</v>
      </c>
      <c r="AX5" s="3" t="str">
        <f>$AC5&amp;$AC$1&amp;V5&amp;$AC$1&amp;fatalities!V5&amp;$AC$1&amp;V$1&amp;$AC$1&amp;"nn"&amp;$AC$1&amp;"nnn"&amp;$AC$1&amp;V$2</f>
        <v>27/2/2020,27,2,2020,,,TI,nn,nnn,353343</v>
      </c>
      <c r="AY5" s="3" t="str">
        <f>$AC5&amp;$AC$1&amp;W5&amp;$AC$1&amp;fatalities!W5&amp;$AC$1&amp;W$1&amp;$AC$1&amp;"nn"&amp;$AC$1&amp;"nnn"&amp;$AC$1&amp;W$2</f>
        <v>27/2/2020,27,2,2020,,,UR,nn,nnn,36433</v>
      </c>
      <c r="AZ5" s="3" t="str">
        <f>$AC5&amp;$AC$1&amp;X5&amp;$AC$1&amp;fatalities!X5&amp;$AC$1&amp;X$1&amp;$AC$1&amp;"nn"&amp;$AC$1&amp;"nnn"&amp;$AC$1&amp;X$2</f>
        <v>27/2/2020,27,2,2020,,,VD,nn,nnn,799145</v>
      </c>
      <c r="BA5" s="3" t="str">
        <f>$AC5&amp;$AC$1&amp;Y5&amp;$AC$1&amp;fatalities!Y5&amp;$AC$1&amp;Y$1&amp;$AC$1&amp;"nn"&amp;$AC$1&amp;"nnn"&amp;$AC$1&amp;Y$2</f>
        <v>27/2/2020,27,2,2020,,,VS,nn,nnn,343955</v>
      </c>
      <c r="BB5" s="3" t="str">
        <f>$AC5&amp;$AC$1&amp;Z5&amp;$AC$1&amp;fatalities!Z5&amp;$AC$1&amp;Z$1&amp;$AC$1&amp;"nn"&amp;$AC$1&amp;"nnn"&amp;$AC$1&amp;Z$2</f>
        <v>27/2/2020,27,2,2020,,,ZG,nn,nnn,126837</v>
      </c>
      <c r="BC5" s="3" t="str">
        <f>$AC5&amp;$AC$1&amp;AA5&amp;$AC$1&amp;fatalities!AA5&amp;$AC$1&amp;AA$1&amp;$AC$1&amp;"nn"&amp;$AC$1&amp;"nnn"&amp;$AC$1&amp;AA$2</f>
        <v>27/2/2020,27,2,2020,1,,ZH,nn,nnn,1520968</v>
      </c>
      <c r="BD5" s="3" t="str">
        <f>$AC5&amp;$AC$1&amp;AB5&amp;$AC$1&amp;fatalities!AB5&amp;$AC$1&amp;AB$1&amp;$AC$1&amp;"nn"&amp;$AC$1&amp;"nnn"&amp;$AC$1&amp;AB$2</f>
        <v>27/2/2020,27,2,2020,3,0,CH,nn,nnn,8543707</v>
      </c>
    </row>
    <row r="6" spans="1:56" x14ac:dyDescent="0.2">
      <c r="A6" s="13">
        <v>43889</v>
      </c>
      <c r="B6" s="14">
        <v>1</v>
      </c>
      <c r="C6" s="14"/>
      <c r="D6" s="14"/>
      <c r="E6" s="14">
        <v>1</v>
      </c>
      <c r="F6" s="14">
        <v>1</v>
      </c>
      <c r="G6" s="14">
        <v>0</v>
      </c>
      <c r="H6" s="14"/>
      <c r="I6" s="14">
        <v>3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>
        <v>1</v>
      </c>
      <c r="Z6" s="14"/>
      <c r="AA6" s="14">
        <v>2</v>
      </c>
      <c r="AB6" s="14">
        <v>10</v>
      </c>
      <c r="AC6" s="15" t="str">
        <f t="shared" si="8"/>
        <v>28/2/2020,28,2,2020</v>
      </c>
      <c r="AD6" s="3" t="str">
        <f>$AC6&amp;$AC$1&amp;B6&amp;$AC$1&amp;fatalities!B6&amp;$AC$1&amp;B$1&amp;$AC$1&amp;"nn"&amp;$AC$1&amp;"nnn"&amp;$AC$1&amp;B$2</f>
        <v>28/2/2020,28,2,2020,1,,AG,nn,nnn,677387</v>
      </c>
      <c r="AE6" s="3" t="str">
        <f>$AC6&amp;$AC$1&amp;C6&amp;$AC$1&amp;fatalities!C6&amp;$AC$1&amp;C$1&amp;$AC$1&amp;"nn"&amp;$AC$1&amp;"nnn"&amp;$AC$1&amp;C$2</f>
        <v>28/2/2020,28,2,2020,,,AI,nn,nnn,16145</v>
      </c>
      <c r="AF6" s="3" t="str">
        <f>$AC6&amp;$AC$1&amp;D6&amp;$AC$1&amp;fatalities!D6&amp;$AC$1&amp;D$1&amp;$AC$1&amp;"nn"&amp;$AC$1&amp;"nnn"&amp;$AC$1&amp;D$2</f>
        <v>28/2/2020,28,2,2020,,,AR,nn,nnn,55234</v>
      </c>
      <c r="AG6" s="3" t="str">
        <f>$AC6&amp;$AC$1&amp;E6&amp;$AC$1&amp;fatalities!E6&amp;$AC$1&amp;E$1&amp;$AC$1&amp;"nn"&amp;$AC$1&amp;"nnn"&amp;$AC$1&amp;E$2</f>
        <v>28/2/2020,28,2,2020,1,,BE,nn,nnn,1034977</v>
      </c>
      <c r="AH6" s="3" t="str">
        <f>$AC6&amp;$AC$1&amp;F6&amp;$AC$1&amp;fatalities!F6&amp;$AC$1&amp;F$1&amp;$AC$1&amp;"nn"&amp;$AC$1&amp;"nnn"&amp;$AC$1&amp;F$2</f>
        <v>28/2/2020,28,2,2020,1,,BL,nn,nnn,288132</v>
      </c>
      <c r="AI6" s="3" t="str">
        <f>$AC6&amp;$AC$1&amp;G6&amp;$AC$1&amp;fatalities!G6&amp;$AC$1&amp;G$1&amp;$AC$1&amp;"nn"&amp;$AC$1&amp;"nnn"&amp;$AC$1&amp;G$2</f>
        <v>28/2/2020,28,2,2020,0,,BS,nn,nnn,194766</v>
      </c>
      <c r="AJ6" s="3" t="str">
        <f>$AC6&amp;$AC$1&amp;H6&amp;$AC$1&amp;fatalities!H6&amp;$AC$1&amp;H$1&amp;$AC$1&amp;"nn"&amp;$AC$1&amp;"nnn"&amp;$AC$1&amp;H$2</f>
        <v>28/2/2020,28,2,2020,,,FR,nn,nnn,318714</v>
      </c>
      <c r="AK6" s="3" t="str">
        <f>$AC6&amp;$AC$1&amp;I6&amp;$AC$1&amp;fatalities!I6&amp;$AC$1&amp;I$1&amp;$AC$1&amp;"nn"&amp;$AC$1&amp;"nnn"&amp;$AC$1&amp;I$2</f>
        <v>28/2/2020,28,2,2020,3,,GE,nn,nnn,499480</v>
      </c>
      <c r="AL6" s="3" t="str">
        <f>$AC6&amp;$AC$1&amp;J6&amp;$AC$1&amp;fatalities!J6&amp;$AC$1&amp;J$1&amp;$AC$1&amp;"nn"&amp;$AC$1&amp;"nnn"&amp;$AC$1&amp;J$2</f>
        <v>28/2/2020,28,2,2020,,,GL,nn,nnn,40403</v>
      </c>
      <c r="AM6" s="3" t="str">
        <f>$AC6&amp;$AC$1&amp;K6&amp;$AC$1&amp;fatalities!K6&amp;$AC$1&amp;K$1&amp;$AC$1&amp;"nn"&amp;$AC$1&amp;"nnn"&amp;$AC$1&amp;K$2</f>
        <v>28/2/2020,28,2,2020,,,GR,nn,nnn,198379</v>
      </c>
      <c r="AN6" s="3" t="str">
        <f>$AC6&amp;$AC$1&amp;L6&amp;$AC$1&amp;fatalities!L6&amp;$AC$1&amp;L$1&amp;$AC$1&amp;"nn"&amp;$AC$1&amp;"nnn"&amp;$AC$1&amp;L$2</f>
        <v>28/2/2020,28,2,2020,,,JU,nn,nnn,73419</v>
      </c>
      <c r="AO6" s="3" t="str">
        <f>$AC6&amp;$AC$1&amp;M6&amp;$AC$1&amp;fatalities!M6&amp;$AC$1&amp;M$1&amp;$AC$1&amp;"nn"&amp;$AC$1&amp;"nnn"&amp;$AC$1&amp;M$2</f>
        <v>28/2/2020,28,2,2020,,,LU,nn,nnn,409557</v>
      </c>
      <c r="AP6" s="3" t="str">
        <f>$AC6&amp;$AC$1&amp;N6&amp;$AC$1&amp;fatalities!N6&amp;$AC$1&amp;N$1&amp;$AC$1&amp;"nn"&amp;$AC$1&amp;"nnn"&amp;$AC$1&amp;N$2</f>
        <v>28/2/2020,28,2,2020,,,NE,nn,nnn,176850</v>
      </c>
      <c r="AQ6" s="3" t="str">
        <f>$AC6&amp;$AC$1&amp;O6&amp;$AC$1&amp;fatalities!O6&amp;$AC$1&amp;O$1&amp;$AC$1&amp;"nn"&amp;$AC$1&amp;"nnn"&amp;$AC$1&amp;O$2</f>
        <v>28/2/2020,28,2,2020,,,NW,nn,nnn,43223</v>
      </c>
      <c r="AR6" s="3" t="str">
        <f>$AC6&amp;$AC$1&amp;P6&amp;$AC$1&amp;fatalities!P6&amp;$AC$1&amp;P$1&amp;$AC$1&amp;"nn"&amp;$AC$1&amp;"nnn"&amp;$AC$1&amp;P$2</f>
        <v>28/2/2020,28,2,2020,,,OW,nn,nnn,37841</v>
      </c>
      <c r="AS6" s="3" t="str">
        <f>$AC6&amp;$AC$1&amp;Q6&amp;$AC$1&amp;fatalities!Q6&amp;$AC$1&amp;Q$1&amp;$AC$1&amp;"nn"&amp;$AC$1&amp;"nnn"&amp;$AC$1&amp;Q$2</f>
        <v>28/2/2020,28,2,2020,,,SG,nn,nnn,507697</v>
      </c>
      <c r="AT6" s="3" t="str">
        <f>$AC6&amp;$AC$1&amp;R6&amp;$AC$1&amp;fatalities!R6&amp;$AC$1&amp;R$1&amp;$AC$1&amp;"nn"&amp;$AC$1&amp;"nnn"&amp;$AC$1&amp;R$2</f>
        <v>28/2/2020,28,2,2020,,,SH,nn,nnn,81991</v>
      </c>
      <c r="AU6" s="3" t="str">
        <f>$AC6&amp;$AC$1&amp;S6&amp;$AC$1&amp;fatalities!S6&amp;$AC$1&amp;S$1&amp;$AC$1&amp;"nn"&amp;$AC$1&amp;"nnn"&amp;$AC$1&amp;S$2</f>
        <v>28/2/2020,28,2,2020,,,SO,nn,nnn,273194</v>
      </c>
      <c r="AV6" s="3" t="str">
        <f>$AC6&amp;$AC$1&amp;T6&amp;$AC$1&amp;fatalities!T6&amp;$AC$1&amp;T$1&amp;$AC$1&amp;"nn"&amp;$AC$1&amp;"nnn"&amp;$AC$1&amp;T$2</f>
        <v>28/2/2020,28,2,2020,,,SZ,nn,nnn,159165</v>
      </c>
      <c r="AW6" s="3" t="str">
        <f>$AC6&amp;$AC$1&amp;U6&amp;$AC$1&amp;fatalities!U6&amp;$AC$1&amp;U$1&amp;$AC$1&amp;"nn"&amp;$AC$1&amp;"nnn"&amp;$AC$1&amp;U$2</f>
        <v>28/2/2020,28,2,2020,,,TG,nn,nnn,276472</v>
      </c>
      <c r="AX6" s="3" t="str">
        <f>$AC6&amp;$AC$1&amp;V6&amp;$AC$1&amp;fatalities!V6&amp;$AC$1&amp;V$1&amp;$AC$1&amp;"nn"&amp;$AC$1&amp;"nnn"&amp;$AC$1&amp;V$2</f>
        <v>28/2/2020,28,2,2020,,,TI,nn,nnn,353343</v>
      </c>
      <c r="AY6" s="3" t="str">
        <f>$AC6&amp;$AC$1&amp;W6&amp;$AC$1&amp;fatalities!W6&amp;$AC$1&amp;W$1&amp;$AC$1&amp;"nn"&amp;$AC$1&amp;"nnn"&amp;$AC$1&amp;W$2</f>
        <v>28/2/2020,28,2,2020,,,UR,nn,nnn,36433</v>
      </c>
      <c r="AZ6" s="3" t="str">
        <f>$AC6&amp;$AC$1&amp;X6&amp;$AC$1&amp;fatalities!X6&amp;$AC$1&amp;X$1&amp;$AC$1&amp;"nn"&amp;$AC$1&amp;"nnn"&amp;$AC$1&amp;X$2</f>
        <v>28/2/2020,28,2,2020,,,VD,nn,nnn,799145</v>
      </c>
      <c r="BA6" s="3" t="str">
        <f>$AC6&amp;$AC$1&amp;Y6&amp;$AC$1&amp;fatalities!Y6&amp;$AC$1&amp;Y$1&amp;$AC$1&amp;"nn"&amp;$AC$1&amp;"nnn"&amp;$AC$1&amp;Y$2</f>
        <v>28/2/2020,28,2,2020,1,,VS,nn,nnn,343955</v>
      </c>
      <c r="BB6" s="3" t="str">
        <f>$AC6&amp;$AC$1&amp;Z6&amp;$AC$1&amp;fatalities!Z6&amp;$AC$1&amp;Z$1&amp;$AC$1&amp;"nn"&amp;$AC$1&amp;"nnn"&amp;$AC$1&amp;Z$2</f>
        <v>28/2/2020,28,2,2020,,,ZG,nn,nnn,126837</v>
      </c>
      <c r="BC6" s="3" t="str">
        <f>$AC6&amp;$AC$1&amp;AA6&amp;$AC$1&amp;fatalities!AA6&amp;$AC$1&amp;AA$1&amp;$AC$1&amp;"nn"&amp;$AC$1&amp;"nnn"&amp;$AC$1&amp;AA$2</f>
        <v>28/2/2020,28,2,2020,2,,ZH,nn,nnn,1520968</v>
      </c>
      <c r="BD6" s="3" t="str">
        <f>$AC6&amp;$AC$1&amp;AB6&amp;$AC$1&amp;fatalities!AB6&amp;$AC$1&amp;AB$1&amp;$AC$1&amp;"nn"&amp;$AC$1&amp;"nnn"&amp;$AC$1&amp;AB$2</f>
        <v>28/2/2020,28,2,2020,10,0,CH,nn,nnn,8543707</v>
      </c>
    </row>
    <row r="7" spans="1:56" x14ac:dyDescent="0.2">
      <c r="A7" s="13">
        <v>43890</v>
      </c>
      <c r="B7" s="14"/>
      <c r="C7" s="14"/>
      <c r="D7" s="14"/>
      <c r="E7" s="14"/>
      <c r="F7" s="14">
        <v>2</v>
      </c>
      <c r="G7" s="14">
        <v>0</v>
      </c>
      <c r="H7" s="14"/>
      <c r="I7" s="14">
        <v>5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>
        <v>1</v>
      </c>
      <c r="Z7" s="14"/>
      <c r="AA7" s="14"/>
      <c r="AB7" s="14">
        <v>13</v>
      </c>
      <c r="AC7" s="15" t="str">
        <f t="shared" si="8"/>
        <v>29/2/2020,29,2,2020</v>
      </c>
      <c r="AD7" s="3" t="str">
        <f>$AC7&amp;$AC$1&amp;B7&amp;$AC$1&amp;fatalities!B7&amp;$AC$1&amp;B$1&amp;$AC$1&amp;"nn"&amp;$AC$1&amp;"nnn"&amp;$AC$1&amp;B$2</f>
        <v>29/2/2020,29,2,2020,,,AG,nn,nnn,677387</v>
      </c>
      <c r="AE7" s="3" t="str">
        <f>$AC7&amp;$AC$1&amp;C7&amp;$AC$1&amp;fatalities!C7&amp;$AC$1&amp;C$1&amp;$AC$1&amp;"nn"&amp;$AC$1&amp;"nnn"&amp;$AC$1&amp;C$2</f>
        <v>29/2/2020,29,2,2020,,,AI,nn,nnn,16145</v>
      </c>
      <c r="AF7" s="3" t="str">
        <f>$AC7&amp;$AC$1&amp;D7&amp;$AC$1&amp;fatalities!D7&amp;$AC$1&amp;D$1&amp;$AC$1&amp;"nn"&amp;$AC$1&amp;"nnn"&amp;$AC$1&amp;D$2</f>
        <v>29/2/2020,29,2,2020,,,AR,nn,nnn,55234</v>
      </c>
      <c r="AG7" s="3" t="str">
        <f>$AC7&amp;$AC$1&amp;E7&amp;$AC$1&amp;fatalities!E7&amp;$AC$1&amp;E$1&amp;$AC$1&amp;"nn"&amp;$AC$1&amp;"nnn"&amp;$AC$1&amp;E$2</f>
        <v>29/2/2020,29,2,2020,,,BE,nn,nnn,1034977</v>
      </c>
      <c r="AH7" s="3" t="str">
        <f>$AC7&amp;$AC$1&amp;F7&amp;$AC$1&amp;fatalities!F7&amp;$AC$1&amp;F$1&amp;$AC$1&amp;"nn"&amp;$AC$1&amp;"nnn"&amp;$AC$1&amp;F$2</f>
        <v>29/2/2020,29,2,2020,2,,BL,nn,nnn,288132</v>
      </c>
      <c r="AI7" s="3" t="str">
        <f>$AC7&amp;$AC$1&amp;G7&amp;$AC$1&amp;fatalities!G7&amp;$AC$1&amp;G$1&amp;$AC$1&amp;"nn"&amp;$AC$1&amp;"nnn"&amp;$AC$1&amp;G$2</f>
        <v>29/2/2020,29,2,2020,0,,BS,nn,nnn,194766</v>
      </c>
      <c r="AJ7" s="3" t="str">
        <f>$AC7&amp;$AC$1&amp;H7&amp;$AC$1&amp;fatalities!H7&amp;$AC$1&amp;H$1&amp;$AC$1&amp;"nn"&amp;$AC$1&amp;"nnn"&amp;$AC$1&amp;H$2</f>
        <v>29/2/2020,29,2,2020,,,FR,nn,nnn,318714</v>
      </c>
      <c r="AK7" s="3" t="str">
        <f>$AC7&amp;$AC$1&amp;I7&amp;$AC$1&amp;fatalities!I7&amp;$AC$1&amp;I$1&amp;$AC$1&amp;"nn"&amp;$AC$1&amp;"nnn"&amp;$AC$1&amp;I$2</f>
        <v>29/2/2020,29,2,2020,5,,GE,nn,nnn,499480</v>
      </c>
      <c r="AL7" s="3" t="str">
        <f>$AC7&amp;$AC$1&amp;J7&amp;$AC$1&amp;fatalities!J7&amp;$AC$1&amp;J$1&amp;$AC$1&amp;"nn"&amp;$AC$1&amp;"nnn"&amp;$AC$1&amp;J$2</f>
        <v>29/2/2020,29,2,2020,,,GL,nn,nnn,40403</v>
      </c>
      <c r="AM7" s="3" t="str">
        <f>$AC7&amp;$AC$1&amp;K7&amp;$AC$1&amp;fatalities!K7&amp;$AC$1&amp;K$1&amp;$AC$1&amp;"nn"&amp;$AC$1&amp;"nnn"&amp;$AC$1&amp;K$2</f>
        <v>29/2/2020,29,2,2020,,,GR,nn,nnn,198379</v>
      </c>
      <c r="AN7" s="3" t="str">
        <f>$AC7&amp;$AC$1&amp;L7&amp;$AC$1&amp;fatalities!L7&amp;$AC$1&amp;L$1&amp;$AC$1&amp;"nn"&amp;$AC$1&amp;"nnn"&amp;$AC$1&amp;L$2</f>
        <v>29/2/2020,29,2,2020,,,JU,nn,nnn,73419</v>
      </c>
      <c r="AO7" s="3" t="str">
        <f>$AC7&amp;$AC$1&amp;M7&amp;$AC$1&amp;fatalities!M7&amp;$AC$1&amp;M$1&amp;$AC$1&amp;"nn"&amp;$AC$1&amp;"nnn"&amp;$AC$1&amp;M$2</f>
        <v>29/2/2020,29,2,2020,,,LU,nn,nnn,409557</v>
      </c>
      <c r="AP7" s="3" t="str">
        <f>$AC7&amp;$AC$1&amp;N7&amp;$AC$1&amp;fatalities!N7&amp;$AC$1&amp;N$1&amp;$AC$1&amp;"nn"&amp;$AC$1&amp;"nnn"&amp;$AC$1&amp;N$2</f>
        <v>29/2/2020,29,2,2020,,,NE,nn,nnn,176850</v>
      </c>
      <c r="AQ7" s="3" t="str">
        <f>$AC7&amp;$AC$1&amp;O7&amp;$AC$1&amp;fatalities!O7&amp;$AC$1&amp;O$1&amp;$AC$1&amp;"nn"&amp;$AC$1&amp;"nnn"&amp;$AC$1&amp;O$2</f>
        <v>29/2/2020,29,2,2020,,,NW,nn,nnn,43223</v>
      </c>
      <c r="AR7" s="3" t="str">
        <f>$AC7&amp;$AC$1&amp;P7&amp;$AC$1&amp;fatalities!P7&amp;$AC$1&amp;P$1&amp;$AC$1&amp;"nn"&amp;$AC$1&amp;"nnn"&amp;$AC$1&amp;P$2</f>
        <v>29/2/2020,29,2,2020,,,OW,nn,nnn,37841</v>
      </c>
      <c r="AS7" s="3" t="str">
        <f>$AC7&amp;$AC$1&amp;Q7&amp;$AC$1&amp;fatalities!Q7&amp;$AC$1&amp;Q$1&amp;$AC$1&amp;"nn"&amp;$AC$1&amp;"nnn"&amp;$AC$1&amp;Q$2</f>
        <v>29/2/2020,29,2,2020,,,SG,nn,nnn,507697</v>
      </c>
      <c r="AT7" s="3" t="str">
        <f>$AC7&amp;$AC$1&amp;R7&amp;$AC$1&amp;fatalities!R7&amp;$AC$1&amp;R$1&amp;$AC$1&amp;"nn"&amp;$AC$1&amp;"nnn"&amp;$AC$1&amp;R$2</f>
        <v>29/2/2020,29,2,2020,,,SH,nn,nnn,81991</v>
      </c>
      <c r="AU7" s="3" t="str">
        <f>$AC7&amp;$AC$1&amp;S7&amp;$AC$1&amp;fatalities!S7&amp;$AC$1&amp;S$1&amp;$AC$1&amp;"nn"&amp;$AC$1&amp;"nnn"&amp;$AC$1&amp;S$2</f>
        <v>29/2/2020,29,2,2020,,,SO,nn,nnn,273194</v>
      </c>
      <c r="AV7" s="3" t="str">
        <f>$AC7&amp;$AC$1&amp;T7&amp;$AC$1&amp;fatalities!T7&amp;$AC$1&amp;T$1&amp;$AC$1&amp;"nn"&amp;$AC$1&amp;"nnn"&amp;$AC$1&amp;T$2</f>
        <v>29/2/2020,29,2,2020,,,SZ,nn,nnn,159165</v>
      </c>
      <c r="AW7" s="3" t="str">
        <f>$AC7&amp;$AC$1&amp;U7&amp;$AC$1&amp;fatalities!U7&amp;$AC$1&amp;U$1&amp;$AC$1&amp;"nn"&amp;$AC$1&amp;"nnn"&amp;$AC$1&amp;U$2</f>
        <v>29/2/2020,29,2,2020,,,TG,nn,nnn,276472</v>
      </c>
      <c r="AX7" s="3" t="str">
        <f>$AC7&amp;$AC$1&amp;V7&amp;$AC$1&amp;fatalities!V7&amp;$AC$1&amp;V$1&amp;$AC$1&amp;"nn"&amp;$AC$1&amp;"nnn"&amp;$AC$1&amp;V$2</f>
        <v>29/2/2020,29,2,2020,,,TI,nn,nnn,353343</v>
      </c>
      <c r="AY7" s="3" t="str">
        <f>$AC7&amp;$AC$1&amp;W7&amp;$AC$1&amp;fatalities!W7&amp;$AC$1&amp;W$1&amp;$AC$1&amp;"nn"&amp;$AC$1&amp;"nnn"&amp;$AC$1&amp;W$2</f>
        <v>29/2/2020,29,2,2020,,,UR,nn,nnn,36433</v>
      </c>
      <c r="AZ7" s="3" t="str">
        <f>$AC7&amp;$AC$1&amp;X7&amp;$AC$1&amp;fatalities!X7&amp;$AC$1&amp;X$1&amp;$AC$1&amp;"nn"&amp;$AC$1&amp;"nnn"&amp;$AC$1&amp;X$2</f>
        <v>29/2/2020,29,2,2020,,,VD,nn,nnn,799145</v>
      </c>
      <c r="BA7" s="3" t="str">
        <f>$AC7&amp;$AC$1&amp;Y7&amp;$AC$1&amp;fatalities!Y7&amp;$AC$1&amp;Y$1&amp;$AC$1&amp;"nn"&amp;$AC$1&amp;"nnn"&amp;$AC$1&amp;Y$2</f>
        <v>29/2/2020,29,2,2020,1,,VS,nn,nnn,343955</v>
      </c>
      <c r="BB7" s="3" t="str">
        <f>$AC7&amp;$AC$1&amp;Z7&amp;$AC$1&amp;fatalities!Z7&amp;$AC$1&amp;Z$1&amp;$AC$1&amp;"nn"&amp;$AC$1&amp;"nnn"&amp;$AC$1&amp;Z$2</f>
        <v>29/2/2020,29,2,2020,,,ZG,nn,nnn,126837</v>
      </c>
      <c r="BC7" s="3" t="str">
        <f>$AC7&amp;$AC$1&amp;AA7&amp;$AC$1&amp;fatalities!AA7&amp;$AC$1&amp;AA$1&amp;$AC$1&amp;"nn"&amp;$AC$1&amp;"nnn"&amp;$AC$1&amp;AA$2</f>
        <v>29/2/2020,29,2,2020,,,ZH,nn,nnn,1520968</v>
      </c>
      <c r="BD7" s="3" t="str">
        <f>$AC7&amp;$AC$1&amp;AB7&amp;$AC$1&amp;fatalities!AB7&amp;$AC$1&amp;AB$1&amp;$AC$1&amp;"nn"&amp;$AC$1&amp;"nnn"&amp;$AC$1&amp;AB$2</f>
        <v>29/2/2020,29,2,2020,13,0,CH,nn,nnn,8543707</v>
      </c>
    </row>
    <row r="8" spans="1:56" x14ac:dyDescent="0.2">
      <c r="A8" s="13">
        <v>43891</v>
      </c>
      <c r="B8" s="14"/>
      <c r="C8" s="14"/>
      <c r="D8" s="14"/>
      <c r="E8" s="14">
        <v>2</v>
      </c>
      <c r="F8" s="14">
        <v>2</v>
      </c>
      <c r="G8" s="14">
        <v>1</v>
      </c>
      <c r="H8" s="14">
        <v>1</v>
      </c>
      <c r="I8" s="14">
        <v>7</v>
      </c>
      <c r="J8" s="14">
        <v>0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>
        <v>2</v>
      </c>
      <c r="Z8" s="14"/>
      <c r="AA8" s="14"/>
      <c r="AB8" s="14">
        <v>19</v>
      </c>
      <c r="AC8" s="15" t="str">
        <f t="shared" si="8"/>
        <v>1/3/2020,1,3,2020</v>
      </c>
      <c r="AD8" s="3" t="str">
        <f>$AC8&amp;$AC$1&amp;B8&amp;$AC$1&amp;fatalities!B8&amp;$AC$1&amp;B$1&amp;$AC$1&amp;"nn"&amp;$AC$1&amp;"nnn"&amp;$AC$1&amp;B$2</f>
        <v>1/3/2020,1,3,2020,,,AG,nn,nnn,677387</v>
      </c>
      <c r="AE8" s="3" t="str">
        <f>$AC8&amp;$AC$1&amp;C8&amp;$AC$1&amp;fatalities!C8&amp;$AC$1&amp;C$1&amp;$AC$1&amp;"nn"&amp;$AC$1&amp;"nnn"&amp;$AC$1&amp;C$2</f>
        <v>1/3/2020,1,3,2020,,,AI,nn,nnn,16145</v>
      </c>
      <c r="AF8" s="3" t="str">
        <f>$AC8&amp;$AC$1&amp;D8&amp;$AC$1&amp;fatalities!D8&amp;$AC$1&amp;D$1&amp;$AC$1&amp;"nn"&amp;$AC$1&amp;"nnn"&amp;$AC$1&amp;D$2</f>
        <v>1/3/2020,1,3,2020,,,AR,nn,nnn,55234</v>
      </c>
      <c r="AG8" s="3" t="str">
        <f>$AC8&amp;$AC$1&amp;E8&amp;$AC$1&amp;fatalities!E8&amp;$AC$1&amp;E$1&amp;$AC$1&amp;"nn"&amp;$AC$1&amp;"nnn"&amp;$AC$1&amp;E$2</f>
        <v>1/3/2020,1,3,2020,2,,BE,nn,nnn,1034977</v>
      </c>
      <c r="AH8" s="3" t="str">
        <f>$AC8&amp;$AC$1&amp;F8&amp;$AC$1&amp;fatalities!F8&amp;$AC$1&amp;F$1&amp;$AC$1&amp;"nn"&amp;$AC$1&amp;"nnn"&amp;$AC$1&amp;F$2</f>
        <v>1/3/2020,1,3,2020,2,,BL,nn,nnn,288132</v>
      </c>
      <c r="AI8" s="3" t="str">
        <f>$AC8&amp;$AC$1&amp;G8&amp;$AC$1&amp;fatalities!G8&amp;$AC$1&amp;G$1&amp;$AC$1&amp;"nn"&amp;$AC$1&amp;"nnn"&amp;$AC$1&amp;G$2</f>
        <v>1/3/2020,1,3,2020,1,,BS,nn,nnn,194766</v>
      </c>
      <c r="AJ8" s="3" t="str">
        <f>$AC8&amp;$AC$1&amp;H8&amp;$AC$1&amp;fatalities!H8&amp;$AC$1&amp;H$1&amp;$AC$1&amp;"nn"&amp;$AC$1&amp;"nnn"&amp;$AC$1&amp;H$2</f>
        <v>1/3/2020,1,3,2020,1,,FR,nn,nnn,318714</v>
      </c>
      <c r="AK8" s="3" t="str">
        <f>$AC8&amp;$AC$1&amp;I8&amp;$AC$1&amp;fatalities!I8&amp;$AC$1&amp;I$1&amp;$AC$1&amp;"nn"&amp;$AC$1&amp;"nnn"&amp;$AC$1&amp;I$2</f>
        <v>1/3/2020,1,3,2020,7,,GE,nn,nnn,499480</v>
      </c>
      <c r="AL8" s="3" t="str">
        <f>$AC8&amp;$AC$1&amp;J8&amp;$AC$1&amp;fatalities!J8&amp;$AC$1&amp;J$1&amp;$AC$1&amp;"nn"&amp;$AC$1&amp;"nnn"&amp;$AC$1&amp;J$2</f>
        <v>1/3/2020,1,3,2020,0,,GL,nn,nnn,40403</v>
      </c>
      <c r="AM8" s="3" t="str">
        <f>$AC8&amp;$AC$1&amp;K8&amp;$AC$1&amp;fatalities!K8&amp;$AC$1&amp;K$1&amp;$AC$1&amp;"nn"&amp;$AC$1&amp;"nnn"&amp;$AC$1&amp;K$2</f>
        <v>1/3/2020,1,3,2020,,,GR,nn,nnn,198379</v>
      </c>
      <c r="AN8" s="3" t="str">
        <f>$AC8&amp;$AC$1&amp;L8&amp;$AC$1&amp;fatalities!L8&amp;$AC$1&amp;L$1&amp;$AC$1&amp;"nn"&amp;$AC$1&amp;"nnn"&amp;$AC$1&amp;L$2</f>
        <v>1/3/2020,1,3,2020,,,JU,nn,nnn,73419</v>
      </c>
      <c r="AO8" s="3" t="str">
        <f>$AC8&amp;$AC$1&amp;M8&amp;$AC$1&amp;fatalities!M8&amp;$AC$1&amp;M$1&amp;$AC$1&amp;"nn"&amp;$AC$1&amp;"nnn"&amp;$AC$1&amp;M$2</f>
        <v>1/3/2020,1,3,2020,,,LU,nn,nnn,409557</v>
      </c>
      <c r="AP8" s="3" t="str">
        <f>$AC8&amp;$AC$1&amp;N8&amp;$AC$1&amp;fatalities!N8&amp;$AC$1&amp;N$1&amp;$AC$1&amp;"nn"&amp;$AC$1&amp;"nnn"&amp;$AC$1&amp;N$2</f>
        <v>1/3/2020,1,3,2020,,,NE,nn,nnn,176850</v>
      </c>
      <c r="AQ8" s="3" t="str">
        <f>$AC8&amp;$AC$1&amp;O8&amp;$AC$1&amp;fatalities!O8&amp;$AC$1&amp;O$1&amp;$AC$1&amp;"nn"&amp;$AC$1&amp;"nnn"&amp;$AC$1&amp;O$2</f>
        <v>1/3/2020,1,3,2020,,,NW,nn,nnn,43223</v>
      </c>
      <c r="AR8" s="3" t="str">
        <f>$AC8&amp;$AC$1&amp;P8&amp;$AC$1&amp;fatalities!P8&amp;$AC$1&amp;P$1&amp;$AC$1&amp;"nn"&amp;$AC$1&amp;"nnn"&amp;$AC$1&amp;P$2</f>
        <v>1/3/2020,1,3,2020,,,OW,nn,nnn,37841</v>
      </c>
      <c r="AS8" s="3" t="str">
        <f>$AC8&amp;$AC$1&amp;Q8&amp;$AC$1&amp;fatalities!Q8&amp;$AC$1&amp;Q$1&amp;$AC$1&amp;"nn"&amp;$AC$1&amp;"nnn"&amp;$AC$1&amp;Q$2</f>
        <v>1/3/2020,1,3,2020,,,SG,nn,nnn,507697</v>
      </c>
      <c r="AT8" s="3" t="str">
        <f>$AC8&amp;$AC$1&amp;R8&amp;$AC$1&amp;fatalities!R8&amp;$AC$1&amp;R$1&amp;$AC$1&amp;"nn"&amp;$AC$1&amp;"nnn"&amp;$AC$1&amp;R$2</f>
        <v>1/3/2020,1,3,2020,,,SH,nn,nnn,81991</v>
      </c>
      <c r="AU8" s="3" t="str">
        <f>$AC8&amp;$AC$1&amp;S8&amp;$AC$1&amp;fatalities!S8&amp;$AC$1&amp;S$1&amp;$AC$1&amp;"nn"&amp;$AC$1&amp;"nnn"&amp;$AC$1&amp;S$2</f>
        <v>1/3/2020,1,3,2020,,,SO,nn,nnn,273194</v>
      </c>
      <c r="AV8" s="3" t="str">
        <f>$AC8&amp;$AC$1&amp;T8&amp;$AC$1&amp;fatalities!T8&amp;$AC$1&amp;T$1&amp;$AC$1&amp;"nn"&amp;$AC$1&amp;"nnn"&amp;$AC$1&amp;T$2</f>
        <v>1/3/2020,1,3,2020,,,SZ,nn,nnn,159165</v>
      </c>
      <c r="AW8" s="3" t="str">
        <f>$AC8&amp;$AC$1&amp;U8&amp;$AC$1&amp;fatalities!U8&amp;$AC$1&amp;U$1&amp;$AC$1&amp;"nn"&amp;$AC$1&amp;"nnn"&amp;$AC$1&amp;U$2</f>
        <v>1/3/2020,1,3,2020,,,TG,nn,nnn,276472</v>
      </c>
      <c r="AX8" s="3" t="str">
        <f>$AC8&amp;$AC$1&amp;V8&amp;$AC$1&amp;fatalities!V8&amp;$AC$1&amp;V$1&amp;$AC$1&amp;"nn"&amp;$AC$1&amp;"nnn"&amp;$AC$1&amp;V$2</f>
        <v>1/3/2020,1,3,2020,,,TI,nn,nnn,353343</v>
      </c>
      <c r="AY8" s="3" t="str">
        <f>$AC8&amp;$AC$1&amp;W8&amp;$AC$1&amp;fatalities!W8&amp;$AC$1&amp;W$1&amp;$AC$1&amp;"nn"&amp;$AC$1&amp;"nnn"&amp;$AC$1&amp;W$2</f>
        <v>1/3/2020,1,3,2020,,,UR,nn,nnn,36433</v>
      </c>
      <c r="AZ8" s="3" t="str">
        <f>$AC8&amp;$AC$1&amp;X8&amp;$AC$1&amp;fatalities!X8&amp;$AC$1&amp;X$1&amp;$AC$1&amp;"nn"&amp;$AC$1&amp;"nnn"&amp;$AC$1&amp;X$2</f>
        <v>1/3/2020,1,3,2020,,,VD,nn,nnn,799145</v>
      </c>
      <c r="BA8" s="3" t="str">
        <f>$AC8&amp;$AC$1&amp;Y8&amp;$AC$1&amp;fatalities!Y8&amp;$AC$1&amp;Y$1&amp;$AC$1&amp;"nn"&amp;$AC$1&amp;"nnn"&amp;$AC$1&amp;Y$2</f>
        <v>1/3/2020,1,3,2020,2,,VS,nn,nnn,343955</v>
      </c>
      <c r="BB8" s="3" t="str">
        <f>$AC8&amp;$AC$1&amp;Z8&amp;$AC$1&amp;fatalities!Z8&amp;$AC$1&amp;Z$1&amp;$AC$1&amp;"nn"&amp;$AC$1&amp;"nnn"&amp;$AC$1&amp;Z$2</f>
        <v>1/3/2020,1,3,2020,,,ZG,nn,nnn,126837</v>
      </c>
      <c r="BC8" s="3" t="str">
        <f>$AC8&amp;$AC$1&amp;AA8&amp;$AC$1&amp;fatalities!AA8&amp;$AC$1&amp;AA$1&amp;$AC$1&amp;"nn"&amp;$AC$1&amp;"nnn"&amp;$AC$1&amp;AA$2</f>
        <v>1/3/2020,1,3,2020,,,ZH,nn,nnn,1520968</v>
      </c>
      <c r="BD8" s="3" t="str">
        <f>$AC8&amp;$AC$1&amp;AB8&amp;$AC$1&amp;fatalities!AB8&amp;$AC$1&amp;AB$1&amp;$AC$1&amp;"nn"&amp;$AC$1&amp;"nnn"&amp;$AC$1&amp;AB$2</f>
        <v>1/3/2020,1,3,2020,19,0,CH,nn,nnn,8543707</v>
      </c>
    </row>
    <row r="9" spans="1:56" x14ac:dyDescent="0.2">
      <c r="A9" s="13">
        <v>43892</v>
      </c>
      <c r="B9" s="14">
        <v>2</v>
      </c>
      <c r="C9" s="14"/>
      <c r="D9" s="14"/>
      <c r="E9" s="14">
        <v>4</v>
      </c>
      <c r="F9" s="14">
        <v>2</v>
      </c>
      <c r="G9" s="14">
        <v>3</v>
      </c>
      <c r="H9" s="14">
        <v>2</v>
      </c>
      <c r="I9" s="14">
        <v>7</v>
      </c>
      <c r="J9" s="14"/>
      <c r="K9" s="14"/>
      <c r="L9" s="14"/>
      <c r="M9" s="14"/>
      <c r="N9" s="14"/>
      <c r="O9" s="14"/>
      <c r="P9" s="14"/>
      <c r="Q9" s="14">
        <v>0</v>
      </c>
      <c r="R9" s="14"/>
      <c r="S9" s="14"/>
      <c r="T9" s="14"/>
      <c r="U9" s="14"/>
      <c r="V9" s="14">
        <v>2</v>
      </c>
      <c r="W9" s="14"/>
      <c r="X9" s="14"/>
      <c r="Y9" s="14">
        <v>3</v>
      </c>
      <c r="Z9" s="14"/>
      <c r="AA9" s="14">
        <v>2</v>
      </c>
      <c r="AB9" s="14">
        <v>27</v>
      </c>
      <c r="AC9" s="15" t="str">
        <f t="shared" si="8"/>
        <v>2/3/2020,2,3,2020</v>
      </c>
      <c r="AD9" s="3" t="str">
        <f>$AC9&amp;$AC$1&amp;B9&amp;$AC$1&amp;fatalities!B9&amp;$AC$1&amp;B$1&amp;$AC$1&amp;"nn"&amp;$AC$1&amp;"nnn"&amp;$AC$1&amp;B$2</f>
        <v>2/3/2020,2,3,2020,2,,AG,nn,nnn,677387</v>
      </c>
      <c r="AE9" s="3" t="str">
        <f>$AC9&amp;$AC$1&amp;C9&amp;$AC$1&amp;fatalities!C9&amp;$AC$1&amp;C$1&amp;$AC$1&amp;"nn"&amp;$AC$1&amp;"nnn"&amp;$AC$1&amp;C$2</f>
        <v>2/3/2020,2,3,2020,,,AI,nn,nnn,16145</v>
      </c>
      <c r="AF9" s="3" t="str">
        <f>$AC9&amp;$AC$1&amp;D9&amp;$AC$1&amp;fatalities!D9&amp;$AC$1&amp;D$1&amp;$AC$1&amp;"nn"&amp;$AC$1&amp;"nnn"&amp;$AC$1&amp;D$2</f>
        <v>2/3/2020,2,3,2020,,,AR,nn,nnn,55234</v>
      </c>
      <c r="AG9" s="3" t="str">
        <f>$AC9&amp;$AC$1&amp;E9&amp;$AC$1&amp;fatalities!E9&amp;$AC$1&amp;E$1&amp;$AC$1&amp;"nn"&amp;$AC$1&amp;"nnn"&amp;$AC$1&amp;E$2</f>
        <v>2/3/2020,2,3,2020,4,,BE,nn,nnn,1034977</v>
      </c>
      <c r="AH9" s="3" t="str">
        <f>$AC9&amp;$AC$1&amp;F9&amp;$AC$1&amp;fatalities!F9&amp;$AC$1&amp;F$1&amp;$AC$1&amp;"nn"&amp;$AC$1&amp;"nnn"&amp;$AC$1&amp;F$2</f>
        <v>2/3/2020,2,3,2020,2,,BL,nn,nnn,288132</v>
      </c>
      <c r="AI9" s="3" t="str">
        <f>$AC9&amp;$AC$1&amp;G9&amp;$AC$1&amp;fatalities!G9&amp;$AC$1&amp;G$1&amp;$AC$1&amp;"nn"&amp;$AC$1&amp;"nnn"&amp;$AC$1&amp;G$2</f>
        <v>2/3/2020,2,3,2020,3,,BS,nn,nnn,194766</v>
      </c>
      <c r="AJ9" s="3" t="str">
        <f>$AC9&amp;$AC$1&amp;H9&amp;$AC$1&amp;fatalities!H9&amp;$AC$1&amp;H$1&amp;$AC$1&amp;"nn"&amp;$AC$1&amp;"nnn"&amp;$AC$1&amp;H$2</f>
        <v>2/3/2020,2,3,2020,2,,FR,nn,nnn,318714</v>
      </c>
      <c r="AK9" s="3" t="str">
        <f>$AC9&amp;$AC$1&amp;I9&amp;$AC$1&amp;fatalities!I9&amp;$AC$1&amp;I$1&amp;$AC$1&amp;"nn"&amp;$AC$1&amp;"nnn"&amp;$AC$1&amp;I$2</f>
        <v>2/3/2020,2,3,2020,7,,GE,nn,nnn,499480</v>
      </c>
      <c r="AL9" s="3" t="str">
        <f>$AC9&amp;$AC$1&amp;J9&amp;$AC$1&amp;fatalities!J9&amp;$AC$1&amp;J$1&amp;$AC$1&amp;"nn"&amp;$AC$1&amp;"nnn"&amp;$AC$1&amp;J$2</f>
        <v>2/3/2020,2,3,2020,,,GL,nn,nnn,40403</v>
      </c>
      <c r="AM9" s="3" t="str">
        <f>$AC9&amp;$AC$1&amp;K9&amp;$AC$1&amp;fatalities!K9&amp;$AC$1&amp;K$1&amp;$AC$1&amp;"nn"&amp;$AC$1&amp;"nnn"&amp;$AC$1&amp;K$2</f>
        <v>2/3/2020,2,3,2020,,,GR,nn,nnn,198379</v>
      </c>
      <c r="AN9" s="3" t="str">
        <f>$AC9&amp;$AC$1&amp;L9&amp;$AC$1&amp;fatalities!L9&amp;$AC$1&amp;L$1&amp;$AC$1&amp;"nn"&amp;$AC$1&amp;"nnn"&amp;$AC$1&amp;L$2</f>
        <v>2/3/2020,2,3,2020,,,JU,nn,nnn,73419</v>
      </c>
      <c r="AO9" s="3" t="str">
        <f>$AC9&amp;$AC$1&amp;M9&amp;$AC$1&amp;fatalities!M9&amp;$AC$1&amp;M$1&amp;$AC$1&amp;"nn"&amp;$AC$1&amp;"nnn"&amp;$AC$1&amp;M$2</f>
        <v>2/3/2020,2,3,2020,,,LU,nn,nnn,409557</v>
      </c>
      <c r="AP9" s="3" t="str">
        <f>$AC9&amp;$AC$1&amp;N9&amp;$AC$1&amp;fatalities!N9&amp;$AC$1&amp;N$1&amp;$AC$1&amp;"nn"&amp;$AC$1&amp;"nnn"&amp;$AC$1&amp;N$2</f>
        <v>2/3/2020,2,3,2020,,,NE,nn,nnn,176850</v>
      </c>
      <c r="AQ9" s="3" t="str">
        <f>$AC9&amp;$AC$1&amp;O9&amp;$AC$1&amp;fatalities!O9&amp;$AC$1&amp;O$1&amp;$AC$1&amp;"nn"&amp;$AC$1&amp;"nnn"&amp;$AC$1&amp;O$2</f>
        <v>2/3/2020,2,3,2020,,,NW,nn,nnn,43223</v>
      </c>
      <c r="AR9" s="3" t="str">
        <f>$AC9&amp;$AC$1&amp;P9&amp;$AC$1&amp;fatalities!P9&amp;$AC$1&amp;P$1&amp;$AC$1&amp;"nn"&amp;$AC$1&amp;"nnn"&amp;$AC$1&amp;P$2</f>
        <v>2/3/2020,2,3,2020,,,OW,nn,nnn,37841</v>
      </c>
      <c r="AS9" s="3" t="str">
        <f>$AC9&amp;$AC$1&amp;Q9&amp;$AC$1&amp;fatalities!Q9&amp;$AC$1&amp;Q$1&amp;$AC$1&amp;"nn"&amp;$AC$1&amp;"nnn"&amp;$AC$1&amp;Q$2</f>
        <v>2/3/2020,2,3,2020,0,,SG,nn,nnn,507697</v>
      </c>
      <c r="AT9" s="3" t="str">
        <f>$AC9&amp;$AC$1&amp;R9&amp;$AC$1&amp;fatalities!R9&amp;$AC$1&amp;R$1&amp;$AC$1&amp;"nn"&amp;$AC$1&amp;"nnn"&amp;$AC$1&amp;R$2</f>
        <v>2/3/2020,2,3,2020,,,SH,nn,nnn,81991</v>
      </c>
      <c r="AU9" s="3" t="str">
        <f>$AC9&amp;$AC$1&amp;S9&amp;$AC$1&amp;fatalities!S9&amp;$AC$1&amp;S$1&amp;$AC$1&amp;"nn"&amp;$AC$1&amp;"nnn"&amp;$AC$1&amp;S$2</f>
        <v>2/3/2020,2,3,2020,,,SO,nn,nnn,273194</v>
      </c>
      <c r="AV9" s="3" t="str">
        <f>$AC9&amp;$AC$1&amp;T9&amp;$AC$1&amp;fatalities!T9&amp;$AC$1&amp;T$1&amp;$AC$1&amp;"nn"&amp;$AC$1&amp;"nnn"&amp;$AC$1&amp;T$2</f>
        <v>2/3/2020,2,3,2020,,,SZ,nn,nnn,159165</v>
      </c>
      <c r="AW9" s="3" t="str">
        <f>$AC9&amp;$AC$1&amp;U9&amp;$AC$1&amp;fatalities!U9&amp;$AC$1&amp;U$1&amp;$AC$1&amp;"nn"&amp;$AC$1&amp;"nnn"&amp;$AC$1&amp;U$2</f>
        <v>2/3/2020,2,3,2020,,,TG,nn,nnn,276472</v>
      </c>
      <c r="AX9" s="3" t="str">
        <f>$AC9&amp;$AC$1&amp;V9&amp;$AC$1&amp;fatalities!V9&amp;$AC$1&amp;V$1&amp;$AC$1&amp;"nn"&amp;$AC$1&amp;"nnn"&amp;$AC$1&amp;V$2</f>
        <v>2/3/2020,2,3,2020,2,,TI,nn,nnn,353343</v>
      </c>
      <c r="AY9" s="3" t="str">
        <f>$AC9&amp;$AC$1&amp;W9&amp;$AC$1&amp;fatalities!W9&amp;$AC$1&amp;W$1&amp;$AC$1&amp;"nn"&amp;$AC$1&amp;"nnn"&amp;$AC$1&amp;W$2</f>
        <v>2/3/2020,2,3,2020,,,UR,nn,nnn,36433</v>
      </c>
      <c r="AZ9" s="3" t="str">
        <f>$AC9&amp;$AC$1&amp;X9&amp;$AC$1&amp;fatalities!X9&amp;$AC$1&amp;X$1&amp;$AC$1&amp;"nn"&amp;$AC$1&amp;"nnn"&amp;$AC$1&amp;X$2</f>
        <v>2/3/2020,2,3,2020,,,VD,nn,nnn,799145</v>
      </c>
      <c r="BA9" s="3" t="str">
        <f>$AC9&amp;$AC$1&amp;Y9&amp;$AC$1&amp;fatalities!Y9&amp;$AC$1&amp;Y$1&amp;$AC$1&amp;"nn"&amp;$AC$1&amp;"nnn"&amp;$AC$1&amp;Y$2</f>
        <v>2/3/2020,2,3,2020,3,,VS,nn,nnn,343955</v>
      </c>
      <c r="BB9" s="3" t="str">
        <f>$AC9&amp;$AC$1&amp;Z9&amp;$AC$1&amp;fatalities!Z9&amp;$AC$1&amp;Z$1&amp;$AC$1&amp;"nn"&amp;$AC$1&amp;"nnn"&amp;$AC$1&amp;Z$2</f>
        <v>2/3/2020,2,3,2020,,,ZG,nn,nnn,126837</v>
      </c>
      <c r="BC9" s="3" t="str">
        <f>$AC9&amp;$AC$1&amp;AA9&amp;$AC$1&amp;fatalities!AA9&amp;$AC$1&amp;AA$1&amp;$AC$1&amp;"nn"&amp;$AC$1&amp;"nnn"&amp;$AC$1&amp;AA$2</f>
        <v>2/3/2020,2,3,2020,2,,ZH,nn,nnn,1520968</v>
      </c>
      <c r="BD9" s="3" t="str">
        <f>$AC9&amp;$AC$1&amp;AB9&amp;$AC$1&amp;fatalities!AB9&amp;$AC$1&amp;AB$1&amp;$AC$1&amp;"nn"&amp;$AC$1&amp;"nnn"&amp;$AC$1&amp;AB$2</f>
        <v>2/3/2020,2,3,2020,27,0,CH,nn,nnn,8543707</v>
      </c>
    </row>
    <row r="10" spans="1:56" x14ac:dyDescent="0.2">
      <c r="A10" s="13">
        <v>43893</v>
      </c>
      <c r="B10" s="14">
        <v>6</v>
      </c>
      <c r="C10" s="14"/>
      <c r="D10" s="14"/>
      <c r="E10" s="14"/>
      <c r="F10" s="14">
        <v>2</v>
      </c>
      <c r="G10" s="14">
        <v>3</v>
      </c>
      <c r="H10" s="14"/>
      <c r="I10" s="14">
        <v>9</v>
      </c>
      <c r="J10" s="14"/>
      <c r="K10" s="14"/>
      <c r="L10" s="14">
        <v>1</v>
      </c>
      <c r="M10" s="14"/>
      <c r="N10" s="14"/>
      <c r="O10" s="14"/>
      <c r="P10" s="14"/>
      <c r="Q10" s="14"/>
      <c r="R10" s="14"/>
      <c r="S10" s="14"/>
      <c r="T10" s="14">
        <v>1</v>
      </c>
      <c r="U10" s="14"/>
      <c r="V10" s="14">
        <v>4</v>
      </c>
      <c r="W10" s="14"/>
      <c r="X10" s="14"/>
      <c r="Y10" s="14">
        <v>3</v>
      </c>
      <c r="Z10" s="14">
        <v>1</v>
      </c>
      <c r="AA10" s="14">
        <v>9</v>
      </c>
      <c r="AB10" s="14">
        <v>45</v>
      </c>
      <c r="AC10" s="15" t="str">
        <f t="shared" si="8"/>
        <v>3/3/2020,3,3,2020</v>
      </c>
      <c r="AD10" s="3" t="str">
        <f>$AC10&amp;$AC$1&amp;B10&amp;$AC$1&amp;fatalities!B10&amp;$AC$1&amp;B$1&amp;$AC$1&amp;"nn"&amp;$AC$1&amp;"nnn"&amp;$AC$1&amp;B$2</f>
        <v>3/3/2020,3,3,2020,6,,AG,nn,nnn,677387</v>
      </c>
      <c r="AE10" s="3" t="str">
        <f>$AC10&amp;$AC$1&amp;C10&amp;$AC$1&amp;fatalities!C10&amp;$AC$1&amp;C$1&amp;$AC$1&amp;"nn"&amp;$AC$1&amp;"nnn"&amp;$AC$1&amp;C$2</f>
        <v>3/3/2020,3,3,2020,,,AI,nn,nnn,16145</v>
      </c>
      <c r="AF10" s="3" t="str">
        <f>$AC10&amp;$AC$1&amp;D10&amp;$AC$1&amp;fatalities!D10&amp;$AC$1&amp;D$1&amp;$AC$1&amp;"nn"&amp;$AC$1&amp;"nnn"&amp;$AC$1&amp;D$2</f>
        <v>3/3/2020,3,3,2020,,,AR,nn,nnn,55234</v>
      </c>
      <c r="AG10" s="3" t="str">
        <f>$AC10&amp;$AC$1&amp;E10&amp;$AC$1&amp;fatalities!E10&amp;$AC$1&amp;E$1&amp;$AC$1&amp;"nn"&amp;$AC$1&amp;"nnn"&amp;$AC$1&amp;E$2</f>
        <v>3/3/2020,3,3,2020,,,BE,nn,nnn,1034977</v>
      </c>
      <c r="AH10" s="3" t="str">
        <f>$AC10&amp;$AC$1&amp;F10&amp;$AC$1&amp;fatalities!F10&amp;$AC$1&amp;F$1&amp;$AC$1&amp;"nn"&amp;$AC$1&amp;"nnn"&amp;$AC$1&amp;F$2</f>
        <v>3/3/2020,3,3,2020,2,,BL,nn,nnn,288132</v>
      </c>
      <c r="AI10" s="3" t="str">
        <f>$AC10&amp;$AC$1&amp;G10&amp;$AC$1&amp;fatalities!G10&amp;$AC$1&amp;G$1&amp;$AC$1&amp;"nn"&amp;$AC$1&amp;"nnn"&amp;$AC$1&amp;G$2</f>
        <v>3/3/2020,3,3,2020,3,,BS,nn,nnn,194766</v>
      </c>
      <c r="AJ10" s="3" t="str">
        <f>$AC10&amp;$AC$1&amp;H10&amp;$AC$1&amp;fatalities!H10&amp;$AC$1&amp;H$1&amp;$AC$1&amp;"nn"&amp;$AC$1&amp;"nnn"&amp;$AC$1&amp;H$2</f>
        <v>3/3/2020,3,3,2020,,,FR,nn,nnn,318714</v>
      </c>
      <c r="AK10" s="3" t="str">
        <f>$AC10&amp;$AC$1&amp;I10&amp;$AC$1&amp;fatalities!I10&amp;$AC$1&amp;I$1&amp;$AC$1&amp;"nn"&amp;$AC$1&amp;"nnn"&amp;$AC$1&amp;I$2</f>
        <v>3/3/2020,3,3,2020,9,,GE,nn,nnn,499480</v>
      </c>
      <c r="AL10" s="3" t="str">
        <f>$AC10&amp;$AC$1&amp;J10&amp;$AC$1&amp;fatalities!J10&amp;$AC$1&amp;J$1&amp;$AC$1&amp;"nn"&amp;$AC$1&amp;"nnn"&amp;$AC$1&amp;J$2</f>
        <v>3/3/2020,3,3,2020,,,GL,nn,nnn,40403</v>
      </c>
      <c r="AM10" s="3" t="str">
        <f>$AC10&amp;$AC$1&amp;K10&amp;$AC$1&amp;fatalities!K10&amp;$AC$1&amp;K$1&amp;$AC$1&amp;"nn"&amp;$AC$1&amp;"nnn"&amp;$AC$1&amp;K$2</f>
        <v>3/3/2020,3,3,2020,,,GR,nn,nnn,198379</v>
      </c>
      <c r="AN10" s="3" t="str">
        <f>$AC10&amp;$AC$1&amp;L10&amp;$AC$1&amp;fatalities!L10&amp;$AC$1&amp;L$1&amp;$AC$1&amp;"nn"&amp;$AC$1&amp;"nnn"&amp;$AC$1&amp;L$2</f>
        <v>3/3/2020,3,3,2020,1,,JU,nn,nnn,73419</v>
      </c>
      <c r="AO10" s="3" t="str">
        <f>$AC10&amp;$AC$1&amp;M10&amp;$AC$1&amp;fatalities!M10&amp;$AC$1&amp;M$1&amp;$AC$1&amp;"nn"&amp;$AC$1&amp;"nnn"&amp;$AC$1&amp;M$2</f>
        <v>3/3/2020,3,3,2020,,,LU,nn,nnn,409557</v>
      </c>
      <c r="AP10" s="3" t="str">
        <f>$AC10&amp;$AC$1&amp;N10&amp;$AC$1&amp;fatalities!N10&amp;$AC$1&amp;N$1&amp;$AC$1&amp;"nn"&amp;$AC$1&amp;"nnn"&amp;$AC$1&amp;N$2</f>
        <v>3/3/2020,3,3,2020,,,NE,nn,nnn,176850</v>
      </c>
      <c r="AQ10" s="3" t="str">
        <f>$AC10&amp;$AC$1&amp;O10&amp;$AC$1&amp;fatalities!O10&amp;$AC$1&amp;O$1&amp;$AC$1&amp;"nn"&amp;$AC$1&amp;"nnn"&amp;$AC$1&amp;O$2</f>
        <v>3/3/2020,3,3,2020,,,NW,nn,nnn,43223</v>
      </c>
      <c r="AR10" s="3" t="str">
        <f>$AC10&amp;$AC$1&amp;P10&amp;$AC$1&amp;fatalities!P10&amp;$AC$1&amp;P$1&amp;$AC$1&amp;"nn"&amp;$AC$1&amp;"nnn"&amp;$AC$1&amp;P$2</f>
        <v>3/3/2020,3,3,2020,,,OW,nn,nnn,37841</v>
      </c>
      <c r="AS10" s="3" t="str">
        <f>$AC10&amp;$AC$1&amp;Q10&amp;$AC$1&amp;fatalities!Q10&amp;$AC$1&amp;Q$1&amp;$AC$1&amp;"nn"&amp;$AC$1&amp;"nnn"&amp;$AC$1&amp;Q$2</f>
        <v>3/3/2020,3,3,2020,,,SG,nn,nnn,507697</v>
      </c>
      <c r="AT10" s="3" t="str">
        <f>$AC10&amp;$AC$1&amp;R10&amp;$AC$1&amp;fatalities!R10&amp;$AC$1&amp;R$1&amp;$AC$1&amp;"nn"&amp;$AC$1&amp;"nnn"&amp;$AC$1&amp;R$2</f>
        <v>3/3/2020,3,3,2020,,,SH,nn,nnn,81991</v>
      </c>
      <c r="AU10" s="3" t="str">
        <f>$AC10&amp;$AC$1&amp;S10&amp;$AC$1&amp;fatalities!S10&amp;$AC$1&amp;S$1&amp;$AC$1&amp;"nn"&amp;$AC$1&amp;"nnn"&amp;$AC$1&amp;S$2</f>
        <v>3/3/2020,3,3,2020,,,SO,nn,nnn,273194</v>
      </c>
      <c r="AV10" s="3" t="str">
        <f>$AC10&amp;$AC$1&amp;T10&amp;$AC$1&amp;fatalities!T10&amp;$AC$1&amp;T$1&amp;$AC$1&amp;"nn"&amp;$AC$1&amp;"nnn"&amp;$AC$1&amp;T$2</f>
        <v>3/3/2020,3,3,2020,1,,SZ,nn,nnn,159165</v>
      </c>
      <c r="AW10" s="3" t="str">
        <f>$AC10&amp;$AC$1&amp;U10&amp;$AC$1&amp;fatalities!U10&amp;$AC$1&amp;U$1&amp;$AC$1&amp;"nn"&amp;$AC$1&amp;"nnn"&amp;$AC$1&amp;U$2</f>
        <v>3/3/2020,3,3,2020,,,TG,nn,nnn,276472</v>
      </c>
      <c r="AX10" s="3" t="str">
        <f>$AC10&amp;$AC$1&amp;V10&amp;$AC$1&amp;fatalities!V10&amp;$AC$1&amp;V$1&amp;$AC$1&amp;"nn"&amp;$AC$1&amp;"nnn"&amp;$AC$1&amp;V$2</f>
        <v>3/3/2020,3,3,2020,4,,TI,nn,nnn,353343</v>
      </c>
      <c r="AY10" s="3" t="str">
        <f>$AC10&amp;$AC$1&amp;W10&amp;$AC$1&amp;fatalities!W10&amp;$AC$1&amp;W$1&amp;$AC$1&amp;"nn"&amp;$AC$1&amp;"nnn"&amp;$AC$1&amp;W$2</f>
        <v>3/3/2020,3,3,2020,,,UR,nn,nnn,36433</v>
      </c>
      <c r="AZ10" s="3" t="str">
        <f>$AC10&amp;$AC$1&amp;X10&amp;$AC$1&amp;fatalities!X10&amp;$AC$1&amp;X$1&amp;$AC$1&amp;"nn"&amp;$AC$1&amp;"nnn"&amp;$AC$1&amp;X$2</f>
        <v>3/3/2020,3,3,2020,,,VD,nn,nnn,799145</v>
      </c>
      <c r="BA10" s="3" t="str">
        <f>$AC10&amp;$AC$1&amp;Y10&amp;$AC$1&amp;fatalities!Y10&amp;$AC$1&amp;Y$1&amp;$AC$1&amp;"nn"&amp;$AC$1&amp;"nnn"&amp;$AC$1&amp;Y$2</f>
        <v>3/3/2020,3,3,2020,3,,VS,nn,nnn,343955</v>
      </c>
      <c r="BB10" s="3" t="str">
        <f>$AC10&amp;$AC$1&amp;Z10&amp;$AC$1&amp;fatalities!Z10&amp;$AC$1&amp;Z$1&amp;$AC$1&amp;"nn"&amp;$AC$1&amp;"nnn"&amp;$AC$1&amp;Z$2</f>
        <v>3/3/2020,3,3,2020,1,,ZG,nn,nnn,126837</v>
      </c>
      <c r="BC10" s="3" t="str">
        <f>$AC10&amp;$AC$1&amp;AA10&amp;$AC$1&amp;fatalities!AA10&amp;$AC$1&amp;AA$1&amp;$AC$1&amp;"nn"&amp;$AC$1&amp;"nnn"&amp;$AC$1&amp;AA$2</f>
        <v>3/3/2020,3,3,2020,9,,ZH,nn,nnn,1520968</v>
      </c>
      <c r="BD10" s="3" t="str">
        <f>$AC10&amp;$AC$1&amp;AB10&amp;$AC$1&amp;fatalities!AB10&amp;$AC$1&amp;AB$1&amp;$AC$1&amp;"nn"&amp;$AC$1&amp;"nnn"&amp;$AC$1&amp;AB$2</f>
        <v>3/3/2020,3,3,2020,45,0,CH,nn,nnn,8543707</v>
      </c>
    </row>
    <row r="11" spans="1:56" x14ac:dyDescent="0.2">
      <c r="A11" s="13">
        <v>43894</v>
      </c>
      <c r="B11" s="14">
        <v>7</v>
      </c>
      <c r="C11" s="14"/>
      <c r="D11" s="14"/>
      <c r="E11" s="14">
        <v>6</v>
      </c>
      <c r="F11" s="14">
        <v>2</v>
      </c>
      <c r="G11" s="14">
        <v>3</v>
      </c>
      <c r="H11" s="14">
        <v>4</v>
      </c>
      <c r="I11" s="14">
        <v>9</v>
      </c>
      <c r="J11" s="14"/>
      <c r="K11" s="14"/>
      <c r="L11" s="14">
        <v>1</v>
      </c>
      <c r="M11" s="14">
        <v>0</v>
      </c>
      <c r="N11" s="14"/>
      <c r="O11" s="14"/>
      <c r="P11" s="14"/>
      <c r="Q11" s="14">
        <v>1</v>
      </c>
      <c r="R11" s="14"/>
      <c r="S11" s="14"/>
      <c r="T11" s="14">
        <v>3</v>
      </c>
      <c r="U11" s="14"/>
      <c r="V11" s="14">
        <v>5</v>
      </c>
      <c r="W11" s="14"/>
      <c r="X11" s="14"/>
      <c r="Y11" s="14">
        <v>4</v>
      </c>
      <c r="Z11" s="14"/>
      <c r="AA11" s="14"/>
      <c r="AB11" s="14">
        <v>55</v>
      </c>
      <c r="AC11" s="15" t="str">
        <f t="shared" si="8"/>
        <v>4/3/2020,4,3,2020</v>
      </c>
      <c r="AD11" s="3" t="str">
        <f>$AC11&amp;$AC$1&amp;B11&amp;$AC$1&amp;fatalities!B11&amp;$AC$1&amp;B$1&amp;$AC$1&amp;"nn"&amp;$AC$1&amp;"nnn"&amp;$AC$1&amp;B$2</f>
        <v>4/3/2020,4,3,2020,7,,AG,nn,nnn,677387</v>
      </c>
      <c r="AE11" s="3" t="str">
        <f>$AC11&amp;$AC$1&amp;C11&amp;$AC$1&amp;fatalities!C11&amp;$AC$1&amp;C$1&amp;$AC$1&amp;"nn"&amp;$AC$1&amp;"nnn"&amp;$AC$1&amp;C$2</f>
        <v>4/3/2020,4,3,2020,,,AI,nn,nnn,16145</v>
      </c>
      <c r="AF11" s="3" t="str">
        <f>$AC11&amp;$AC$1&amp;D11&amp;$AC$1&amp;fatalities!D11&amp;$AC$1&amp;D$1&amp;$AC$1&amp;"nn"&amp;$AC$1&amp;"nnn"&amp;$AC$1&amp;D$2</f>
        <v>4/3/2020,4,3,2020,,,AR,nn,nnn,55234</v>
      </c>
      <c r="AG11" s="3" t="str">
        <f>$AC11&amp;$AC$1&amp;E11&amp;$AC$1&amp;fatalities!E11&amp;$AC$1&amp;E$1&amp;$AC$1&amp;"nn"&amp;$AC$1&amp;"nnn"&amp;$AC$1&amp;E$2</f>
        <v>4/3/2020,4,3,2020,6,,BE,nn,nnn,1034977</v>
      </c>
      <c r="AH11" s="3" t="str">
        <f>$AC11&amp;$AC$1&amp;F11&amp;$AC$1&amp;fatalities!F11&amp;$AC$1&amp;F$1&amp;$AC$1&amp;"nn"&amp;$AC$1&amp;"nnn"&amp;$AC$1&amp;F$2</f>
        <v>4/3/2020,4,3,2020,2,,BL,nn,nnn,288132</v>
      </c>
      <c r="AI11" s="3" t="str">
        <f>$AC11&amp;$AC$1&amp;G11&amp;$AC$1&amp;fatalities!G11&amp;$AC$1&amp;G$1&amp;$AC$1&amp;"nn"&amp;$AC$1&amp;"nnn"&amp;$AC$1&amp;G$2</f>
        <v>4/3/2020,4,3,2020,3,,BS,nn,nnn,194766</v>
      </c>
      <c r="AJ11" s="3" t="str">
        <f>$AC11&amp;$AC$1&amp;H11&amp;$AC$1&amp;fatalities!H11&amp;$AC$1&amp;H$1&amp;$AC$1&amp;"nn"&amp;$AC$1&amp;"nnn"&amp;$AC$1&amp;H$2</f>
        <v>4/3/2020,4,3,2020,4,,FR,nn,nnn,318714</v>
      </c>
      <c r="AK11" s="3" t="str">
        <f>$AC11&amp;$AC$1&amp;I11&amp;$AC$1&amp;fatalities!I11&amp;$AC$1&amp;I$1&amp;$AC$1&amp;"nn"&amp;$AC$1&amp;"nnn"&amp;$AC$1&amp;I$2</f>
        <v>4/3/2020,4,3,2020,9,,GE,nn,nnn,499480</v>
      </c>
      <c r="AL11" s="3" t="str">
        <f>$AC11&amp;$AC$1&amp;J11&amp;$AC$1&amp;fatalities!J11&amp;$AC$1&amp;J$1&amp;$AC$1&amp;"nn"&amp;$AC$1&amp;"nnn"&amp;$AC$1&amp;J$2</f>
        <v>4/3/2020,4,3,2020,,,GL,nn,nnn,40403</v>
      </c>
      <c r="AM11" s="3" t="str">
        <f>$AC11&amp;$AC$1&amp;K11&amp;$AC$1&amp;fatalities!K11&amp;$AC$1&amp;K$1&amp;$AC$1&amp;"nn"&amp;$AC$1&amp;"nnn"&amp;$AC$1&amp;K$2</f>
        <v>4/3/2020,4,3,2020,,,GR,nn,nnn,198379</v>
      </c>
      <c r="AN11" s="3" t="str">
        <f>$AC11&amp;$AC$1&amp;L11&amp;$AC$1&amp;fatalities!L11&amp;$AC$1&amp;L$1&amp;$AC$1&amp;"nn"&amp;$AC$1&amp;"nnn"&amp;$AC$1&amp;L$2</f>
        <v>4/3/2020,4,3,2020,1,,JU,nn,nnn,73419</v>
      </c>
      <c r="AO11" s="3" t="str">
        <f>$AC11&amp;$AC$1&amp;M11&amp;$AC$1&amp;fatalities!M11&amp;$AC$1&amp;M$1&amp;$AC$1&amp;"nn"&amp;$AC$1&amp;"nnn"&amp;$AC$1&amp;M$2</f>
        <v>4/3/2020,4,3,2020,0,,LU,nn,nnn,409557</v>
      </c>
      <c r="AP11" s="3" t="str">
        <f>$AC11&amp;$AC$1&amp;N11&amp;$AC$1&amp;fatalities!N11&amp;$AC$1&amp;N$1&amp;$AC$1&amp;"nn"&amp;$AC$1&amp;"nnn"&amp;$AC$1&amp;N$2</f>
        <v>4/3/2020,4,3,2020,,,NE,nn,nnn,176850</v>
      </c>
      <c r="AQ11" s="3" t="str">
        <f>$AC11&amp;$AC$1&amp;O11&amp;$AC$1&amp;fatalities!O11&amp;$AC$1&amp;O$1&amp;$AC$1&amp;"nn"&amp;$AC$1&amp;"nnn"&amp;$AC$1&amp;O$2</f>
        <v>4/3/2020,4,3,2020,,,NW,nn,nnn,43223</v>
      </c>
      <c r="AR11" s="3" t="str">
        <f>$AC11&amp;$AC$1&amp;P11&amp;$AC$1&amp;fatalities!P11&amp;$AC$1&amp;P$1&amp;$AC$1&amp;"nn"&amp;$AC$1&amp;"nnn"&amp;$AC$1&amp;P$2</f>
        <v>4/3/2020,4,3,2020,,,OW,nn,nnn,37841</v>
      </c>
      <c r="AS11" s="3" t="str">
        <f>$AC11&amp;$AC$1&amp;Q11&amp;$AC$1&amp;fatalities!Q11&amp;$AC$1&amp;Q$1&amp;$AC$1&amp;"nn"&amp;$AC$1&amp;"nnn"&amp;$AC$1&amp;Q$2</f>
        <v>4/3/2020,4,3,2020,1,,SG,nn,nnn,507697</v>
      </c>
      <c r="AT11" s="3" t="str">
        <f>$AC11&amp;$AC$1&amp;R11&amp;$AC$1&amp;fatalities!R11&amp;$AC$1&amp;R$1&amp;$AC$1&amp;"nn"&amp;$AC$1&amp;"nnn"&amp;$AC$1&amp;R$2</f>
        <v>4/3/2020,4,3,2020,,,SH,nn,nnn,81991</v>
      </c>
      <c r="AU11" s="3" t="str">
        <f>$AC11&amp;$AC$1&amp;S11&amp;$AC$1&amp;fatalities!S11&amp;$AC$1&amp;S$1&amp;$AC$1&amp;"nn"&amp;$AC$1&amp;"nnn"&amp;$AC$1&amp;S$2</f>
        <v>4/3/2020,4,3,2020,,,SO,nn,nnn,273194</v>
      </c>
      <c r="AV11" s="3" t="str">
        <f>$AC11&amp;$AC$1&amp;T11&amp;$AC$1&amp;fatalities!T11&amp;$AC$1&amp;T$1&amp;$AC$1&amp;"nn"&amp;$AC$1&amp;"nnn"&amp;$AC$1&amp;T$2</f>
        <v>4/3/2020,4,3,2020,3,,SZ,nn,nnn,159165</v>
      </c>
      <c r="AW11" s="3" t="str">
        <f>$AC11&amp;$AC$1&amp;U11&amp;$AC$1&amp;fatalities!U11&amp;$AC$1&amp;U$1&amp;$AC$1&amp;"nn"&amp;$AC$1&amp;"nnn"&amp;$AC$1&amp;U$2</f>
        <v>4/3/2020,4,3,2020,,,TG,nn,nnn,276472</v>
      </c>
      <c r="AX11" s="3" t="str">
        <f>$AC11&amp;$AC$1&amp;V11&amp;$AC$1&amp;fatalities!V11&amp;$AC$1&amp;V$1&amp;$AC$1&amp;"nn"&amp;$AC$1&amp;"nnn"&amp;$AC$1&amp;V$2</f>
        <v>4/3/2020,4,3,2020,5,,TI,nn,nnn,353343</v>
      </c>
      <c r="AY11" s="3" t="str">
        <f>$AC11&amp;$AC$1&amp;W11&amp;$AC$1&amp;fatalities!W11&amp;$AC$1&amp;W$1&amp;$AC$1&amp;"nn"&amp;$AC$1&amp;"nnn"&amp;$AC$1&amp;W$2</f>
        <v>4/3/2020,4,3,2020,,,UR,nn,nnn,36433</v>
      </c>
      <c r="AZ11" s="3" t="str">
        <f>$AC11&amp;$AC$1&amp;X11&amp;$AC$1&amp;fatalities!X11&amp;$AC$1&amp;X$1&amp;$AC$1&amp;"nn"&amp;$AC$1&amp;"nnn"&amp;$AC$1&amp;X$2</f>
        <v>4/3/2020,4,3,2020,,,VD,nn,nnn,799145</v>
      </c>
      <c r="BA11" s="3" t="str">
        <f>$AC11&amp;$AC$1&amp;Y11&amp;$AC$1&amp;fatalities!Y11&amp;$AC$1&amp;Y$1&amp;$AC$1&amp;"nn"&amp;$AC$1&amp;"nnn"&amp;$AC$1&amp;Y$2</f>
        <v>4/3/2020,4,3,2020,4,,VS,nn,nnn,343955</v>
      </c>
      <c r="BB11" s="3" t="str">
        <f>$AC11&amp;$AC$1&amp;Z11&amp;$AC$1&amp;fatalities!Z11&amp;$AC$1&amp;Z$1&amp;$AC$1&amp;"nn"&amp;$AC$1&amp;"nnn"&amp;$AC$1&amp;Z$2</f>
        <v>4/3/2020,4,3,2020,,,ZG,nn,nnn,126837</v>
      </c>
      <c r="BC11" s="3" t="str">
        <f>$AC11&amp;$AC$1&amp;AA11&amp;$AC$1&amp;fatalities!AA11&amp;$AC$1&amp;AA$1&amp;$AC$1&amp;"nn"&amp;$AC$1&amp;"nnn"&amp;$AC$1&amp;AA$2</f>
        <v>4/3/2020,4,3,2020,,,ZH,nn,nnn,1520968</v>
      </c>
      <c r="BD11" s="3" t="str">
        <f>$AC11&amp;$AC$1&amp;AB11&amp;$AC$1&amp;fatalities!AB11&amp;$AC$1&amp;AB$1&amp;$AC$1&amp;"nn"&amp;$AC$1&amp;"nnn"&amp;$AC$1&amp;AB$2</f>
        <v>4/3/2020,4,3,2020,55,0,CH,nn,nnn,8543707</v>
      </c>
    </row>
    <row r="12" spans="1:56" x14ac:dyDescent="0.2">
      <c r="A12" s="13">
        <v>43895</v>
      </c>
      <c r="B12" s="14">
        <v>9</v>
      </c>
      <c r="C12" s="14"/>
      <c r="D12" s="14">
        <v>1</v>
      </c>
      <c r="E12" s="14"/>
      <c r="F12" s="14">
        <v>6</v>
      </c>
      <c r="G12" s="14">
        <v>8</v>
      </c>
      <c r="H12" s="14">
        <v>6</v>
      </c>
      <c r="I12" s="14">
        <v>13</v>
      </c>
      <c r="J12" s="14"/>
      <c r="K12" s="14"/>
      <c r="L12" s="14">
        <v>2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>
        <v>5</v>
      </c>
      <c r="Z12" s="14">
        <v>3</v>
      </c>
      <c r="AA12" s="14">
        <v>19</v>
      </c>
      <c r="AB12" s="14">
        <v>87</v>
      </c>
      <c r="AC12" s="15" t="str">
        <f t="shared" si="8"/>
        <v>5/3/2020,5,3,2020</v>
      </c>
      <c r="AD12" s="3" t="str">
        <f>$AC12&amp;$AC$1&amp;B12&amp;$AC$1&amp;fatalities!B12&amp;$AC$1&amp;B$1&amp;$AC$1&amp;"nn"&amp;$AC$1&amp;"nnn"&amp;$AC$1&amp;B$2</f>
        <v>5/3/2020,5,3,2020,9,,AG,nn,nnn,677387</v>
      </c>
      <c r="AE12" s="3" t="str">
        <f>$AC12&amp;$AC$1&amp;C12&amp;$AC$1&amp;fatalities!C12&amp;$AC$1&amp;C$1&amp;$AC$1&amp;"nn"&amp;$AC$1&amp;"nnn"&amp;$AC$1&amp;C$2</f>
        <v>5/3/2020,5,3,2020,,,AI,nn,nnn,16145</v>
      </c>
      <c r="AF12" s="3" t="str">
        <f>$AC12&amp;$AC$1&amp;D12&amp;$AC$1&amp;fatalities!D12&amp;$AC$1&amp;D$1&amp;$AC$1&amp;"nn"&amp;$AC$1&amp;"nnn"&amp;$AC$1&amp;D$2</f>
        <v>5/3/2020,5,3,2020,1,,AR,nn,nnn,55234</v>
      </c>
      <c r="AG12" s="3" t="str">
        <f>$AC12&amp;$AC$1&amp;E12&amp;$AC$1&amp;fatalities!E12&amp;$AC$1&amp;E$1&amp;$AC$1&amp;"nn"&amp;$AC$1&amp;"nnn"&amp;$AC$1&amp;E$2</f>
        <v>5/3/2020,5,3,2020,,,BE,nn,nnn,1034977</v>
      </c>
      <c r="AH12" s="3" t="str">
        <f>$AC12&amp;$AC$1&amp;F12&amp;$AC$1&amp;fatalities!F12&amp;$AC$1&amp;F$1&amp;$AC$1&amp;"nn"&amp;$AC$1&amp;"nnn"&amp;$AC$1&amp;F$2</f>
        <v>5/3/2020,5,3,2020,6,,BL,nn,nnn,288132</v>
      </c>
      <c r="AI12" s="3" t="str">
        <f>$AC12&amp;$AC$1&amp;G12&amp;$AC$1&amp;fatalities!G12&amp;$AC$1&amp;G$1&amp;$AC$1&amp;"nn"&amp;$AC$1&amp;"nnn"&amp;$AC$1&amp;G$2</f>
        <v>5/3/2020,5,3,2020,8,,BS,nn,nnn,194766</v>
      </c>
      <c r="AJ12" s="3" t="str">
        <f>$AC12&amp;$AC$1&amp;H12&amp;$AC$1&amp;fatalities!H12&amp;$AC$1&amp;H$1&amp;$AC$1&amp;"nn"&amp;$AC$1&amp;"nnn"&amp;$AC$1&amp;H$2</f>
        <v>5/3/2020,5,3,2020,6,,FR,nn,nnn,318714</v>
      </c>
      <c r="AK12" s="3" t="str">
        <f>$AC12&amp;$AC$1&amp;I12&amp;$AC$1&amp;fatalities!I12&amp;$AC$1&amp;I$1&amp;$AC$1&amp;"nn"&amp;$AC$1&amp;"nnn"&amp;$AC$1&amp;I$2</f>
        <v>5/3/2020,5,3,2020,13,,GE,nn,nnn,499480</v>
      </c>
      <c r="AL12" s="3" t="str">
        <f>$AC12&amp;$AC$1&amp;J12&amp;$AC$1&amp;fatalities!J12&amp;$AC$1&amp;J$1&amp;$AC$1&amp;"nn"&amp;$AC$1&amp;"nnn"&amp;$AC$1&amp;J$2</f>
        <v>5/3/2020,5,3,2020,,,GL,nn,nnn,40403</v>
      </c>
      <c r="AM12" s="3" t="str">
        <f>$AC12&amp;$AC$1&amp;K12&amp;$AC$1&amp;fatalities!K12&amp;$AC$1&amp;K$1&amp;$AC$1&amp;"nn"&amp;$AC$1&amp;"nnn"&amp;$AC$1&amp;K$2</f>
        <v>5/3/2020,5,3,2020,,,GR,nn,nnn,198379</v>
      </c>
      <c r="AN12" s="3" t="str">
        <f>$AC12&amp;$AC$1&amp;L12&amp;$AC$1&amp;fatalities!L12&amp;$AC$1&amp;L$1&amp;$AC$1&amp;"nn"&amp;$AC$1&amp;"nnn"&amp;$AC$1&amp;L$2</f>
        <v>5/3/2020,5,3,2020,2,,JU,nn,nnn,73419</v>
      </c>
      <c r="AO12" s="3" t="str">
        <f>$AC12&amp;$AC$1&amp;M12&amp;$AC$1&amp;fatalities!M12&amp;$AC$1&amp;M$1&amp;$AC$1&amp;"nn"&amp;$AC$1&amp;"nnn"&amp;$AC$1&amp;M$2</f>
        <v>5/3/2020,5,3,2020,,,LU,nn,nnn,409557</v>
      </c>
      <c r="AP12" s="3" t="str">
        <f>$AC12&amp;$AC$1&amp;N12&amp;$AC$1&amp;fatalities!N12&amp;$AC$1&amp;N$1&amp;$AC$1&amp;"nn"&amp;$AC$1&amp;"nnn"&amp;$AC$1&amp;N$2</f>
        <v>5/3/2020,5,3,2020,,,NE,nn,nnn,176850</v>
      </c>
      <c r="AQ12" s="3" t="str">
        <f>$AC12&amp;$AC$1&amp;O12&amp;$AC$1&amp;fatalities!O12&amp;$AC$1&amp;O$1&amp;$AC$1&amp;"nn"&amp;$AC$1&amp;"nnn"&amp;$AC$1&amp;O$2</f>
        <v>5/3/2020,5,3,2020,,,NW,nn,nnn,43223</v>
      </c>
      <c r="AR12" s="3" t="str">
        <f>$AC12&amp;$AC$1&amp;P12&amp;$AC$1&amp;fatalities!P12&amp;$AC$1&amp;P$1&amp;$AC$1&amp;"nn"&amp;$AC$1&amp;"nnn"&amp;$AC$1&amp;P$2</f>
        <v>5/3/2020,5,3,2020,,,OW,nn,nnn,37841</v>
      </c>
      <c r="AS12" s="3" t="str">
        <f>$AC12&amp;$AC$1&amp;Q12&amp;$AC$1&amp;fatalities!Q12&amp;$AC$1&amp;Q$1&amp;$AC$1&amp;"nn"&amp;$AC$1&amp;"nnn"&amp;$AC$1&amp;Q$2</f>
        <v>5/3/2020,5,3,2020,,,SG,nn,nnn,507697</v>
      </c>
      <c r="AT12" s="3" t="str">
        <f>$AC12&amp;$AC$1&amp;R12&amp;$AC$1&amp;fatalities!R12&amp;$AC$1&amp;R$1&amp;$AC$1&amp;"nn"&amp;$AC$1&amp;"nnn"&amp;$AC$1&amp;R$2</f>
        <v>5/3/2020,5,3,2020,,,SH,nn,nnn,81991</v>
      </c>
      <c r="AU12" s="3" t="str">
        <f>$AC12&amp;$AC$1&amp;S12&amp;$AC$1&amp;fatalities!S12&amp;$AC$1&amp;S$1&amp;$AC$1&amp;"nn"&amp;$AC$1&amp;"nnn"&amp;$AC$1&amp;S$2</f>
        <v>5/3/2020,5,3,2020,,,SO,nn,nnn,273194</v>
      </c>
      <c r="AV12" s="3" t="str">
        <f>$AC12&amp;$AC$1&amp;T12&amp;$AC$1&amp;fatalities!T12&amp;$AC$1&amp;T$1&amp;$AC$1&amp;"nn"&amp;$AC$1&amp;"nnn"&amp;$AC$1&amp;T$2</f>
        <v>5/3/2020,5,3,2020,,,SZ,nn,nnn,159165</v>
      </c>
      <c r="AW12" s="3" t="str">
        <f>$AC12&amp;$AC$1&amp;U12&amp;$AC$1&amp;fatalities!U12&amp;$AC$1&amp;U$1&amp;$AC$1&amp;"nn"&amp;$AC$1&amp;"nnn"&amp;$AC$1&amp;U$2</f>
        <v>5/3/2020,5,3,2020,,,TG,nn,nnn,276472</v>
      </c>
      <c r="AX12" s="3" t="str">
        <f>$AC12&amp;$AC$1&amp;V12&amp;$AC$1&amp;fatalities!V12&amp;$AC$1&amp;V$1&amp;$AC$1&amp;"nn"&amp;$AC$1&amp;"nnn"&amp;$AC$1&amp;V$2</f>
        <v>5/3/2020,5,3,2020,,,TI,nn,nnn,353343</v>
      </c>
      <c r="AY12" s="3" t="str">
        <f>$AC12&amp;$AC$1&amp;W12&amp;$AC$1&amp;fatalities!W12&amp;$AC$1&amp;W$1&amp;$AC$1&amp;"nn"&amp;$AC$1&amp;"nnn"&amp;$AC$1&amp;W$2</f>
        <v>5/3/2020,5,3,2020,,,UR,nn,nnn,36433</v>
      </c>
      <c r="AZ12" s="3" t="str">
        <f>$AC12&amp;$AC$1&amp;X12&amp;$AC$1&amp;fatalities!X12&amp;$AC$1&amp;X$1&amp;$AC$1&amp;"nn"&amp;$AC$1&amp;"nnn"&amp;$AC$1&amp;X$2</f>
        <v>5/3/2020,5,3,2020,,1,VD,nn,nnn,799145</v>
      </c>
      <c r="BA12" s="3" t="str">
        <f>$AC12&amp;$AC$1&amp;Y12&amp;$AC$1&amp;fatalities!Y12&amp;$AC$1&amp;Y$1&amp;$AC$1&amp;"nn"&amp;$AC$1&amp;"nnn"&amp;$AC$1&amp;Y$2</f>
        <v>5/3/2020,5,3,2020,5,,VS,nn,nnn,343955</v>
      </c>
      <c r="BB12" s="3" t="str">
        <f>$AC12&amp;$AC$1&amp;Z12&amp;$AC$1&amp;fatalities!Z12&amp;$AC$1&amp;Z$1&amp;$AC$1&amp;"nn"&amp;$AC$1&amp;"nnn"&amp;$AC$1&amp;Z$2</f>
        <v>5/3/2020,5,3,2020,3,,ZG,nn,nnn,126837</v>
      </c>
      <c r="BC12" s="3" t="str">
        <f>$AC12&amp;$AC$1&amp;AA12&amp;$AC$1&amp;fatalities!AA12&amp;$AC$1&amp;AA$1&amp;$AC$1&amp;"nn"&amp;$AC$1&amp;"nnn"&amp;$AC$1&amp;AA$2</f>
        <v>5/3/2020,5,3,2020,19,,ZH,nn,nnn,1520968</v>
      </c>
      <c r="BD12" s="3" t="str">
        <f>$AC12&amp;$AC$1&amp;AB12&amp;$AC$1&amp;fatalities!AB12&amp;$AC$1&amp;AB$1&amp;$AC$1&amp;"nn"&amp;$AC$1&amp;"nnn"&amp;$AC$1&amp;AB$2</f>
        <v>5/3/2020,5,3,2020,87,1,CH,nn,nnn,8543707</v>
      </c>
    </row>
    <row r="13" spans="1:56" x14ac:dyDescent="0.2">
      <c r="A13" s="13">
        <v>43896</v>
      </c>
      <c r="B13" s="14">
        <v>12</v>
      </c>
      <c r="C13" s="14"/>
      <c r="D13" s="14"/>
      <c r="E13" s="14">
        <v>17</v>
      </c>
      <c r="F13" s="14">
        <v>6</v>
      </c>
      <c r="G13" s="14">
        <v>15</v>
      </c>
      <c r="H13" s="14"/>
      <c r="I13" s="14">
        <v>17</v>
      </c>
      <c r="J13" s="14"/>
      <c r="K13" s="14"/>
      <c r="L13" s="14">
        <v>3</v>
      </c>
      <c r="M13" s="14"/>
      <c r="N13" s="14"/>
      <c r="O13" s="14"/>
      <c r="P13" s="14"/>
      <c r="Q13" s="14">
        <v>2</v>
      </c>
      <c r="R13" s="14"/>
      <c r="S13" s="14">
        <v>1</v>
      </c>
      <c r="T13" s="14">
        <v>6</v>
      </c>
      <c r="U13" s="14"/>
      <c r="V13" s="14"/>
      <c r="W13" s="14"/>
      <c r="X13" s="14">
        <v>23</v>
      </c>
      <c r="Y13" s="14">
        <v>6</v>
      </c>
      <c r="Z13" s="14"/>
      <c r="AA13" s="14">
        <v>26</v>
      </c>
      <c r="AB13" s="14">
        <v>149</v>
      </c>
      <c r="AC13" s="15" t="str">
        <f t="shared" si="8"/>
        <v>6/3/2020,6,3,2020</v>
      </c>
      <c r="AD13" s="3" t="str">
        <f>$AC13&amp;$AC$1&amp;B13&amp;$AC$1&amp;fatalities!B13&amp;$AC$1&amp;B$1&amp;$AC$1&amp;"nn"&amp;$AC$1&amp;"nnn"&amp;$AC$1&amp;B$2</f>
        <v>6/3/2020,6,3,2020,12,,AG,nn,nnn,677387</v>
      </c>
      <c r="AE13" s="3" t="str">
        <f>$AC13&amp;$AC$1&amp;C13&amp;$AC$1&amp;fatalities!C13&amp;$AC$1&amp;C$1&amp;$AC$1&amp;"nn"&amp;$AC$1&amp;"nnn"&amp;$AC$1&amp;C$2</f>
        <v>6/3/2020,6,3,2020,,,AI,nn,nnn,16145</v>
      </c>
      <c r="AF13" s="3" t="str">
        <f>$AC13&amp;$AC$1&amp;D13&amp;$AC$1&amp;fatalities!D13&amp;$AC$1&amp;D$1&amp;$AC$1&amp;"nn"&amp;$AC$1&amp;"nnn"&amp;$AC$1&amp;D$2</f>
        <v>6/3/2020,6,3,2020,,,AR,nn,nnn,55234</v>
      </c>
      <c r="AG13" s="3" t="str">
        <f>$AC13&amp;$AC$1&amp;E13&amp;$AC$1&amp;fatalities!E13&amp;$AC$1&amp;E$1&amp;$AC$1&amp;"nn"&amp;$AC$1&amp;"nnn"&amp;$AC$1&amp;E$2</f>
        <v>6/3/2020,6,3,2020,17,,BE,nn,nnn,1034977</v>
      </c>
      <c r="AH13" s="3" t="str">
        <f>$AC13&amp;$AC$1&amp;F13&amp;$AC$1&amp;fatalities!F13&amp;$AC$1&amp;F$1&amp;$AC$1&amp;"nn"&amp;$AC$1&amp;"nnn"&amp;$AC$1&amp;F$2</f>
        <v>6/3/2020,6,3,2020,6,,BL,nn,nnn,288132</v>
      </c>
      <c r="AI13" s="3" t="str">
        <f>$AC13&amp;$AC$1&amp;G13&amp;$AC$1&amp;fatalities!G13&amp;$AC$1&amp;G$1&amp;$AC$1&amp;"nn"&amp;$AC$1&amp;"nnn"&amp;$AC$1&amp;G$2</f>
        <v>6/3/2020,6,3,2020,15,,BS,nn,nnn,194766</v>
      </c>
      <c r="AJ13" s="3" t="str">
        <f>$AC13&amp;$AC$1&amp;H13&amp;$AC$1&amp;fatalities!H13&amp;$AC$1&amp;H$1&amp;$AC$1&amp;"nn"&amp;$AC$1&amp;"nnn"&amp;$AC$1&amp;H$2</f>
        <v>6/3/2020,6,3,2020,,,FR,nn,nnn,318714</v>
      </c>
      <c r="AK13" s="3" t="str">
        <f>$AC13&amp;$AC$1&amp;I13&amp;$AC$1&amp;fatalities!I13&amp;$AC$1&amp;I$1&amp;$AC$1&amp;"nn"&amp;$AC$1&amp;"nnn"&amp;$AC$1&amp;I$2</f>
        <v>6/3/2020,6,3,2020,17,,GE,nn,nnn,499480</v>
      </c>
      <c r="AL13" s="3" t="str">
        <f>$AC13&amp;$AC$1&amp;J13&amp;$AC$1&amp;fatalities!J13&amp;$AC$1&amp;J$1&amp;$AC$1&amp;"nn"&amp;$AC$1&amp;"nnn"&amp;$AC$1&amp;J$2</f>
        <v>6/3/2020,6,3,2020,,,GL,nn,nnn,40403</v>
      </c>
      <c r="AM13" s="3" t="str">
        <f>$AC13&amp;$AC$1&amp;K13&amp;$AC$1&amp;fatalities!K13&amp;$AC$1&amp;K$1&amp;$AC$1&amp;"nn"&amp;$AC$1&amp;"nnn"&amp;$AC$1&amp;K$2</f>
        <v>6/3/2020,6,3,2020,,,GR,nn,nnn,198379</v>
      </c>
      <c r="AN13" s="3" t="str">
        <f>$AC13&amp;$AC$1&amp;L13&amp;$AC$1&amp;fatalities!L13&amp;$AC$1&amp;L$1&amp;$AC$1&amp;"nn"&amp;$AC$1&amp;"nnn"&amp;$AC$1&amp;L$2</f>
        <v>6/3/2020,6,3,2020,3,,JU,nn,nnn,73419</v>
      </c>
      <c r="AO13" s="3" t="str">
        <f>$AC13&amp;$AC$1&amp;M13&amp;$AC$1&amp;fatalities!M13&amp;$AC$1&amp;M$1&amp;$AC$1&amp;"nn"&amp;$AC$1&amp;"nnn"&amp;$AC$1&amp;M$2</f>
        <v>6/3/2020,6,3,2020,,,LU,nn,nnn,409557</v>
      </c>
      <c r="AP13" s="3" t="str">
        <f>$AC13&amp;$AC$1&amp;N13&amp;$AC$1&amp;fatalities!N13&amp;$AC$1&amp;N$1&amp;$AC$1&amp;"nn"&amp;$AC$1&amp;"nnn"&amp;$AC$1&amp;N$2</f>
        <v>6/3/2020,6,3,2020,,,NE,nn,nnn,176850</v>
      </c>
      <c r="AQ13" s="3" t="str">
        <f>$AC13&amp;$AC$1&amp;O13&amp;$AC$1&amp;fatalities!O13&amp;$AC$1&amp;O$1&amp;$AC$1&amp;"nn"&amp;$AC$1&amp;"nnn"&amp;$AC$1&amp;O$2</f>
        <v>6/3/2020,6,3,2020,,,NW,nn,nnn,43223</v>
      </c>
      <c r="AR13" s="3" t="str">
        <f>$AC13&amp;$AC$1&amp;P13&amp;$AC$1&amp;fatalities!P13&amp;$AC$1&amp;P$1&amp;$AC$1&amp;"nn"&amp;$AC$1&amp;"nnn"&amp;$AC$1&amp;P$2</f>
        <v>6/3/2020,6,3,2020,,,OW,nn,nnn,37841</v>
      </c>
      <c r="AS13" s="3" t="str">
        <f>$AC13&amp;$AC$1&amp;Q13&amp;$AC$1&amp;fatalities!Q13&amp;$AC$1&amp;Q$1&amp;$AC$1&amp;"nn"&amp;$AC$1&amp;"nnn"&amp;$AC$1&amp;Q$2</f>
        <v>6/3/2020,6,3,2020,2,,SG,nn,nnn,507697</v>
      </c>
      <c r="AT13" s="3" t="str">
        <f>$AC13&amp;$AC$1&amp;R13&amp;$AC$1&amp;fatalities!R13&amp;$AC$1&amp;R$1&amp;$AC$1&amp;"nn"&amp;$AC$1&amp;"nnn"&amp;$AC$1&amp;R$2</f>
        <v>6/3/2020,6,3,2020,,,SH,nn,nnn,81991</v>
      </c>
      <c r="AU13" s="3" t="str">
        <f>$AC13&amp;$AC$1&amp;S13&amp;$AC$1&amp;fatalities!S13&amp;$AC$1&amp;S$1&amp;$AC$1&amp;"nn"&amp;$AC$1&amp;"nnn"&amp;$AC$1&amp;S$2</f>
        <v>6/3/2020,6,3,2020,1,,SO,nn,nnn,273194</v>
      </c>
      <c r="AV13" s="3" t="str">
        <f>$AC13&amp;$AC$1&amp;T13&amp;$AC$1&amp;fatalities!T13&amp;$AC$1&amp;T$1&amp;$AC$1&amp;"nn"&amp;$AC$1&amp;"nnn"&amp;$AC$1&amp;T$2</f>
        <v>6/3/2020,6,3,2020,6,,SZ,nn,nnn,159165</v>
      </c>
      <c r="AW13" s="3" t="str">
        <f>$AC13&amp;$AC$1&amp;U13&amp;$AC$1&amp;fatalities!U13&amp;$AC$1&amp;U$1&amp;$AC$1&amp;"nn"&amp;$AC$1&amp;"nnn"&amp;$AC$1&amp;U$2</f>
        <v>6/3/2020,6,3,2020,,,TG,nn,nnn,276472</v>
      </c>
      <c r="AX13" s="3" t="str">
        <f>$AC13&amp;$AC$1&amp;V13&amp;$AC$1&amp;fatalities!V13&amp;$AC$1&amp;V$1&amp;$AC$1&amp;"nn"&amp;$AC$1&amp;"nnn"&amp;$AC$1&amp;V$2</f>
        <v>6/3/2020,6,3,2020,,,TI,nn,nnn,353343</v>
      </c>
      <c r="AY13" s="3" t="str">
        <f>$AC13&amp;$AC$1&amp;W13&amp;$AC$1&amp;fatalities!W13&amp;$AC$1&amp;W$1&amp;$AC$1&amp;"nn"&amp;$AC$1&amp;"nnn"&amp;$AC$1&amp;W$2</f>
        <v>6/3/2020,6,3,2020,,,UR,nn,nnn,36433</v>
      </c>
      <c r="AZ13" s="3" t="str">
        <f>$AC13&amp;$AC$1&amp;X13&amp;$AC$1&amp;fatalities!X13&amp;$AC$1&amp;X$1&amp;$AC$1&amp;"nn"&amp;$AC$1&amp;"nnn"&amp;$AC$1&amp;X$2</f>
        <v>6/3/2020,6,3,2020,23,1,VD,nn,nnn,799145</v>
      </c>
      <c r="BA13" s="3" t="str">
        <f>$AC13&amp;$AC$1&amp;Y13&amp;$AC$1&amp;fatalities!Y13&amp;$AC$1&amp;Y$1&amp;$AC$1&amp;"nn"&amp;$AC$1&amp;"nnn"&amp;$AC$1&amp;Y$2</f>
        <v>6/3/2020,6,3,2020,6,,VS,nn,nnn,343955</v>
      </c>
      <c r="BB13" s="3" t="str">
        <f>$AC13&amp;$AC$1&amp;Z13&amp;$AC$1&amp;fatalities!Z13&amp;$AC$1&amp;Z$1&amp;$AC$1&amp;"nn"&amp;$AC$1&amp;"nnn"&amp;$AC$1&amp;Z$2</f>
        <v>6/3/2020,6,3,2020,,,ZG,nn,nnn,126837</v>
      </c>
      <c r="BC13" s="3" t="str">
        <f>$AC13&amp;$AC$1&amp;AA13&amp;$AC$1&amp;fatalities!AA13&amp;$AC$1&amp;AA$1&amp;$AC$1&amp;"nn"&amp;$AC$1&amp;"nnn"&amp;$AC$1&amp;AA$2</f>
        <v>6/3/2020,6,3,2020,26,,ZH,nn,nnn,1520968</v>
      </c>
      <c r="BD13" s="3" t="str">
        <f>$AC13&amp;$AC$1&amp;AB13&amp;$AC$1&amp;fatalities!AB13&amp;$AC$1&amp;AB$1&amp;$AC$1&amp;"nn"&amp;$AC$1&amp;"nnn"&amp;$AC$1&amp;AB$2</f>
        <v>6/3/2020,6,3,2020,149,1,CH,nn,nnn,8543707</v>
      </c>
    </row>
    <row r="14" spans="1:56" x14ac:dyDescent="0.2">
      <c r="A14" s="13">
        <v>43897</v>
      </c>
      <c r="B14" s="14"/>
      <c r="C14" s="14"/>
      <c r="D14" s="14"/>
      <c r="E14" s="14"/>
      <c r="F14" s="14">
        <v>15</v>
      </c>
      <c r="G14" s="14">
        <v>21</v>
      </c>
      <c r="H14" s="14"/>
      <c r="I14" s="14">
        <v>26</v>
      </c>
      <c r="J14" s="14"/>
      <c r="K14" s="14"/>
      <c r="L14" s="14">
        <v>4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>
        <v>30</v>
      </c>
      <c r="Y14" s="14"/>
      <c r="Z14" s="14"/>
      <c r="AA14" s="14">
        <v>30</v>
      </c>
      <c r="AB14" s="14">
        <v>185</v>
      </c>
      <c r="AC14" s="15" t="str">
        <f t="shared" si="8"/>
        <v>7/3/2020,7,3,2020</v>
      </c>
      <c r="AD14" s="3" t="str">
        <f>$AC14&amp;$AC$1&amp;B14&amp;$AC$1&amp;fatalities!B14&amp;$AC$1&amp;B$1&amp;$AC$1&amp;"nn"&amp;$AC$1&amp;"nnn"&amp;$AC$1&amp;B$2</f>
        <v>7/3/2020,7,3,2020,,,AG,nn,nnn,677387</v>
      </c>
      <c r="AE14" s="3" t="str">
        <f>$AC14&amp;$AC$1&amp;C14&amp;$AC$1&amp;fatalities!C14&amp;$AC$1&amp;C$1&amp;$AC$1&amp;"nn"&amp;$AC$1&amp;"nnn"&amp;$AC$1&amp;C$2</f>
        <v>7/3/2020,7,3,2020,,,AI,nn,nnn,16145</v>
      </c>
      <c r="AF14" s="3" t="str">
        <f>$AC14&amp;$AC$1&amp;D14&amp;$AC$1&amp;fatalities!D14&amp;$AC$1&amp;D$1&amp;$AC$1&amp;"nn"&amp;$AC$1&amp;"nnn"&amp;$AC$1&amp;D$2</f>
        <v>7/3/2020,7,3,2020,,,AR,nn,nnn,55234</v>
      </c>
      <c r="AG14" s="3" t="str">
        <f>$AC14&amp;$AC$1&amp;E14&amp;$AC$1&amp;fatalities!E14&amp;$AC$1&amp;E$1&amp;$AC$1&amp;"nn"&amp;$AC$1&amp;"nnn"&amp;$AC$1&amp;E$2</f>
        <v>7/3/2020,7,3,2020,,,BE,nn,nnn,1034977</v>
      </c>
      <c r="AH14" s="3" t="str">
        <f>$AC14&amp;$AC$1&amp;F14&amp;$AC$1&amp;fatalities!F14&amp;$AC$1&amp;F$1&amp;$AC$1&amp;"nn"&amp;$AC$1&amp;"nnn"&amp;$AC$1&amp;F$2</f>
        <v>7/3/2020,7,3,2020,15,1,BL,nn,nnn,288132</v>
      </c>
      <c r="AI14" s="3" t="str">
        <f>$AC14&amp;$AC$1&amp;G14&amp;$AC$1&amp;fatalities!G14&amp;$AC$1&amp;G$1&amp;$AC$1&amp;"nn"&amp;$AC$1&amp;"nnn"&amp;$AC$1&amp;G$2</f>
        <v>7/3/2020,7,3,2020,21,,BS,nn,nnn,194766</v>
      </c>
      <c r="AJ14" s="3" t="str">
        <f>$AC14&amp;$AC$1&amp;H14&amp;$AC$1&amp;fatalities!H14&amp;$AC$1&amp;H$1&amp;$AC$1&amp;"nn"&amp;$AC$1&amp;"nnn"&amp;$AC$1&amp;H$2</f>
        <v>7/3/2020,7,3,2020,,,FR,nn,nnn,318714</v>
      </c>
      <c r="AK14" s="3" t="str">
        <f>$AC14&amp;$AC$1&amp;I14&amp;$AC$1&amp;fatalities!I14&amp;$AC$1&amp;I$1&amp;$AC$1&amp;"nn"&amp;$AC$1&amp;"nnn"&amp;$AC$1&amp;I$2</f>
        <v>7/3/2020,7,3,2020,26,,GE,nn,nnn,499480</v>
      </c>
      <c r="AL14" s="3" t="str">
        <f>$AC14&amp;$AC$1&amp;J14&amp;$AC$1&amp;fatalities!J14&amp;$AC$1&amp;J$1&amp;$AC$1&amp;"nn"&amp;$AC$1&amp;"nnn"&amp;$AC$1&amp;J$2</f>
        <v>7/3/2020,7,3,2020,,,GL,nn,nnn,40403</v>
      </c>
      <c r="AM14" s="3" t="str">
        <f>$AC14&amp;$AC$1&amp;K14&amp;$AC$1&amp;fatalities!K14&amp;$AC$1&amp;K$1&amp;$AC$1&amp;"nn"&amp;$AC$1&amp;"nnn"&amp;$AC$1&amp;K$2</f>
        <v>7/3/2020,7,3,2020,,,GR,nn,nnn,198379</v>
      </c>
      <c r="AN14" s="3" t="str">
        <f>$AC14&amp;$AC$1&amp;L14&amp;$AC$1&amp;fatalities!L14&amp;$AC$1&amp;L$1&amp;$AC$1&amp;"nn"&amp;$AC$1&amp;"nnn"&amp;$AC$1&amp;L$2</f>
        <v>7/3/2020,7,3,2020,4,,JU,nn,nnn,73419</v>
      </c>
      <c r="AO14" s="3" t="str">
        <f>$AC14&amp;$AC$1&amp;M14&amp;$AC$1&amp;fatalities!M14&amp;$AC$1&amp;M$1&amp;$AC$1&amp;"nn"&amp;$AC$1&amp;"nnn"&amp;$AC$1&amp;M$2</f>
        <v>7/3/2020,7,3,2020,,,LU,nn,nnn,409557</v>
      </c>
      <c r="AP14" s="3" t="str">
        <f>$AC14&amp;$AC$1&amp;N14&amp;$AC$1&amp;fatalities!N14&amp;$AC$1&amp;N$1&amp;$AC$1&amp;"nn"&amp;$AC$1&amp;"nnn"&amp;$AC$1&amp;N$2</f>
        <v>7/3/2020,7,3,2020,,,NE,nn,nnn,176850</v>
      </c>
      <c r="AQ14" s="3" t="str">
        <f>$AC14&amp;$AC$1&amp;O14&amp;$AC$1&amp;fatalities!O14&amp;$AC$1&amp;O$1&amp;$AC$1&amp;"nn"&amp;$AC$1&amp;"nnn"&amp;$AC$1&amp;O$2</f>
        <v>7/3/2020,7,3,2020,,,NW,nn,nnn,43223</v>
      </c>
      <c r="AR14" s="3" t="str">
        <f>$AC14&amp;$AC$1&amp;P14&amp;$AC$1&amp;fatalities!P14&amp;$AC$1&amp;P$1&amp;$AC$1&amp;"nn"&amp;$AC$1&amp;"nnn"&amp;$AC$1&amp;P$2</f>
        <v>7/3/2020,7,3,2020,,,OW,nn,nnn,37841</v>
      </c>
      <c r="AS14" s="3" t="str">
        <f>$AC14&amp;$AC$1&amp;Q14&amp;$AC$1&amp;fatalities!Q14&amp;$AC$1&amp;Q$1&amp;$AC$1&amp;"nn"&amp;$AC$1&amp;"nnn"&amp;$AC$1&amp;Q$2</f>
        <v>7/3/2020,7,3,2020,,,SG,nn,nnn,507697</v>
      </c>
      <c r="AT14" s="3" t="str">
        <f>$AC14&amp;$AC$1&amp;R14&amp;$AC$1&amp;fatalities!R14&amp;$AC$1&amp;R$1&amp;$AC$1&amp;"nn"&amp;$AC$1&amp;"nnn"&amp;$AC$1&amp;R$2</f>
        <v>7/3/2020,7,3,2020,,,SH,nn,nnn,81991</v>
      </c>
      <c r="AU14" s="3" t="str">
        <f>$AC14&amp;$AC$1&amp;S14&amp;$AC$1&amp;fatalities!S14&amp;$AC$1&amp;S$1&amp;$AC$1&amp;"nn"&amp;$AC$1&amp;"nnn"&amp;$AC$1&amp;S$2</f>
        <v>7/3/2020,7,3,2020,,,SO,nn,nnn,273194</v>
      </c>
      <c r="AV14" s="3" t="str">
        <f>$AC14&amp;$AC$1&amp;T14&amp;$AC$1&amp;fatalities!T14&amp;$AC$1&amp;T$1&amp;$AC$1&amp;"nn"&amp;$AC$1&amp;"nnn"&amp;$AC$1&amp;T$2</f>
        <v>7/3/2020,7,3,2020,,,SZ,nn,nnn,159165</v>
      </c>
      <c r="AW14" s="3" t="str">
        <f>$AC14&amp;$AC$1&amp;U14&amp;$AC$1&amp;fatalities!U14&amp;$AC$1&amp;U$1&amp;$AC$1&amp;"nn"&amp;$AC$1&amp;"nnn"&amp;$AC$1&amp;U$2</f>
        <v>7/3/2020,7,3,2020,,,TG,nn,nnn,276472</v>
      </c>
      <c r="AX14" s="3" t="str">
        <f>$AC14&amp;$AC$1&amp;V14&amp;$AC$1&amp;fatalities!V14&amp;$AC$1&amp;V$1&amp;$AC$1&amp;"nn"&amp;$AC$1&amp;"nnn"&amp;$AC$1&amp;V$2</f>
        <v>7/3/2020,7,3,2020,,,TI,nn,nnn,353343</v>
      </c>
      <c r="AY14" s="3" t="str">
        <f>$AC14&amp;$AC$1&amp;W14&amp;$AC$1&amp;fatalities!W14&amp;$AC$1&amp;W$1&amp;$AC$1&amp;"nn"&amp;$AC$1&amp;"nnn"&amp;$AC$1&amp;W$2</f>
        <v>7/3/2020,7,3,2020,,,UR,nn,nnn,36433</v>
      </c>
      <c r="AZ14" s="3" t="str">
        <f>$AC14&amp;$AC$1&amp;X14&amp;$AC$1&amp;fatalities!X14&amp;$AC$1&amp;X$1&amp;$AC$1&amp;"nn"&amp;$AC$1&amp;"nnn"&amp;$AC$1&amp;X$2</f>
        <v>7/3/2020,7,3,2020,30,1,VD,nn,nnn,799145</v>
      </c>
      <c r="BA14" s="3" t="str">
        <f>$AC14&amp;$AC$1&amp;Y14&amp;$AC$1&amp;fatalities!Y14&amp;$AC$1&amp;Y$1&amp;$AC$1&amp;"nn"&amp;$AC$1&amp;"nnn"&amp;$AC$1&amp;Y$2</f>
        <v>7/3/2020,7,3,2020,,,VS,nn,nnn,343955</v>
      </c>
      <c r="BB14" s="3" t="str">
        <f>$AC14&amp;$AC$1&amp;Z14&amp;$AC$1&amp;fatalities!Z14&amp;$AC$1&amp;Z$1&amp;$AC$1&amp;"nn"&amp;$AC$1&amp;"nnn"&amp;$AC$1&amp;Z$2</f>
        <v>7/3/2020,7,3,2020,,,ZG,nn,nnn,126837</v>
      </c>
      <c r="BC14" s="3" t="str">
        <f>$AC14&amp;$AC$1&amp;AA14&amp;$AC$1&amp;fatalities!AA14&amp;$AC$1&amp;AA$1&amp;$AC$1&amp;"nn"&amp;$AC$1&amp;"nnn"&amp;$AC$1&amp;AA$2</f>
        <v>7/3/2020,7,3,2020,30,,ZH,nn,nnn,1520968</v>
      </c>
      <c r="BD14" s="3" t="str">
        <f>$AC14&amp;$AC$1&amp;AB14&amp;$AC$1&amp;fatalities!AB14&amp;$AC$1&amp;AB$1&amp;$AC$1&amp;"nn"&amp;$AC$1&amp;"nnn"&amp;$AC$1&amp;AB$2</f>
        <v>7/3/2020,7,3,2020,185,2,CH,nn,nnn,8543707</v>
      </c>
    </row>
    <row r="15" spans="1:56" x14ac:dyDescent="0.2">
      <c r="A15" s="13">
        <v>43898</v>
      </c>
      <c r="B15" s="14"/>
      <c r="C15" s="14"/>
      <c r="D15" s="14"/>
      <c r="E15" s="14"/>
      <c r="F15" s="14">
        <v>19</v>
      </c>
      <c r="G15" s="14">
        <v>24</v>
      </c>
      <c r="H15" s="14">
        <v>8</v>
      </c>
      <c r="I15" s="14">
        <v>35</v>
      </c>
      <c r="J15" s="14"/>
      <c r="K15" s="14"/>
      <c r="L15" s="14">
        <v>4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>
        <v>40</v>
      </c>
      <c r="Y15" s="14">
        <v>7</v>
      </c>
      <c r="Z15" s="14"/>
      <c r="AA15" s="14">
        <v>37</v>
      </c>
      <c r="AB15" s="14">
        <v>221</v>
      </c>
      <c r="AC15" s="15" t="str">
        <f t="shared" si="8"/>
        <v>8/3/2020,8,3,2020</v>
      </c>
      <c r="AD15" s="3" t="str">
        <f>$AC15&amp;$AC$1&amp;B15&amp;$AC$1&amp;fatalities!B15&amp;$AC$1&amp;B$1&amp;$AC$1&amp;"nn"&amp;$AC$1&amp;"nnn"&amp;$AC$1&amp;B$2</f>
        <v>8/3/2020,8,3,2020,,,AG,nn,nnn,677387</v>
      </c>
      <c r="AE15" s="3" t="str">
        <f>$AC15&amp;$AC$1&amp;C15&amp;$AC$1&amp;fatalities!C15&amp;$AC$1&amp;C$1&amp;$AC$1&amp;"nn"&amp;$AC$1&amp;"nnn"&amp;$AC$1&amp;C$2</f>
        <v>8/3/2020,8,3,2020,,,AI,nn,nnn,16145</v>
      </c>
      <c r="AF15" s="3" t="str">
        <f>$AC15&amp;$AC$1&amp;D15&amp;$AC$1&amp;fatalities!D15&amp;$AC$1&amp;D$1&amp;$AC$1&amp;"nn"&amp;$AC$1&amp;"nnn"&amp;$AC$1&amp;D$2</f>
        <v>8/3/2020,8,3,2020,,,AR,nn,nnn,55234</v>
      </c>
      <c r="AG15" s="3" t="str">
        <f>$AC15&amp;$AC$1&amp;E15&amp;$AC$1&amp;fatalities!E15&amp;$AC$1&amp;E$1&amp;$AC$1&amp;"nn"&amp;$AC$1&amp;"nnn"&amp;$AC$1&amp;E$2</f>
        <v>8/3/2020,8,3,2020,,,BE,nn,nnn,1034977</v>
      </c>
      <c r="AH15" s="3" t="str">
        <f>$AC15&amp;$AC$1&amp;F15&amp;$AC$1&amp;fatalities!F15&amp;$AC$1&amp;F$1&amp;$AC$1&amp;"nn"&amp;$AC$1&amp;"nnn"&amp;$AC$1&amp;F$2</f>
        <v>8/3/2020,8,3,2020,19,1,BL,nn,nnn,288132</v>
      </c>
      <c r="AI15" s="3" t="str">
        <f>$AC15&amp;$AC$1&amp;G15&amp;$AC$1&amp;fatalities!G15&amp;$AC$1&amp;G$1&amp;$AC$1&amp;"nn"&amp;$AC$1&amp;"nnn"&amp;$AC$1&amp;G$2</f>
        <v>8/3/2020,8,3,2020,24,,BS,nn,nnn,194766</v>
      </c>
      <c r="AJ15" s="3" t="str">
        <f>$AC15&amp;$AC$1&amp;H15&amp;$AC$1&amp;fatalities!H15&amp;$AC$1&amp;H$1&amp;$AC$1&amp;"nn"&amp;$AC$1&amp;"nnn"&amp;$AC$1&amp;H$2</f>
        <v>8/3/2020,8,3,2020,8,,FR,nn,nnn,318714</v>
      </c>
      <c r="AK15" s="3" t="str">
        <f>$AC15&amp;$AC$1&amp;I15&amp;$AC$1&amp;fatalities!I15&amp;$AC$1&amp;I$1&amp;$AC$1&amp;"nn"&amp;$AC$1&amp;"nnn"&amp;$AC$1&amp;I$2</f>
        <v>8/3/2020,8,3,2020,35,1,GE,nn,nnn,499480</v>
      </c>
      <c r="AL15" s="3" t="str">
        <f>$AC15&amp;$AC$1&amp;J15&amp;$AC$1&amp;fatalities!J15&amp;$AC$1&amp;J$1&amp;$AC$1&amp;"nn"&amp;$AC$1&amp;"nnn"&amp;$AC$1&amp;J$2</f>
        <v>8/3/2020,8,3,2020,,,GL,nn,nnn,40403</v>
      </c>
      <c r="AM15" s="3" t="str">
        <f>$AC15&amp;$AC$1&amp;K15&amp;$AC$1&amp;fatalities!K15&amp;$AC$1&amp;K$1&amp;$AC$1&amp;"nn"&amp;$AC$1&amp;"nnn"&amp;$AC$1&amp;K$2</f>
        <v>8/3/2020,8,3,2020,,,GR,nn,nnn,198379</v>
      </c>
      <c r="AN15" s="3" t="str">
        <f>$AC15&amp;$AC$1&amp;L15&amp;$AC$1&amp;fatalities!L15&amp;$AC$1&amp;L$1&amp;$AC$1&amp;"nn"&amp;$AC$1&amp;"nnn"&amp;$AC$1&amp;L$2</f>
        <v>8/3/2020,8,3,2020,4,,JU,nn,nnn,73419</v>
      </c>
      <c r="AO15" s="3" t="str">
        <f>$AC15&amp;$AC$1&amp;M15&amp;$AC$1&amp;fatalities!M15&amp;$AC$1&amp;M$1&amp;$AC$1&amp;"nn"&amp;$AC$1&amp;"nnn"&amp;$AC$1&amp;M$2</f>
        <v>8/3/2020,8,3,2020,,,LU,nn,nnn,409557</v>
      </c>
      <c r="AP15" s="3" t="str">
        <f>$AC15&amp;$AC$1&amp;N15&amp;$AC$1&amp;fatalities!N15&amp;$AC$1&amp;N$1&amp;$AC$1&amp;"nn"&amp;$AC$1&amp;"nnn"&amp;$AC$1&amp;N$2</f>
        <v>8/3/2020,8,3,2020,,,NE,nn,nnn,176850</v>
      </c>
      <c r="AQ15" s="3" t="str">
        <f>$AC15&amp;$AC$1&amp;O15&amp;$AC$1&amp;fatalities!O15&amp;$AC$1&amp;O$1&amp;$AC$1&amp;"nn"&amp;$AC$1&amp;"nnn"&amp;$AC$1&amp;O$2</f>
        <v>8/3/2020,8,3,2020,,,NW,nn,nnn,43223</v>
      </c>
      <c r="AR15" s="3" t="str">
        <f>$AC15&amp;$AC$1&amp;P15&amp;$AC$1&amp;fatalities!P15&amp;$AC$1&amp;P$1&amp;$AC$1&amp;"nn"&amp;$AC$1&amp;"nnn"&amp;$AC$1&amp;P$2</f>
        <v>8/3/2020,8,3,2020,,,OW,nn,nnn,37841</v>
      </c>
      <c r="AS15" s="3" t="str">
        <f>$AC15&amp;$AC$1&amp;Q15&amp;$AC$1&amp;fatalities!Q15&amp;$AC$1&amp;Q$1&amp;$AC$1&amp;"nn"&amp;$AC$1&amp;"nnn"&amp;$AC$1&amp;Q$2</f>
        <v>8/3/2020,8,3,2020,,,SG,nn,nnn,507697</v>
      </c>
      <c r="AT15" s="3" t="str">
        <f>$AC15&amp;$AC$1&amp;R15&amp;$AC$1&amp;fatalities!R15&amp;$AC$1&amp;R$1&amp;$AC$1&amp;"nn"&amp;$AC$1&amp;"nnn"&amp;$AC$1&amp;R$2</f>
        <v>8/3/2020,8,3,2020,,,SH,nn,nnn,81991</v>
      </c>
      <c r="AU15" s="3" t="str">
        <f>$AC15&amp;$AC$1&amp;S15&amp;$AC$1&amp;fatalities!S15&amp;$AC$1&amp;S$1&amp;$AC$1&amp;"nn"&amp;$AC$1&amp;"nnn"&amp;$AC$1&amp;S$2</f>
        <v>8/3/2020,8,3,2020,,,SO,nn,nnn,273194</v>
      </c>
      <c r="AV15" s="3" t="str">
        <f>$AC15&amp;$AC$1&amp;T15&amp;$AC$1&amp;fatalities!T15&amp;$AC$1&amp;T$1&amp;$AC$1&amp;"nn"&amp;$AC$1&amp;"nnn"&amp;$AC$1&amp;T$2</f>
        <v>8/3/2020,8,3,2020,,,SZ,nn,nnn,159165</v>
      </c>
      <c r="AW15" s="3" t="str">
        <f>$AC15&amp;$AC$1&amp;U15&amp;$AC$1&amp;fatalities!U15&amp;$AC$1&amp;U$1&amp;$AC$1&amp;"nn"&amp;$AC$1&amp;"nnn"&amp;$AC$1&amp;U$2</f>
        <v>8/3/2020,8,3,2020,,,TG,nn,nnn,276472</v>
      </c>
      <c r="AX15" s="3" t="str">
        <f>$AC15&amp;$AC$1&amp;V15&amp;$AC$1&amp;fatalities!V15&amp;$AC$1&amp;V$1&amp;$AC$1&amp;"nn"&amp;$AC$1&amp;"nnn"&amp;$AC$1&amp;V$2</f>
        <v>8/3/2020,8,3,2020,,,TI,nn,nnn,353343</v>
      </c>
      <c r="AY15" s="3" t="str">
        <f>$AC15&amp;$AC$1&amp;W15&amp;$AC$1&amp;fatalities!W15&amp;$AC$1&amp;W$1&amp;$AC$1&amp;"nn"&amp;$AC$1&amp;"nnn"&amp;$AC$1&amp;W$2</f>
        <v>8/3/2020,8,3,2020,,,UR,nn,nnn,36433</v>
      </c>
      <c r="AZ15" s="3" t="str">
        <f>$AC15&amp;$AC$1&amp;X15&amp;$AC$1&amp;fatalities!X15&amp;$AC$1&amp;X$1&amp;$AC$1&amp;"nn"&amp;$AC$1&amp;"nnn"&amp;$AC$1&amp;X$2</f>
        <v>8/3/2020,8,3,2020,40,1,VD,nn,nnn,799145</v>
      </c>
      <c r="BA15" s="3" t="str">
        <f>$AC15&amp;$AC$1&amp;Y15&amp;$AC$1&amp;fatalities!Y15&amp;$AC$1&amp;Y$1&amp;$AC$1&amp;"nn"&amp;$AC$1&amp;"nnn"&amp;$AC$1&amp;Y$2</f>
        <v>8/3/2020,8,3,2020,7,,VS,nn,nnn,343955</v>
      </c>
      <c r="BB15" s="3" t="str">
        <f>$AC15&amp;$AC$1&amp;Z15&amp;$AC$1&amp;fatalities!Z15&amp;$AC$1&amp;Z$1&amp;$AC$1&amp;"nn"&amp;$AC$1&amp;"nnn"&amp;$AC$1&amp;Z$2</f>
        <v>8/3/2020,8,3,2020,,,ZG,nn,nnn,126837</v>
      </c>
      <c r="BC15" s="3" t="str">
        <f>$AC15&amp;$AC$1&amp;AA15&amp;$AC$1&amp;fatalities!AA15&amp;$AC$1&amp;AA$1&amp;$AC$1&amp;"nn"&amp;$AC$1&amp;"nnn"&amp;$AC$1&amp;AA$2</f>
        <v>8/3/2020,8,3,2020,37,,ZH,nn,nnn,1520968</v>
      </c>
      <c r="BD15" s="3" t="str">
        <f>$AC15&amp;$AC$1&amp;AB15&amp;$AC$1&amp;fatalities!AB15&amp;$AC$1&amp;AB$1&amp;$AC$1&amp;"nn"&amp;$AC$1&amp;"nnn"&amp;$AC$1&amp;AB$2</f>
        <v>8/3/2020,8,3,2020,221,3,CH,nn,nnn,8543707</v>
      </c>
    </row>
    <row r="16" spans="1:56" x14ac:dyDescent="0.2">
      <c r="A16" s="13">
        <v>43899</v>
      </c>
      <c r="B16" s="14">
        <v>14</v>
      </c>
      <c r="C16" s="14"/>
      <c r="D16" s="14">
        <v>2</v>
      </c>
      <c r="E16" s="14">
        <v>34</v>
      </c>
      <c r="F16" s="14">
        <v>20</v>
      </c>
      <c r="G16" s="14">
        <v>28</v>
      </c>
      <c r="H16" s="14">
        <v>11</v>
      </c>
      <c r="I16" s="14">
        <v>44</v>
      </c>
      <c r="J16" s="14"/>
      <c r="K16" s="14"/>
      <c r="L16" s="14">
        <v>5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>
        <v>51</v>
      </c>
      <c r="Y16" s="14">
        <v>12</v>
      </c>
      <c r="Z16" s="14"/>
      <c r="AA16" s="14">
        <v>40</v>
      </c>
      <c r="AB16" s="14">
        <v>278</v>
      </c>
      <c r="AC16" s="15" t="str">
        <f t="shared" si="8"/>
        <v>9/3/2020,9,3,2020</v>
      </c>
      <c r="AD16" s="3" t="str">
        <f>$AC16&amp;$AC$1&amp;B16&amp;$AC$1&amp;fatalities!B16&amp;$AC$1&amp;B$1&amp;$AC$1&amp;"nn"&amp;$AC$1&amp;"nnn"&amp;$AC$1&amp;B$2</f>
        <v>9/3/2020,9,3,2020,14,,AG,nn,nnn,677387</v>
      </c>
      <c r="AE16" s="3" t="str">
        <f>$AC16&amp;$AC$1&amp;C16&amp;$AC$1&amp;fatalities!C16&amp;$AC$1&amp;C$1&amp;$AC$1&amp;"nn"&amp;$AC$1&amp;"nnn"&amp;$AC$1&amp;C$2</f>
        <v>9/3/2020,9,3,2020,,,AI,nn,nnn,16145</v>
      </c>
      <c r="AF16" s="3" t="str">
        <f>$AC16&amp;$AC$1&amp;D16&amp;$AC$1&amp;fatalities!D16&amp;$AC$1&amp;D$1&amp;$AC$1&amp;"nn"&amp;$AC$1&amp;"nnn"&amp;$AC$1&amp;D$2</f>
        <v>9/3/2020,9,3,2020,2,,AR,nn,nnn,55234</v>
      </c>
      <c r="AG16" s="3" t="str">
        <f>$AC16&amp;$AC$1&amp;E16&amp;$AC$1&amp;fatalities!E16&amp;$AC$1&amp;E$1&amp;$AC$1&amp;"nn"&amp;$AC$1&amp;"nnn"&amp;$AC$1&amp;E$2</f>
        <v>9/3/2020,9,3,2020,34,,BE,nn,nnn,1034977</v>
      </c>
      <c r="AH16" s="3" t="str">
        <f>$AC16&amp;$AC$1&amp;F16&amp;$AC$1&amp;fatalities!F16&amp;$AC$1&amp;F$1&amp;$AC$1&amp;"nn"&amp;$AC$1&amp;"nnn"&amp;$AC$1&amp;F$2</f>
        <v>9/3/2020,9,3,2020,20,1,BL,nn,nnn,288132</v>
      </c>
      <c r="AI16" s="3" t="str">
        <f>$AC16&amp;$AC$1&amp;G16&amp;$AC$1&amp;fatalities!G16&amp;$AC$1&amp;G$1&amp;$AC$1&amp;"nn"&amp;$AC$1&amp;"nnn"&amp;$AC$1&amp;G$2</f>
        <v>9/3/2020,9,3,2020,28,,BS,nn,nnn,194766</v>
      </c>
      <c r="AJ16" s="3" t="str">
        <f>$AC16&amp;$AC$1&amp;H16&amp;$AC$1&amp;fatalities!H16&amp;$AC$1&amp;H$1&amp;$AC$1&amp;"nn"&amp;$AC$1&amp;"nnn"&amp;$AC$1&amp;H$2</f>
        <v>9/3/2020,9,3,2020,11,,FR,nn,nnn,318714</v>
      </c>
      <c r="AK16" s="3" t="str">
        <f>$AC16&amp;$AC$1&amp;I16&amp;$AC$1&amp;fatalities!I16&amp;$AC$1&amp;I$1&amp;$AC$1&amp;"nn"&amp;$AC$1&amp;"nnn"&amp;$AC$1&amp;I$2</f>
        <v>9/3/2020,9,3,2020,44,2,GE,nn,nnn,499480</v>
      </c>
      <c r="AL16" s="3" t="str">
        <f>$AC16&amp;$AC$1&amp;J16&amp;$AC$1&amp;fatalities!J16&amp;$AC$1&amp;J$1&amp;$AC$1&amp;"nn"&amp;$AC$1&amp;"nnn"&amp;$AC$1&amp;J$2</f>
        <v>9/3/2020,9,3,2020,,,GL,nn,nnn,40403</v>
      </c>
      <c r="AM16" s="3" t="str">
        <f>$AC16&amp;$AC$1&amp;K16&amp;$AC$1&amp;fatalities!K16&amp;$AC$1&amp;K$1&amp;$AC$1&amp;"nn"&amp;$AC$1&amp;"nnn"&amp;$AC$1&amp;K$2</f>
        <v>9/3/2020,9,3,2020,,,GR,nn,nnn,198379</v>
      </c>
      <c r="AN16" s="3" t="str">
        <f>$AC16&amp;$AC$1&amp;L16&amp;$AC$1&amp;fatalities!L16&amp;$AC$1&amp;L$1&amp;$AC$1&amp;"nn"&amp;$AC$1&amp;"nnn"&amp;$AC$1&amp;L$2</f>
        <v>9/3/2020,9,3,2020,5,,JU,nn,nnn,73419</v>
      </c>
      <c r="AO16" s="3" t="str">
        <f>$AC16&amp;$AC$1&amp;M16&amp;$AC$1&amp;fatalities!M16&amp;$AC$1&amp;M$1&amp;$AC$1&amp;"nn"&amp;$AC$1&amp;"nnn"&amp;$AC$1&amp;M$2</f>
        <v>9/3/2020,9,3,2020,,,LU,nn,nnn,409557</v>
      </c>
      <c r="AP16" s="3" t="str">
        <f>$AC16&amp;$AC$1&amp;N16&amp;$AC$1&amp;fatalities!N16&amp;$AC$1&amp;N$1&amp;$AC$1&amp;"nn"&amp;$AC$1&amp;"nnn"&amp;$AC$1&amp;N$2</f>
        <v>9/3/2020,9,3,2020,,,NE,nn,nnn,176850</v>
      </c>
      <c r="AQ16" s="3" t="str">
        <f>$AC16&amp;$AC$1&amp;O16&amp;$AC$1&amp;fatalities!O16&amp;$AC$1&amp;O$1&amp;$AC$1&amp;"nn"&amp;$AC$1&amp;"nnn"&amp;$AC$1&amp;O$2</f>
        <v>9/3/2020,9,3,2020,,,NW,nn,nnn,43223</v>
      </c>
      <c r="AR16" s="3" t="str">
        <f>$AC16&amp;$AC$1&amp;P16&amp;$AC$1&amp;fatalities!P16&amp;$AC$1&amp;P$1&amp;$AC$1&amp;"nn"&amp;$AC$1&amp;"nnn"&amp;$AC$1&amp;P$2</f>
        <v>9/3/2020,9,3,2020,,,OW,nn,nnn,37841</v>
      </c>
      <c r="AS16" s="3" t="str">
        <f>$AC16&amp;$AC$1&amp;Q16&amp;$AC$1&amp;fatalities!Q16&amp;$AC$1&amp;Q$1&amp;$AC$1&amp;"nn"&amp;$AC$1&amp;"nnn"&amp;$AC$1&amp;Q$2</f>
        <v>9/3/2020,9,3,2020,,,SG,nn,nnn,507697</v>
      </c>
      <c r="AT16" s="3" t="str">
        <f>$AC16&amp;$AC$1&amp;R16&amp;$AC$1&amp;fatalities!R16&amp;$AC$1&amp;R$1&amp;$AC$1&amp;"nn"&amp;$AC$1&amp;"nnn"&amp;$AC$1&amp;R$2</f>
        <v>9/3/2020,9,3,2020,,,SH,nn,nnn,81991</v>
      </c>
      <c r="AU16" s="3" t="str">
        <f>$AC16&amp;$AC$1&amp;S16&amp;$AC$1&amp;fatalities!S16&amp;$AC$1&amp;S$1&amp;$AC$1&amp;"nn"&amp;$AC$1&amp;"nnn"&amp;$AC$1&amp;S$2</f>
        <v>9/3/2020,9,3,2020,,,SO,nn,nnn,273194</v>
      </c>
      <c r="AV16" s="3" t="str">
        <f>$AC16&amp;$AC$1&amp;T16&amp;$AC$1&amp;fatalities!T16&amp;$AC$1&amp;T$1&amp;$AC$1&amp;"nn"&amp;$AC$1&amp;"nnn"&amp;$AC$1&amp;T$2</f>
        <v>9/3/2020,9,3,2020,,,SZ,nn,nnn,159165</v>
      </c>
      <c r="AW16" s="3" t="str">
        <f>$AC16&amp;$AC$1&amp;U16&amp;$AC$1&amp;fatalities!U16&amp;$AC$1&amp;U$1&amp;$AC$1&amp;"nn"&amp;$AC$1&amp;"nnn"&amp;$AC$1&amp;U$2</f>
        <v>9/3/2020,9,3,2020,,,TG,nn,nnn,276472</v>
      </c>
      <c r="AX16" s="3" t="str">
        <f>$AC16&amp;$AC$1&amp;V16&amp;$AC$1&amp;fatalities!V16&amp;$AC$1&amp;V$1&amp;$AC$1&amp;"nn"&amp;$AC$1&amp;"nnn"&amp;$AC$1&amp;V$2</f>
        <v>9/3/2020,9,3,2020,,1,TI,nn,nnn,353343</v>
      </c>
      <c r="AY16" s="3" t="str">
        <f>$AC16&amp;$AC$1&amp;W16&amp;$AC$1&amp;fatalities!W16&amp;$AC$1&amp;W$1&amp;$AC$1&amp;"nn"&amp;$AC$1&amp;"nnn"&amp;$AC$1&amp;W$2</f>
        <v>9/3/2020,9,3,2020,,,UR,nn,nnn,36433</v>
      </c>
      <c r="AZ16" s="3" t="str">
        <f>$AC16&amp;$AC$1&amp;X16&amp;$AC$1&amp;fatalities!X16&amp;$AC$1&amp;X$1&amp;$AC$1&amp;"nn"&amp;$AC$1&amp;"nnn"&amp;$AC$1&amp;X$2</f>
        <v>9/3/2020,9,3,2020,51,1,VD,nn,nnn,799145</v>
      </c>
      <c r="BA16" s="3" t="str">
        <f>$AC16&amp;$AC$1&amp;Y16&amp;$AC$1&amp;fatalities!Y16&amp;$AC$1&amp;Y$1&amp;$AC$1&amp;"nn"&amp;$AC$1&amp;"nnn"&amp;$AC$1&amp;Y$2</f>
        <v>9/3/2020,9,3,2020,12,,VS,nn,nnn,343955</v>
      </c>
      <c r="BB16" s="3" t="str">
        <f>$AC16&amp;$AC$1&amp;Z16&amp;$AC$1&amp;fatalities!Z16&amp;$AC$1&amp;Z$1&amp;$AC$1&amp;"nn"&amp;$AC$1&amp;"nnn"&amp;$AC$1&amp;Z$2</f>
        <v>9/3/2020,9,3,2020,,,ZG,nn,nnn,126837</v>
      </c>
      <c r="BC16" s="3" t="str">
        <f>$AC16&amp;$AC$1&amp;AA16&amp;$AC$1&amp;fatalities!AA16&amp;$AC$1&amp;AA$1&amp;$AC$1&amp;"nn"&amp;$AC$1&amp;"nnn"&amp;$AC$1&amp;AA$2</f>
        <v>9/3/2020,9,3,2020,40,,ZH,nn,nnn,1520968</v>
      </c>
      <c r="BD16" s="3" t="str">
        <f>$AC16&amp;$AC$1&amp;AB16&amp;$AC$1&amp;fatalities!AB16&amp;$AC$1&amp;AB$1&amp;$AC$1&amp;"nn"&amp;$AC$1&amp;"nnn"&amp;$AC$1&amp;AB$2</f>
        <v>9/3/2020,9,3,2020,278,5,CH,nn,nnn,8543707</v>
      </c>
    </row>
    <row r="17" spans="1:56" x14ac:dyDescent="0.2">
      <c r="A17" s="13">
        <v>43900</v>
      </c>
      <c r="B17" s="14">
        <v>17</v>
      </c>
      <c r="C17" s="14"/>
      <c r="D17" s="14"/>
      <c r="E17" s="14"/>
      <c r="F17" s="14">
        <v>22</v>
      </c>
      <c r="G17" s="14">
        <v>33</v>
      </c>
      <c r="H17" s="14"/>
      <c r="I17" s="14">
        <v>68</v>
      </c>
      <c r="J17" s="14"/>
      <c r="K17" s="14"/>
      <c r="L17" s="14">
        <v>6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>
        <v>77</v>
      </c>
      <c r="Y17" s="14">
        <v>17</v>
      </c>
      <c r="Z17" s="14"/>
      <c r="AA17" s="14">
        <v>49</v>
      </c>
      <c r="AB17" s="14">
        <v>353</v>
      </c>
      <c r="AC17" s="15" t="str">
        <f t="shared" si="8"/>
        <v>10/3/2020,10,3,2020</v>
      </c>
      <c r="AD17" s="3" t="str">
        <f>$AC17&amp;$AC$1&amp;B17&amp;$AC$1&amp;fatalities!B17&amp;$AC$1&amp;B$1&amp;$AC$1&amp;"nn"&amp;$AC$1&amp;"nnn"&amp;$AC$1&amp;B$2</f>
        <v>10/3/2020,10,3,2020,17,,AG,nn,nnn,677387</v>
      </c>
      <c r="AE17" s="3" t="str">
        <f>$AC17&amp;$AC$1&amp;C17&amp;$AC$1&amp;fatalities!C17&amp;$AC$1&amp;C$1&amp;$AC$1&amp;"nn"&amp;$AC$1&amp;"nnn"&amp;$AC$1&amp;C$2</f>
        <v>10/3/2020,10,3,2020,,,AI,nn,nnn,16145</v>
      </c>
      <c r="AF17" s="3" t="str">
        <f>$AC17&amp;$AC$1&amp;D17&amp;$AC$1&amp;fatalities!D17&amp;$AC$1&amp;D$1&amp;$AC$1&amp;"nn"&amp;$AC$1&amp;"nnn"&amp;$AC$1&amp;D$2</f>
        <v>10/3/2020,10,3,2020,,,AR,nn,nnn,55234</v>
      </c>
      <c r="AG17" s="3" t="str">
        <f>$AC17&amp;$AC$1&amp;E17&amp;$AC$1&amp;fatalities!E17&amp;$AC$1&amp;E$1&amp;$AC$1&amp;"nn"&amp;$AC$1&amp;"nnn"&amp;$AC$1&amp;E$2</f>
        <v>10/3/2020,10,3,2020,,,BE,nn,nnn,1034977</v>
      </c>
      <c r="AH17" s="3" t="str">
        <f>$AC17&amp;$AC$1&amp;F17&amp;$AC$1&amp;fatalities!F17&amp;$AC$1&amp;F$1&amp;$AC$1&amp;"nn"&amp;$AC$1&amp;"nnn"&amp;$AC$1&amp;F$2</f>
        <v>10/3/2020,10,3,2020,22,2,BL,nn,nnn,288132</v>
      </c>
      <c r="AI17" s="3" t="str">
        <f>$AC17&amp;$AC$1&amp;G17&amp;$AC$1&amp;fatalities!G17&amp;$AC$1&amp;G$1&amp;$AC$1&amp;"nn"&amp;$AC$1&amp;"nnn"&amp;$AC$1&amp;G$2</f>
        <v>10/3/2020,10,3,2020,33,,BS,nn,nnn,194766</v>
      </c>
      <c r="AJ17" s="3" t="str">
        <f>$AC17&amp;$AC$1&amp;H17&amp;$AC$1&amp;fatalities!H17&amp;$AC$1&amp;H$1&amp;$AC$1&amp;"nn"&amp;$AC$1&amp;"nnn"&amp;$AC$1&amp;H$2</f>
        <v>10/3/2020,10,3,2020,,,FR,nn,nnn,318714</v>
      </c>
      <c r="AK17" s="3" t="str">
        <f>$AC17&amp;$AC$1&amp;I17&amp;$AC$1&amp;fatalities!I17&amp;$AC$1&amp;I$1&amp;$AC$1&amp;"nn"&amp;$AC$1&amp;"nnn"&amp;$AC$1&amp;I$2</f>
        <v>10/3/2020,10,3,2020,68,2,GE,nn,nnn,499480</v>
      </c>
      <c r="AL17" s="3" t="str">
        <f>$AC17&amp;$AC$1&amp;J17&amp;$AC$1&amp;fatalities!J17&amp;$AC$1&amp;J$1&amp;$AC$1&amp;"nn"&amp;$AC$1&amp;"nnn"&amp;$AC$1&amp;J$2</f>
        <v>10/3/2020,10,3,2020,,,GL,nn,nnn,40403</v>
      </c>
      <c r="AM17" s="3" t="str">
        <f>$AC17&amp;$AC$1&amp;K17&amp;$AC$1&amp;fatalities!K17&amp;$AC$1&amp;K$1&amp;$AC$1&amp;"nn"&amp;$AC$1&amp;"nnn"&amp;$AC$1&amp;K$2</f>
        <v>10/3/2020,10,3,2020,,,GR,nn,nnn,198379</v>
      </c>
      <c r="AN17" s="3" t="str">
        <f>$AC17&amp;$AC$1&amp;L17&amp;$AC$1&amp;fatalities!L17&amp;$AC$1&amp;L$1&amp;$AC$1&amp;"nn"&amp;$AC$1&amp;"nnn"&amp;$AC$1&amp;L$2</f>
        <v>10/3/2020,10,3,2020,6,,JU,nn,nnn,73419</v>
      </c>
      <c r="AO17" s="3" t="str">
        <f>$AC17&amp;$AC$1&amp;M17&amp;$AC$1&amp;fatalities!M17&amp;$AC$1&amp;M$1&amp;$AC$1&amp;"nn"&amp;$AC$1&amp;"nnn"&amp;$AC$1&amp;M$2</f>
        <v>10/3/2020,10,3,2020,,,LU,nn,nnn,409557</v>
      </c>
      <c r="AP17" s="3" t="str">
        <f>$AC17&amp;$AC$1&amp;N17&amp;$AC$1&amp;fatalities!N17&amp;$AC$1&amp;N$1&amp;$AC$1&amp;"nn"&amp;$AC$1&amp;"nnn"&amp;$AC$1&amp;N$2</f>
        <v>10/3/2020,10,3,2020,,,NE,nn,nnn,176850</v>
      </c>
      <c r="AQ17" s="3" t="str">
        <f>$AC17&amp;$AC$1&amp;O17&amp;$AC$1&amp;fatalities!O17&amp;$AC$1&amp;O$1&amp;$AC$1&amp;"nn"&amp;$AC$1&amp;"nnn"&amp;$AC$1&amp;O$2</f>
        <v>10/3/2020,10,3,2020,,,NW,nn,nnn,43223</v>
      </c>
      <c r="AR17" s="3" t="str">
        <f>$AC17&amp;$AC$1&amp;P17&amp;$AC$1&amp;fatalities!P17&amp;$AC$1&amp;P$1&amp;$AC$1&amp;"nn"&amp;$AC$1&amp;"nnn"&amp;$AC$1&amp;P$2</f>
        <v>10/3/2020,10,3,2020,,,OW,nn,nnn,37841</v>
      </c>
      <c r="AS17" s="3" t="str">
        <f>$AC17&amp;$AC$1&amp;Q17&amp;$AC$1&amp;fatalities!Q17&amp;$AC$1&amp;Q$1&amp;$AC$1&amp;"nn"&amp;$AC$1&amp;"nnn"&amp;$AC$1&amp;Q$2</f>
        <v>10/3/2020,10,3,2020,,,SG,nn,nnn,507697</v>
      </c>
      <c r="AT17" s="3" t="str">
        <f>$AC17&amp;$AC$1&amp;R17&amp;$AC$1&amp;fatalities!R17&amp;$AC$1&amp;R$1&amp;$AC$1&amp;"nn"&amp;$AC$1&amp;"nnn"&amp;$AC$1&amp;R$2</f>
        <v>10/3/2020,10,3,2020,,,SH,nn,nnn,81991</v>
      </c>
      <c r="AU17" s="3" t="str">
        <f>$AC17&amp;$AC$1&amp;S17&amp;$AC$1&amp;fatalities!S17&amp;$AC$1&amp;S$1&amp;$AC$1&amp;"nn"&amp;$AC$1&amp;"nnn"&amp;$AC$1&amp;S$2</f>
        <v>10/3/2020,10,3,2020,,,SO,nn,nnn,273194</v>
      </c>
      <c r="AV17" s="3" t="str">
        <f>$AC17&amp;$AC$1&amp;T17&amp;$AC$1&amp;fatalities!T17&amp;$AC$1&amp;T$1&amp;$AC$1&amp;"nn"&amp;$AC$1&amp;"nnn"&amp;$AC$1&amp;T$2</f>
        <v>10/3/2020,10,3,2020,,,SZ,nn,nnn,159165</v>
      </c>
      <c r="AW17" s="3" t="str">
        <f>$AC17&amp;$AC$1&amp;U17&amp;$AC$1&amp;fatalities!U17&amp;$AC$1&amp;U$1&amp;$AC$1&amp;"nn"&amp;$AC$1&amp;"nnn"&amp;$AC$1&amp;U$2</f>
        <v>10/3/2020,10,3,2020,,,TG,nn,nnn,276472</v>
      </c>
      <c r="AX17" s="3" t="str">
        <f>$AC17&amp;$AC$1&amp;V17&amp;$AC$1&amp;fatalities!V17&amp;$AC$1&amp;V$1&amp;$AC$1&amp;"nn"&amp;$AC$1&amp;"nnn"&amp;$AC$1&amp;V$2</f>
        <v>10/3/2020,10,3,2020,,,TI,nn,nnn,353343</v>
      </c>
      <c r="AY17" s="3" t="str">
        <f>$AC17&amp;$AC$1&amp;W17&amp;$AC$1&amp;fatalities!W17&amp;$AC$1&amp;W$1&amp;$AC$1&amp;"nn"&amp;$AC$1&amp;"nnn"&amp;$AC$1&amp;W$2</f>
        <v>10/3/2020,10,3,2020,,,UR,nn,nnn,36433</v>
      </c>
      <c r="AZ17" s="3" t="str">
        <f>$AC17&amp;$AC$1&amp;X17&amp;$AC$1&amp;fatalities!X17&amp;$AC$1&amp;X$1&amp;$AC$1&amp;"nn"&amp;$AC$1&amp;"nnn"&amp;$AC$1&amp;X$2</f>
        <v>10/3/2020,10,3,2020,77,1,VD,nn,nnn,799145</v>
      </c>
      <c r="BA17" s="3" t="str">
        <f>$AC17&amp;$AC$1&amp;Y17&amp;$AC$1&amp;fatalities!Y17&amp;$AC$1&amp;Y$1&amp;$AC$1&amp;"nn"&amp;$AC$1&amp;"nnn"&amp;$AC$1&amp;Y$2</f>
        <v>10/3/2020,10,3,2020,17,,VS,nn,nnn,343955</v>
      </c>
      <c r="BB17" s="3" t="str">
        <f>$AC17&amp;$AC$1&amp;Z17&amp;$AC$1&amp;fatalities!Z17&amp;$AC$1&amp;Z$1&amp;$AC$1&amp;"nn"&amp;$AC$1&amp;"nnn"&amp;$AC$1&amp;Z$2</f>
        <v>10/3/2020,10,3,2020,,,ZG,nn,nnn,126837</v>
      </c>
      <c r="BC17" s="3" t="str">
        <f>$AC17&amp;$AC$1&amp;AA17&amp;$AC$1&amp;fatalities!AA17&amp;$AC$1&amp;AA$1&amp;$AC$1&amp;"nn"&amp;$AC$1&amp;"nnn"&amp;$AC$1&amp;AA$2</f>
        <v>10/3/2020,10,3,2020,49,,ZH,nn,nnn,1520968</v>
      </c>
      <c r="BD17" s="3" t="str">
        <f>$AC17&amp;$AC$1&amp;AB17&amp;$AC$1&amp;fatalities!AB17&amp;$AC$1&amp;AB$1&amp;$AC$1&amp;"nn"&amp;$AC$1&amp;"nnn"&amp;$AC$1&amp;AB$2</f>
        <v>10/3/2020,10,3,2020,353,6,CH,nn,nnn,8543707</v>
      </c>
    </row>
    <row r="18" spans="1:56" x14ac:dyDescent="0.2">
      <c r="A18" s="13">
        <v>43901</v>
      </c>
      <c r="B18" s="14">
        <v>18</v>
      </c>
      <c r="C18" s="14"/>
      <c r="D18" s="14"/>
      <c r="E18" s="14"/>
      <c r="F18" s="14">
        <v>26</v>
      </c>
      <c r="G18" s="14">
        <v>49</v>
      </c>
      <c r="H18" s="14">
        <v>16</v>
      </c>
      <c r="I18" s="14">
        <v>79</v>
      </c>
      <c r="J18" s="14"/>
      <c r="K18" s="14"/>
      <c r="L18" s="14">
        <v>6</v>
      </c>
      <c r="M18" s="14"/>
      <c r="N18" s="14"/>
      <c r="O18" s="14">
        <v>4</v>
      </c>
      <c r="P18" s="14"/>
      <c r="Q18" s="14"/>
      <c r="R18" s="14"/>
      <c r="S18" s="14"/>
      <c r="T18" s="14"/>
      <c r="U18" s="14"/>
      <c r="V18" s="14"/>
      <c r="W18" s="14"/>
      <c r="X18" s="14">
        <v>108</v>
      </c>
      <c r="Y18" s="14">
        <v>22</v>
      </c>
      <c r="Z18" s="14"/>
      <c r="AA18" s="14">
        <v>59</v>
      </c>
      <c r="AB18" s="14">
        <v>440</v>
      </c>
      <c r="AC18" s="15" t="str">
        <f t="shared" si="8"/>
        <v>11/3/2020,11,3,2020</v>
      </c>
      <c r="AD18" s="3" t="str">
        <f>$AC18&amp;$AC$1&amp;B18&amp;$AC$1&amp;fatalities!B18&amp;$AC$1&amp;B$1&amp;$AC$1&amp;"nn"&amp;$AC$1&amp;"nnn"&amp;$AC$1&amp;B$2</f>
        <v>11/3/2020,11,3,2020,18,,AG,nn,nnn,677387</v>
      </c>
      <c r="AE18" s="3" t="str">
        <f>$AC18&amp;$AC$1&amp;C18&amp;$AC$1&amp;fatalities!C18&amp;$AC$1&amp;C$1&amp;$AC$1&amp;"nn"&amp;$AC$1&amp;"nnn"&amp;$AC$1&amp;C$2</f>
        <v>11/3/2020,11,3,2020,,,AI,nn,nnn,16145</v>
      </c>
      <c r="AF18" s="3" t="str">
        <f>$AC18&amp;$AC$1&amp;D18&amp;$AC$1&amp;fatalities!D18&amp;$AC$1&amp;D$1&amp;$AC$1&amp;"nn"&amp;$AC$1&amp;"nnn"&amp;$AC$1&amp;D$2</f>
        <v>11/3/2020,11,3,2020,,,AR,nn,nnn,55234</v>
      </c>
      <c r="AG18" s="3" t="str">
        <f>$AC18&amp;$AC$1&amp;E18&amp;$AC$1&amp;fatalities!E18&amp;$AC$1&amp;E$1&amp;$AC$1&amp;"nn"&amp;$AC$1&amp;"nnn"&amp;$AC$1&amp;E$2</f>
        <v>11/3/2020,11,3,2020,,,BE,nn,nnn,1034977</v>
      </c>
      <c r="AH18" s="3" t="str">
        <f>$AC18&amp;$AC$1&amp;F18&amp;$AC$1&amp;fatalities!F18&amp;$AC$1&amp;F$1&amp;$AC$1&amp;"nn"&amp;$AC$1&amp;"nnn"&amp;$AC$1&amp;F$2</f>
        <v>11/3/2020,11,3,2020,26,2,BL,nn,nnn,288132</v>
      </c>
      <c r="AI18" s="3" t="str">
        <f>$AC18&amp;$AC$1&amp;G18&amp;$AC$1&amp;fatalities!G18&amp;$AC$1&amp;G$1&amp;$AC$1&amp;"nn"&amp;$AC$1&amp;"nnn"&amp;$AC$1&amp;G$2</f>
        <v>11/3/2020,11,3,2020,49,1,BS,nn,nnn,194766</v>
      </c>
      <c r="AJ18" s="3" t="str">
        <f>$AC18&amp;$AC$1&amp;H18&amp;$AC$1&amp;fatalities!H18&amp;$AC$1&amp;H$1&amp;$AC$1&amp;"nn"&amp;$AC$1&amp;"nnn"&amp;$AC$1&amp;H$2</f>
        <v>11/3/2020,11,3,2020,16,,FR,nn,nnn,318714</v>
      </c>
      <c r="AK18" s="3" t="str">
        <f>$AC18&amp;$AC$1&amp;I18&amp;$AC$1&amp;fatalities!I18&amp;$AC$1&amp;I$1&amp;$AC$1&amp;"nn"&amp;$AC$1&amp;"nnn"&amp;$AC$1&amp;I$2</f>
        <v>11/3/2020,11,3,2020,79,2,GE,nn,nnn,499480</v>
      </c>
      <c r="AL18" s="3" t="str">
        <f>$AC18&amp;$AC$1&amp;J18&amp;$AC$1&amp;fatalities!J18&amp;$AC$1&amp;J$1&amp;$AC$1&amp;"nn"&amp;$AC$1&amp;"nnn"&amp;$AC$1&amp;J$2</f>
        <v>11/3/2020,11,3,2020,,,GL,nn,nnn,40403</v>
      </c>
      <c r="AM18" s="3" t="str">
        <f>$AC18&amp;$AC$1&amp;K18&amp;$AC$1&amp;fatalities!K18&amp;$AC$1&amp;K$1&amp;$AC$1&amp;"nn"&amp;$AC$1&amp;"nnn"&amp;$AC$1&amp;K$2</f>
        <v>11/3/2020,11,3,2020,,,GR,nn,nnn,198379</v>
      </c>
      <c r="AN18" s="3" t="str">
        <f>$AC18&amp;$AC$1&amp;L18&amp;$AC$1&amp;fatalities!L18&amp;$AC$1&amp;L$1&amp;$AC$1&amp;"nn"&amp;$AC$1&amp;"nnn"&amp;$AC$1&amp;L$2</f>
        <v>11/3/2020,11,3,2020,6,,JU,nn,nnn,73419</v>
      </c>
      <c r="AO18" s="3" t="str">
        <f>$AC18&amp;$AC$1&amp;M18&amp;$AC$1&amp;fatalities!M18&amp;$AC$1&amp;M$1&amp;$AC$1&amp;"nn"&amp;$AC$1&amp;"nnn"&amp;$AC$1&amp;M$2</f>
        <v>11/3/2020,11,3,2020,,,LU,nn,nnn,409557</v>
      </c>
      <c r="AP18" s="3" t="str">
        <f>$AC18&amp;$AC$1&amp;N18&amp;$AC$1&amp;fatalities!N18&amp;$AC$1&amp;N$1&amp;$AC$1&amp;"nn"&amp;$AC$1&amp;"nnn"&amp;$AC$1&amp;N$2</f>
        <v>11/3/2020,11,3,2020,,,NE,nn,nnn,176850</v>
      </c>
      <c r="AQ18" s="3" t="str">
        <f>$AC18&amp;$AC$1&amp;O18&amp;$AC$1&amp;fatalities!O18&amp;$AC$1&amp;O$1&amp;$AC$1&amp;"nn"&amp;$AC$1&amp;"nnn"&amp;$AC$1&amp;O$2</f>
        <v>11/3/2020,11,3,2020,4,,NW,nn,nnn,43223</v>
      </c>
      <c r="AR18" s="3" t="str">
        <f>$AC18&amp;$AC$1&amp;P18&amp;$AC$1&amp;fatalities!P18&amp;$AC$1&amp;P$1&amp;$AC$1&amp;"nn"&amp;$AC$1&amp;"nnn"&amp;$AC$1&amp;P$2</f>
        <v>11/3/2020,11,3,2020,,,OW,nn,nnn,37841</v>
      </c>
      <c r="AS18" s="3" t="str">
        <f>$AC18&amp;$AC$1&amp;Q18&amp;$AC$1&amp;fatalities!Q18&amp;$AC$1&amp;Q$1&amp;$AC$1&amp;"nn"&amp;$AC$1&amp;"nnn"&amp;$AC$1&amp;Q$2</f>
        <v>11/3/2020,11,3,2020,,,SG,nn,nnn,507697</v>
      </c>
      <c r="AT18" s="3" t="str">
        <f>$AC18&amp;$AC$1&amp;R18&amp;$AC$1&amp;fatalities!R18&amp;$AC$1&amp;R$1&amp;$AC$1&amp;"nn"&amp;$AC$1&amp;"nnn"&amp;$AC$1&amp;R$2</f>
        <v>11/3/2020,11,3,2020,,,SH,nn,nnn,81991</v>
      </c>
      <c r="AU18" s="3" t="str">
        <f>$AC18&amp;$AC$1&amp;S18&amp;$AC$1&amp;fatalities!S18&amp;$AC$1&amp;S$1&amp;$AC$1&amp;"nn"&amp;$AC$1&amp;"nnn"&amp;$AC$1&amp;S$2</f>
        <v>11/3/2020,11,3,2020,,,SO,nn,nnn,273194</v>
      </c>
      <c r="AV18" s="3" t="str">
        <f>$AC18&amp;$AC$1&amp;T18&amp;$AC$1&amp;fatalities!T18&amp;$AC$1&amp;T$1&amp;$AC$1&amp;"nn"&amp;$AC$1&amp;"nnn"&amp;$AC$1&amp;T$2</f>
        <v>11/3/2020,11,3,2020,,,SZ,nn,nnn,159165</v>
      </c>
      <c r="AW18" s="3" t="str">
        <f>$AC18&amp;$AC$1&amp;U18&amp;$AC$1&amp;fatalities!U18&amp;$AC$1&amp;U$1&amp;$AC$1&amp;"nn"&amp;$AC$1&amp;"nnn"&amp;$AC$1&amp;U$2</f>
        <v>11/3/2020,11,3,2020,,,TG,nn,nnn,276472</v>
      </c>
      <c r="AX18" s="3" t="str">
        <f>$AC18&amp;$AC$1&amp;V18&amp;$AC$1&amp;fatalities!V18&amp;$AC$1&amp;V$1&amp;$AC$1&amp;"nn"&amp;$AC$1&amp;"nnn"&amp;$AC$1&amp;V$2</f>
        <v>11/3/2020,11,3,2020,,,TI,nn,nnn,353343</v>
      </c>
      <c r="AY18" s="3" t="str">
        <f>$AC18&amp;$AC$1&amp;W18&amp;$AC$1&amp;fatalities!W18&amp;$AC$1&amp;W$1&amp;$AC$1&amp;"nn"&amp;$AC$1&amp;"nnn"&amp;$AC$1&amp;W$2</f>
        <v>11/3/2020,11,3,2020,,,UR,nn,nnn,36433</v>
      </c>
      <c r="AZ18" s="3" t="str">
        <f>$AC18&amp;$AC$1&amp;X18&amp;$AC$1&amp;fatalities!X18&amp;$AC$1&amp;X$1&amp;$AC$1&amp;"nn"&amp;$AC$1&amp;"nnn"&amp;$AC$1&amp;X$2</f>
        <v>11/3/2020,11,3,2020,108,1,VD,nn,nnn,799145</v>
      </c>
      <c r="BA18" s="3" t="str">
        <f>$AC18&amp;$AC$1&amp;Y18&amp;$AC$1&amp;fatalities!Y18&amp;$AC$1&amp;Y$1&amp;$AC$1&amp;"nn"&amp;$AC$1&amp;"nnn"&amp;$AC$1&amp;Y$2</f>
        <v>11/3/2020,11,3,2020,22,,VS,nn,nnn,343955</v>
      </c>
      <c r="BB18" s="3" t="str">
        <f>$AC18&amp;$AC$1&amp;Z18&amp;$AC$1&amp;fatalities!Z18&amp;$AC$1&amp;Z$1&amp;$AC$1&amp;"nn"&amp;$AC$1&amp;"nnn"&amp;$AC$1&amp;Z$2</f>
        <v>11/3/2020,11,3,2020,,,ZG,nn,nnn,126837</v>
      </c>
      <c r="BC18" s="3" t="str">
        <f>$AC18&amp;$AC$1&amp;AA18&amp;$AC$1&amp;fatalities!AA18&amp;$AC$1&amp;AA$1&amp;$AC$1&amp;"nn"&amp;$AC$1&amp;"nnn"&amp;$AC$1&amp;AA$2</f>
        <v>11/3/2020,11,3,2020,59,,ZH,nn,nnn,1520968</v>
      </c>
      <c r="BD18" s="3" t="str">
        <f>$AC18&amp;$AC$1&amp;AB18&amp;$AC$1&amp;fatalities!AB18&amp;$AC$1&amp;AB$1&amp;$AC$1&amp;"nn"&amp;$AC$1&amp;"nnn"&amp;$AC$1&amp;AB$2</f>
        <v>11/3/2020,11,3,2020,440,7,CH,nn,nnn,8543707</v>
      </c>
    </row>
    <row r="19" spans="1:56" x14ac:dyDescent="0.2">
      <c r="A19" s="13">
        <v>43902</v>
      </c>
      <c r="B19" s="14">
        <v>27</v>
      </c>
      <c r="C19" s="14"/>
      <c r="D19" s="14">
        <v>5</v>
      </c>
      <c r="E19" s="14"/>
      <c r="F19" s="14">
        <v>26</v>
      </c>
      <c r="G19" s="14">
        <v>73</v>
      </c>
      <c r="H19" s="14">
        <v>22</v>
      </c>
      <c r="I19" s="14">
        <v>108</v>
      </c>
      <c r="J19" s="14"/>
      <c r="K19" s="14"/>
      <c r="L19" s="14">
        <v>9</v>
      </c>
      <c r="M19" s="14"/>
      <c r="N19" s="14"/>
      <c r="O19" s="14"/>
      <c r="P19" s="14"/>
      <c r="Q19" s="14">
        <v>15</v>
      </c>
      <c r="R19" s="14"/>
      <c r="S19" s="14"/>
      <c r="T19" s="14"/>
      <c r="U19" s="14"/>
      <c r="V19" s="14">
        <v>180</v>
      </c>
      <c r="W19" s="14">
        <v>2</v>
      </c>
      <c r="X19" s="14">
        <v>156</v>
      </c>
      <c r="Y19" s="14">
        <v>30</v>
      </c>
      <c r="Z19" s="14"/>
      <c r="AA19" s="14">
        <v>92</v>
      </c>
      <c r="AB19" s="14">
        <v>793</v>
      </c>
      <c r="AC19" s="15" t="str">
        <f t="shared" si="8"/>
        <v>12/3/2020,12,3,2020</v>
      </c>
      <c r="AD19" s="3" t="str">
        <f>$AC19&amp;$AC$1&amp;B19&amp;$AC$1&amp;fatalities!B19&amp;$AC$1&amp;B$1&amp;$AC$1&amp;"nn"&amp;$AC$1&amp;"nnn"&amp;$AC$1&amp;B$2</f>
        <v>12/3/2020,12,3,2020,27,,AG,nn,nnn,677387</v>
      </c>
      <c r="AE19" s="3" t="str">
        <f>$AC19&amp;$AC$1&amp;C19&amp;$AC$1&amp;fatalities!C19&amp;$AC$1&amp;C$1&amp;$AC$1&amp;"nn"&amp;$AC$1&amp;"nnn"&amp;$AC$1&amp;C$2</f>
        <v>12/3/2020,12,3,2020,,,AI,nn,nnn,16145</v>
      </c>
      <c r="AF19" s="3" t="str">
        <f>$AC19&amp;$AC$1&amp;D19&amp;$AC$1&amp;fatalities!D19&amp;$AC$1&amp;D$1&amp;$AC$1&amp;"nn"&amp;$AC$1&amp;"nnn"&amp;$AC$1&amp;D$2</f>
        <v>12/3/2020,12,3,2020,5,,AR,nn,nnn,55234</v>
      </c>
      <c r="AG19" s="3" t="str">
        <f>$AC19&amp;$AC$1&amp;E19&amp;$AC$1&amp;fatalities!E19&amp;$AC$1&amp;E$1&amp;$AC$1&amp;"nn"&amp;$AC$1&amp;"nnn"&amp;$AC$1&amp;E$2</f>
        <v>12/3/2020,12,3,2020,,,BE,nn,nnn,1034977</v>
      </c>
      <c r="AH19" s="3" t="str">
        <f>$AC19&amp;$AC$1&amp;F19&amp;$AC$1&amp;fatalities!F19&amp;$AC$1&amp;F$1&amp;$AC$1&amp;"nn"&amp;$AC$1&amp;"nnn"&amp;$AC$1&amp;F$2</f>
        <v>12/3/2020,12,3,2020,26,2,BL,nn,nnn,288132</v>
      </c>
      <c r="AI19" s="3" t="str">
        <f>$AC19&amp;$AC$1&amp;G19&amp;$AC$1&amp;fatalities!G19&amp;$AC$1&amp;G$1&amp;$AC$1&amp;"nn"&amp;$AC$1&amp;"nnn"&amp;$AC$1&amp;G$2</f>
        <v>12/3/2020,12,3,2020,73,1,BS,nn,nnn,194766</v>
      </c>
      <c r="AJ19" s="3" t="str">
        <f>$AC19&amp;$AC$1&amp;H19&amp;$AC$1&amp;fatalities!H19&amp;$AC$1&amp;H$1&amp;$AC$1&amp;"nn"&amp;$AC$1&amp;"nnn"&amp;$AC$1&amp;H$2</f>
        <v>12/3/2020,12,3,2020,22,,FR,nn,nnn,318714</v>
      </c>
      <c r="AK19" s="3" t="str">
        <f>$AC19&amp;$AC$1&amp;I19&amp;$AC$1&amp;fatalities!I19&amp;$AC$1&amp;I$1&amp;$AC$1&amp;"nn"&amp;$AC$1&amp;"nnn"&amp;$AC$1&amp;I$2</f>
        <v>12/3/2020,12,3,2020,108,2,GE,nn,nnn,499480</v>
      </c>
      <c r="AL19" s="3" t="str">
        <f>$AC19&amp;$AC$1&amp;J19&amp;$AC$1&amp;fatalities!J19&amp;$AC$1&amp;J$1&amp;$AC$1&amp;"nn"&amp;$AC$1&amp;"nnn"&amp;$AC$1&amp;J$2</f>
        <v>12/3/2020,12,3,2020,,,GL,nn,nnn,40403</v>
      </c>
      <c r="AM19" s="3" t="str">
        <f>$AC19&amp;$AC$1&amp;K19&amp;$AC$1&amp;fatalities!K19&amp;$AC$1&amp;K$1&amp;$AC$1&amp;"nn"&amp;$AC$1&amp;"nnn"&amp;$AC$1&amp;K$2</f>
        <v>12/3/2020,12,3,2020,,,GR,nn,nnn,198379</v>
      </c>
      <c r="AN19" s="3" t="str">
        <f>$AC19&amp;$AC$1&amp;L19&amp;$AC$1&amp;fatalities!L19&amp;$AC$1&amp;L$1&amp;$AC$1&amp;"nn"&amp;$AC$1&amp;"nnn"&amp;$AC$1&amp;L$2</f>
        <v>12/3/2020,12,3,2020,9,,JU,nn,nnn,73419</v>
      </c>
      <c r="AO19" s="3" t="str">
        <f>$AC19&amp;$AC$1&amp;M19&amp;$AC$1&amp;fatalities!M19&amp;$AC$1&amp;M$1&amp;$AC$1&amp;"nn"&amp;$AC$1&amp;"nnn"&amp;$AC$1&amp;M$2</f>
        <v>12/3/2020,12,3,2020,,,LU,nn,nnn,409557</v>
      </c>
      <c r="AP19" s="3" t="str">
        <f>$AC19&amp;$AC$1&amp;N19&amp;$AC$1&amp;fatalities!N19&amp;$AC$1&amp;N$1&amp;$AC$1&amp;"nn"&amp;$AC$1&amp;"nnn"&amp;$AC$1&amp;N$2</f>
        <v>12/3/2020,12,3,2020,,,NE,nn,nnn,176850</v>
      </c>
      <c r="AQ19" s="3" t="str">
        <f>$AC19&amp;$AC$1&amp;O19&amp;$AC$1&amp;fatalities!O19&amp;$AC$1&amp;O$1&amp;$AC$1&amp;"nn"&amp;$AC$1&amp;"nnn"&amp;$AC$1&amp;O$2</f>
        <v>12/3/2020,12,3,2020,,,NW,nn,nnn,43223</v>
      </c>
      <c r="AR19" s="3" t="str">
        <f>$AC19&amp;$AC$1&amp;P19&amp;$AC$1&amp;fatalities!P19&amp;$AC$1&amp;P$1&amp;$AC$1&amp;"nn"&amp;$AC$1&amp;"nnn"&amp;$AC$1&amp;P$2</f>
        <v>12/3/2020,12,3,2020,,,OW,nn,nnn,37841</v>
      </c>
      <c r="AS19" s="3" t="str">
        <f>$AC19&amp;$AC$1&amp;Q19&amp;$AC$1&amp;fatalities!Q19&amp;$AC$1&amp;Q$1&amp;$AC$1&amp;"nn"&amp;$AC$1&amp;"nnn"&amp;$AC$1&amp;Q$2</f>
        <v>12/3/2020,12,3,2020,15,,SG,nn,nnn,507697</v>
      </c>
      <c r="AT19" s="3" t="str">
        <f>$AC19&amp;$AC$1&amp;R19&amp;$AC$1&amp;fatalities!R19&amp;$AC$1&amp;R$1&amp;$AC$1&amp;"nn"&amp;$AC$1&amp;"nnn"&amp;$AC$1&amp;R$2</f>
        <v>12/3/2020,12,3,2020,,,SH,nn,nnn,81991</v>
      </c>
      <c r="AU19" s="3" t="str">
        <f>$AC19&amp;$AC$1&amp;S19&amp;$AC$1&amp;fatalities!S19&amp;$AC$1&amp;S$1&amp;$AC$1&amp;"nn"&amp;$AC$1&amp;"nnn"&amp;$AC$1&amp;S$2</f>
        <v>12/3/2020,12,3,2020,,,SO,nn,nnn,273194</v>
      </c>
      <c r="AV19" s="3" t="str">
        <f>$AC19&amp;$AC$1&amp;T19&amp;$AC$1&amp;fatalities!T19&amp;$AC$1&amp;T$1&amp;$AC$1&amp;"nn"&amp;$AC$1&amp;"nnn"&amp;$AC$1&amp;T$2</f>
        <v>12/3/2020,12,3,2020,,,SZ,nn,nnn,159165</v>
      </c>
      <c r="AW19" s="3" t="str">
        <f>$AC19&amp;$AC$1&amp;U19&amp;$AC$1&amp;fatalities!U19&amp;$AC$1&amp;U$1&amp;$AC$1&amp;"nn"&amp;$AC$1&amp;"nnn"&amp;$AC$1&amp;U$2</f>
        <v>12/3/2020,12,3,2020,,,TG,nn,nnn,276472</v>
      </c>
      <c r="AX19" s="3" t="str">
        <f>$AC19&amp;$AC$1&amp;V19&amp;$AC$1&amp;fatalities!V19&amp;$AC$1&amp;V$1&amp;$AC$1&amp;"nn"&amp;$AC$1&amp;"nnn"&amp;$AC$1&amp;V$2</f>
        <v>12/3/2020,12,3,2020,180,,TI,nn,nnn,353343</v>
      </c>
      <c r="AY19" s="3" t="str">
        <f>$AC19&amp;$AC$1&amp;W19&amp;$AC$1&amp;fatalities!W19&amp;$AC$1&amp;W$1&amp;$AC$1&amp;"nn"&amp;$AC$1&amp;"nnn"&amp;$AC$1&amp;W$2</f>
        <v>12/3/2020,12,3,2020,2,,UR,nn,nnn,36433</v>
      </c>
      <c r="AZ19" s="3" t="str">
        <f>$AC19&amp;$AC$1&amp;X19&amp;$AC$1&amp;fatalities!X19&amp;$AC$1&amp;X$1&amp;$AC$1&amp;"nn"&amp;$AC$1&amp;"nnn"&amp;$AC$1&amp;X$2</f>
        <v>12/3/2020,12,3,2020,156,2,VD,nn,nnn,799145</v>
      </c>
      <c r="BA19" s="3" t="str">
        <f>$AC19&amp;$AC$1&amp;Y19&amp;$AC$1&amp;fatalities!Y19&amp;$AC$1&amp;Y$1&amp;$AC$1&amp;"nn"&amp;$AC$1&amp;"nnn"&amp;$AC$1&amp;Y$2</f>
        <v>12/3/2020,12,3,2020,30,,VS,nn,nnn,343955</v>
      </c>
      <c r="BB19" s="3" t="str">
        <f>$AC19&amp;$AC$1&amp;Z19&amp;$AC$1&amp;fatalities!Z19&amp;$AC$1&amp;Z$1&amp;$AC$1&amp;"nn"&amp;$AC$1&amp;"nnn"&amp;$AC$1&amp;Z$2</f>
        <v>12/3/2020,12,3,2020,,,ZG,nn,nnn,126837</v>
      </c>
      <c r="BC19" s="3" t="str">
        <f>$AC19&amp;$AC$1&amp;AA19&amp;$AC$1&amp;fatalities!AA19&amp;$AC$1&amp;AA$1&amp;$AC$1&amp;"nn"&amp;$AC$1&amp;"nnn"&amp;$AC$1&amp;AA$2</f>
        <v>12/3/2020,12,3,2020,92,,ZH,nn,nnn,1520968</v>
      </c>
      <c r="BD19" s="3" t="str">
        <f>$AC19&amp;$AC$1&amp;AB19&amp;$AC$1&amp;fatalities!AB19&amp;$AC$1&amp;AB$1&amp;$AC$1&amp;"nn"&amp;$AC$1&amp;"nnn"&amp;$AC$1&amp;AB$2</f>
        <v>12/3/2020,12,3,2020,793,8,CH,nn,nnn,8543707</v>
      </c>
    </row>
    <row r="20" spans="1:56" x14ac:dyDescent="0.2">
      <c r="A20" s="13">
        <v>43903</v>
      </c>
      <c r="B20" s="14">
        <v>32</v>
      </c>
      <c r="C20" s="14"/>
      <c r="D20" s="14"/>
      <c r="E20" s="14"/>
      <c r="F20" s="14">
        <v>42</v>
      </c>
      <c r="G20" s="14">
        <v>92</v>
      </c>
      <c r="H20" s="14">
        <v>29</v>
      </c>
      <c r="I20" s="14">
        <v>173</v>
      </c>
      <c r="J20" s="14"/>
      <c r="K20" s="14"/>
      <c r="L20" s="14">
        <v>10</v>
      </c>
      <c r="M20" s="14"/>
      <c r="N20" s="14"/>
      <c r="O20" s="14"/>
      <c r="P20" s="14">
        <v>1</v>
      </c>
      <c r="Q20" s="14"/>
      <c r="R20" s="14"/>
      <c r="S20" s="14"/>
      <c r="T20" s="14">
        <v>9</v>
      </c>
      <c r="U20" s="14"/>
      <c r="V20" s="14">
        <v>258</v>
      </c>
      <c r="W20" s="14"/>
      <c r="X20" s="14">
        <v>204</v>
      </c>
      <c r="Y20" s="14">
        <v>53</v>
      </c>
      <c r="Z20" s="14">
        <v>13</v>
      </c>
      <c r="AA20" s="14">
        <v>140</v>
      </c>
      <c r="AB20" s="14">
        <v>1117</v>
      </c>
      <c r="AC20" s="15" t="str">
        <f t="shared" si="8"/>
        <v>13/3/2020,13,3,2020</v>
      </c>
      <c r="AD20" s="3" t="str">
        <f>$AC20&amp;$AC$1&amp;B20&amp;$AC$1&amp;fatalities!B20&amp;$AC$1&amp;B$1&amp;$AC$1&amp;"nn"&amp;$AC$1&amp;"nnn"&amp;$AC$1&amp;B$2</f>
        <v>13/3/2020,13,3,2020,32,,AG,nn,nnn,677387</v>
      </c>
      <c r="AE20" s="3" t="str">
        <f>$AC20&amp;$AC$1&amp;C20&amp;$AC$1&amp;fatalities!C20&amp;$AC$1&amp;C$1&amp;$AC$1&amp;"nn"&amp;$AC$1&amp;"nnn"&amp;$AC$1&amp;C$2</f>
        <v>13/3/2020,13,3,2020,,,AI,nn,nnn,16145</v>
      </c>
      <c r="AF20" s="3" t="str">
        <f>$AC20&amp;$AC$1&amp;D20&amp;$AC$1&amp;fatalities!D20&amp;$AC$1&amp;D$1&amp;$AC$1&amp;"nn"&amp;$AC$1&amp;"nnn"&amp;$AC$1&amp;D$2</f>
        <v>13/3/2020,13,3,2020,,,AR,nn,nnn,55234</v>
      </c>
      <c r="AG20" s="3" t="str">
        <f>$AC20&amp;$AC$1&amp;E20&amp;$AC$1&amp;fatalities!E20&amp;$AC$1&amp;E$1&amp;$AC$1&amp;"nn"&amp;$AC$1&amp;"nnn"&amp;$AC$1&amp;E$2</f>
        <v>13/3/2020,13,3,2020,,,BE,nn,nnn,1034977</v>
      </c>
      <c r="AH20" s="3" t="str">
        <f>$AC20&amp;$AC$1&amp;F20&amp;$AC$1&amp;fatalities!F20&amp;$AC$1&amp;F$1&amp;$AC$1&amp;"nn"&amp;$AC$1&amp;"nnn"&amp;$AC$1&amp;F$2</f>
        <v>13/3/2020,13,3,2020,42,2,BL,nn,nnn,288132</v>
      </c>
      <c r="AI20" s="3" t="str">
        <f>$AC20&amp;$AC$1&amp;G20&amp;$AC$1&amp;fatalities!G20&amp;$AC$1&amp;G$1&amp;$AC$1&amp;"nn"&amp;$AC$1&amp;"nnn"&amp;$AC$1&amp;G$2</f>
        <v>13/3/2020,13,3,2020,92,1,BS,nn,nnn,194766</v>
      </c>
      <c r="AJ20" s="3" t="str">
        <f>$AC20&amp;$AC$1&amp;H20&amp;$AC$1&amp;fatalities!H20&amp;$AC$1&amp;H$1&amp;$AC$1&amp;"nn"&amp;$AC$1&amp;"nnn"&amp;$AC$1&amp;H$2</f>
        <v>13/3/2020,13,3,2020,29,,FR,nn,nnn,318714</v>
      </c>
      <c r="AK20" s="3" t="str">
        <f>$AC20&amp;$AC$1&amp;I20&amp;$AC$1&amp;fatalities!I20&amp;$AC$1&amp;I$1&amp;$AC$1&amp;"nn"&amp;$AC$1&amp;"nnn"&amp;$AC$1&amp;I$2</f>
        <v>13/3/2020,13,3,2020,173,2,GE,nn,nnn,499480</v>
      </c>
      <c r="AL20" s="3" t="str">
        <f>$AC20&amp;$AC$1&amp;J20&amp;$AC$1&amp;fatalities!J20&amp;$AC$1&amp;J$1&amp;$AC$1&amp;"nn"&amp;$AC$1&amp;"nnn"&amp;$AC$1&amp;J$2</f>
        <v>13/3/2020,13,3,2020,,,GL,nn,nnn,40403</v>
      </c>
      <c r="AM20" s="3" t="str">
        <f>$AC20&amp;$AC$1&amp;K20&amp;$AC$1&amp;fatalities!K20&amp;$AC$1&amp;K$1&amp;$AC$1&amp;"nn"&amp;$AC$1&amp;"nnn"&amp;$AC$1&amp;K$2</f>
        <v>13/3/2020,13,3,2020,,,GR,nn,nnn,198379</v>
      </c>
      <c r="AN20" s="3" t="str">
        <f>$AC20&amp;$AC$1&amp;L20&amp;$AC$1&amp;fatalities!L20&amp;$AC$1&amp;L$1&amp;$AC$1&amp;"nn"&amp;$AC$1&amp;"nnn"&amp;$AC$1&amp;L$2</f>
        <v>13/3/2020,13,3,2020,10,,JU,nn,nnn,73419</v>
      </c>
      <c r="AO20" s="3" t="str">
        <f>$AC20&amp;$AC$1&amp;M20&amp;$AC$1&amp;fatalities!M20&amp;$AC$1&amp;M$1&amp;$AC$1&amp;"nn"&amp;$AC$1&amp;"nnn"&amp;$AC$1&amp;M$2</f>
        <v>13/3/2020,13,3,2020,,,LU,nn,nnn,409557</v>
      </c>
      <c r="AP20" s="3" t="str">
        <f>$AC20&amp;$AC$1&amp;N20&amp;$AC$1&amp;fatalities!N20&amp;$AC$1&amp;N$1&amp;$AC$1&amp;"nn"&amp;$AC$1&amp;"nnn"&amp;$AC$1&amp;N$2</f>
        <v>13/3/2020,13,3,2020,,,NE,nn,nnn,176850</v>
      </c>
      <c r="AQ20" s="3" t="str">
        <f>$AC20&amp;$AC$1&amp;O20&amp;$AC$1&amp;fatalities!O20&amp;$AC$1&amp;O$1&amp;$AC$1&amp;"nn"&amp;$AC$1&amp;"nnn"&amp;$AC$1&amp;O$2</f>
        <v>13/3/2020,13,3,2020,,,NW,nn,nnn,43223</v>
      </c>
      <c r="AR20" s="3" t="str">
        <f>$AC20&amp;$AC$1&amp;P20&amp;$AC$1&amp;fatalities!P20&amp;$AC$1&amp;P$1&amp;$AC$1&amp;"nn"&amp;$AC$1&amp;"nnn"&amp;$AC$1&amp;P$2</f>
        <v>13/3/2020,13,3,2020,1,,OW,nn,nnn,37841</v>
      </c>
      <c r="AS20" s="3" t="str">
        <f>$AC20&amp;$AC$1&amp;Q20&amp;$AC$1&amp;fatalities!Q20&amp;$AC$1&amp;Q$1&amp;$AC$1&amp;"nn"&amp;$AC$1&amp;"nnn"&amp;$AC$1&amp;Q$2</f>
        <v>13/3/2020,13,3,2020,,,SG,nn,nnn,507697</v>
      </c>
      <c r="AT20" s="3" t="str">
        <f>$AC20&amp;$AC$1&amp;R20&amp;$AC$1&amp;fatalities!R20&amp;$AC$1&amp;R$1&amp;$AC$1&amp;"nn"&amp;$AC$1&amp;"nnn"&amp;$AC$1&amp;R$2</f>
        <v>13/3/2020,13,3,2020,,,SH,nn,nnn,81991</v>
      </c>
      <c r="AU20" s="3" t="str">
        <f>$AC20&amp;$AC$1&amp;S20&amp;$AC$1&amp;fatalities!S20&amp;$AC$1&amp;S$1&amp;$AC$1&amp;"nn"&amp;$AC$1&amp;"nnn"&amp;$AC$1&amp;S$2</f>
        <v>13/3/2020,13,3,2020,,,SO,nn,nnn,273194</v>
      </c>
      <c r="AV20" s="3" t="str">
        <f>$AC20&amp;$AC$1&amp;T20&amp;$AC$1&amp;fatalities!T20&amp;$AC$1&amp;T$1&amp;$AC$1&amp;"nn"&amp;$AC$1&amp;"nnn"&amp;$AC$1&amp;T$2</f>
        <v>13/3/2020,13,3,2020,9,,SZ,nn,nnn,159165</v>
      </c>
      <c r="AW20" s="3" t="str">
        <f>$AC20&amp;$AC$1&amp;U20&amp;$AC$1&amp;fatalities!U20&amp;$AC$1&amp;U$1&amp;$AC$1&amp;"nn"&amp;$AC$1&amp;"nnn"&amp;$AC$1&amp;U$2</f>
        <v>13/3/2020,13,3,2020,,,TG,nn,nnn,276472</v>
      </c>
      <c r="AX20" s="3" t="str">
        <f>$AC20&amp;$AC$1&amp;V20&amp;$AC$1&amp;fatalities!V20&amp;$AC$1&amp;V$1&amp;$AC$1&amp;"nn"&amp;$AC$1&amp;"nnn"&amp;$AC$1&amp;V$2</f>
        <v>13/3/2020,13,3,2020,258,3,TI,nn,nnn,353343</v>
      </c>
      <c r="AY20" s="3" t="str">
        <f>$AC20&amp;$AC$1&amp;W20&amp;$AC$1&amp;fatalities!W20&amp;$AC$1&amp;W$1&amp;$AC$1&amp;"nn"&amp;$AC$1&amp;"nnn"&amp;$AC$1&amp;W$2</f>
        <v>13/3/2020,13,3,2020,,,UR,nn,nnn,36433</v>
      </c>
      <c r="AZ20" s="3" t="str">
        <f>$AC20&amp;$AC$1&amp;X20&amp;$AC$1&amp;fatalities!X20&amp;$AC$1&amp;X$1&amp;$AC$1&amp;"nn"&amp;$AC$1&amp;"nnn"&amp;$AC$1&amp;X$2</f>
        <v>13/3/2020,13,3,2020,204,3,VD,nn,nnn,799145</v>
      </c>
      <c r="BA20" s="3" t="str">
        <f>$AC20&amp;$AC$1&amp;Y20&amp;$AC$1&amp;fatalities!Y20&amp;$AC$1&amp;Y$1&amp;$AC$1&amp;"nn"&amp;$AC$1&amp;"nnn"&amp;$AC$1&amp;Y$2</f>
        <v>13/3/2020,13,3,2020,53,1,VS,nn,nnn,343955</v>
      </c>
      <c r="BB20" s="3" t="str">
        <f>$AC20&amp;$AC$1&amp;Z20&amp;$AC$1&amp;fatalities!Z20&amp;$AC$1&amp;Z$1&amp;$AC$1&amp;"nn"&amp;$AC$1&amp;"nnn"&amp;$AC$1&amp;Z$2</f>
        <v>13/3/2020,13,3,2020,13,,ZG,nn,nnn,126837</v>
      </c>
      <c r="BC20" s="3" t="str">
        <f>$AC20&amp;$AC$1&amp;AA20&amp;$AC$1&amp;fatalities!AA20&amp;$AC$1&amp;AA$1&amp;$AC$1&amp;"nn"&amp;$AC$1&amp;"nnn"&amp;$AC$1&amp;AA$2</f>
        <v>13/3/2020,13,3,2020,140,,ZH,nn,nnn,1520968</v>
      </c>
      <c r="BD20" s="3" t="str">
        <f>$AC20&amp;$AC$1&amp;AB20&amp;$AC$1&amp;fatalities!AB20&amp;$AC$1&amp;AB$1&amp;$AC$1&amp;"nn"&amp;$AC$1&amp;"nnn"&amp;$AC$1&amp;AB$2</f>
        <v>13/3/2020,13,3,2020,1117,12,CH,nn,nnn,8543707</v>
      </c>
    </row>
    <row r="21" spans="1:56" x14ac:dyDescent="0.2">
      <c r="A21" s="13">
        <v>43904</v>
      </c>
      <c r="B21" s="14"/>
      <c r="C21" s="14">
        <v>2</v>
      </c>
      <c r="D21" s="14"/>
      <c r="E21" s="14"/>
      <c r="F21" s="14">
        <v>47</v>
      </c>
      <c r="G21" s="14">
        <v>100</v>
      </c>
      <c r="H21" s="14">
        <v>36</v>
      </c>
      <c r="I21" s="14">
        <v>282</v>
      </c>
      <c r="J21" s="14"/>
      <c r="K21" s="14"/>
      <c r="L21" s="14">
        <v>15</v>
      </c>
      <c r="M21" s="14"/>
      <c r="N21" s="14"/>
      <c r="O21" s="14"/>
      <c r="P21" s="14"/>
      <c r="Q21" s="14"/>
      <c r="R21" s="14"/>
      <c r="S21" s="14"/>
      <c r="T21" s="14">
        <v>12</v>
      </c>
      <c r="U21" s="14"/>
      <c r="V21" s="14">
        <v>265</v>
      </c>
      <c r="W21" s="14"/>
      <c r="X21" s="14">
        <v>350</v>
      </c>
      <c r="Y21" s="14">
        <v>76</v>
      </c>
      <c r="Z21" s="14">
        <v>13</v>
      </c>
      <c r="AA21" s="14"/>
      <c r="AB21" s="14">
        <v>1432</v>
      </c>
      <c r="AC21" s="15" t="str">
        <f t="shared" si="8"/>
        <v>14/3/2020,14,3,2020</v>
      </c>
      <c r="AD21" s="3" t="str">
        <f>$AC21&amp;$AC$1&amp;B21&amp;$AC$1&amp;fatalities!B21&amp;$AC$1&amp;B$1&amp;$AC$1&amp;"nn"&amp;$AC$1&amp;"nnn"&amp;$AC$1&amp;B$2</f>
        <v>14/3/2020,14,3,2020,,,AG,nn,nnn,677387</v>
      </c>
      <c r="AE21" s="3" t="str">
        <f>$AC21&amp;$AC$1&amp;C21&amp;$AC$1&amp;fatalities!C21&amp;$AC$1&amp;C$1&amp;$AC$1&amp;"nn"&amp;$AC$1&amp;"nnn"&amp;$AC$1&amp;C$2</f>
        <v>14/3/2020,14,3,2020,2,,AI,nn,nnn,16145</v>
      </c>
      <c r="AF21" s="3" t="str">
        <f>$AC21&amp;$AC$1&amp;D21&amp;$AC$1&amp;fatalities!D21&amp;$AC$1&amp;D$1&amp;$AC$1&amp;"nn"&amp;$AC$1&amp;"nnn"&amp;$AC$1&amp;D$2</f>
        <v>14/3/2020,14,3,2020,,,AR,nn,nnn,55234</v>
      </c>
      <c r="AG21" s="3" t="str">
        <f>$AC21&amp;$AC$1&amp;E21&amp;$AC$1&amp;fatalities!E21&amp;$AC$1&amp;E$1&amp;$AC$1&amp;"nn"&amp;$AC$1&amp;"nnn"&amp;$AC$1&amp;E$2</f>
        <v>14/3/2020,14,3,2020,,,BE,nn,nnn,1034977</v>
      </c>
      <c r="AH21" s="3" t="str">
        <f>$AC21&amp;$AC$1&amp;F21&amp;$AC$1&amp;fatalities!F21&amp;$AC$1&amp;F$1&amp;$AC$1&amp;"nn"&amp;$AC$1&amp;"nnn"&amp;$AC$1&amp;F$2</f>
        <v>14/3/2020,14,3,2020,47,2,BL,nn,nnn,288132</v>
      </c>
      <c r="AI21" s="3" t="str">
        <f>$AC21&amp;$AC$1&amp;G21&amp;$AC$1&amp;fatalities!G21&amp;$AC$1&amp;G$1&amp;$AC$1&amp;"nn"&amp;$AC$1&amp;"nnn"&amp;$AC$1&amp;G$2</f>
        <v>14/3/2020,14,3,2020,100,,BS,nn,nnn,194766</v>
      </c>
      <c r="AJ21" s="3" t="str">
        <f>$AC21&amp;$AC$1&amp;H21&amp;$AC$1&amp;fatalities!H21&amp;$AC$1&amp;H$1&amp;$AC$1&amp;"nn"&amp;$AC$1&amp;"nnn"&amp;$AC$1&amp;H$2</f>
        <v>14/3/2020,14,3,2020,36,,FR,nn,nnn,318714</v>
      </c>
      <c r="AK21" s="3" t="str">
        <f>$AC21&amp;$AC$1&amp;I21&amp;$AC$1&amp;fatalities!I21&amp;$AC$1&amp;I$1&amp;$AC$1&amp;"nn"&amp;$AC$1&amp;"nnn"&amp;$AC$1&amp;I$2</f>
        <v>14/3/2020,14,3,2020,282,4,GE,nn,nnn,499480</v>
      </c>
      <c r="AL21" s="3" t="str">
        <f>$AC21&amp;$AC$1&amp;J21&amp;$AC$1&amp;fatalities!J21&amp;$AC$1&amp;J$1&amp;$AC$1&amp;"nn"&amp;$AC$1&amp;"nnn"&amp;$AC$1&amp;J$2</f>
        <v>14/3/2020,14,3,2020,,,GL,nn,nnn,40403</v>
      </c>
      <c r="AM21" s="3" t="str">
        <f>$AC21&amp;$AC$1&amp;K21&amp;$AC$1&amp;fatalities!K21&amp;$AC$1&amp;K$1&amp;$AC$1&amp;"nn"&amp;$AC$1&amp;"nnn"&amp;$AC$1&amp;K$2</f>
        <v>14/3/2020,14,3,2020,,,GR,nn,nnn,198379</v>
      </c>
      <c r="AN21" s="3" t="str">
        <f>$AC21&amp;$AC$1&amp;L21&amp;$AC$1&amp;fatalities!L21&amp;$AC$1&amp;L$1&amp;$AC$1&amp;"nn"&amp;$AC$1&amp;"nnn"&amp;$AC$1&amp;L$2</f>
        <v>14/3/2020,14,3,2020,15,,JU,nn,nnn,73419</v>
      </c>
      <c r="AO21" s="3" t="str">
        <f>$AC21&amp;$AC$1&amp;M21&amp;$AC$1&amp;fatalities!M21&amp;$AC$1&amp;M$1&amp;$AC$1&amp;"nn"&amp;$AC$1&amp;"nnn"&amp;$AC$1&amp;M$2</f>
        <v>14/3/2020,14,3,2020,,,LU,nn,nnn,409557</v>
      </c>
      <c r="AP21" s="3" t="str">
        <f>$AC21&amp;$AC$1&amp;N21&amp;$AC$1&amp;fatalities!N21&amp;$AC$1&amp;N$1&amp;$AC$1&amp;"nn"&amp;$AC$1&amp;"nnn"&amp;$AC$1&amp;N$2</f>
        <v>14/3/2020,14,3,2020,,,NE,nn,nnn,176850</v>
      </c>
      <c r="AQ21" s="3" t="str">
        <f>$AC21&amp;$AC$1&amp;O21&amp;$AC$1&amp;fatalities!O21&amp;$AC$1&amp;O$1&amp;$AC$1&amp;"nn"&amp;$AC$1&amp;"nnn"&amp;$AC$1&amp;O$2</f>
        <v>14/3/2020,14,3,2020,,,NW,nn,nnn,43223</v>
      </c>
      <c r="AR21" s="3" t="str">
        <f>$AC21&amp;$AC$1&amp;P21&amp;$AC$1&amp;fatalities!P21&amp;$AC$1&amp;P$1&amp;$AC$1&amp;"nn"&amp;$AC$1&amp;"nnn"&amp;$AC$1&amp;P$2</f>
        <v>14/3/2020,14,3,2020,,,OW,nn,nnn,37841</v>
      </c>
      <c r="AS21" s="3" t="str">
        <f>$AC21&amp;$AC$1&amp;Q21&amp;$AC$1&amp;fatalities!Q21&amp;$AC$1&amp;Q$1&amp;$AC$1&amp;"nn"&amp;$AC$1&amp;"nnn"&amp;$AC$1&amp;Q$2</f>
        <v>14/3/2020,14,3,2020,,,SG,nn,nnn,507697</v>
      </c>
      <c r="AT21" s="3" t="str">
        <f>$AC21&amp;$AC$1&amp;R21&amp;$AC$1&amp;fatalities!R21&amp;$AC$1&amp;R$1&amp;$AC$1&amp;"nn"&amp;$AC$1&amp;"nnn"&amp;$AC$1&amp;R$2</f>
        <v>14/3/2020,14,3,2020,,,SH,nn,nnn,81991</v>
      </c>
      <c r="AU21" s="3" t="str">
        <f>$AC21&amp;$AC$1&amp;S21&amp;$AC$1&amp;fatalities!S21&amp;$AC$1&amp;S$1&amp;$AC$1&amp;"nn"&amp;$AC$1&amp;"nnn"&amp;$AC$1&amp;S$2</f>
        <v>14/3/2020,14,3,2020,,,SO,nn,nnn,273194</v>
      </c>
      <c r="AV21" s="3" t="str">
        <f>$AC21&amp;$AC$1&amp;T21&amp;$AC$1&amp;fatalities!T21&amp;$AC$1&amp;T$1&amp;$AC$1&amp;"nn"&amp;$AC$1&amp;"nnn"&amp;$AC$1&amp;T$2</f>
        <v>14/3/2020,14,3,2020,12,,SZ,nn,nnn,159165</v>
      </c>
      <c r="AW21" s="3" t="str">
        <f>$AC21&amp;$AC$1&amp;U21&amp;$AC$1&amp;fatalities!U21&amp;$AC$1&amp;U$1&amp;$AC$1&amp;"nn"&amp;$AC$1&amp;"nnn"&amp;$AC$1&amp;U$2</f>
        <v>14/3/2020,14,3,2020,,,TG,nn,nnn,276472</v>
      </c>
      <c r="AX21" s="3" t="str">
        <f>$AC21&amp;$AC$1&amp;V21&amp;$AC$1&amp;fatalities!V21&amp;$AC$1&amp;V$1&amp;$AC$1&amp;"nn"&amp;$AC$1&amp;"nnn"&amp;$AC$1&amp;V$2</f>
        <v>14/3/2020,14,3,2020,265,6,TI,nn,nnn,353343</v>
      </c>
      <c r="AY21" s="3" t="str">
        <f>$AC21&amp;$AC$1&amp;W21&amp;$AC$1&amp;fatalities!W21&amp;$AC$1&amp;W$1&amp;$AC$1&amp;"nn"&amp;$AC$1&amp;"nnn"&amp;$AC$1&amp;W$2</f>
        <v>14/3/2020,14,3,2020,,,UR,nn,nnn,36433</v>
      </c>
      <c r="AZ21" s="3" t="str">
        <f>$AC21&amp;$AC$1&amp;X21&amp;$AC$1&amp;fatalities!X21&amp;$AC$1&amp;X$1&amp;$AC$1&amp;"nn"&amp;$AC$1&amp;"nnn"&amp;$AC$1&amp;X$2</f>
        <v>14/3/2020,14,3,2020,350,4,VD,nn,nnn,799145</v>
      </c>
      <c r="BA21" s="3" t="str">
        <f>$AC21&amp;$AC$1&amp;Y21&amp;$AC$1&amp;fatalities!Y21&amp;$AC$1&amp;Y$1&amp;$AC$1&amp;"nn"&amp;$AC$1&amp;"nnn"&amp;$AC$1&amp;Y$2</f>
        <v>14/3/2020,14,3,2020,76,1,VS,nn,nnn,343955</v>
      </c>
      <c r="BB21" s="3" t="str">
        <f>$AC21&amp;$AC$1&amp;Z21&amp;$AC$1&amp;fatalities!Z21&amp;$AC$1&amp;Z$1&amp;$AC$1&amp;"nn"&amp;$AC$1&amp;"nnn"&amp;$AC$1&amp;Z$2</f>
        <v>14/3/2020,14,3,2020,13,,ZG,nn,nnn,126837</v>
      </c>
      <c r="BC21" s="3" t="str">
        <f>$AC21&amp;$AC$1&amp;AA21&amp;$AC$1&amp;fatalities!AA21&amp;$AC$1&amp;AA$1&amp;$AC$1&amp;"nn"&amp;$AC$1&amp;"nnn"&amp;$AC$1&amp;AA$2</f>
        <v>14/3/2020,14,3,2020,,,ZH,nn,nnn,1520968</v>
      </c>
      <c r="BD21" s="3" t="str">
        <f>$AC21&amp;$AC$1&amp;AB21&amp;$AC$1&amp;fatalities!AB21&amp;$AC$1&amp;AB$1&amp;$AC$1&amp;"nn"&amp;$AC$1&amp;"nnn"&amp;$AC$1&amp;AB$2</f>
        <v>14/3/2020,14,3,2020,1432,18,CH,nn,nnn,8543707</v>
      </c>
    </row>
    <row r="22" spans="1:56" x14ac:dyDescent="0.2">
      <c r="A22" s="13">
        <v>43905</v>
      </c>
      <c r="B22" s="14"/>
      <c r="C22" s="14"/>
      <c r="D22" s="14"/>
      <c r="E22" s="14"/>
      <c r="F22" s="14">
        <v>54</v>
      </c>
      <c r="G22" s="14"/>
      <c r="H22" s="14">
        <v>40</v>
      </c>
      <c r="I22" s="14">
        <v>372</v>
      </c>
      <c r="J22" s="14"/>
      <c r="K22" s="14"/>
      <c r="L22" s="14">
        <v>16</v>
      </c>
      <c r="M22" s="14"/>
      <c r="N22" s="14"/>
      <c r="O22" s="14"/>
      <c r="P22" s="14"/>
      <c r="Q22" s="14"/>
      <c r="R22" s="14"/>
      <c r="S22" s="14"/>
      <c r="T22" s="14">
        <v>13</v>
      </c>
      <c r="U22" s="14"/>
      <c r="V22" s="14">
        <v>291</v>
      </c>
      <c r="W22" s="14"/>
      <c r="X22" s="14">
        <v>406</v>
      </c>
      <c r="Y22" s="14">
        <v>98</v>
      </c>
      <c r="Z22" s="14"/>
      <c r="AA22" s="14"/>
      <c r="AB22" s="14">
        <v>1639</v>
      </c>
      <c r="AC22" s="15" t="str">
        <f t="shared" si="8"/>
        <v>15/3/2020,15,3,2020</v>
      </c>
      <c r="AD22" s="3" t="str">
        <f>$AC22&amp;$AC$1&amp;B22&amp;$AC$1&amp;fatalities!B22&amp;$AC$1&amp;B$1&amp;$AC$1&amp;"nn"&amp;$AC$1&amp;"nnn"&amp;$AC$1&amp;B$2</f>
        <v>15/3/2020,15,3,2020,,,AG,nn,nnn,677387</v>
      </c>
      <c r="AE22" s="3" t="str">
        <f>$AC22&amp;$AC$1&amp;C22&amp;$AC$1&amp;fatalities!C22&amp;$AC$1&amp;C$1&amp;$AC$1&amp;"nn"&amp;$AC$1&amp;"nnn"&amp;$AC$1&amp;C$2</f>
        <v>15/3/2020,15,3,2020,,,AI,nn,nnn,16145</v>
      </c>
      <c r="AF22" s="3" t="str">
        <f>$AC22&amp;$AC$1&amp;D22&amp;$AC$1&amp;fatalities!D22&amp;$AC$1&amp;D$1&amp;$AC$1&amp;"nn"&amp;$AC$1&amp;"nnn"&amp;$AC$1&amp;D$2</f>
        <v>15/3/2020,15,3,2020,,,AR,nn,nnn,55234</v>
      </c>
      <c r="AG22" s="3" t="str">
        <f>$AC22&amp;$AC$1&amp;E22&amp;$AC$1&amp;fatalities!E22&amp;$AC$1&amp;E$1&amp;$AC$1&amp;"nn"&amp;$AC$1&amp;"nnn"&amp;$AC$1&amp;E$2</f>
        <v>15/3/2020,15,3,2020,,1,BE,nn,nnn,1034977</v>
      </c>
      <c r="AH22" s="3" t="str">
        <f>$AC22&amp;$AC$1&amp;F22&amp;$AC$1&amp;fatalities!F22&amp;$AC$1&amp;F$1&amp;$AC$1&amp;"nn"&amp;$AC$1&amp;"nnn"&amp;$AC$1&amp;F$2</f>
        <v>15/3/2020,15,3,2020,54,2,BL,nn,nnn,288132</v>
      </c>
      <c r="AI22" s="3" t="str">
        <f>$AC22&amp;$AC$1&amp;G22&amp;$AC$1&amp;fatalities!G22&amp;$AC$1&amp;G$1&amp;$AC$1&amp;"nn"&amp;$AC$1&amp;"nnn"&amp;$AC$1&amp;G$2</f>
        <v>15/3/2020,15,3,2020,,4,BS,nn,nnn,194766</v>
      </c>
      <c r="AJ22" s="3" t="str">
        <f>$AC22&amp;$AC$1&amp;H22&amp;$AC$1&amp;fatalities!H22&amp;$AC$1&amp;H$1&amp;$AC$1&amp;"nn"&amp;$AC$1&amp;"nnn"&amp;$AC$1&amp;H$2</f>
        <v>15/3/2020,15,3,2020,40,,FR,nn,nnn,318714</v>
      </c>
      <c r="AK22" s="3" t="str">
        <f>$AC22&amp;$AC$1&amp;I22&amp;$AC$1&amp;fatalities!I22&amp;$AC$1&amp;I$1&amp;$AC$1&amp;"nn"&amp;$AC$1&amp;"nnn"&amp;$AC$1&amp;I$2</f>
        <v>15/3/2020,15,3,2020,372,4,GE,nn,nnn,499480</v>
      </c>
      <c r="AL22" s="3" t="str">
        <f>$AC22&amp;$AC$1&amp;J22&amp;$AC$1&amp;fatalities!J22&amp;$AC$1&amp;J$1&amp;$AC$1&amp;"nn"&amp;$AC$1&amp;"nnn"&amp;$AC$1&amp;J$2</f>
        <v>15/3/2020,15,3,2020,,,GL,nn,nnn,40403</v>
      </c>
      <c r="AM22" s="3" t="str">
        <f>$AC22&amp;$AC$1&amp;K22&amp;$AC$1&amp;fatalities!K22&amp;$AC$1&amp;K$1&amp;$AC$1&amp;"nn"&amp;$AC$1&amp;"nnn"&amp;$AC$1&amp;K$2</f>
        <v>15/3/2020,15,3,2020,,,GR,nn,nnn,198379</v>
      </c>
      <c r="AN22" s="3" t="str">
        <f>$AC22&amp;$AC$1&amp;L22&amp;$AC$1&amp;fatalities!L22&amp;$AC$1&amp;L$1&amp;$AC$1&amp;"nn"&amp;$AC$1&amp;"nnn"&amp;$AC$1&amp;L$2</f>
        <v>15/3/2020,15,3,2020,16,,JU,nn,nnn,73419</v>
      </c>
      <c r="AO22" s="3" t="str">
        <f>$AC22&amp;$AC$1&amp;M22&amp;$AC$1&amp;fatalities!M22&amp;$AC$1&amp;M$1&amp;$AC$1&amp;"nn"&amp;$AC$1&amp;"nnn"&amp;$AC$1&amp;M$2</f>
        <v>15/3/2020,15,3,2020,,,LU,nn,nnn,409557</v>
      </c>
      <c r="AP22" s="3" t="str">
        <f>$AC22&amp;$AC$1&amp;N22&amp;$AC$1&amp;fatalities!N22&amp;$AC$1&amp;N$1&amp;$AC$1&amp;"nn"&amp;$AC$1&amp;"nnn"&amp;$AC$1&amp;N$2</f>
        <v>15/3/2020,15,3,2020,,,NE,nn,nnn,176850</v>
      </c>
      <c r="AQ22" s="3" t="str">
        <f>$AC22&amp;$AC$1&amp;O22&amp;$AC$1&amp;fatalities!O22&amp;$AC$1&amp;O$1&amp;$AC$1&amp;"nn"&amp;$AC$1&amp;"nnn"&amp;$AC$1&amp;O$2</f>
        <v>15/3/2020,15,3,2020,,,NW,nn,nnn,43223</v>
      </c>
      <c r="AR22" s="3" t="str">
        <f>$AC22&amp;$AC$1&amp;P22&amp;$AC$1&amp;fatalities!P22&amp;$AC$1&amp;P$1&amp;$AC$1&amp;"nn"&amp;$AC$1&amp;"nnn"&amp;$AC$1&amp;P$2</f>
        <v>15/3/2020,15,3,2020,,,OW,nn,nnn,37841</v>
      </c>
      <c r="AS22" s="3" t="str">
        <f>$AC22&amp;$AC$1&amp;Q22&amp;$AC$1&amp;fatalities!Q22&amp;$AC$1&amp;Q$1&amp;$AC$1&amp;"nn"&amp;$AC$1&amp;"nnn"&amp;$AC$1&amp;Q$2</f>
        <v>15/3/2020,15,3,2020,,,SG,nn,nnn,507697</v>
      </c>
      <c r="AT22" s="3" t="str">
        <f>$AC22&amp;$AC$1&amp;R22&amp;$AC$1&amp;fatalities!R22&amp;$AC$1&amp;R$1&amp;$AC$1&amp;"nn"&amp;$AC$1&amp;"nnn"&amp;$AC$1&amp;R$2</f>
        <v>15/3/2020,15,3,2020,,,SH,nn,nnn,81991</v>
      </c>
      <c r="AU22" s="3" t="str">
        <f>$AC22&amp;$AC$1&amp;S22&amp;$AC$1&amp;fatalities!S22&amp;$AC$1&amp;S$1&amp;$AC$1&amp;"nn"&amp;$AC$1&amp;"nnn"&amp;$AC$1&amp;S$2</f>
        <v>15/3/2020,15,3,2020,,,SO,nn,nnn,273194</v>
      </c>
      <c r="AV22" s="3" t="str">
        <f>$AC22&amp;$AC$1&amp;T22&amp;$AC$1&amp;fatalities!T22&amp;$AC$1&amp;T$1&amp;$AC$1&amp;"nn"&amp;$AC$1&amp;"nnn"&amp;$AC$1&amp;T$2</f>
        <v>15/3/2020,15,3,2020,13,,SZ,nn,nnn,159165</v>
      </c>
      <c r="AW22" s="3" t="str">
        <f>$AC22&amp;$AC$1&amp;U22&amp;$AC$1&amp;fatalities!U22&amp;$AC$1&amp;U$1&amp;$AC$1&amp;"nn"&amp;$AC$1&amp;"nnn"&amp;$AC$1&amp;U$2</f>
        <v>15/3/2020,15,3,2020,,,TG,nn,nnn,276472</v>
      </c>
      <c r="AX22" s="3" t="str">
        <f>$AC22&amp;$AC$1&amp;V22&amp;$AC$1&amp;fatalities!V22&amp;$AC$1&amp;V$1&amp;$AC$1&amp;"nn"&amp;$AC$1&amp;"nnn"&amp;$AC$1&amp;V$2</f>
        <v>15/3/2020,15,3,2020,291,8,TI,nn,nnn,353343</v>
      </c>
      <c r="AY22" s="3" t="str">
        <f>$AC22&amp;$AC$1&amp;W22&amp;$AC$1&amp;fatalities!W22&amp;$AC$1&amp;W$1&amp;$AC$1&amp;"nn"&amp;$AC$1&amp;"nnn"&amp;$AC$1&amp;W$2</f>
        <v>15/3/2020,15,3,2020,,,UR,nn,nnn,36433</v>
      </c>
      <c r="AZ22" s="3" t="str">
        <f>$AC22&amp;$AC$1&amp;X22&amp;$AC$1&amp;fatalities!X22&amp;$AC$1&amp;X$1&amp;$AC$1&amp;"nn"&amp;$AC$1&amp;"nnn"&amp;$AC$1&amp;X$2</f>
        <v>15/3/2020,15,3,2020,406,5,VD,nn,nnn,799145</v>
      </c>
      <c r="BA22" s="3" t="str">
        <f>$AC22&amp;$AC$1&amp;Y22&amp;$AC$1&amp;fatalities!Y22&amp;$AC$1&amp;Y$1&amp;$AC$1&amp;"nn"&amp;$AC$1&amp;"nnn"&amp;$AC$1&amp;Y$2</f>
        <v>15/3/2020,15,3,2020,98,2,VS,nn,nnn,343955</v>
      </c>
      <c r="BB22" s="3" t="str">
        <f>$AC22&amp;$AC$1&amp;Z22&amp;$AC$1&amp;fatalities!Z22&amp;$AC$1&amp;Z$1&amp;$AC$1&amp;"nn"&amp;$AC$1&amp;"nnn"&amp;$AC$1&amp;Z$2</f>
        <v>15/3/2020,15,3,2020,,,ZG,nn,nnn,126837</v>
      </c>
      <c r="BC22" s="3" t="str">
        <f>$AC22&amp;$AC$1&amp;AA22&amp;$AC$1&amp;fatalities!AA22&amp;$AC$1&amp;AA$1&amp;$AC$1&amp;"nn"&amp;$AC$1&amp;"nnn"&amp;$AC$1&amp;AA$2</f>
        <v>15/3/2020,15,3,2020,,1,ZH,nn,nnn,1520968</v>
      </c>
      <c r="BD22" s="3" t="str">
        <f>$AC22&amp;$AC$1&amp;AB22&amp;$AC$1&amp;fatalities!AB22&amp;$AC$1&amp;AB$1&amp;$AC$1&amp;"nn"&amp;$AC$1&amp;"nnn"&amp;$AC$1&amp;AB$2</f>
        <v>15/3/2020,15,3,2020,1639,27,CH,nn,nnn,8543707</v>
      </c>
    </row>
    <row r="23" spans="1:56" x14ac:dyDescent="0.2">
      <c r="A23" s="13">
        <v>43906</v>
      </c>
      <c r="B23" s="14">
        <v>52</v>
      </c>
      <c r="C23" s="14">
        <v>4</v>
      </c>
      <c r="D23" s="14"/>
      <c r="E23" s="14">
        <v>123</v>
      </c>
      <c r="F23" s="14">
        <v>76</v>
      </c>
      <c r="G23" s="14">
        <v>144</v>
      </c>
      <c r="H23" s="14">
        <v>45</v>
      </c>
      <c r="I23" s="14">
        <v>472</v>
      </c>
      <c r="J23" s="14"/>
      <c r="K23" s="14"/>
      <c r="L23" s="14">
        <v>17</v>
      </c>
      <c r="M23" s="14"/>
      <c r="N23" s="14"/>
      <c r="O23" s="14"/>
      <c r="P23" s="14"/>
      <c r="Q23" s="14"/>
      <c r="R23" s="14"/>
      <c r="S23" s="14"/>
      <c r="T23" s="14"/>
      <c r="U23" s="14">
        <v>17</v>
      </c>
      <c r="V23" s="14">
        <v>330</v>
      </c>
      <c r="W23" s="14"/>
      <c r="X23" s="14">
        <v>508</v>
      </c>
      <c r="Y23" s="14">
        <v>116</v>
      </c>
      <c r="Z23" s="14">
        <v>24</v>
      </c>
      <c r="AA23" s="14">
        <v>270</v>
      </c>
      <c r="AB23" s="14">
        <v>2239</v>
      </c>
      <c r="AC23" s="15" t="str">
        <f t="shared" si="8"/>
        <v>16/3/2020,16,3,2020</v>
      </c>
      <c r="AD23" s="3" t="str">
        <f>$AC23&amp;$AC$1&amp;B23&amp;$AC$1&amp;fatalities!B23&amp;$AC$1&amp;B$1&amp;$AC$1&amp;"nn"&amp;$AC$1&amp;"nnn"&amp;$AC$1&amp;B$2</f>
        <v>16/3/2020,16,3,2020,52,,AG,nn,nnn,677387</v>
      </c>
      <c r="AE23" s="3" t="str">
        <f>$AC23&amp;$AC$1&amp;C23&amp;$AC$1&amp;fatalities!C23&amp;$AC$1&amp;C$1&amp;$AC$1&amp;"nn"&amp;$AC$1&amp;"nnn"&amp;$AC$1&amp;C$2</f>
        <v>16/3/2020,16,3,2020,4,,AI,nn,nnn,16145</v>
      </c>
      <c r="AF23" s="3" t="str">
        <f>$AC23&amp;$AC$1&amp;D23&amp;$AC$1&amp;fatalities!D23&amp;$AC$1&amp;D$1&amp;$AC$1&amp;"nn"&amp;$AC$1&amp;"nnn"&amp;$AC$1&amp;D$2</f>
        <v>16/3/2020,16,3,2020,,,AR,nn,nnn,55234</v>
      </c>
      <c r="AG23" s="3" t="str">
        <f>$AC23&amp;$AC$1&amp;E23&amp;$AC$1&amp;fatalities!E23&amp;$AC$1&amp;E$1&amp;$AC$1&amp;"nn"&amp;$AC$1&amp;"nnn"&amp;$AC$1&amp;E$2</f>
        <v>16/3/2020,16,3,2020,123,,BE,nn,nnn,1034977</v>
      </c>
      <c r="AH23" s="3" t="str">
        <f>$AC23&amp;$AC$1&amp;F23&amp;$AC$1&amp;fatalities!F23&amp;$AC$1&amp;F$1&amp;$AC$1&amp;"nn"&amp;$AC$1&amp;"nnn"&amp;$AC$1&amp;F$2</f>
        <v>16/3/2020,16,3,2020,76,2,BL,nn,nnn,288132</v>
      </c>
      <c r="AI23" s="3" t="str">
        <f>$AC23&amp;$AC$1&amp;G23&amp;$AC$1&amp;fatalities!G23&amp;$AC$1&amp;G$1&amp;$AC$1&amp;"nn"&amp;$AC$1&amp;"nnn"&amp;$AC$1&amp;G$2</f>
        <v>16/3/2020,16,3,2020,144,4,BS,nn,nnn,194766</v>
      </c>
      <c r="AJ23" s="3" t="str">
        <f>$AC23&amp;$AC$1&amp;H23&amp;$AC$1&amp;fatalities!H23&amp;$AC$1&amp;H$1&amp;$AC$1&amp;"nn"&amp;$AC$1&amp;"nnn"&amp;$AC$1&amp;H$2</f>
        <v>16/3/2020,16,3,2020,45,,FR,nn,nnn,318714</v>
      </c>
      <c r="AK23" s="3" t="str">
        <f>$AC23&amp;$AC$1&amp;I23&amp;$AC$1&amp;fatalities!I23&amp;$AC$1&amp;I$1&amp;$AC$1&amp;"nn"&amp;$AC$1&amp;"nnn"&amp;$AC$1&amp;I$2</f>
        <v>16/3/2020,16,3,2020,472,4,GE,nn,nnn,499480</v>
      </c>
      <c r="AL23" s="3" t="str">
        <f>$AC23&amp;$AC$1&amp;J23&amp;$AC$1&amp;fatalities!J23&amp;$AC$1&amp;J$1&amp;$AC$1&amp;"nn"&amp;$AC$1&amp;"nnn"&amp;$AC$1&amp;J$2</f>
        <v>16/3/2020,16,3,2020,,,GL,nn,nnn,40403</v>
      </c>
      <c r="AM23" s="3" t="str">
        <f>$AC23&amp;$AC$1&amp;K23&amp;$AC$1&amp;fatalities!K23&amp;$AC$1&amp;K$1&amp;$AC$1&amp;"nn"&amp;$AC$1&amp;"nnn"&amp;$AC$1&amp;K$2</f>
        <v>16/3/2020,16,3,2020,,,GR,nn,nnn,198379</v>
      </c>
      <c r="AN23" s="3" t="str">
        <f>$AC23&amp;$AC$1&amp;L23&amp;$AC$1&amp;fatalities!L23&amp;$AC$1&amp;L$1&amp;$AC$1&amp;"nn"&amp;$AC$1&amp;"nnn"&amp;$AC$1&amp;L$2</f>
        <v>16/3/2020,16,3,2020,17,,JU,nn,nnn,73419</v>
      </c>
      <c r="AO23" s="3" t="str">
        <f>$AC23&amp;$AC$1&amp;M23&amp;$AC$1&amp;fatalities!M23&amp;$AC$1&amp;M$1&amp;$AC$1&amp;"nn"&amp;$AC$1&amp;"nnn"&amp;$AC$1&amp;M$2</f>
        <v>16/3/2020,16,3,2020,,,LU,nn,nnn,409557</v>
      </c>
      <c r="AP23" s="3" t="str">
        <f>$AC23&amp;$AC$1&amp;N23&amp;$AC$1&amp;fatalities!N23&amp;$AC$1&amp;N$1&amp;$AC$1&amp;"nn"&amp;$AC$1&amp;"nnn"&amp;$AC$1&amp;N$2</f>
        <v>16/3/2020,16,3,2020,,,NE,nn,nnn,176850</v>
      </c>
      <c r="AQ23" s="3" t="str">
        <f>$AC23&amp;$AC$1&amp;O23&amp;$AC$1&amp;fatalities!O23&amp;$AC$1&amp;O$1&amp;$AC$1&amp;"nn"&amp;$AC$1&amp;"nnn"&amp;$AC$1&amp;O$2</f>
        <v>16/3/2020,16,3,2020,,,NW,nn,nnn,43223</v>
      </c>
      <c r="AR23" s="3" t="str">
        <f>$AC23&amp;$AC$1&amp;P23&amp;$AC$1&amp;fatalities!P23&amp;$AC$1&amp;P$1&amp;$AC$1&amp;"nn"&amp;$AC$1&amp;"nnn"&amp;$AC$1&amp;P$2</f>
        <v>16/3/2020,16,3,2020,,,OW,nn,nnn,37841</v>
      </c>
      <c r="AS23" s="3" t="str">
        <f>$AC23&amp;$AC$1&amp;Q23&amp;$AC$1&amp;fatalities!Q23&amp;$AC$1&amp;Q$1&amp;$AC$1&amp;"nn"&amp;$AC$1&amp;"nnn"&amp;$AC$1&amp;Q$2</f>
        <v>16/3/2020,16,3,2020,,,SG,nn,nnn,507697</v>
      </c>
      <c r="AT23" s="3" t="str">
        <f>$AC23&amp;$AC$1&amp;R23&amp;$AC$1&amp;fatalities!R23&amp;$AC$1&amp;R$1&amp;$AC$1&amp;"nn"&amp;$AC$1&amp;"nnn"&amp;$AC$1&amp;R$2</f>
        <v>16/3/2020,16,3,2020,,,SH,nn,nnn,81991</v>
      </c>
      <c r="AU23" s="3" t="str">
        <f>$AC23&amp;$AC$1&amp;S23&amp;$AC$1&amp;fatalities!S23&amp;$AC$1&amp;S$1&amp;$AC$1&amp;"nn"&amp;$AC$1&amp;"nnn"&amp;$AC$1&amp;S$2</f>
        <v>16/3/2020,16,3,2020,,,SO,nn,nnn,273194</v>
      </c>
      <c r="AV23" s="3" t="str">
        <f>$AC23&amp;$AC$1&amp;T23&amp;$AC$1&amp;fatalities!T23&amp;$AC$1&amp;T$1&amp;$AC$1&amp;"nn"&amp;$AC$1&amp;"nnn"&amp;$AC$1&amp;T$2</f>
        <v>16/3/2020,16,3,2020,,,SZ,nn,nnn,159165</v>
      </c>
      <c r="AW23" s="3" t="str">
        <f>$AC23&amp;$AC$1&amp;U23&amp;$AC$1&amp;fatalities!U23&amp;$AC$1&amp;U$1&amp;$AC$1&amp;"nn"&amp;$AC$1&amp;"nnn"&amp;$AC$1&amp;U$2</f>
        <v>16/3/2020,16,3,2020,17,,TG,nn,nnn,276472</v>
      </c>
      <c r="AX23" s="3" t="str">
        <f>$AC23&amp;$AC$1&amp;V23&amp;$AC$1&amp;fatalities!V23&amp;$AC$1&amp;V$1&amp;$AC$1&amp;"nn"&amp;$AC$1&amp;"nnn"&amp;$AC$1&amp;V$2</f>
        <v>16/3/2020,16,3,2020,330,10,TI,nn,nnn,353343</v>
      </c>
      <c r="AY23" s="3" t="str">
        <f>$AC23&amp;$AC$1&amp;W23&amp;$AC$1&amp;fatalities!W23&amp;$AC$1&amp;W$1&amp;$AC$1&amp;"nn"&amp;$AC$1&amp;"nnn"&amp;$AC$1&amp;W$2</f>
        <v>16/3/2020,16,3,2020,,,UR,nn,nnn,36433</v>
      </c>
      <c r="AZ23" s="3" t="str">
        <f>$AC23&amp;$AC$1&amp;X23&amp;$AC$1&amp;fatalities!X23&amp;$AC$1&amp;X$1&amp;$AC$1&amp;"nn"&amp;$AC$1&amp;"nnn"&amp;$AC$1&amp;X$2</f>
        <v>16/3/2020,16,3,2020,508,5,VD,nn,nnn,799145</v>
      </c>
      <c r="BA23" s="3" t="str">
        <f>$AC23&amp;$AC$1&amp;Y23&amp;$AC$1&amp;fatalities!Y23&amp;$AC$1&amp;Y$1&amp;$AC$1&amp;"nn"&amp;$AC$1&amp;"nnn"&amp;$AC$1&amp;Y$2</f>
        <v>16/3/2020,16,3,2020,116,3,VS,nn,nnn,343955</v>
      </c>
      <c r="BB23" s="3" t="str">
        <f>$AC23&amp;$AC$1&amp;Z23&amp;$AC$1&amp;fatalities!Z23&amp;$AC$1&amp;Z$1&amp;$AC$1&amp;"nn"&amp;$AC$1&amp;"nnn"&amp;$AC$1&amp;Z$2</f>
        <v>16/3/2020,16,3,2020,24,,ZG,nn,nnn,126837</v>
      </c>
      <c r="BC23" s="3" t="str">
        <f>$AC23&amp;$AC$1&amp;AA23&amp;$AC$1&amp;fatalities!AA23&amp;$AC$1&amp;AA$1&amp;$AC$1&amp;"nn"&amp;$AC$1&amp;"nnn"&amp;$AC$1&amp;AA$2</f>
        <v>16/3/2020,16,3,2020,270,,ZH,nn,nnn,1520968</v>
      </c>
      <c r="BD23" s="3" t="str">
        <f>$AC23&amp;$AC$1&amp;AB23&amp;$AC$1&amp;fatalities!AB23&amp;$AC$1&amp;AB$1&amp;$AC$1&amp;"nn"&amp;$AC$1&amp;"nnn"&amp;$AC$1&amp;AB$2</f>
        <v>16/3/2020,16,3,2020,2239,30,CH,nn,nnn,8543707</v>
      </c>
    </row>
    <row r="24" spans="1:56" x14ac:dyDescent="0.2">
      <c r="A24" s="13">
        <v>43907</v>
      </c>
      <c r="B24" s="14">
        <v>67</v>
      </c>
      <c r="C24" s="14">
        <v>5</v>
      </c>
      <c r="D24" s="14"/>
      <c r="E24" s="14"/>
      <c r="F24" s="14">
        <v>89</v>
      </c>
      <c r="G24" s="14">
        <v>165</v>
      </c>
      <c r="H24" s="14">
        <v>59</v>
      </c>
      <c r="I24" s="14">
        <v>619</v>
      </c>
      <c r="J24" s="14">
        <v>10</v>
      </c>
      <c r="K24" s="14"/>
      <c r="L24" s="14">
        <v>24</v>
      </c>
      <c r="M24" s="14"/>
      <c r="N24" s="14"/>
      <c r="O24" s="14"/>
      <c r="P24" s="14"/>
      <c r="Q24" s="14">
        <v>47</v>
      </c>
      <c r="R24" s="14"/>
      <c r="S24" s="14"/>
      <c r="T24" s="14"/>
      <c r="U24" s="14">
        <v>23</v>
      </c>
      <c r="V24" s="14">
        <v>422</v>
      </c>
      <c r="W24" s="14"/>
      <c r="X24" s="14">
        <v>608</v>
      </c>
      <c r="Y24" s="14">
        <v>173</v>
      </c>
      <c r="Z24" s="14"/>
      <c r="AA24" s="14">
        <v>294</v>
      </c>
      <c r="AB24" s="14">
        <v>2778</v>
      </c>
      <c r="AC24" s="15" t="str">
        <f t="shared" si="8"/>
        <v>17/3/2020,17,3,2020</v>
      </c>
      <c r="AD24" s="3" t="str">
        <f>$AC24&amp;$AC$1&amp;B24&amp;$AC$1&amp;fatalities!B24&amp;$AC$1&amp;B$1&amp;$AC$1&amp;"nn"&amp;$AC$1&amp;"nnn"&amp;$AC$1&amp;B$2</f>
        <v>17/3/2020,17,3,2020,67,,AG,nn,nnn,677387</v>
      </c>
      <c r="AE24" s="3" t="str">
        <f>$AC24&amp;$AC$1&amp;C24&amp;$AC$1&amp;fatalities!C24&amp;$AC$1&amp;C$1&amp;$AC$1&amp;"nn"&amp;$AC$1&amp;"nnn"&amp;$AC$1&amp;C$2</f>
        <v>17/3/2020,17,3,2020,5,,AI,nn,nnn,16145</v>
      </c>
      <c r="AF24" s="3" t="str">
        <f>$AC24&amp;$AC$1&amp;D24&amp;$AC$1&amp;fatalities!D24&amp;$AC$1&amp;D$1&amp;$AC$1&amp;"nn"&amp;$AC$1&amp;"nnn"&amp;$AC$1&amp;D$2</f>
        <v>17/3/2020,17,3,2020,,,AR,nn,nnn,55234</v>
      </c>
      <c r="AG24" s="3" t="str">
        <f>$AC24&amp;$AC$1&amp;E24&amp;$AC$1&amp;fatalities!E24&amp;$AC$1&amp;E$1&amp;$AC$1&amp;"nn"&amp;$AC$1&amp;"nnn"&amp;$AC$1&amp;E$2</f>
        <v>17/3/2020,17,3,2020,,1,BE,nn,nnn,1034977</v>
      </c>
      <c r="AH24" s="3" t="str">
        <f>$AC24&amp;$AC$1&amp;F24&amp;$AC$1&amp;fatalities!F24&amp;$AC$1&amp;F$1&amp;$AC$1&amp;"nn"&amp;$AC$1&amp;"nnn"&amp;$AC$1&amp;F$2</f>
        <v>17/3/2020,17,3,2020,89,2,BL,nn,nnn,288132</v>
      </c>
      <c r="AI24" s="3" t="str">
        <f>$AC24&amp;$AC$1&amp;G24&amp;$AC$1&amp;fatalities!G24&amp;$AC$1&amp;G$1&amp;$AC$1&amp;"nn"&amp;$AC$1&amp;"nnn"&amp;$AC$1&amp;G$2</f>
        <v>17/3/2020,17,3,2020,165,4,BS,nn,nnn,194766</v>
      </c>
      <c r="AJ24" s="3" t="str">
        <f>$AC24&amp;$AC$1&amp;H24&amp;$AC$1&amp;fatalities!H24&amp;$AC$1&amp;H$1&amp;$AC$1&amp;"nn"&amp;$AC$1&amp;"nnn"&amp;$AC$1&amp;H$2</f>
        <v>17/3/2020,17,3,2020,59,1,FR,nn,nnn,318714</v>
      </c>
      <c r="AK24" s="3" t="str">
        <f>$AC24&amp;$AC$1&amp;I24&amp;$AC$1&amp;fatalities!I24&amp;$AC$1&amp;I$1&amp;$AC$1&amp;"nn"&amp;$AC$1&amp;"nnn"&amp;$AC$1&amp;I$2</f>
        <v>17/3/2020,17,3,2020,619,6,GE,nn,nnn,499480</v>
      </c>
      <c r="AL24" s="3" t="str">
        <f>$AC24&amp;$AC$1&amp;J24&amp;$AC$1&amp;fatalities!J24&amp;$AC$1&amp;J$1&amp;$AC$1&amp;"nn"&amp;$AC$1&amp;"nnn"&amp;$AC$1&amp;J$2</f>
        <v>17/3/2020,17,3,2020,10,,GL,nn,nnn,40403</v>
      </c>
      <c r="AM24" s="3" t="str">
        <f>$AC24&amp;$AC$1&amp;K24&amp;$AC$1&amp;fatalities!K24&amp;$AC$1&amp;K$1&amp;$AC$1&amp;"nn"&amp;$AC$1&amp;"nnn"&amp;$AC$1&amp;K$2</f>
        <v>17/3/2020,17,3,2020,,1,GR,nn,nnn,198379</v>
      </c>
      <c r="AN24" s="3" t="str">
        <f>$AC24&amp;$AC$1&amp;L24&amp;$AC$1&amp;fatalities!L24&amp;$AC$1&amp;L$1&amp;$AC$1&amp;"nn"&amp;$AC$1&amp;"nnn"&amp;$AC$1&amp;L$2</f>
        <v>17/3/2020,17,3,2020,24,,JU,nn,nnn,73419</v>
      </c>
      <c r="AO24" s="3" t="str">
        <f>$AC24&amp;$AC$1&amp;M24&amp;$AC$1&amp;fatalities!M24&amp;$AC$1&amp;M$1&amp;$AC$1&amp;"nn"&amp;$AC$1&amp;"nnn"&amp;$AC$1&amp;M$2</f>
        <v>17/3/2020,17,3,2020,,,LU,nn,nnn,409557</v>
      </c>
      <c r="AP24" s="3" t="str">
        <f>$AC24&amp;$AC$1&amp;N24&amp;$AC$1&amp;fatalities!N24&amp;$AC$1&amp;N$1&amp;$AC$1&amp;"nn"&amp;$AC$1&amp;"nnn"&amp;$AC$1&amp;N$2</f>
        <v>17/3/2020,17,3,2020,,,NE,nn,nnn,176850</v>
      </c>
      <c r="AQ24" s="3" t="str">
        <f>$AC24&amp;$AC$1&amp;O24&amp;$AC$1&amp;fatalities!O24&amp;$AC$1&amp;O$1&amp;$AC$1&amp;"nn"&amp;$AC$1&amp;"nnn"&amp;$AC$1&amp;O$2</f>
        <v>17/3/2020,17,3,2020,,,NW,nn,nnn,43223</v>
      </c>
      <c r="AR24" s="3" t="str">
        <f>$AC24&amp;$AC$1&amp;P24&amp;$AC$1&amp;fatalities!P24&amp;$AC$1&amp;P$1&amp;$AC$1&amp;"nn"&amp;$AC$1&amp;"nnn"&amp;$AC$1&amp;P$2</f>
        <v>17/3/2020,17,3,2020,,,OW,nn,nnn,37841</v>
      </c>
      <c r="AS24" s="3" t="str">
        <f>$AC24&amp;$AC$1&amp;Q24&amp;$AC$1&amp;fatalities!Q24&amp;$AC$1&amp;Q$1&amp;$AC$1&amp;"nn"&amp;$AC$1&amp;"nnn"&amp;$AC$1&amp;Q$2</f>
        <v>17/3/2020,17,3,2020,47,,SG,nn,nnn,507697</v>
      </c>
      <c r="AT24" s="3" t="str">
        <f>$AC24&amp;$AC$1&amp;R24&amp;$AC$1&amp;fatalities!R24&amp;$AC$1&amp;R$1&amp;$AC$1&amp;"nn"&amp;$AC$1&amp;"nnn"&amp;$AC$1&amp;R$2</f>
        <v>17/3/2020,17,3,2020,,,SH,nn,nnn,81991</v>
      </c>
      <c r="AU24" s="3" t="str">
        <f>$AC24&amp;$AC$1&amp;S24&amp;$AC$1&amp;fatalities!S24&amp;$AC$1&amp;S$1&amp;$AC$1&amp;"nn"&amp;$AC$1&amp;"nnn"&amp;$AC$1&amp;S$2</f>
        <v>17/3/2020,17,3,2020,,,SO,nn,nnn,273194</v>
      </c>
      <c r="AV24" s="3" t="str">
        <f>$AC24&amp;$AC$1&amp;T24&amp;$AC$1&amp;fatalities!T24&amp;$AC$1&amp;T$1&amp;$AC$1&amp;"nn"&amp;$AC$1&amp;"nnn"&amp;$AC$1&amp;T$2</f>
        <v>17/3/2020,17,3,2020,,,SZ,nn,nnn,159165</v>
      </c>
      <c r="AW24" s="3" t="str">
        <f>$AC24&amp;$AC$1&amp;U24&amp;$AC$1&amp;fatalities!U24&amp;$AC$1&amp;U$1&amp;$AC$1&amp;"nn"&amp;$AC$1&amp;"nnn"&amp;$AC$1&amp;U$2</f>
        <v>17/3/2020,17,3,2020,23,,TG,nn,nnn,276472</v>
      </c>
      <c r="AX24" s="3" t="str">
        <f>$AC24&amp;$AC$1&amp;V24&amp;$AC$1&amp;fatalities!V24&amp;$AC$1&amp;V$1&amp;$AC$1&amp;"nn"&amp;$AC$1&amp;"nnn"&amp;$AC$1&amp;V$2</f>
        <v>17/3/2020,17,3,2020,422,14,TI,nn,nnn,353343</v>
      </c>
      <c r="AY24" s="3" t="str">
        <f>$AC24&amp;$AC$1&amp;W24&amp;$AC$1&amp;fatalities!W24&amp;$AC$1&amp;W$1&amp;$AC$1&amp;"nn"&amp;$AC$1&amp;"nnn"&amp;$AC$1&amp;W$2</f>
        <v>17/3/2020,17,3,2020,,,UR,nn,nnn,36433</v>
      </c>
      <c r="AZ24" s="3" t="str">
        <f>$AC24&amp;$AC$1&amp;X24&amp;$AC$1&amp;fatalities!X24&amp;$AC$1&amp;X$1&amp;$AC$1&amp;"nn"&amp;$AC$1&amp;"nnn"&amp;$AC$1&amp;X$2</f>
        <v>17/3/2020,17,3,2020,608,5,VD,nn,nnn,799145</v>
      </c>
      <c r="BA24" s="3" t="str">
        <f>$AC24&amp;$AC$1&amp;Y24&amp;$AC$1&amp;fatalities!Y24&amp;$AC$1&amp;Y$1&amp;$AC$1&amp;"nn"&amp;$AC$1&amp;"nnn"&amp;$AC$1&amp;Y$2</f>
        <v>17/3/2020,17,3,2020,173,3,VS,nn,nnn,343955</v>
      </c>
      <c r="BB24" s="3" t="str">
        <f>$AC24&amp;$AC$1&amp;Z24&amp;$AC$1&amp;fatalities!Z24&amp;$AC$1&amp;Z$1&amp;$AC$1&amp;"nn"&amp;$AC$1&amp;"nnn"&amp;$AC$1&amp;Z$2</f>
        <v>17/3/2020,17,3,2020,,,ZG,nn,nnn,126837</v>
      </c>
      <c r="BC24" s="3" t="str">
        <f>$AC24&amp;$AC$1&amp;AA24&amp;$AC$1&amp;fatalities!AA24&amp;$AC$1&amp;AA$1&amp;$AC$1&amp;"nn"&amp;$AC$1&amp;"nnn"&amp;$AC$1&amp;AA$2</f>
        <v>17/3/2020,17,3,2020,294,,ZH,nn,nnn,1520968</v>
      </c>
      <c r="BD24" s="3" t="str">
        <f>$AC24&amp;$AC$1&amp;AB24&amp;$AC$1&amp;fatalities!AB24&amp;$AC$1&amp;AB$1&amp;$AC$1&amp;"nn"&amp;$AC$1&amp;"nnn"&amp;$AC$1&amp;AB$2</f>
        <v>17/3/2020,17,3,2020,2778,38,CH,nn,nnn,8543707</v>
      </c>
    </row>
    <row r="25" spans="1:56" x14ac:dyDescent="0.2">
      <c r="A25" s="13">
        <v>43908</v>
      </c>
      <c r="B25" s="14">
        <v>101</v>
      </c>
      <c r="C25" s="14"/>
      <c r="D25" s="14">
        <v>11</v>
      </c>
      <c r="E25" s="14">
        <v>193</v>
      </c>
      <c r="F25" s="14">
        <v>116</v>
      </c>
      <c r="G25" s="14">
        <v>182</v>
      </c>
      <c r="H25" s="14">
        <v>86</v>
      </c>
      <c r="I25" s="14">
        <v>751</v>
      </c>
      <c r="J25" s="14"/>
      <c r="K25" s="14">
        <v>116</v>
      </c>
      <c r="L25" s="14">
        <v>26</v>
      </c>
      <c r="M25" s="14">
        <v>65</v>
      </c>
      <c r="N25" s="14"/>
      <c r="O25" s="14"/>
      <c r="P25" s="14"/>
      <c r="Q25" s="14">
        <v>61</v>
      </c>
      <c r="R25" s="14"/>
      <c r="S25" s="14">
        <v>43</v>
      </c>
      <c r="T25" s="14"/>
      <c r="U25" s="14">
        <v>32</v>
      </c>
      <c r="V25" s="14">
        <v>511</v>
      </c>
      <c r="W25" s="14">
        <v>5</v>
      </c>
      <c r="X25" s="14">
        <v>796</v>
      </c>
      <c r="Y25" s="14">
        <v>225</v>
      </c>
      <c r="Z25" s="14"/>
      <c r="AA25" s="14">
        <v>424</v>
      </c>
      <c r="AB25" s="14">
        <v>3801</v>
      </c>
      <c r="AC25" s="15" t="str">
        <f t="shared" si="8"/>
        <v>18/3/2020,18,3,2020</v>
      </c>
      <c r="AD25" s="3" t="str">
        <f>$AC25&amp;$AC$1&amp;B25&amp;$AC$1&amp;fatalities!B25&amp;$AC$1&amp;B$1&amp;$AC$1&amp;"nn"&amp;$AC$1&amp;"nnn"&amp;$AC$1&amp;B$2</f>
        <v>18/3/2020,18,3,2020,101,,AG,nn,nnn,677387</v>
      </c>
      <c r="AE25" s="3" t="str">
        <f>$AC25&amp;$AC$1&amp;C25&amp;$AC$1&amp;fatalities!C25&amp;$AC$1&amp;C$1&amp;$AC$1&amp;"nn"&amp;$AC$1&amp;"nnn"&amp;$AC$1&amp;C$2</f>
        <v>18/3/2020,18,3,2020,,,AI,nn,nnn,16145</v>
      </c>
      <c r="AF25" s="3" t="str">
        <f>$AC25&amp;$AC$1&amp;D25&amp;$AC$1&amp;fatalities!D25&amp;$AC$1&amp;D$1&amp;$AC$1&amp;"nn"&amp;$AC$1&amp;"nnn"&amp;$AC$1&amp;D$2</f>
        <v>18/3/2020,18,3,2020,11,,AR,nn,nnn,55234</v>
      </c>
      <c r="AG25" s="3" t="str">
        <f>$AC25&amp;$AC$1&amp;E25&amp;$AC$1&amp;fatalities!E25&amp;$AC$1&amp;E$1&amp;$AC$1&amp;"nn"&amp;$AC$1&amp;"nnn"&amp;$AC$1&amp;E$2</f>
        <v>18/3/2020,18,3,2020,193,1,BE,nn,nnn,1034977</v>
      </c>
      <c r="AH25" s="3" t="str">
        <f>$AC25&amp;$AC$1&amp;F25&amp;$AC$1&amp;fatalities!F25&amp;$AC$1&amp;F$1&amp;$AC$1&amp;"nn"&amp;$AC$1&amp;"nnn"&amp;$AC$1&amp;F$2</f>
        <v>18/3/2020,18,3,2020,116,2,BL,nn,nnn,288132</v>
      </c>
      <c r="AI25" s="3" t="str">
        <f>$AC25&amp;$AC$1&amp;G25&amp;$AC$1&amp;fatalities!G25&amp;$AC$1&amp;G$1&amp;$AC$1&amp;"nn"&amp;$AC$1&amp;"nnn"&amp;$AC$1&amp;G$2</f>
        <v>18/3/2020,18,3,2020,182,4,BS,nn,nnn,194766</v>
      </c>
      <c r="AJ25" s="3" t="str">
        <f>$AC25&amp;$AC$1&amp;H25&amp;$AC$1&amp;fatalities!H25&amp;$AC$1&amp;H$1&amp;$AC$1&amp;"nn"&amp;$AC$1&amp;"nnn"&amp;$AC$1&amp;H$2</f>
        <v>18/3/2020,18,3,2020,86,1,FR,nn,nnn,318714</v>
      </c>
      <c r="AK25" s="3" t="str">
        <f>$AC25&amp;$AC$1&amp;I25&amp;$AC$1&amp;fatalities!I25&amp;$AC$1&amp;I$1&amp;$AC$1&amp;"nn"&amp;$AC$1&amp;"nnn"&amp;$AC$1&amp;I$2</f>
        <v>18/3/2020,18,3,2020,751,6,GE,nn,nnn,499480</v>
      </c>
      <c r="AL25" s="3" t="str">
        <f>$AC25&amp;$AC$1&amp;J25&amp;$AC$1&amp;fatalities!J25&amp;$AC$1&amp;J$1&amp;$AC$1&amp;"nn"&amp;$AC$1&amp;"nnn"&amp;$AC$1&amp;J$2</f>
        <v>18/3/2020,18,3,2020,,,GL,nn,nnn,40403</v>
      </c>
      <c r="AM25" s="3" t="str">
        <f>$AC25&amp;$AC$1&amp;K25&amp;$AC$1&amp;fatalities!K25&amp;$AC$1&amp;K$1&amp;$AC$1&amp;"nn"&amp;$AC$1&amp;"nnn"&amp;$AC$1&amp;K$2</f>
        <v>18/3/2020,18,3,2020,116,1,GR,nn,nnn,198379</v>
      </c>
      <c r="AN25" s="3" t="str">
        <f>$AC25&amp;$AC$1&amp;L25&amp;$AC$1&amp;fatalities!L25&amp;$AC$1&amp;L$1&amp;$AC$1&amp;"nn"&amp;$AC$1&amp;"nnn"&amp;$AC$1&amp;L$2</f>
        <v>18/3/2020,18,3,2020,26,,JU,nn,nnn,73419</v>
      </c>
      <c r="AO25" s="3" t="str">
        <f>$AC25&amp;$AC$1&amp;M25&amp;$AC$1&amp;fatalities!M25&amp;$AC$1&amp;M$1&amp;$AC$1&amp;"nn"&amp;$AC$1&amp;"nnn"&amp;$AC$1&amp;M$2</f>
        <v>18/3/2020,18,3,2020,65,,LU,nn,nnn,409557</v>
      </c>
      <c r="AP25" s="3" t="str">
        <f>$AC25&amp;$AC$1&amp;N25&amp;$AC$1&amp;fatalities!N25&amp;$AC$1&amp;N$1&amp;$AC$1&amp;"nn"&amp;$AC$1&amp;"nnn"&amp;$AC$1&amp;N$2</f>
        <v>18/3/2020,18,3,2020,,,NE,nn,nnn,176850</v>
      </c>
      <c r="AQ25" s="3" t="str">
        <f>$AC25&amp;$AC$1&amp;O25&amp;$AC$1&amp;fatalities!O25&amp;$AC$1&amp;O$1&amp;$AC$1&amp;"nn"&amp;$AC$1&amp;"nnn"&amp;$AC$1&amp;O$2</f>
        <v>18/3/2020,18,3,2020,,,NW,nn,nnn,43223</v>
      </c>
      <c r="AR25" s="3" t="str">
        <f>$AC25&amp;$AC$1&amp;P25&amp;$AC$1&amp;fatalities!P25&amp;$AC$1&amp;P$1&amp;$AC$1&amp;"nn"&amp;$AC$1&amp;"nnn"&amp;$AC$1&amp;P$2</f>
        <v>18/3/2020,18,3,2020,,,OW,nn,nnn,37841</v>
      </c>
      <c r="AS25" s="3" t="str">
        <f>$AC25&amp;$AC$1&amp;Q25&amp;$AC$1&amp;fatalities!Q25&amp;$AC$1&amp;Q$1&amp;$AC$1&amp;"nn"&amp;$AC$1&amp;"nnn"&amp;$AC$1&amp;Q$2</f>
        <v>18/3/2020,18,3,2020,61,,SG,nn,nnn,507697</v>
      </c>
      <c r="AT25" s="3" t="str">
        <f>$AC25&amp;$AC$1&amp;R25&amp;$AC$1&amp;fatalities!R25&amp;$AC$1&amp;R$1&amp;$AC$1&amp;"nn"&amp;$AC$1&amp;"nnn"&amp;$AC$1&amp;R$2</f>
        <v>18/3/2020,18,3,2020,,,SH,nn,nnn,81991</v>
      </c>
      <c r="AU25" s="3" t="str">
        <f>$AC25&amp;$AC$1&amp;S25&amp;$AC$1&amp;fatalities!S25&amp;$AC$1&amp;S$1&amp;$AC$1&amp;"nn"&amp;$AC$1&amp;"nnn"&amp;$AC$1&amp;S$2</f>
        <v>18/3/2020,18,3,2020,43,,SO,nn,nnn,273194</v>
      </c>
      <c r="AV25" s="3" t="str">
        <f>$AC25&amp;$AC$1&amp;T25&amp;$AC$1&amp;fatalities!T25&amp;$AC$1&amp;T$1&amp;$AC$1&amp;"nn"&amp;$AC$1&amp;"nnn"&amp;$AC$1&amp;T$2</f>
        <v>18/3/2020,18,3,2020,,,SZ,nn,nnn,159165</v>
      </c>
      <c r="AW25" s="3" t="str">
        <f>$AC25&amp;$AC$1&amp;U25&amp;$AC$1&amp;fatalities!U25&amp;$AC$1&amp;U$1&amp;$AC$1&amp;"nn"&amp;$AC$1&amp;"nnn"&amp;$AC$1&amp;U$2</f>
        <v>18/3/2020,18,3,2020,32,,TG,nn,nnn,276472</v>
      </c>
      <c r="AX25" s="3" t="str">
        <f>$AC25&amp;$AC$1&amp;V25&amp;$AC$1&amp;fatalities!V25&amp;$AC$1&amp;V$1&amp;$AC$1&amp;"nn"&amp;$AC$1&amp;"nnn"&amp;$AC$1&amp;V$2</f>
        <v>18/3/2020,18,3,2020,511,15,TI,nn,nnn,353343</v>
      </c>
      <c r="AY25" s="3" t="str">
        <f>$AC25&amp;$AC$1&amp;W25&amp;$AC$1&amp;fatalities!W25&amp;$AC$1&amp;W$1&amp;$AC$1&amp;"nn"&amp;$AC$1&amp;"nnn"&amp;$AC$1&amp;W$2</f>
        <v>18/3/2020,18,3,2020,5,,UR,nn,nnn,36433</v>
      </c>
      <c r="AZ25" s="3" t="str">
        <f>$AC25&amp;$AC$1&amp;X25&amp;$AC$1&amp;fatalities!X25&amp;$AC$1&amp;X$1&amp;$AC$1&amp;"nn"&amp;$AC$1&amp;"nnn"&amp;$AC$1&amp;X$2</f>
        <v>18/3/2020,18,3,2020,796,7,VD,nn,nnn,799145</v>
      </c>
      <c r="BA25" s="3" t="str">
        <f>$AC25&amp;$AC$1&amp;Y25&amp;$AC$1&amp;fatalities!Y25&amp;$AC$1&amp;Y$1&amp;$AC$1&amp;"nn"&amp;$AC$1&amp;"nnn"&amp;$AC$1&amp;Y$2</f>
        <v>18/3/2020,18,3,2020,225,4,VS,nn,nnn,343955</v>
      </c>
      <c r="BB25" s="3" t="str">
        <f>$AC25&amp;$AC$1&amp;Z25&amp;$AC$1&amp;fatalities!Z25&amp;$AC$1&amp;Z$1&amp;$AC$1&amp;"nn"&amp;$AC$1&amp;"nnn"&amp;$AC$1&amp;Z$2</f>
        <v>18/3/2020,18,3,2020,,,ZG,nn,nnn,126837</v>
      </c>
      <c r="BC25" s="3" t="str">
        <f>$AC25&amp;$AC$1&amp;AA25&amp;$AC$1&amp;fatalities!AA25&amp;$AC$1&amp;AA$1&amp;$AC$1&amp;"nn"&amp;$AC$1&amp;"nnn"&amp;$AC$1&amp;AA$2</f>
        <v>18/3/2020,18,3,2020,424,3,ZH,nn,nnn,1520968</v>
      </c>
      <c r="BD25" s="3" t="str">
        <f>$AC25&amp;$AC$1&amp;AB25&amp;$AC$1&amp;fatalities!AB25&amp;$AC$1&amp;AB$1&amp;$AC$1&amp;"nn"&amp;$AC$1&amp;"nnn"&amp;$AC$1&amp;AB$2</f>
        <v>18/3/2020,18,3,2020,3801,44,CH,nn,nnn,8543707</v>
      </c>
    </row>
    <row r="26" spans="1:56" x14ac:dyDescent="0.2">
      <c r="A26" s="13">
        <v>43909</v>
      </c>
      <c r="B26" s="14">
        <v>118</v>
      </c>
      <c r="C26" s="14">
        <v>6</v>
      </c>
      <c r="D26" s="14"/>
      <c r="E26" s="14">
        <v>282</v>
      </c>
      <c r="F26" s="14">
        <v>134</v>
      </c>
      <c r="G26" s="14">
        <v>222</v>
      </c>
      <c r="H26" s="14">
        <v>111</v>
      </c>
      <c r="I26" s="14">
        <v>961</v>
      </c>
      <c r="J26" s="14">
        <v>17</v>
      </c>
      <c r="K26" s="14">
        <v>145</v>
      </c>
      <c r="L26" s="14">
        <v>31</v>
      </c>
      <c r="M26" s="14"/>
      <c r="N26" s="14"/>
      <c r="O26" s="14">
        <v>25</v>
      </c>
      <c r="P26" s="14"/>
      <c r="Q26" s="14">
        <v>85</v>
      </c>
      <c r="R26" s="14"/>
      <c r="S26" s="14"/>
      <c r="T26" s="14"/>
      <c r="U26" s="14">
        <v>36</v>
      </c>
      <c r="V26" s="14">
        <v>638</v>
      </c>
      <c r="W26" s="14">
        <v>7</v>
      </c>
      <c r="X26" s="14">
        <v>1212</v>
      </c>
      <c r="Y26" s="14">
        <v>311</v>
      </c>
      <c r="Z26" s="14"/>
      <c r="AA26" s="14">
        <v>526</v>
      </c>
      <c r="AB26" s="14">
        <v>5024</v>
      </c>
      <c r="AC26" s="15" t="str">
        <f t="shared" si="8"/>
        <v>19/3/2020,19,3,2020</v>
      </c>
      <c r="AD26" s="3" t="str">
        <f>$AC26&amp;$AC$1&amp;B26&amp;$AC$1&amp;fatalities!B26&amp;$AC$1&amp;B$1&amp;$AC$1&amp;"nn"&amp;$AC$1&amp;"nnn"&amp;$AC$1&amp;B$2</f>
        <v>19/3/2020,19,3,2020,118,1,AG,nn,nnn,677387</v>
      </c>
      <c r="AE26" s="3" t="str">
        <f>$AC26&amp;$AC$1&amp;C26&amp;$AC$1&amp;fatalities!C26&amp;$AC$1&amp;C$1&amp;$AC$1&amp;"nn"&amp;$AC$1&amp;"nnn"&amp;$AC$1&amp;C$2</f>
        <v>19/3/2020,19,3,2020,6,,AI,nn,nnn,16145</v>
      </c>
      <c r="AF26" s="3" t="str">
        <f>$AC26&amp;$AC$1&amp;D26&amp;$AC$1&amp;fatalities!D26&amp;$AC$1&amp;D$1&amp;$AC$1&amp;"nn"&amp;$AC$1&amp;"nnn"&amp;$AC$1&amp;D$2</f>
        <v>19/3/2020,19,3,2020,,,AR,nn,nnn,55234</v>
      </c>
      <c r="AG26" s="3" t="str">
        <f>$AC26&amp;$AC$1&amp;E26&amp;$AC$1&amp;fatalities!E26&amp;$AC$1&amp;E$1&amp;$AC$1&amp;"nn"&amp;$AC$1&amp;"nnn"&amp;$AC$1&amp;E$2</f>
        <v>19/3/2020,19,3,2020,282,2,BE,nn,nnn,1034977</v>
      </c>
      <c r="AH26" s="3" t="str">
        <f>$AC26&amp;$AC$1&amp;F26&amp;$AC$1&amp;fatalities!F26&amp;$AC$1&amp;F$1&amp;$AC$1&amp;"nn"&amp;$AC$1&amp;"nnn"&amp;$AC$1&amp;F$2</f>
        <v>19/3/2020,19,3,2020,134,3,BL,nn,nnn,288132</v>
      </c>
      <c r="AI26" s="3" t="str">
        <f>$AC26&amp;$AC$1&amp;G26&amp;$AC$1&amp;fatalities!G26&amp;$AC$1&amp;G$1&amp;$AC$1&amp;"nn"&amp;$AC$1&amp;"nnn"&amp;$AC$1&amp;G$2</f>
        <v>19/3/2020,19,3,2020,222,4,BS,nn,nnn,194766</v>
      </c>
      <c r="AJ26" s="3" t="str">
        <f>$AC26&amp;$AC$1&amp;H26&amp;$AC$1&amp;fatalities!H26&amp;$AC$1&amp;H$1&amp;$AC$1&amp;"nn"&amp;$AC$1&amp;"nnn"&amp;$AC$1&amp;H$2</f>
        <v>19/3/2020,19,3,2020,111,1,FR,nn,nnn,318714</v>
      </c>
      <c r="AK26" s="3" t="str">
        <f>$AC26&amp;$AC$1&amp;I26&amp;$AC$1&amp;fatalities!I26&amp;$AC$1&amp;I$1&amp;$AC$1&amp;"nn"&amp;$AC$1&amp;"nnn"&amp;$AC$1&amp;I$2</f>
        <v>19/3/2020,19,3,2020,961,8,GE,nn,nnn,499480</v>
      </c>
      <c r="AL26" s="3" t="str">
        <f>$AC26&amp;$AC$1&amp;J26&amp;$AC$1&amp;fatalities!J26&amp;$AC$1&amp;J$1&amp;$AC$1&amp;"nn"&amp;$AC$1&amp;"nnn"&amp;$AC$1&amp;J$2</f>
        <v>19/3/2020,19,3,2020,17,,GL,nn,nnn,40403</v>
      </c>
      <c r="AM26" s="3" t="str">
        <f>$AC26&amp;$AC$1&amp;K26&amp;$AC$1&amp;fatalities!K26&amp;$AC$1&amp;K$1&amp;$AC$1&amp;"nn"&amp;$AC$1&amp;"nnn"&amp;$AC$1&amp;K$2</f>
        <v>19/3/2020,19,3,2020,145,3,GR,nn,nnn,198379</v>
      </c>
      <c r="AN26" s="3" t="str">
        <f>$AC26&amp;$AC$1&amp;L26&amp;$AC$1&amp;fatalities!L26&amp;$AC$1&amp;L$1&amp;$AC$1&amp;"nn"&amp;$AC$1&amp;"nnn"&amp;$AC$1&amp;L$2</f>
        <v>19/3/2020,19,3,2020,31,,JU,nn,nnn,73419</v>
      </c>
      <c r="AO26" s="3" t="str">
        <f>$AC26&amp;$AC$1&amp;M26&amp;$AC$1&amp;fatalities!M26&amp;$AC$1&amp;M$1&amp;$AC$1&amp;"nn"&amp;$AC$1&amp;"nnn"&amp;$AC$1&amp;M$2</f>
        <v>19/3/2020,19,3,2020,,,LU,nn,nnn,409557</v>
      </c>
      <c r="AP26" s="3" t="str">
        <f>$AC26&amp;$AC$1&amp;N26&amp;$AC$1&amp;fatalities!N26&amp;$AC$1&amp;N$1&amp;$AC$1&amp;"nn"&amp;$AC$1&amp;"nnn"&amp;$AC$1&amp;N$2</f>
        <v>19/3/2020,19,3,2020,,2,NE,nn,nnn,176850</v>
      </c>
      <c r="AQ26" s="3" t="str">
        <f>$AC26&amp;$AC$1&amp;O26&amp;$AC$1&amp;fatalities!O26&amp;$AC$1&amp;O$1&amp;$AC$1&amp;"nn"&amp;$AC$1&amp;"nnn"&amp;$AC$1&amp;O$2</f>
        <v>19/3/2020,19,3,2020,25,,NW,nn,nnn,43223</v>
      </c>
      <c r="AR26" s="3" t="str">
        <f>$AC26&amp;$AC$1&amp;P26&amp;$AC$1&amp;fatalities!P26&amp;$AC$1&amp;P$1&amp;$AC$1&amp;"nn"&amp;$AC$1&amp;"nnn"&amp;$AC$1&amp;P$2</f>
        <v>19/3/2020,19,3,2020,,,OW,nn,nnn,37841</v>
      </c>
      <c r="AS26" s="3" t="str">
        <f>$AC26&amp;$AC$1&amp;Q26&amp;$AC$1&amp;fatalities!Q26&amp;$AC$1&amp;Q$1&amp;$AC$1&amp;"nn"&amp;$AC$1&amp;"nnn"&amp;$AC$1&amp;Q$2</f>
        <v>19/3/2020,19,3,2020,85,,SG,nn,nnn,507697</v>
      </c>
      <c r="AT26" s="3" t="str">
        <f>$AC26&amp;$AC$1&amp;R26&amp;$AC$1&amp;fatalities!R26&amp;$AC$1&amp;R$1&amp;$AC$1&amp;"nn"&amp;$AC$1&amp;"nnn"&amp;$AC$1&amp;R$2</f>
        <v>19/3/2020,19,3,2020,,,SH,nn,nnn,81991</v>
      </c>
      <c r="AU26" s="3" t="str">
        <f>$AC26&amp;$AC$1&amp;S26&amp;$AC$1&amp;fatalities!S26&amp;$AC$1&amp;S$1&amp;$AC$1&amp;"nn"&amp;$AC$1&amp;"nnn"&amp;$AC$1&amp;S$2</f>
        <v>19/3/2020,19,3,2020,,,SO,nn,nnn,273194</v>
      </c>
      <c r="AV26" s="3" t="str">
        <f>$AC26&amp;$AC$1&amp;T26&amp;$AC$1&amp;fatalities!T26&amp;$AC$1&amp;T$1&amp;$AC$1&amp;"nn"&amp;$AC$1&amp;"nnn"&amp;$AC$1&amp;T$2</f>
        <v>19/3/2020,19,3,2020,,,SZ,nn,nnn,159165</v>
      </c>
      <c r="AW26" s="3" t="str">
        <f>$AC26&amp;$AC$1&amp;U26&amp;$AC$1&amp;fatalities!U26&amp;$AC$1&amp;U$1&amp;$AC$1&amp;"nn"&amp;$AC$1&amp;"nnn"&amp;$AC$1&amp;U$2</f>
        <v>19/3/2020,19,3,2020,36,,TG,nn,nnn,276472</v>
      </c>
      <c r="AX26" s="3" t="str">
        <f>$AC26&amp;$AC$1&amp;V26&amp;$AC$1&amp;fatalities!V26&amp;$AC$1&amp;V$1&amp;$AC$1&amp;"nn"&amp;$AC$1&amp;"nnn"&amp;$AC$1&amp;V$2</f>
        <v>19/3/2020,19,3,2020,638,22,TI,nn,nnn,353343</v>
      </c>
      <c r="AY26" s="3" t="str">
        <f>$AC26&amp;$AC$1&amp;W26&amp;$AC$1&amp;fatalities!W26&amp;$AC$1&amp;W$1&amp;$AC$1&amp;"nn"&amp;$AC$1&amp;"nnn"&amp;$AC$1&amp;W$2</f>
        <v>19/3/2020,19,3,2020,7,,UR,nn,nnn,36433</v>
      </c>
      <c r="AZ26" s="3" t="str">
        <f>$AC26&amp;$AC$1&amp;X26&amp;$AC$1&amp;fatalities!X26&amp;$AC$1&amp;X$1&amp;$AC$1&amp;"nn"&amp;$AC$1&amp;"nnn"&amp;$AC$1&amp;X$2</f>
        <v>19/3/2020,19,3,2020,1212,12,VD,nn,nnn,799145</v>
      </c>
      <c r="BA26" s="3" t="str">
        <f>$AC26&amp;$AC$1&amp;Y26&amp;$AC$1&amp;fatalities!Y26&amp;$AC$1&amp;Y$1&amp;$AC$1&amp;"nn"&amp;$AC$1&amp;"nnn"&amp;$AC$1&amp;Y$2</f>
        <v>19/3/2020,19,3,2020,311,6,VS,nn,nnn,343955</v>
      </c>
      <c r="BB26" s="3" t="str">
        <f>$AC26&amp;$AC$1&amp;Z26&amp;$AC$1&amp;fatalities!Z26&amp;$AC$1&amp;Z$1&amp;$AC$1&amp;"nn"&amp;$AC$1&amp;"nnn"&amp;$AC$1&amp;Z$2</f>
        <v>19/3/2020,19,3,2020,,,ZG,nn,nnn,126837</v>
      </c>
      <c r="BC26" s="3" t="str">
        <f>$AC26&amp;$AC$1&amp;AA26&amp;$AC$1&amp;fatalities!AA26&amp;$AC$1&amp;AA$1&amp;$AC$1&amp;"nn"&amp;$AC$1&amp;"nnn"&amp;$AC$1&amp;AA$2</f>
        <v>19/3/2020,19,3,2020,526,3,ZH,nn,nnn,1520968</v>
      </c>
      <c r="BD26" s="3" t="str">
        <f>$AC26&amp;$AC$1&amp;AB26&amp;$AC$1&amp;fatalities!AB26&amp;$AC$1&amp;AB$1&amp;$AC$1&amp;"nn"&amp;$AC$1&amp;"nnn"&amp;$AC$1&amp;AB$2</f>
        <v>19/3/2020,19,3,2020,5024,67,CH,nn,nnn,8543707</v>
      </c>
    </row>
    <row r="27" spans="1:56" x14ac:dyDescent="0.2">
      <c r="A27" s="13">
        <v>43910</v>
      </c>
      <c r="B27" s="14">
        <v>168</v>
      </c>
      <c r="C27" s="14"/>
      <c r="D27" s="14"/>
      <c r="E27" s="14">
        <v>377</v>
      </c>
      <c r="F27" s="14">
        <v>184</v>
      </c>
      <c r="G27" s="14">
        <v>272</v>
      </c>
      <c r="H27" s="14">
        <v>145</v>
      </c>
      <c r="I27" s="14">
        <v>1136</v>
      </c>
      <c r="J27" s="14"/>
      <c r="K27" s="14">
        <v>213</v>
      </c>
      <c r="L27" s="14">
        <v>37</v>
      </c>
      <c r="M27" s="14">
        <v>92</v>
      </c>
      <c r="N27" s="14">
        <v>159</v>
      </c>
      <c r="O27" s="14">
        <v>28</v>
      </c>
      <c r="P27" s="14"/>
      <c r="Q27" s="14">
        <v>98</v>
      </c>
      <c r="R27" s="14">
        <v>14</v>
      </c>
      <c r="S27" s="14">
        <v>66</v>
      </c>
      <c r="T27" s="14"/>
      <c r="U27" s="14">
        <v>49</v>
      </c>
      <c r="V27" s="14">
        <v>834</v>
      </c>
      <c r="W27" s="14">
        <v>7</v>
      </c>
      <c r="X27" s="14">
        <v>1432</v>
      </c>
      <c r="Y27" s="14">
        <v>346</v>
      </c>
      <c r="Z27" s="14">
        <v>48</v>
      </c>
      <c r="AA27" s="14">
        <v>773</v>
      </c>
      <c r="AB27" s="14">
        <v>6526</v>
      </c>
      <c r="AC27" s="15" t="str">
        <f t="shared" si="8"/>
        <v>20/3/2020,20,3,2020</v>
      </c>
      <c r="AD27" s="3" t="str">
        <f>$AC27&amp;$AC$1&amp;B27&amp;$AC$1&amp;fatalities!B27&amp;$AC$1&amp;B$1&amp;$AC$1&amp;"nn"&amp;$AC$1&amp;"nnn"&amp;$AC$1&amp;B$2</f>
        <v>20/3/2020,20,3,2020,168,,AG,nn,nnn,677387</v>
      </c>
      <c r="AE27" s="3" t="str">
        <f>$AC27&amp;$AC$1&amp;C27&amp;$AC$1&amp;fatalities!C27&amp;$AC$1&amp;C$1&amp;$AC$1&amp;"nn"&amp;$AC$1&amp;"nnn"&amp;$AC$1&amp;C$2</f>
        <v>20/3/2020,20,3,2020,,,AI,nn,nnn,16145</v>
      </c>
      <c r="AF27" s="3" t="str">
        <f>$AC27&amp;$AC$1&amp;D27&amp;$AC$1&amp;fatalities!D27&amp;$AC$1&amp;D$1&amp;$AC$1&amp;"nn"&amp;$AC$1&amp;"nnn"&amp;$AC$1&amp;D$2</f>
        <v>20/3/2020,20,3,2020,,1,AR,nn,nnn,55234</v>
      </c>
      <c r="AG27" s="3" t="str">
        <f>$AC27&amp;$AC$1&amp;E27&amp;$AC$1&amp;fatalities!E27&amp;$AC$1&amp;E$1&amp;$AC$1&amp;"nn"&amp;$AC$1&amp;"nnn"&amp;$AC$1&amp;E$2</f>
        <v>20/3/2020,20,3,2020,377,3,BE,nn,nnn,1034977</v>
      </c>
      <c r="AH27" s="3" t="str">
        <f>$AC27&amp;$AC$1&amp;F27&amp;$AC$1&amp;fatalities!F27&amp;$AC$1&amp;F$1&amp;$AC$1&amp;"nn"&amp;$AC$1&amp;"nnn"&amp;$AC$1&amp;F$2</f>
        <v>20/3/2020,20,3,2020,184,3,BL,nn,nnn,288132</v>
      </c>
      <c r="AI27" s="3" t="str">
        <f>$AC27&amp;$AC$1&amp;G27&amp;$AC$1&amp;fatalities!G27&amp;$AC$1&amp;G$1&amp;$AC$1&amp;"nn"&amp;$AC$1&amp;"nnn"&amp;$AC$1&amp;G$2</f>
        <v>20/3/2020,20,3,2020,272,5,BS,nn,nnn,194766</v>
      </c>
      <c r="AJ27" s="3" t="str">
        <f>$AC27&amp;$AC$1&amp;H27&amp;$AC$1&amp;fatalities!H27&amp;$AC$1&amp;H$1&amp;$AC$1&amp;"nn"&amp;$AC$1&amp;"nnn"&amp;$AC$1&amp;H$2</f>
        <v>20/3/2020,20,3,2020,145,2,FR,nn,nnn,318714</v>
      </c>
      <c r="AK27" s="3" t="str">
        <f>$AC27&amp;$AC$1&amp;I27&amp;$AC$1&amp;fatalities!I27&amp;$AC$1&amp;I$1&amp;$AC$1&amp;"nn"&amp;$AC$1&amp;"nnn"&amp;$AC$1&amp;I$2</f>
        <v>20/3/2020,20,3,2020,1136,9,GE,nn,nnn,499480</v>
      </c>
      <c r="AL27" s="3" t="str">
        <f>$AC27&amp;$AC$1&amp;J27&amp;$AC$1&amp;fatalities!J27&amp;$AC$1&amp;J$1&amp;$AC$1&amp;"nn"&amp;$AC$1&amp;"nnn"&amp;$AC$1&amp;J$2</f>
        <v>20/3/2020,20,3,2020,,,GL,nn,nnn,40403</v>
      </c>
      <c r="AM27" s="3" t="str">
        <f>$AC27&amp;$AC$1&amp;K27&amp;$AC$1&amp;fatalities!K27&amp;$AC$1&amp;K$1&amp;$AC$1&amp;"nn"&amp;$AC$1&amp;"nnn"&amp;$AC$1&amp;K$2</f>
        <v>20/3/2020,20,3,2020,213,3,GR,nn,nnn,198379</v>
      </c>
      <c r="AN27" s="3" t="str">
        <f>$AC27&amp;$AC$1&amp;L27&amp;$AC$1&amp;fatalities!L27&amp;$AC$1&amp;L$1&amp;$AC$1&amp;"nn"&amp;$AC$1&amp;"nnn"&amp;$AC$1&amp;L$2</f>
        <v>20/3/2020,20,3,2020,37,,JU,nn,nnn,73419</v>
      </c>
      <c r="AO27" s="3" t="str">
        <f>$AC27&amp;$AC$1&amp;M27&amp;$AC$1&amp;fatalities!M27&amp;$AC$1&amp;M$1&amp;$AC$1&amp;"nn"&amp;$AC$1&amp;"nnn"&amp;$AC$1&amp;M$2</f>
        <v>20/3/2020,20,3,2020,92,1,LU,nn,nnn,409557</v>
      </c>
      <c r="AP27" s="3" t="str">
        <f>$AC27&amp;$AC$1&amp;N27&amp;$AC$1&amp;fatalities!N27&amp;$AC$1&amp;N$1&amp;$AC$1&amp;"nn"&amp;$AC$1&amp;"nnn"&amp;$AC$1&amp;N$2</f>
        <v>20/3/2020,20,3,2020,159,2,NE,nn,nnn,176850</v>
      </c>
      <c r="AQ27" s="3" t="str">
        <f>$AC27&amp;$AC$1&amp;O27&amp;$AC$1&amp;fatalities!O27&amp;$AC$1&amp;O$1&amp;$AC$1&amp;"nn"&amp;$AC$1&amp;"nnn"&amp;$AC$1&amp;O$2</f>
        <v>20/3/2020,20,3,2020,28,,NW,nn,nnn,43223</v>
      </c>
      <c r="AR27" s="3" t="str">
        <f>$AC27&amp;$AC$1&amp;P27&amp;$AC$1&amp;fatalities!P27&amp;$AC$1&amp;P$1&amp;$AC$1&amp;"nn"&amp;$AC$1&amp;"nnn"&amp;$AC$1&amp;P$2</f>
        <v>20/3/2020,20,3,2020,,,OW,nn,nnn,37841</v>
      </c>
      <c r="AS27" s="3" t="str">
        <f>$AC27&amp;$AC$1&amp;Q27&amp;$AC$1&amp;fatalities!Q27&amp;$AC$1&amp;Q$1&amp;$AC$1&amp;"nn"&amp;$AC$1&amp;"nnn"&amp;$AC$1&amp;Q$2</f>
        <v>20/3/2020,20,3,2020,98,,SG,nn,nnn,507697</v>
      </c>
      <c r="AT27" s="3" t="str">
        <f>$AC27&amp;$AC$1&amp;R27&amp;$AC$1&amp;fatalities!R27&amp;$AC$1&amp;R$1&amp;$AC$1&amp;"nn"&amp;$AC$1&amp;"nnn"&amp;$AC$1&amp;R$2</f>
        <v>20/3/2020,20,3,2020,14,,SH,nn,nnn,81991</v>
      </c>
      <c r="AU27" s="3" t="str">
        <f>$AC27&amp;$AC$1&amp;S27&amp;$AC$1&amp;fatalities!S27&amp;$AC$1&amp;S$1&amp;$AC$1&amp;"nn"&amp;$AC$1&amp;"nnn"&amp;$AC$1&amp;S$2</f>
        <v>20/3/2020,20,3,2020,66,,SO,nn,nnn,273194</v>
      </c>
      <c r="AV27" s="3" t="str">
        <f>$AC27&amp;$AC$1&amp;T27&amp;$AC$1&amp;fatalities!T27&amp;$AC$1&amp;T$1&amp;$AC$1&amp;"nn"&amp;$AC$1&amp;"nnn"&amp;$AC$1&amp;T$2</f>
        <v>20/3/2020,20,3,2020,,,SZ,nn,nnn,159165</v>
      </c>
      <c r="AW27" s="3" t="str">
        <f>$AC27&amp;$AC$1&amp;U27&amp;$AC$1&amp;fatalities!U27&amp;$AC$1&amp;U$1&amp;$AC$1&amp;"nn"&amp;$AC$1&amp;"nnn"&amp;$AC$1&amp;U$2</f>
        <v>20/3/2020,20,3,2020,49,,TG,nn,nnn,276472</v>
      </c>
      <c r="AX27" s="3" t="str">
        <f>$AC27&amp;$AC$1&amp;V27&amp;$AC$1&amp;fatalities!V27&amp;$AC$1&amp;V$1&amp;$AC$1&amp;"nn"&amp;$AC$1&amp;"nnn"&amp;$AC$1&amp;V$2</f>
        <v>20/3/2020,20,3,2020,834,28,TI,nn,nnn,353343</v>
      </c>
      <c r="AY27" s="3" t="str">
        <f>$AC27&amp;$AC$1&amp;W27&amp;$AC$1&amp;fatalities!W27&amp;$AC$1&amp;W$1&amp;$AC$1&amp;"nn"&amp;$AC$1&amp;"nnn"&amp;$AC$1&amp;W$2</f>
        <v>20/3/2020,20,3,2020,7,,UR,nn,nnn,36433</v>
      </c>
      <c r="AZ27" s="3" t="str">
        <f>$AC27&amp;$AC$1&amp;X27&amp;$AC$1&amp;fatalities!X27&amp;$AC$1&amp;X$1&amp;$AC$1&amp;"nn"&amp;$AC$1&amp;"nnn"&amp;$AC$1&amp;X$2</f>
        <v>20/3/2020,20,3,2020,1432,15,VD,nn,nnn,799145</v>
      </c>
      <c r="BA27" s="3" t="str">
        <f>$AC27&amp;$AC$1&amp;Y27&amp;$AC$1&amp;fatalities!Y27&amp;$AC$1&amp;Y$1&amp;$AC$1&amp;"nn"&amp;$AC$1&amp;"nnn"&amp;$AC$1&amp;Y$2</f>
        <v>20/3/2020,20,3,2020,346,7,VS,nn,nnn,343955</v>
      </c>
      <c r="BB27" s="3" t="str">
        <f>$AC27&amp;$AC$1&amp;Z27&amp;$AC$1&amp;fatalities!Z27&amp;$AC$1&amp;Z$1&amp;$AC$1&amp;"nn"&amp;$AC$1&amp;"nnn"&amp;$AC$1&amp;Z$2</f>
        <v>20/3/2020,20,3,2020,48,,ZG,nn,nnn,126837</v>
      </c>
      <c r="BC27" s="3" t="str">
        <f>$AC27&amp;$AC$1&amp;AA27&amp;$AC$1&amp;fatalities!AA27&amp;$AC$1&amp;AA$1&amp;$AC$1&amp;"nn"&amp;$AC$1&amp;"nnn"&amp;$AC$1&amp;AA$2</f>
        <v>20/3/2020,20,3,2020,773,,ZH,nn,nnn,1520968</v>
      </c>
      <c r="BD27" s="3" t="str">
        <f>$AC27&amp;$AC$1&amp;AB27&amp;$AC$1&amp;fatalities!AB27&amp;$AC$1&amp;AB$1&amp;$AC$1&amp;"nn"&amp;$AC$1&amp;"nnn"&amp;$AC$1&amp;AB$2</f>
        <v>20/3/2020,20,3,2020,6526,83,CH,nn,nnn,8543707</v>
      </c>
    </row>
    <row r="28" spans="1:56" x14ac:dyDescent="0.2">
      <c r="A28" s="13">
        <v>43911</v>
      </c>
      <c r="B28" s="14"/>
      <c r="C28" s="14"/>
      <c r="D28" s="14"/>
      <c r="E28" s="14">
        <v>418</v>
      </c>
      <c r="F28" s="14">
        <v>282</v>
      </c>
      <c r="G28" s="14">
        <v>299</v>
      </c>
      <c r="H28" s="14">
        <v>167</v>
      </c>
      <c r="I28" s="14">
        <v>1262</v>
      </c>
      <c r="J28" s="14"/>
      <c r="K28" s="14">
        <v>239</v>
      </c>
      <c r="L28" s="14">
        <v>49</v>
      </c>
      <c r="M28" s="14">
        <v>109</v>
      </c>
      <c r="N28" s="14">
        <v>177</v>
      </c>
      <c r="O28" s="14">
        <v>33</v>
      </c>
      <c r="P28" s="14"/>
      <c r="Q28" s="14"/>
      <c r="R28" s="14"/>
      <c r="S28" s="14"/>
      <c r="T28" s="14"/>
      <c r="U28" s="14">
        <v>56</v>
      </c>
      <c r="V28" s="14">
        <v>918</v>
      </c>
      <c r="W28" s="14">
        <v>12</v>
      </c>
      <c r="X28" s="14">
        <v>1676</v>
      </c>
      <c r="Y28" s="14">
        <v>433</v>
      </c>
      <c r="Z28" s="14"/>
      <c r="AA28" s="14"/>
      <c r="AB28" s="14">
        <v>7345</v>
      </c>
      <c r="AC28" s="15" t="str">
        <f t="shared" si="8"/>
        <v>21/3/2020,21,3,2020</v>
      </c>
      <c r="AD28" s="3" t="str">
        <f>$AC28&amp;$AC$1&amp;B28&amp;$AC$1&amp;fatalities!B28&amp;$AC$1&amp;B$1&amp;$AC$1&amp;"nn"&amp;$AC$1&amp;"nnn"&amp;$AC$1&amp;B$2</f>
        <v>21/3/2020,21,3,2020,,1,AG,nn,nnn,677387</v>
      </c>
      <c r="AE28" s="3" t="str">
        <f>$AC28&amp;$AC$1&amp;C28&amp;$AC$1&amp;fatalities!C28&amp;$AC$1&amp;C$1&amp;$AC$1&amp;"nn"&amp;$AC$1&amp;"nnn"&amp;$AC$1&amp;C$2</f>
        <v>21/3/2020,21,3,2020,,,AI,nn,nnn,16145</v>
      </c>
      <c r="AF28" s="3" t="str">
        <f>$AC28&amp;$AC$1&amp;D28&amp;$AC$1&amp;fatalities!D28&amp;$AC$1&amp;D$1&amp;$AC$1&amp;"nn"&amp;$AC$1&amp;"nnn"&amp;$AC$1&amp;D$2</f>
        <v>21/3/2020,21,3,2020,,,AR,nn,nnn,55234</v>
      </c>
      <c r="AG28" s="3" t="str">
        <f>$AC28&amp;$AC$1&amp;E28&amp;$AC$1&amp;fatalities!E28&amp;$AC$1&amp;E$1&amp;$AC$1&amp;"nn"&amp;$AC$1&amp;"nnn"&amp;$AC$1&amp;E$2</f>
        <v>21/3/2020,21,3,2020,418,,BE,nn,nnn,1034977</v>
      </c>
      <c r="AH28" s="3" t="str">
        <f>$AC28&amp;$AC$1&amp;F28&amp;$AC$1&amp;fatalities!F28&amp;$AC$1&amp;F$1&amp;$AC$1&amp;"nn"&amp;$AC$1&amp;"nnn"&amp;$AC$1&amp;F$2</f>
        <v>21/3/2020,21,3,2020,282,3,BL,nn,nnn,288132</v>
      </c>
      <c r="AI28" s="3" t="str">
        <f>$AC28&amp;$AC$1&amp;G28&amp;$AC$1&amp;fatalities!G28&amp;$AC$1&amp;G$1&amp;$AC$1&amp;"nn"&amp;$AC$1&amp;"nnn"&amp;$AC$1&amp;G$2</f>
        <v>21/3/2020,21,3,2020,299,5,BS,nn,nnn,194766</v>
      </c>
      <c r="AJ28" s="3" t="str">
        <f>$AC28&amp;$AC$1&amp;H28&amp;$AC$1&amp;fatalities!H28&amp;$AC$1&amp;H$1&amp;$AC$1&amp;"nn"&amp;$AC$1&amp;"nnn"&amp;$AC$1&amp;H$2</f>
        <v>21/3/2020,21,3,2020,167,3,FR,nn,nnn,318714</v>
      </c>
      <c r="AK28" s="3" t="str">
        <f>$AC28&amp;$AC$1&amp;I28&amp;$AC$1&amp;fatalities!I28&amp;$AC$1&amp;I$1&amp;$AC$1&amp;"nn"&amp;$AC$1&amp;"nnn"&amp;$AC$1&amp;I$2</f>
        <v>21/3/2020,21,3,2020,1262,10,GE,nn,nnn,499480</v>
      </c>
      <c r="AL28" s="3" t="str">
        <f>$AC28&amp;$AC$1&amp;J28&amp;$AC$1&amp;fatalities!J28&amp;$AC$1&amp;J$1&amp;$AC$1&amp;"nn"&amp;$AC$1&amp;"nnn"&amp;$AC$1&amp;J$2</f>
        <v>21/3/2020,21,3,2020,,,GL,nn,nnn,40403</v>
      </c>
      <c r="AM28" s="3" t="str">
        <f>$AC28&amp;$AC$1&amp;K28&amp;$AC$1&amp;fatalities!K28&amp;$AC$1&amp;K$1&amp;$AC$1&amp;"nn"&amp;$AC$1&amp;"nnn"&amp;$AC$1&amp;K$2</f>
        <v>21/3/2020,21,3,2020,239,6,GR,nn,nnn,198379</v>
      </c>
      <c r="AN28" s="3" t="str">
        <f>$AC28&amp;$AC$1&amp;L28&amp;$AC$1&amp;fatalities!L28&amp;$AC$1&amp;L$1&amp;$AC$1&amp;"nn"&amp;$AC$1&amp;"nnn"&amp;$AC$1&amp;L$2</f>
        <v>21/3/2020,21,3,2020,49,,JU,nn,nnn,73419</v>
      </c>
      <c r="AO28" s="3" t="str">
        <f>$AC28&amp;$AC$1&amp;M28&amp;$AC$1&amp;fatalities!M28&amp;$AC$1&amp;M$1&amp;$AC$1&amp;"nn"&amp;$AC$1&amp;"nnn"&amp;$AC$1&amp;M$2</f>
        <v>21/3/2020,21,3,2020,109,1,LU,nn,nnn,409557</v>
      </c>
      <c r="AP28" s="3" t="str">
        <f>$AC28&amp;$AC$1&amp;N28&amp;$AC$1&amp;fatalities!N28&amp;$AC$1&amp;N$1&amp;$AC$1&amp;"nn"&amp;$AC$1&amp;"nnn"&amp;$AC$1&amp;N$2</f>
        <v>21/3/2020,21,3,2020,177,2,NE,nn,nnn,176850</v>
      </c>
      <c r="AQ28" s="3" t="str">
        <f>$AC28&amp;$AC$1&amp;O28&amp;$AC$1&amp;fatalities!O28&amp;$AC$1&amp;O$1&amp;$AC$1&amp;"nn"&amp;$AC$1&amp;"nnn"&amp;$AC$1&amp;O$2</f>
        <v>21/3/2020,21,3,2020,33,,NW,nn,nnn,43223</v>
      </c>
      <c r="AR28" s="3" t="str">
        <f>$AC28&amp;$AC$1&amp;P28&amp;$AC$1&amp;fatalities!P28&amp;$AC$1&amp;P$1&amp;$AC$1&amp;"nn"&amp;$AC$1&amp;"nnn"&amp;$AC$1&amp;P$2</f>
        <v>21/3/2020,21,3,2020,,,OW,nn,nnn,37841</v>
      </c>
      <c r="AS28" s="3" t="str">
        <f>$AC28&amp;$AC$1&amp;Q28&amp;$AC$1&amp;fatalities!Q28&amp;$AC$1&amp;Q$1&amp;$AC$1&amp;"nn"&amp;$AC$1&amp;"nnn"&amp;$AC$1&amp;Q$2</f>
        <v>21/3/2020,21,3,2020,,,SG,nn,nnn,507697</v>
      </c>
      <c r="AT28" s="3" t="str">
        <f>$AC28&amp;$AC$1&amp;R28&amp;$AC$1&amp;fatalities!R28&amp;$AC$1&amp;R$1&amp;$AC$1&amp;"nn"&amp;$AC$1&amp;"nnn"&amp;$AC$1&amp;R$2</f>
        <v>21/3/2020,21,3,2020,,,SH,nn,nnn,81991</v>
      </c>
      <c r="AU28" s="3" t="str">
        <f>$AC28&amp;$AC$1&amp;S28&amp;$AC$1&amp;fatalities!S28&amp;$AC$1&amp;S$1&amp;$AC$1&amp;"nn"&amp;$AC$1&amp;"nnn"&amp;$AC$1&amp;S$2</f>
        <v>21/3/2020,21,3,2020,,,SO,nn,nnn,273194</v>
      </c>
      <c r="AV28" s="3" t="str">
        <f>$AC28&amp;$AC$1&amp;T28&amp;$AC$1&amp;fatalities!T28&amp;$AC$1&amp;T$1&amp;$AC$1&amp;"nn"&amp;$AC$1&amp;"nnn"&amp;$AC$1&amp;T$2</f>
        <v>21/3/2020,21,3,2020,,,SZ,nn,nnn,159165</v>
      </c>
      <c r="AW28" s="3" t="str">
        <f>$AC28&amp;$AC$1&amp;U28&amp;$AC$1&amp;fatalities!U28&amp;$AC$1&amp;U$1&amp;$AC$1&amp;"nn"&amp;$AC$1&amp;"nnn"&amp;$AC$1&amp;U$2</f>
        <v>21/3/2020,21,3,2020,56,,TG,nn,nnn,276472</v>
      </c>
      <c r="AX28" s="3" t="str">
        <f>$AC28&amp;$AC$1&amp;V28&amp;$AC$1&amp;fatalities!V28&amp;$AC$1&amp;V$1&amp;$AC$1&amp;"nn"&amp;$AC$1&amp;"nnn"&amp;$AC$1&amp;V$2</f>
        <v>21/3/2020,21,3,2020,918,37,TI,nn,nnn,353343</v>
      </c>
      <c r="AY28" s="3" t="str">
        <f>$AC28&amp;$AC$1&amp;W28&amp;$AC$1&amp;fatalities!W28&amp;$AC$1&amp;W$1&amp;$AC$1&amp;"nn"&amp;$AC$1&amp;"nnn"&amp;$AC$1&amp;W$2</f>
        <v>21/3/2020,21,3,2020,12,,UR,nn,nnn,36433</v>
      </c>
      <c r="AZ28" s="3" t="str">
        <f>$AC28&amp;$AC$1&amp;X28&amp;$AC$1&amp;fatalities!X28&amp;$AC$1&amp;X$1&amp;$AC$1&amp;"nn"&amp;$AC$1&amp;"nnn"&amp;$AC$1&amp;X$2</f>
        <v>21/3/2020,21,3,2020,1676,16,VD,nn,nnn,799145</v>
      </c>
      <c r="BA28" s="3" t="str">
        <f>$AC28&amp;$AC$1&amp;Y28&amp;$AC$1&amp;fatalities!Y28&amp;$AC$1&amp;Y$1&amp;$AC$1&amp;"nn"&amp;$AC$1&amp;"nnn"&amp;$AC$1&amp;Y$2</f>
        <v>21/3/2020,21,3,2020,433,10,VS,nn,nnn,343955</v>
      </c>
      <c r="BB28" s="3" t="str">
        <f>$AC28&amp;$AC$1&amp;Z28&amp;$AC$1&amp;fatalities!Z28&amp;$AC$1&amp;Z$1&amp;$AC$1&amp;"nn"&amp;$AC$1&amp;"nnn"&amp;$AC$1&amp;Z$2</f>
        <v>21/3/2020,21,3,2020,,,ZG,nn,nnn,126837</v>
      </c>
      <c r="BC28" s="3" t="str">
        <f>$AC28&amp;$AC$1&amp;AA28&amp;$AC$1&amp;fatalities!AA28&amp;$AC$1&amp;AA$1&amp;$AC$1&amp;"nn"&amp;$AC$1&amp;"nnn"&amp;$AC$1&amp;AA$2</f>
        <v>21/3/2020,21,3,2020,,,ZH,nn,nnn,1520968</v>
      </c>
      <c r="BD28" s="3" t="str">
        <f>$AC28&amp;$AC$1&amp;AB28&amp;$AC$1&amp;fatalities!AB28&amp;$AC$1&amp;AB$1&amp;$AC$1&amp;"nn"&amp;$AC$1&amp;"nnn"&amp;$AC$1&amp;AB$2</f>
        <v>21/3/2020,21,3,2020,7345,101,CH,nn,nnn,8543707</v>
      </c>
    </row>
    <row r="29" spans="1:56" x14ac:dyDescent="0.2">
      <c r="A29" s="13">
        <v>43912</v>
      </c>
      <c r="B29" s="14">
        <v>232</v>
      </c>
      <c r="C29" s="14"/>
      <c r="D29" s="14"/>
      <c r="E29" s="14"/>
      <c r="F29" s="14">
        <v>289</v>
      </c>
      <c r="G29" s="14">
        <v>358</v>
      </c>
      <c r="H29" s="14">
        <v>202</v>
      </c>
      <c r="I29" s="14">
        <v>1417</v>
      </c>
      <c r="J29" s="14">
        <v>31</v>
      </c>
      <c r="K29" s="14">
        <v>266</v>
      </c>
      <c r="L29" s="14">
        <v>51</v>
      </c>
      <c r="M29" s="14">
        <v>131</v>
      </c>
      <c r="N29" s="14">
        <v>188</v>
      </c>
      <c r="O29" s="14">
        <v>36</v>
      </c>
      <c r="P29" s="14"/>
      <c r="Q29" s="14"/>
      <c r="R29" s="14"/>
      <c r="S29" s="14"/>
      <c r="T29" s="14"/>
      <c r="U29" s="14">
        <v>75</v>
      </c>
      <c r="V29" s="14">
        <v>939</v>
      </c>
      <c r="W29" s="14"/>
      <c r="X29" s="14">
        <v>1782</v>
      </c>
      <c r="Y29" s="14">
        <v>490</v>
      </c>
      <c r="Z29" s="14"/>
      <c r="AA29" s="14"/>
      <c r="AB29" s="14">
        <v>7947</v>
      </c>
      <c r="AC29" s="15" t="str">
        <f t="shared" si="8"/>
        <v>22/3/2020,22,3,2020</v>
      </c>
      <c r="AD29" s="3" t="str">
        <f>$AC29&amp;$AC$1&amp;B29&amp;$AC$1&amp;fatalities!B29&amp;$AC$1&amp;B$1&amp;$AC$1&amp;"nn"&amp;$AC$1&amp;"nnn"&amp;$AC$1&amp;B$2</f>
        <v>22/3/2020,22,3,2020,232,1,AG,nn,nnn,677387</v>
      </c>
      <c r="AE29" s="3" t="str">
        <f>$AC29&amp;$AC$1&amp;C29&amp;$AC$1&amp;fatalities!C29&amp;$AC$1&amp;C$1&amp;$AC$1&amp;"nn"&amp;$AC$1&amp;"nnn"&amp;$AC$1&amp;C$2</f>
        <v>22/3/2020,22,3,2020,,,AI,nn,nnn,16145</v>
      </c>
      <c r="AF29" s="3" t="str">
        <f>$AC29&amp;$AC$1&amp;D29&amp;$AC$1&amp;fatalities!D29&amp;$AC$1&amp;D$1&amp;$AC$1&amp;"nn"&amp;$AC$1&amp;"nnn"&amp;$AC$1&amp;D$2</f>
        <v>22/3/2020,22,3,2020,,1,AR,nn,nnn,55234</v>
      </c>
      <c r="AG29" s="3" t="str">
        <f>$AC29&amp;$AC$1&amp;E29&amp;$AC$1&amp;fatalities!E29&amp;$AC$1&amp;E$1&amp;$AC$1&amp;"nn"&amp;$AC$1&amp;"nnn"&amp;$AC$1&amp;E$2</f>
        <v>22/3/2020,22,3,2020,,5,BE,nn,nnn,1034977</v>
      </c>
      <c r="AH29" s="3" t="str">
        <f>$AC29&amp;$AC$1&amp;F29&amp;$AC$1&amp;fatalities!F29&amp;$AC$1&amp;F$1&amp;$AC$1&amp;"nn"&amp;$AC$1&amp;"nnn"&amp;$AC$1&amp;F$2</f>
        <v>22/3/2020,22,3,2020,289,3,BL,nn,nnn,288132</v>
      </c>
      <c r="AI29" s="3" t="str">
        <f>$AC29&amp;$AC$1&amp;G29&amp;$AC$1&amp;fatalities!G29&amp;$AC$1&amp;G$1&amp;$AC$1&amp;"nn"&amp;$AC$1&amp;"nnn"&amp;$AC$1&amp;G$2</f>
        <v>22/3/2020,22,3,2020,358,5,BS,nn,nnn,194766</v>
      </c>
      <c r="AJ29" s="3" t="str">
        <f>$AC29&amp;$AC$1&amp;H29&amp;$AC$1&amp;fatalities!H29&amp;$AC$1&amp;H$1&amp;$AC$1&amp;"nn"&amp;$AC$1&amp;"nnn"&amp;$AC$1&amp;H$2</f>
        <v>22/3/2020,22,3,2020,202,4,FR,nn,nnn,318714</v>
      </c>
      <c r="AK29" s="3" t="str">
        <f>$AC29&amp;$AC$1&amp;I29&amp;$AC$1&amp;fatalities!I29&amp;$AC$1&amp;I$1&amp;$AC$1&amp;"nn"&amp;$AC$1&amp;"nnn"&amp;$AC$1&amp;I$2</f>
        <v>22/3/2020,22,3,2020,1417,10,GE,nn,nnn,499480</v>
      </c>
      <c r="AL29" s="3" t="str">
        <f>$AC29&amp;$AC$1&amp;J29&amp;$AC$1&amp;fatalities!J29&amp;$AC$1&amp;J$1&amp;$AC$1&amp;"nn"&amp;$AC$1&amp;"nnn"&amp;$AC$1&amp;J$2</f>
        <v>22/3/2020,22,3,2020,31,,GL,nn,nnn,40403</v>
      </c>
      <c r="AM29" s="3" t="str">
        <f>$AC29&amp;$AC$1&amp;K29&amp;$AC$1&amp;fatalities!K29&amp;$AC$1&amp;K$1&amp;$AC$1&amp;"nn"&amp;$AC$1&amp;"nnn"&amp;$AC$1&amp;K$2</f>
        <v>22/3/2020,22,3,2020,266,,GR,nn,nnn,198379</v>
      </c>
      <c r="AN29" s="3" t="str">
        <f>$AC29&amp;$AC$1&amp;L29&amp;$AC$1&amp;fatalities!L29&amp;$AC$1&amp;L$1&amp;$AC$1&amp;"nn"&amp;$AC$1&amp;"nnn"&amp;$AC$1&amp;L$2</f>
        <v>22/3/2020,22,3,2020,51,,JU,nn,nnn,73419</v>
      </c>
      <c r="AO29" s="3" t="str">
        <f>$AC29&amp;$AC$1&amp;M29&amp;$AC$1&amp;fatalities!M29&amp;$AC$1&amp;M$1&amp;$AC$1&amp;"nn"&amp;$AC$1&amp;"nnn"&amp;$AC$1&amp;M$2</f>
        <v>22/3/2020,22,3,2020,131,1,LU,nn,nnn,409557</v>
      </c>
      <c r="AP29" s="3" t="str">
        <f>$AC29&amp;$AC$1&amp;N29&amp;$AC$1&amp;fatalities!N29&amp;$AC$1&amp;N$1&amp;$AC$1&amp;"nn"&amp;$AC$1&amp;"nnn"&amp;$AC$1&amp;N$2</f>
        <v>22/3/2020,22,3,2020,188,2,NE,nn,nnn,176850</v>
      </c>
      <c r="AQ29" s="3" t="str">
        <f>$AC29&amp;$AC$1&amp;O29&amp;$AC$1&amp;fatalities!O29&amp;$AC$1&amp;O$1&amp;$AC$1&amp;"nn"&amp;$AC$1&amp;"nnn"&amp;$AC$1&amp;O$2</f>
        <v>22/3/2020,22,3,2020,36,,NW,nn,nnn,43223</v>
      </c>
      <c r="AR29" s="3" t="str">
        <f>$AC29&amp;$AC$1&amp;P29&amp;$AC$1&amp;fatalities!P29&amp;$AC$1&amp;P$1&amp;$AC$1&amp;"nn"&amp;$AC$1&amp;"nnn"&amp;$AC$1&amp;P$2</f>
        <v>22/3/2020,22,3,2020,,,OW,nn,nnn,37841</v>
      </c>
      <c r="AS29" s="3" t="str">
        <f>$AC29&amp;$AC$1&amp;Q29&amp;$AC$1&amp;fatalities!Q29&amp;$AC$1&amp;Q$1&amp;$AC$1&amp;"nn"&amp;$AC$1&amp;"nnn"&amp;$AC$1&amp;Q$2</f>
        <v>22/3/2020,22,3,2020,,1,SG,nn,nnn,507697</v>
      </c>
      <c r="AT29" s="3" t="str">
        <f>$AC29&amp;$AC$1&amp;R29&amp;$AC$1&amp;fatalities!R29&amp;$AC$1&amp;R$1&amp;$AC$1&amp;"nn"&amp;$AC$1&amp;"nnn"&amp;$AC$1&amp;R$2</f>
        <v>22/3/2020,22,3,2020,,,SH,nn,nnn,81991</v>
      </c>
      <c r="AU29" s="3" t="str">
        <f>$AC29&amp;$AC$1&amp;S29&amp;$AC$1&amp;fatalities!S29&amp;$AC$1&amp;S$1&amp;$AC$1&amp;"nn"&amp;$AC$1&amp;"nnn"&amp;$AC$1&amp;S$2</f>
        <v>22/3/2020,22,3,2020,,1,SO,nn,nnn,273194</v>
      </c>
      <c r="AV29" s="3" t="str">
        <f>$AC29&amp;$AC$1&amp;T29&amp;$AC$1&amp;fatalities!T29&amp;$AC$1&amp;T$1&amp;$AC$1&amp;"nn"&amp;$AC$1&amp;"nnn"&amp;$AC$1&amp;T$2</f>
        <v>22/3/2020,22,3,2020,,,SZ,nn,nnn,159165</v>
      </c>
      <c r="AW29" s="3" t="str">
        <f>$AC29&amp;$AC$1&amp;U29&amp;$AC$1&amp;fatalities!U29&amp;$AC$1&amp;U$1&amp;$AC$1&amp;"nn"&amp;$AC$1&amp;"nnn"&amp;$AC$1&amp;U$2</f>
        <v>22/3/2020,22,3,2020,75,,TG,nn,nnn,276472</v>
      </c>
      <c r="AX29" s="3" t="str">
        <f>$AC29&amp;$AC$1&amp;V29&amp;$AC$1&amp;fatalities!V29&amp;$AC$1&amp;V$1&amp;$AC$1&amp;"nn"&amp;$AC$1&amp;"nnn"&amp;$AC$1&amp;V$2</f>
        <v>22/3/2020,22,3,2020,939,48,TI,nn,nnn,353343</v>
      </c>
      <c r="AY29" s="3" t="str">
        <f>$AC29&amp;$AC$1&amp;W29&amp;$AC$1&amp;fatalities!W29&amp;$AC$1&amp;W$1&amp;$AC$1&amp;"nn"&amp;$AC$1&amp;"nnn"&amp;$AC$1&amp;W$2</f>
        <v>22/3/2020,22,3,2020,,,UR,nn,nnn,36433</v>
      </c>
      <c r="AZ29" s="3" t="str">
        <f>$AC29&amp;$AC$1&amp;X29&amp;$AC$1&amp;fatalities!X29&amp;$AC$1&amp;X$1&amp;$AC$1&amp;"nn"&amp;$AC$1&amp;"nnn"&amp;$AC$1&amp;X$2</f>
        <v>22/3/2020,22,3,2020,1782,25,VD,nn,nnn,799145</v>
      </c>
      <c r="BA29" s="3" t="str">
        <f>$AC29&amp;$AC$1&amp;Y29&amp;$AC$1&amp;fatalities!Y29&amp;$AC$1&amp;Y$1&amp;$AC$1&amp;"nn"&amp;$AC$1&amp;"nnn"&amp;$AC$1&amp;Y$2</f>
        <v>22/3/2020,22,3,2020,490,12,VS,nn,nnn,343955</v>
      </c>
      <c r="BB29" s="3" t="str">
        <f>$AC29&amp;$AC$1&amp;Z29&amp;$AC$1&amp;fatalities!Z29&amp;$AC$1&amp;Z$1&amp;$AC$1&amp;"nn"&amp;$AC$1&amp;"nnn"&amp;$AC$1&amp;Z$2</f>
        <v>22/3/2020,22,3,2020,,,ZG,nn,nnn,126837</v>
      </c>
      <c r="BC29" s="3" t="str">
        <f>$AC29&amp;$AC$1&amp;AA29&amp;$AC$1&amp;fatalities!AA29&amp;$AC$1&amp;AA$1&amp;$AC$1&amp;"nn"&amp;$AC$1&amp;"nnn"&amp;$AC$1&amp;AA$2</f>
        <v>22/3/2020,22,3,2020,,5,ZH,nn,nnn,1520968</v>
      </c>
      <c r="BD29" s="3" t="str">
        <f>$AC29&amp;$AC$1&amp;AB29&amp;$AC$1&amp;fatalities!AB29&amp;$AC$1&amp;AB$1&amp;$AC$1&amp;"nn"&amp;$AC$1&amp;"nnn"&amp;$AC$1&amp;AB$2</f>
        <v>22/3/2020,22,3,2020,7947,130,CH,nn,nnn,8543707</v>
      </c>
    </row>
    <row r="30" spans="1:56" x14ac:dyDescent="0.2">
      <c r="A30" s="13">
        <v>43913</v>
      </c>
      <c r="B30" s="14">
        <v>241</v>
      </c>
      <c r="C30" s="14"/>
      <c r="D30" s="14">
        <v>30</v>
      </c>
      <c r="E30" s="14">
        <v>470</v>
      </c>
      <c r="F30" s="14">
        <v>302</v>
      </c>
      <c r="G30" s="14">
        <v>376</v>
      </c>
      <c r="H30" s="14">
        <v>226</v>
      </c>
      <c r="I30" s="14">
        <v>1509</v>
      </c>
      <c r="J30" s="14"/>
      <c r="K30" s="14"/>
      <c r="L30" s="14">
        <v>57</v>
      </c>
      <c r="M30" s="14">
        <v>156</v>
      </c>
      <c r="N30" s="14">
        <v>204</v>
      </c>
      <c r="O30" s="14">
        <v>39</v>
      </c>
      <c r="P30" s="14">
        <v>25</v>
      </c>
      <c r="Q30" s="14">
        <v>228</v>
      </c>
      <c r="R30" s="14">
        <v>30</v>
      </c>
      <c r="S30" s="14">
        <v>95</v>
      </c>
      <c r="T30" s="14"/>
      <c r="U30" s="14">
        <v>81</v>
      </c>
      <c r="V30" s="14">
        <v>1165</v>
      </c>
      <c r="W30" s="14">
        <v>22</v>
      </c>
      <c r="X30" s="14">
        <v>1822</v>
      </c>
      <c r="Y30" s="14">
        <v>527</v>
      </c>
      <c r="Z30" s="14">
        <v>62</v>
      </c>
      <c r="AA30" s="14">
        <v>1068</v>
      </c>
      <c r="AB30" s="14">
        <v>9051</v>
      </c>
      <c r="AC30" s="15" t="str">
        <f t="shared" si="8"/>
        <v>23/3/2020,23,3,2020</v>
      </c>
      <c r="AD30" s="3" t="str">
        <f>$AC30&amp;$AC$1&amp;B30&amp;$AC$1&amp;fatalities!B30&amp;$AC$1&amp;B$1&amp;$AC$1&amp;"nn"&amp;$AC$1&amp;"nnn"&amp;$AC$1&amp;B$2</f>
        <v>23/3/2020,23,3,2020,241,2,AG,nn,nnn,677387</v>
      </c>
      <c r="AE30" s="3" t="str">
        <f>$AC30&amp;$AC$1&amp;C30&amp;$AC$1&amp;fatalities!C30&amp;$AC$1&amp;C$1&amp;$AC$1&amp;"nn"&amp;$AC$1&amp;"nnn"&amp;$AC$1&amp;C$2</f>
        <v>23/3/2020,23,3,2020,,,AI,nn,nnn,16145</v>
      </c>
      <c r="AF30" s="3" t="str">
        <f>$AC30&amp;$AC$1&amp;D30&amp;$AC$1&amp;fatalities!D30&amp;$AC$1&amp;D$1&amp;$AC$1&amp;"nn"&amp;$AC$1&amp;"nnn"&amp;$AC$1&amp;D$2</f>
        <v>23/3/2020,23,3,2020,30,2,AR,nn,nnn,55234</v>
      </c>
      <c r="AG30" s="3" t="str">
        <f>$AC30&amp;$AC$1&amp;E30&amp;$AC$1&amp;fatalities!E30&amp;$AC$1&amp;E$1&amp;$AC$1&amp;"nn"&amp;$AC$1&amp;"nnn"&amp;$AC$1&amp;E$2</f>
        <v>23/3/2020,23,3,2020,470,6,BE,nn,nnn,1034977</v>
      </c>
      <c r="AH30" s="3" t="str">
        <f>$AC30&amp;$AC$1&amp;F30&amp;$AC$1&amp;fatalities!F30&amp;$AC$1&amp;F$1&amp;$AC$1&amp;"nn"&amp;$AC$1&amp;"nnn"&amp;$AC$1&amp;F$2</f>
        <v>23/3/2020,23,3,2020,302,4,BL,nn,nnn,288132</v>
      </c>
      <c r="AI30" s="3" t="str">
        <f>$AC30&amp;$AC$1&amp;G30&amp;$AC$1&amp;fatalities!G30&amp;$AC$1&amp;G$1&amp;$AC$1&amp;"nn"&amp;$AC$1&amp;"nnn"&amp;$AC$1&amp;G$2</f>
        <v>23/3/2020,23,3,2020,376,5,BS,nn,nnn,194766</v>
      </c>
      <c r="AJ30" s="3" t="str">
        <f>$AC30&amp;$AC$1&amp;H30&amp;$AC$1&amp;fatalities!H30&amp;$AC$1&amp;H$1&amp;$AC$1&amp;"nn"&amp;$AC$1&amp;"nnn"&amp;$AC$1&amp;H$2</f>
        <v>23/3/2020,23,3,2020,226,5,FR,nn,nnn,318714</v>
      </c>
      <c r="AK30" s="3" t="str">
        <f>$AC30&amp;$AC$1&amp;I30&amp;$AC$1&amp;fatalities!I30&amp;$AC$1&amp;I$1&amp;$AC$1&amp;"nn"&amp;$AC$1&amp;"nnn"&amp;$AC$1&amp;I$2</f>
        <v>23/3/2020,23,3,2020,1509,13,GE,nn,nnn,499480</v>
      </c>
      <c r="AL30" s="3" t="str">
        <f>$AC30&amp;$AC$1&amp;J30&amp;$AC$1&amp;fatalities!J30&amp;$AC$1&amp;J$1&amp;$AC$1&amp;"nn"&amp;$AC$1&amp;"nnn"&amp;$AC$1&amp;J$2</f>
        <v>23/3/2020,23,3,2020,,,GL,nn,nnn,40403</v>
      </c>
      <c r="AM30" s="3" t="str">
        <f>$AC30&amp;$AC$1&amp;K30&amp;$AC$1&amp;fatalities!K30&amp;$AC$1&amp;K$1&amp;$AC$1&amp;"nn"&amp;$AC$1&amp;"nnn"&amp;$AC$1&amp;K$2</f>
        <v>23/3/2020,23,3,2020,,6,GR,nn,nnn,198379</v>
      </c>
      <c r="AN30" s="3" t="str">
        <f>$AC30&amp;$AC$1&amp;L30&amp;$AC$1&amp;fatalities!L30&amp;$AC$1&amp;L$1&amp;$AC$1&amp;"nn"&amp;$AC$1&amp;"nnn"&amp;$AC$1&amp;L$2</f>
        <v>23/3/2020,23,3,2020,57,,JU,nn,nnn,73419</v>
      </c>
      <c r="AO30" s="3" t="str">
        <f>$AC30&amp;$AC$1&amp;M30&amp;$AC$1&amp;fatalities!M30&amp;$AC$1&amp;M$1&amp;$AC$1&amp;"nn"&amp;$AC$1&amp;"nnn"&amp;$AC$1&amp;M$2</f>
        <v>23/3/2020,23,3,2020,156,2,LU,nn,nnn,409557</v>
      </c>
      <c r="AP30" s="3" t="str">
        <f>$AC30&amp;$AC$1&amp;N30&amp;$AC$1&amp;fatalities!N30&amp;$AC$1&amp;N$1&amp;$AC$1&amp;"nn"&amp;$AC$1&amp;"nnn"&amp;$AC$1&amp;N$2</f>
        <v>23/3/2020,23,3,2020,204,2,NE,nn,nnn,176850</v>
      </c>
      <c r="AQ30" s="3" t="str">
        <f>$AC30&amp;$AC$1&amp;O30&amp;$AC$1&amp;fatalities!O30&amp;$AC$1&amp;O$1&amp;$AC$1&amp;"nn"&amp;$AC$1&amp;"nnn"&amp;$AC$1&amp;O$2</f>
        <v>23/3/2020,23,3,2020,39,,NW,nn,nnn,43223</v>
      </c>
      <c r="AR30" s="3" t="str">
        <f>$AC30&amp;$AC$1&amp;P30&amp;$AC$1&amp;fatalities!P30&amp;$AC$1&amp;P$1&amp;$AC$1&amp;"nn"&amp;$AC$1&amp;"nnn"&amp;$AC$1&amp;P$2</f>
        <v>23/3/2020,23,3,2020,25,,OW,nn,nnn,37841</v>
      </c>
      <c r="AS30" s="3" t="str">
        <f>$AC30&amp;$AC$1&amp;Q30&amp;$AC$1&amp;fatalities!Q30&amp;$AC$1&amp;Q$1&amp;$AC$1&amp;"nn"&amp;$AC$1&amp;"nnn"&amp;$AC$1&amp;Q$2</f>
        <v>23/3/2020,23,3,2020,228,,SG,nn,nnn,507697</v>
      </c>
      <c r="AT30" s="3" t="str">
        <f>$AC30&amp;$AC$1&amp;R30&amp;$AC$1&amp;fatalities!R30&amp;$AC$1&amp;R$1&amp;$AC$1&amp;"nn"&amp;$AC$1&amp;"nnn"&amp;$AC$1&amp;R$2</f>
        <v>23/3/2020,23,3,2020,30,,SH,nn,nnn,81991</v>
      </c>
      <c r="AU30" s="3" t="str">
        <f>$AC30&amp;$AC$1&amp;S30&amp;$AC$1&amp;fatalities!S30&amp;$AC$1&amp;S$1&amp;$AC$1&amp;"nn"&amp;$AC$1&amp;"nnn"&amp;$AC$1&amp;S$2</f>
        <v>23/3/2020,23,3,2020,95,1,SO,nn,nnn,273194</v>
      </c>
      <c r="AV30" s="3" t="str">
        <f>$AC30&amp;$AC$1&amp;T30&amp;$AC$1&amp;fatalities!T30&amp;$AC$1&amp;T$1&amp;$AC$1&amp;"nn"&amp;$AC$1&amp;"nnn"&amp;$AC$1&amp;T$2</f>
        <v>23/3/2020,23,3,2020,,,SZ,nn,nnn,159165</v>
      </c>
      <c r="AW30" s="3" t="str">
        <f>$AC30&amp;$AC$1&amp;U30&amp;$AC$1&amp;fatalities!U30&amp;$AC$1&amp;U$1&amp;$AC$1&amp;"nn"&amp;$AC$1&amp;"nnn"&amp;$AC$1&amp;U$2</f>
        <v>23/3/2020,23,3,2020,81,1,TG,nn,nnn,276472</v>
      </c>
      <c r="AX30" s="3" t="str">
        <f>$AC30&amp;$AC$1&amp;V30&amp;$AC$1&amp;fatalities!V30&amp;$AC$1&amp;V$1&amp;$AC$1&amp;"nn"&amp;$AC$1&amp;"nnn"&amp;$AC$1&amp;V$2</f>
        <v>23/3/2020,23,3,2020,1165,53,TI,nn,nnn,353343</v>
      </c>
      <c r="AY30" s="3" t="str">
        <f>$AC30&amp;$AC$1&amp;W30&amp;$AC$1&amp;fatalities!W30&amp;$AC$1&amp;W$1&amp;$AC$1&amp;"nn"&amp;$AC$1&amp;"nnn"&amp;$AC$1&amp;W$2</f>
        <v>23/3/2020,23,3,2020,22,,UR,nn,nnn,36433</v>
      </c>
      <c r="AZ30" s="3" t="str">
        <f>$AC30&amp;$AC$1&amp;X30&amp;$AC$1&amp;fatalities!X30&amp;$AC$1&amp;X$1&amp;$AC$1&amp;"nn"&amp;$AC$1&amp;"nnn"&amp;$AC$1&amp;X$2</f>
        <v>23/3/2020,23,3,2020,1822,29,VD,nn,nnn,799145</v>
      </c>
      <c r="BA30" s="3" t="str">
        <f>$AC30&amp;$AC$1&amp;Y30&amp;$AC$1&amp;fatalities!Y30&amp;$AC$1&amp;Y$1&amp;$AC$1&amp;"nn"&amp;$AC$1&amp;"nnn"&amp;$AC$1&amp;Y$2</f>
        <v>23/3/2020,23,3,2020,527,13,VS,nn,nnn,343955</v>
      </c>
      <c r="BB30" s="3" t="str">
        <f>$AC30&amp;$AC$1&amp;Z30&amp;$AC$1&amp;fatalities!Z30&amp;$AC$1&amp;Z$1&amp;$AC$1&amp;"nn"&amp;$AC$1&amp;"nnn"&amp;$AC$1&amp;Z$2</f>
        <v>23/3/2020,23,3,2020,62,,ZG,nn,nnn,126837</v>
      </c>
      <c r="BC30" s="3" t="str">
        <f>$AC30&amp;$AC$1&amp;AA30&amp;$AC$1&amp;fatalities!AA30&amp;$AC$1&amp;AA$1&amp;$AC$1&amp;"nn"&amp;$AC$1&amp;"nnn"&amp;$AC$1&amp;AA$2</f>
        <v>23/3/2020,23,3,2020,1068,5,ZH,nn,nnn,1520968</v>
      </c>
      <c r="BD30" s="3" t="str">
        <f>$AC30&amp;$AC$1&amp;AB30&amp;$AC$1&amp;fatalities!AB30&amp;$AC$1&amp;AB$1&amp;$AC$1&amp;"nn"&amp;$AC$1&amp;"nnn"&amp;$AC$1&amp;AB$2</f>
        <v>23/3/2020,23,3,2020,9051,150,CH,nn,nnn,8543707</v>
      </c>
    </row>
    <row r="31" spans="1:56" x14ac:dyDescent="0.2">
      <c r="A31" s="13">
        <v>43914</v>
      </c>
      <c r="B31" s="14">
        <v>266</v>
      </c>
      <c r="C31" s="14">
        <v>8</v>
      </c>
      <c r="D31" s="14">
        <v>33</v>
      </c>
      <c r="E31" s="14">
        <v>532</v>
      </c>
      <c r="F31" s="14">
        <v>306</v>
      </c>
      <c r="G31" s="14">
        <v>414</v>
      </c>
      <c r="H31" s="14">
        <v>255</v>
      </c>
      <c r="I31" s="14">
        <v>1598</v>
      </c>
      <c r="J31" s="14">
        <v>33</v>
      </c>
      <c r="K31" s="14">
        <v>276</v>
      </c>
      <c r="L31" s="14">
        <v>66</v>
      </c>
      <c r="M31" s="14">
        <v>205</v>
      </c>
      <c r="N31" s="14">
        <v>230</v>
      </c>
      <c r="O31" s="14">
        <v>42</v>
      </c>
      <c r="P31" s="14">
        <v>25</v>
      </c>
      <c r="Q31" s="14"/>
      <c r="R31" s="14">
        <v>32</v>
      </c>
      <c r="S31" s="14">
        <v>104</v>
      </c>
      <c r="T31" s="14"/>
      <c r="U31" s="14">
        <v>87</v>
      </c>
      <c r="V31" s="14">
        <v>1211</v>
      </c>
      <c r="W31" s="14">
        <v>25</v>
      </c>
      <c r="X31" s="14">
        <v>2162</v>
      </c>
      <c r="Y31" s="14">
        <v>606</v>
      </c>
      <c r="Z31" s="14">
        <v>72</v>
      </c>
      <c r="AA31" s="14">
        <v>1211</v>
      </c>
      <c r="AB31" s="14">
        <v>10040</v>
      </c>
      <c r="AC31" s="15" t="str">
        <f t="shared" si="8"/>
        <v>24/3/2020,24,3,2020</v>
      </c>
      <c r="AD31" s="3" t="str">
        <f>$AC31&amp;$AC$1&amp;B31&amp;$AC$1&amp;fatalities!B31&amp;$AC$1&amp;B$1&amp;$AC$1&amp;"nn"&amp;$AC$1&amp;"nnn"&amp;$AC$1&amp;B$2</f>
        <v>24/3/2020,24,3,2020,266,2,AG,nn,nnn,677387</v>
      </c>
      <c r="AE31" s="3" t="str">
        <f>$AC31&amp;$AC$1&amp;C31&amp;$AC$1&amp;fatalities!C31&amp;$AC$1&amp;C$1&amp;$AC$1&amp;"nn"&amp;$AC$1&amp;"nnn"&amp;$AC$1&amp;C$2</f>
        <v>24/3/2020,24,3,2020,8,,AI,nn,nnn,16145</v>
      </c>
      <c r="AF31" s="3" t="str">
        <f>$AC31&amp;$AC$1&amp;D31&amp;$AC$1&amp;fatalities!D31&amp;$AC$1&amp;D$1&amp;$AC$1&amp;"nn"&amp;$AC$1&amp;"nnn"&amp;$AC$1&amp;D$2</f>
        <v>24/3/2020,24,3,2020,33,2,AR,nn,nnn,55234</v>
      </c>
      <c r="AG31" s="3" t="str">
        <f>$AC31&amp;$AC$1&amp;E31&amp;$AC$1&amp;fatalities!E31&amp;$AC$1&amp;E$1&amp;$AC$1&amp;"nn"&amp;$AC$1&amp;"nnn"&amp;$AC$1&amp;E$2</f>
        <v>24/3/2020,24,3,2020,532,6,BE,nn,nnn,1034977</v>
      </c>
      <c r="AH31" s="3" t="str">
        <f>$AC31&amp;$AC$1&amp;F31&amp;$AC$1&amp;fatalities!F31&amp;$AC$1&amp;F$1&amp;$AC$1&amp;"nn"&amp;$AC$1&amp;"nnn"&amp;$AC$1&amp;F$2</f>
        <v>24/3/2020,24,3,2020,306,5,BL,nn,nnn,288132</v>
      </c>
      <c r="AI31" s="3" t="str">
        <f>$AC31&amp;$AC$1&amp;G31&amp;$AC$1&amp;fatalities!G31&amp;$AC$1&amp;G$1&amp;$AC$1&amp;"nn"&amp;$AC$1&amp;"nnn"&amp;$AC$1&amp;G$2</f>
        <v>24/3/2020,24,3,2020,414,8,BS,nn,nnn,194766</v>
      </c>
      <c r="AJ31" s="3" t="str">
        <f>$AC31&amp;$AC$1&amp;H31&amp;$AC$1&amp;fatalities!H31&amp;$AC$1&amp;H$1&amp;$AC$1&amp;"nn"&amp;$AC$1&amp;"nnn"&amp;$AC$1&amp;H$2</f>
        <v>24/3/2020,24,3,2020,255,6,FR,nn,nnn,318714</v>
      </c>
      <c r="AK31" s="3" t="str">
        <f>$AC31&amp;$AC$1&amp;I31&amp;$AC$1&amp;fatalities!I31&amp;$AC$1&amp;I$1&amp;$AC$1&amp;"nn"&amp;$AC$1&amp;"nnn"&amp;$AC$1&amp;I$2</f>
        <v>24/3/2020,24,3,2020,1598,16,GE,nn,nnn,499480</v>
      </c>
      <c r="AL31" s="3" t="str">
        <f>$AC31&amp;$AC$1&amp;J31&amp;$AC$1&amp;fatalities!J31&amp;$AC$1&amp;J$1&amp;$AC$1&amp;"nn"&amp;$AC$1&amp;"nnn"&amp;$AC$1&amp;J$2</f>
        <v>24/3/2020,24,3,2020,33,,GL,nn,nnn,40403</v>
      </c>
      <c r="AM31" s="3" t="str">
        <f>$AC31&amp;$AC$1&amp;K31&amp;$AC$1&amp;fatalities!K31&amp;$AC$1&amp;K$1&amp;$AC$1&amp;"nn"&amp;$AC$1&amp;"nnn"&amp;$AC$1&amp;K$2</f>
        <v>24/3/2020,24,3,2020,276,6,GR,nn,nnn,198379</v>
      </c>
      <c r="AN31" s="3" t="str">
        <f>$AC31&amp;$AC$1&amp;L31&amp;$AC$1&amp;fatalities!L31&amp;$AC$1&amp;L$1&amp;$AC$1&amp;"nn"&amp;$AC$1&amp;"nnn"&amp;$AC$1&amp;L$2</f>
        <v>24/3/2020,24,3,2020,66,,JU,nn,nnn,73419</v>
      </c>
      <c r="AO31" s="3" t="str">
        <f>$AC31&amp;$AC$1&amp;M31&amp;$AC$1&amp;fatalities!M31&amp;$AC$1&amp;M$1&amp;$AC$1&amp;"nn"&amp;$AC$1&amp;"nnn"&amp;$AC$1&amp;M$2</f>
        <v>24/3/2020,24,3,2020,205,2,LU,nn,nnn,409557</v>
      </c>
      <c r="AP31" s="3" t="str">
        <f>$AC31&amp;$AC$1&amp;N31&amp;$AC$1&amp;fatalities!N31&amp;$AC$1&amp;N$1&amp;$AC$1&amp;"nn"&amp;$AC$1&amp;"nnn"&amp;$AC$1&amp;N$2</f>
        <v>24/3/2020,24,3,2020,230,2,NE,nn,nnn,176850</v>
      </c>
      <c r="AQ31" s="3" t="str">
        <f>$AC31&amp;$AC$1&amp;O31&amp;$AC$1&amp;fatalities!O31&amp;$AC$1&amp;O$1&amp;$AC$1&amp;"nn"&amp;$AC$1&amp;"nnn"&amp;$AC$1&amp;O$2</f>
        <v>24/3/2020,24,3,2020,42,,NW,nn,nnn,43223</v>
      </c>
      <c r="AR31" s="3" t="str">
        <f>$AC31&amp;$AC$1&amp;P31&amp;$AC$1&amp;fatalities!P31&amp;$AC$1&amp;P$1&amp;$AC$1&amp;"nn"&amp;$AC$1&amp;"nnn"&amp;$AC$1&amp;P$2</f>
        <v>24/3/2020,24,3,2020,25,,OW,nn,nnn,37841</v>
      </c>
      <c r="AS31" s="3" t="str">
        <f>$AC31&amp;$AC$1&amp;Q31&amp;$AC$1&amp;fatalities!Q31&amp;$AC$1&amp;Q$1&amp;$AC$1&amp;"nn"&amp;$AC$1&amp;"nnn"&amp;$AC$1&amp;Q$2</f>
        <v>24/3/2020,24,3,2020,,1,SG,nn,nnn,507697</v>
      </c>
      <c r="AT31" s="3" t="str">
        <f>$AC31&amp;$AC$1&amp;R31&amp;$AC$1&amp;fatalities!R31&amp;$AC$1&amp;R$1&amp;$AC$1&amp;"nn"&amp;$AC$1&amp;"nnn"&amp;$AC$1&amp;R$2</f>
        <v>24/3/2020,24,3,2020,32,,SH,nn,nnn,81991</v>
      </c>
      <c r="AU31" s="3" t="str">
        <f>$AC31&amp;$AC$1&amp;S31&amp;$AC$1&amp;fatalities!S31&amp;$AC$1&amp;S$1&amp;$AC$1&amp;"nn"&amp;$AC$1&amp;"nnn"&amp;$AC$1&amp;S$2</f>
        <v>24/3/2020,24,3,2020,104,1,SO,nn,nnn,273194</v>
      </c>
      <c r="AV31" s="3" t="str">
        <f>$AC31&amp;$AC$1&amp;T31&amp;$AC$1&amp;fatalities!T31&amp;$AC$1&amp;T$1&amp;$AC$1&amp;"nn"&amp;$AC$1&amp;"nnn"&amp;$AC$1&amp;T$2</f>
        <v>24/3/2020,24,3,2020,,,SZ,nn,nnn,159165</v>
      </c>
      <c r="AW31" s="3" t="str">
        <f>$AC31&amp;$AC$1&amp;U31&amp;$AC$1&amp;fatalities!U31&amp;$AC$1&amp;U$1&amp;$AC$1&amp;"nn"&amp;$AC$1&amp;"nnn"&amp;$AC$1&amp;U$2</f>
        <v>24/3/2020,24,3,2020,87,1,TG,nn,nnn,276472</v>
      </c>
      <c r="AX31" s="3" t="str">
        <f>$AC31&amp;$AC$1&amp;V31&amp;$AC$1&amp;fatalities!V31&amp;$AC$1&amp;V$1&amp;$AC$1&amp;"nn"&amp;$AC$1&amp;"nnn"&amp;$AC$1&amp;V$2</f>
        <v>24/3/2020,24,3,2020,1211,60,TI,nn,nnn,353343</v>
      </c>
      <c r="AY31" s="3" t="str">
        <f>$AC31&amp;$AC$1&amp;W31&amp;$AC$1&amp;fatalities!W31&amp;$AC$1&amp;W$1&amp;$AC$1&amp;"nn"&amp;$AC$1&amp;"nnn"&amp;$AC$1&amp;W$2</f>
        <v>24/3/2020,24,3,2020,25,,UR,nn,nnn,36433</v>
      </c>
      <c r="AZ31" s="3" t="str">
        <f>$AC31&amp;$AC$1&amp;X31&amp;$AC$1&amp;fatalities!X31&amp;$AC$1&amp;X$1&amp;$AC$1&amp;"nn"&amp;$AC$1&amp;"nnn"&amp;$AC$1&amp;X$2</f>
        <v>24/3/2020,24,3,2020,2162,36,VD,nn,nnn,799145</v>
      </c>
      <c r="BA31" s="3" t="str">
        <f>$AC31&amp;$AC$1&amp;Y31&amp;$AC$1&amp;fatalities!Y31&amp;$AC$1&amp;Y$1&amp;$AC$1&amp;"nn"&amp;$AC$1&amp;"nnn"&amp;$AC$1&amp;Y$2</f>
        <v>24/3/2020,24,3,2020,606,14,VS,nn,nnn,343955</v>
      </c>
      <c r="BB31" s="3" t="str">
        <f>$AC31&amp;$AC$1&amp;Z31&amp;$AC$1&amp;fatalities!Z31&amp;$AC$1&amp;Z$1&amp;$AC$1&amp;"nn"&amp;$AC$1&amp;"nnn"&amp;$AC$1&amp;Z$2</f>
        <v>24/3/2020,24,3,2020,72,,ZG,nn,nnn,126837</v>
      </c>
      <c r="BC31" s="3" t="str">
        <f>$AC31&amp;$AC$1&amp;AA31&amp;$AC$1&amp;fatalities!AA31&amp;$AC$1&amp;AA$1&amp;$AC$1&amp;"nn"&amp;$AC$1&amp;"nnn"&amp;$AC$1&amp;AA$2</f>
        <v>24/3/2020,24,3,2020,1211,7,ZH,nn,nnn,1520968</v>
      </c>
      <c r="BD31" s="3" t="str">
        <f>$AC31&amp;$AC$1&amp;AB31&amp;$AC$1&amp;fatalities!AB31&amp;$AC$1&amp;AB$1&amp;$AC$1&amp;"nn"&amp;$AC$1&amp;"nnn"&amp;$AC$1&amp;AB$2</f>
        <v>24/3/2020,24,3,2020,10040,175,CH,nn,nnn,8543707</v>
      </c>
    </row>
    <row r="32" spans="1:56" x14ac:dyDescent="0.2">
      <c r="A32" s="13">
        <v>43915</v>
      </c>
      <c r="B32" s="14">
        <v>319</v>
      </c>
      <c r="C32" s="14">
        <v>9</v>
      </c>
      <c r="D32" s="14">
        <v>34</v>
      </c>
      <c r="E32" s="14">
        <v>624</v>
      </c>
      <c r="F32" s="14">
        <v>341</v>
      </c>
      <c r="G32" s="14">
        <v>466</v>
      </c>
      <c r="H32" s="14">
        <v>293</v>
      </c>
      <c r="I32" s="14">
        <v>1708</v>
      </c>
      <c r="J32" s="14">
        <v>40</v>
      </c>
      <c r="K32" s="14">
        <v>322</v>
      </c>
      <c r="L32" s="14">
        <v>78</v>
      </c>
      <c r="M32" s="14">
        <v>228</v>
      </c>
      <c r="N32" s="14">
        <v>256</v>
      </c>
      <c r="O32" s="14">
        <v>44</v>
      </c>
      <c r="P32" s="14">
        <v>27</v>
      </c>
      <c r="Q32" s="14">
        <v>228</v>
      </c>
      <c r="R32" s="14">
        <v>34</v>
      </c>
      <c r="S32" s="14">
        <v>129</v>
      </c>
      <c r="T32" s="14">
        <v>99</v>
      </c>
      <c r="U32" s="14">
        <v>96</v>
      </c>
      <c r="V32" s="14">
        <v>1354</v>
      </c>
      <c r="W32" s="14"/>
      <c r="X32" s="14">
        <v>2215</v>
      </c>
      <c r="Y32" s="14">
        <v>651</v>
      </c>
      <c r="Z32" s="14">
        <v>80</v>
      </c>
      <c r="AA32" s="14">
        <v>1363</v>
      </c>
      <c r="AB32" s="14">
        <v>11063</v>
      </c>
      <c r="AC32" s="15" t="str">
        <f t="shared" si="8"/>
        <v>25/3/2020,25,3,2020</v>
      </c>
      <c r="AD32" s="3" t="str">
        <f>$AC32&amp;$AC$1&amp;B32&amp;$AC$1&amp;fatalities!B32&amp;$AC$1&amp;B$1&amp;$AC$1&amp;"nn"&amp;$AC$1&amp;"nnn"&amp;$AC$1&amp;B$2</f>
        <v>25/3/2020,25,3,2020,319,2,AG,nn,nnn,677387</v>
      </c>
      <c r="AE32" s="3" t="str">
        <f>$AC32&amp;$AC$1&amp;C32&amp;$AC$1&amp;fatalities!C32&amp;$AC$1&amp;C$1&amp;$AC$1&amp;"nn"&amp;$AC$1&amp;"nnn"&amp;$AC$1&amp;C$2</f>
        <v>25/3/2020,25,3,2020,9,,AI,nn,nnn,16145</v>
      </c>
      <c r="AF32" s="3" t="str">
        <f>$AC32&amp;$AC$1&amp;D32&amp;$AC$1&amp;fatalities!D32&amp;$AC$1&amp;D$1&amp;$AC$1&amp;"nn"&amp;$AC$1&amp;"nnn"&amp;$AC$1&amp;D$2</f>
        <v>25/3/2020,25,3,2020,34,2,AR,nn,nnn,55234</v>
      </c>
      <c r="AG32" s="3" t="str">
        <f>$AC32&amp;$AC$1&amp;E32&amp;$AC$1&amp;fatalities!E32&amp;$AC$1&amp;E$1&amp;$AC$1&amp;"nn"&amp;$AC$1&amp;"nnn"&amp;$AC$1&amp;E$2</f>
        <v>25/3/2020,25,3,2020,624,7,BE,nn,nnn,1034977</v>
      </c>
      <c r="AH32" s="3" t="str">
        <f>$AC32&amp;$AC$1&amp;F32&amp;$AC$1&amp;fatalities!F32&amp;$AC$1&amp;F$1&amp;$AC$1&amp;"nn"&amp;$AC$1&amp;"nnn"&amp;$AC$1&amp;F$2</f>
        <v>25/3/2020,25,3,2020,341,5,BL,nn,nnn,288132</v>
      </c>
      <c r="AI32" s="3" t="str">
        <f>$AC32&amp;$AC$1&amp;G32&amp;$AC$1&amp;fatalities!G32&amp;$AC$1&amp;G$1&amp;$AC$1&amp;"nn"&amp;$AC$1&amp;"nnn"&amp;$AC$1&amp;G$2</f>
        <v>25/3/2020,25,3,2020,466,12,BS,nn,nnn,194766</v>
      </c>
      <c r="AJ32" s="3" t="str">
        <f>$AC32&amp;$AC$1&amp;H32&amp;$AC$1&amp;fatalities!H32&amp;$AC$1&amp;H$1&amp;$AC$1&amp;"nn"&amp;$AC$1&amp;"nnn"&amp;$AC$1&amp;H$2</f>
        <v>25/3/2020,25,3,2020,293,11,FR,nn,nnn,318714</v>
      </c>
      <c r="AK32" s="3" t="str">
        <f>$AC32&amp;$AC$1&amp;I32&amp;$AC$1&amp;fatalities!I32&amp;$AC$1&amp;I$1&amp;$AC$1&amp;"nn"&amp;$AC$1&amp;"nnn"&amp;$AC$1&amp;I$2</f>
        <v>25/3/2020,25,3,2020,1708,22,GE,nn,nnn,499480</v>
      </c>
      <c r="AL32" s="3" t="str">
        <f>$AC32&amp;$AC$1&amp;J32&amp;$AC$1&amp;fatalities!J32&amp;$AC$1&amp;J$1&amp;$AC$1&amp;"nn"&amp;$AC$1&amp;"nnn"&amp;$AC$1&amp;J$2</f>
        <v>25/3/2020,25,3,2020,40,,GL,nn,nnn,40403</v>
      </c>
      <c r="AM32" s="3" t="str">
        <f>$AC32&amp;$AC$1&amp;K32&amp;$AC$1&amp;fatalities!K32&amp;$AC$1&amp;K$1&amp;$AC$1&amp;"nn"&amp;$AC$1&amp;"nnn"&amp;$AC$1&amp;K$2</f>
        <v>25/3/2020,25,3,2020,322,9,GR,nn,nnn,198379</v>
      </c>
      <c r="AN32" s="3" t="str">
        <f>$AC32&amp;$AC$1&amp;L32&amp;$AC$1&amp;fatalities!L32&amp;$AC$1&amp;L$1&amp;$AC$1&amp;"nn"&amp;$AC$1&amp;"nnn"&amp;$AC$1&amp;L$2</f>
        <v>25/3/2020,25,3,2020,78,,JU,nn,nnn,73419</v>
      </c>
      <c r="AO32" s="3" t="str">
        <f>$AC32&amp;$AC$1&amp;M32&amp;$AC$1&amp;fatalities!M32&amp;$AC$1&amp;M$1&amp;$AC$1&amp;"nn"&amp;$AC$1&amp;"nnn"&amp;$AC$1&amp;M$2</f>
        <v>25/3/2020,25,3,2020,228,3,LU,nn,nnn,409557</v>
      </c>
      <c r="AP32" s="3" t="str">
        <f>$AC32&amp;$AC$1&amp;N32&amp;$AC$1&amp;fatalities!N32&amp;$AC$1&amp;N$1&amp;$AC$1&amp;"nn"&amp;$AC$1&amp;"nnn"&amp;$AC$1&amp;N$2</f>
        <v>25/3/2020,25,3,2020,256,5,NE,nn,nnn,176850</v>
      </c>
      <c r="AQ32" s="3" t="str">
        <f>$AC32&amp;$AC$1&amp;O32&amp;$AC$1&amp;fatalities!O32&amp;$AC$1&amp;O$1&amp;$AC$1&amp;"nn"&amp;$AC$1&amp;"nnn"&amp;$AC$1&amp;O$2</f>
        <v>25/3/2020,25,3,2020,44,,NW,nn,nnn,43223</v>
      </c>
      <c r="AR32" s="3" t="str">
        <f>$AC32&amp;$AC$1&amp;P32&amp;$AC$1&amp;fatalities!P32&amp;$AC$1&amp;P$1&amp;$AC$1&amp;"nn"&amp;$AC$1&amp;"nnn"&amp;$AC$1&amp;P$2</f>
        <v>25/3/2020,25,3,2020,27,,OW,nn,nnn,37841</v>
      </c>
      <c r="AS32" s="3" t="str">
        <f>$AC32&amp;$AC$1&amp;Q32&amp;$AC$1&amp;fatalities!Q32&amp;$AC$1&amp;Q$1&amp;$AC$1&amp;"nn"&amp;$AC$1&amp;"nnn"&amp;$AC$1&amp;Q$2</f>
        <v>25/3/2020,25,3,2020,228,2,SG,nn,nnn,507697</v>
      </c>
      <c r="AT32" s="3" t="str">
        <f>$AC32&amp;$AC$1&amp;R32&amp;$AC$1&amp;fatalities!R32&amp;$AC$1&amp;R$1&amp;$AC$1&amp;"nn"&amp;$AC$1&amp;"nnn"&amp;$AC$1&amp;R$2</f>
        <v>25/3/2020,25,3,2020,34,,SH,nn,nnn,81991</v>
      </c>
      <c r="AU32" s="3" t="str">
        <f>$AC32&amp;$AC$1&amp;S32&amp;$AC$1&amp;fatalities!S32&amp;$AC$1&amp;S$1&amp;$AC$1&amp;"nn"&amp;$AC$1&amp;"nnn"&amp;$AC$1&amp;S$2</f>
        <v>25/3/2020,25,3,2020,129,1,SO,nn,nnn,273194</v>
      </c>
      <c r="AV32" s="3" t="str">
        <f>$AC32&amp;$AC$1&amp;T32&amp;$AC$1&amp;fatalities!T32&amp;$AC$1&amp;T$1&amp;$AC$1&amp;"nn"&amp;$AC$1&amp;"nnn"&amp;$AC$1&amp;T$2</f>
        <v>25/3/2020,25,3,2020,99,1,SZ,nn,nnn,159165</v>
      </c>
      <c r="AW32" s="3" t="str">
        <f>$AC32&amp;$AC$1&amp;U32&amp;$AC$1&amp;fatalities!U32&amp;$AC$1&amp;U$1&amp;$AC$1&amp;"nn"&amp;$AC$1&amp;"nnn"&amp;$AC$1&amp;U$2</f>
        <v>25/3/2020,25,3,2020,96,1,TG,nn,nnn,276472</v>
      </c>
      <c r="AX32" s="3" t="str">
        <f>$AC32&amp;$AC$1&amp;V32&amp;$AC$1&amp;fatalities!V32&amp;$AC$1&amp;V$1&amp;$AC$1&amp;"nn"&amp;$AC$1&amp;"nnn"&amp;$AC$1&amp;V$2</f>
        <v>25/3/2020,25,3,2020,1354,67,TI,nn,nnn,353343</v>
      </c>
      <c r="AY32" s="3" t="str">
        <f>$AC32&amp;$AC$1&amp;W32&amp;$AC$1&amp;fatalities!W32&amp;$AC$1&amp;W$1&amp;$AC$1&amp;"nn"&amp;$AC$1&amp;"nnn"&amp;$AC$1&amp;W$2</f>
        <v>25/3/2020,25,3,2020,,,UR,nn,nnn,36433</v>
      </c>
      <c r="AZ32" s="3" t="str">
        <f>$AC32&amp;$AC$1&amp;X32&amp;$AC$1&amp;fatalities!X32&amp;$AC$1&amp;X$1&amp;$AC$1&amp;"nn"&amp;$AC$1&amp;"nnn"&amp;$AC$1&amp;X$2</f>
        <v>25/3/2020,25,3,2020,2215,47,VD,nn,nnn,799145</v>
      </c>
      <c r="BA32" s="3" t="str">
        <f>$AC32&amp;$AC$1&amp;Y32&amp;$AC$1&amp;fatalities!Y32&amp;$AC$1&amp;Y$1&amp;$AC$1&amp;"nn"&amp;$AC$1&amp;"nnn"&amp;$AC$1&amp;Y$2</f>
        <v>25/3/2020,25,3,2020,651,15,VS,nn,nnn,343955</v>
      </c>
      <c r="BB32" s="3" t="str">
        <f>$AC32&amp;$AC$1&amp;Z32&amp;$AC$1&amp;fatalities!Z32&amp;$AC$1&amp;Z$1&amp;$AC$1&amp;"nn"&amp;$AC$1&amp;"nnn"&amp;$AC$1&amp;Z$2</f>
        <v>25/3/2020,25,3,2020,80,,ZG,nn,nnn,126837</v>
      </c>
      <c r="BC32" s="3" t="str">
        <f>$AC32&amp;$AC$1&amp;AA32&amp;$AC$1&amp;fatalities!AA32&amp;$AC$1&amp;AA$1&amp;$AC$1&amp;"nn"&amp;$AC$1&amp;"nnn"&amp;$AC$1&amp;AA$2</f>
        <v>25/3/2020,25,3,2020,1363,9,ZH,nn,nnn,1520968</v>
      </c>
      <c r="BD32" s="3" t="str">
        <f>$AC32&amp;$AC$1&amp;AB32&amp;$AC$1&amp;fatalities!AB32&amp;$AC$1&amp;AB$1&amp;$AC$1&amp;"nn"&amp;$AC$1&amp;"nnn"&amp;$AC$1&amp;AB$2</f>
        <v>25/3/2020,25,3,2020,11063,221,CH,nn,nnn,8543707</v>
      </c>
    </row>
    <row r="33" spans="1:56" x14ac:dyDescent="0.2">
      <c r="A33" s="13">
        <v>43916</v>
      </c>
      <c r="B33" s="14">
        <v>349</v>
      </c>
      <c r="C33" s="14">
        <v>11</v>
      </c>
      <c r="D33" s="14">
        <v>42</v>
      </c>
      <c r="E33" s="14">
        <v>660</v>
      </c>
      <c r="F33" s="14">
        <v>422</v>
      </c>
      <c r="G33" s="14">
        <v>505</v>
      </c>
      <c r="H33" s="14">
        <v>309</v>
      </c>
      <c r="I33" s="14">
        <v>1902</v>
      </c>
      <c r="J33" s="14">
        <v>43</v>
      </c>
      <c r="K33" s="14">
        <v>373</v>
      </c>
      <c r="L33" s="14">
        <v>99</v>
      </c>
      <c r="M33" s="14">
        <v>253</v>
      </c>
      <c r="N33" s="14">
        <v>271</v>
      </c>
      <c r="O33" s="14">
        <v>48</v>
      </c>
      <c r="P33" s="14">
        <v>30</v>
      </c>
      <c r="Q33" s="14">
        <v>306</v>
      </c>
      <c r="R33" s="14">
        <v>35</v>
      </c>
      <c r="S33" s="14">
        <v>141</v>
      </c>
      <c r="T33" s="14">
        <v>99</v>
      </c>
      <c r="U33" s="14">
        <v>110</v>
      </c>
      <c r="V33" s="14">
        <v>1401</v>
      </c>
      <c r="W33" s="14">
        <v>38</v>
      </c>
      <c r="X33" s="14">
        <v>2532</v>
      </c>
      <c r="Y33" s="14">
        <v>715</v>
      </c>
      <c r="Z33" s="14">
        <v>87</v>
      </c>
      <c r="AA33" s="14">
        <v>1476</v>
      </c>
      <c r="AB33" s="14">
        <v>12257</v>
      </c>
      <c r="AC33" s="15" t="str">
        <f t="shared" si="8"/>
        <v>26/3/2020,26,3,2020</v>
      </c>
      <c r="AD33" s="3" t="str">
        <f>$AC33&amp;$AC$1&amp;B33&amp;$AC$1&amp;fatalities!B33&amp;$AC$1&amp;B$1&amp;$AC$1&amp;"nn"&amp;$AC$1&amp;"nnn"&amp;$AC$1&amp;B$2</f>
        <v>26/3/2020,26,3,2020,349,3,AG,nn,nnn,677387</v>
      </c>
      <c r="AE33" s="3" t="str">
        <f>$AC33&amp;$AC$1&amp;C33&amp;$AC$1&amp;fatalities!C33&amp;$AC$1&amp;C$1&amp;$AC$1&amp;"nn"&amp;$AC$1&amp;"nnn"&amp;$AC$1&amp;C$2</f>
        <v>26/3/2020,26,3,2020,11,,AI,nn,nnn,16145</v>
      </c>
      <c r="AF33" s="3" t="str">
        <f>$AC33&amp;$AC$1&amp;D33&amp;$AC$1&amp;fatalities!D33&amp;$AC$1&amp;D$1&amp;$AC$1&amp;"nn"&amp;$AC$1&amp;"nnn"&amp;$AC$1&amp;D$2</f>
        <v>26/3/2020,26,3,2020,42,2,AR,nn,nnn,55234</v>
      </c>
      <c r="AG33" s="3" t="str">
        <f>$AC33&amp;$AC$1&amp;E33&amp;$AC$1&amp;fatalities!E33&amp;$AC$1&amp;E$1&amp;$AC$1&amp;"nn"&amp;$AC$1&amp;"nnn"&amp;$AC$1&amp;E$2</f>
        <v>26/3/2020,26,3,2020,660,8,BE,nn,nnn,1034977</v>
      </c>
      <c r="AH33" s="3" t="str">
        <f>$AC33&amp;$AC$1&amp;F33&amp;$AC$1&amp;fatalities!F33&amp;$AC$1&amp;F$1&amp;$AC$1&amp;"nn"&amp;$AC$1&amp;"nnn"&amp;$AC$1&amp;F$2</f>
        <v>26/3/2020,26,3,2020,422,5,BL,nn,nnn,288132</v>
      </c>
      <c r="AI33" s="3" t="str">
        <f>$AC33&amp;$AC$1&amp;G33&amp;$AC$1&amp;fatalities!G33&amp;$AC$1&amp;G$1&amp;$AC$1&amp;"nn"&amp;$AC$1&amp;"nnn"&amp;$AC$1&amp;G$2</f>
        <v>26/3/2020,26,3,2020,505,13,BS,nn,nnn,194766</v>
      </c>
      <c r="AJ33" s="3" t="str">
        <f>$AC33&amp;$AC$1&amp;H33&amp;$AC$1&amp;fatalities!H33&amp;$AC$1&amp;H$1&amp;$AC$1&amp;"nn"&amp;$AC$1&amp;"nnn"&amp;$AC$1&amp;H$2</f>
        <v>26/3/2020,26,3,2020,309,15,FR,nn,nnn,318714</v>
      </c>
      <c r="AK33" s="3" t="str">
        <f>$AC33&amp;$AC$1&amp;I33&amp;$AC$1&amp;fatalities!I33&amp;$AC$1&amp;I$1&amp;$AC$1&amp;"nn"&amp;$AC$1&amp;"nnn"&amp;$AC$1&amp;I$2</f>
        <v>26/3/2020,26,3,2020,1902,23,GE,nn,nnn,499480</v>
      </c>
      <c r="AL33" s="3" t="str">
        <f>$AC33&amp;$AC$1&amp;J33&amp;$AC$1&amp;fatalities!J33&amp;$AC$1&amp;J$1&amp;$AC$1&amp;"nn"&amp;$AC$1&amp;"nnn"&amp;$AC$1&amp;J$2</f>
        <v>26/3/2020,26,3,2020,43,,GL,nn,nnn,40403</v>
      </c>
      <c r="AM33" s="3" t="str">
        <f>$AC33&amp;$AC$1&amp;K33&amp;$AC$1&amp;fatalities!K33&amp;$AC$1&amp;K$1&amp;$AC$1&amp;"nn"&amp;$AC$1&amp;"nnn"&amp;$AC$1&amp;K$2</f>
        <v>26/3/2020,26,3,2020,373,9,GR,nn,nnn,198379</v>
      </c>
      <c r="AN33" s="3" t="str">
        <f>$AC33&amp;$AC$1&amp;L33&amp;$AC$1&amp;fatalities!L33&amp;$AC$1&amp;L$1&amp;$AC$1&amp;"nn"&amp;$AC$1&amp;"nnn"&amp;$AC$1&amp;L$2</f>
        <v>26/3/2020,26,3,2020,99,,JU,nn,nnn,73419</v>
      </c>
      <c r="AO33" s="3" t="str">
        <f>$AC33&amp;$AC$1&amp;M33&amp;$AC$1&amp;fatalities!M33&amp;$AC$1&amp;M$1&amp;$AC$1&amp;"nn"&amp;$AC$1&amp;"nnn"&amp;$AC$1&amp;M$2</f>
        <v>26/3/2020,26,3,2020,253,3,LU,nn,nnn,409557</v>
      </c>
      <c r="AP33" s="3" t="str">
        <f>$AC33&amp;$AC$1&amp;N33&amp;$AC$1&amp;fatalities!N33&amp;$AC$1&amp;N$1&amp;$AC$1&amp;"nn"&amp;$AC$1&amp;"nnn"&amp;$AC$1&amp;N$2</f>
        <v>26/3/2020,26,3,2020,271,5,NE,nn,nnn,176850</v>
      </c>
      <c r="AQ33" s="3" t="str">
        <f>$AC33&amp;$AC$1&amp;O33&amp;$AC$1&amp;fatalities!O33&amp;$AC$1&amp;O$1&amp;$AC$1&amp;"nn"&amp;$AC$1&amp;"nnn"&amp;$AC$1&amp;O$2</f>
        <v>26/3/2020,26,3,2020,48,,NW,nn,nnn,43223</v>
      </c>
      <c r="AR33" s="3" t="str">
        <f>$AC33&amp;$AC$1&amp;P33&amp;$AC$1&amp;fatalities!P33&amp;$AC$1&amp;P$1&amp;$AC$1&amp;"nn"&amp;$AC$1&amp;"nnn"&amp;$AC$1&amp;P$2</f>
        <v>26/3/2020,26,3,2020,30,,OW,nn,nnn,37841</v>
      </c>
      <c r="AS33" s="3" t="str">
        <f>$AC33&amp;$AC$1&amp;Q33&amp;$AC$1&amp;fatalities!Q33&amp;$AC$1&amp;Q$1&amp;$AC$1&amp;"nn"&amp;$AC$1&amp;"nnn"&amp;$AC$1&amp;Q$2</f>
        <v>26/3/2020,26,3,2020,306,,SG,nn,nnn,507697</v>
      </c>
      <c r="AT33" s="3" t="str">
        <f>$AC33&amp;$AC$1&amp;R33&amp;$AC$1&amp;fatalities!R33&amp;$AC$1&amp;R$1&amp;$AC$1&amp;"nn"&amp;$AC$1&amp;"nnn"&amp;$AC$1&amp;R$2</f>
        <v>26/3/2020,26,3,2020,35,,SH,nn,nnn,81991</v>
      </c>
      <c r="AU33" s="3" t="str">
        <f>$AC33&amp;$AC$1&amp;S33&amp;$AC$1&amp;fatalities!S33&amp;$AC$1&amp;S$1&amp;$AC$1&amp;"nn"&amp;$AC$1&amp;"nnn"&amp;$AC$1&amp;S$2</f>
        <v>26/3/2020,26,3,2020,141,1,SO,nn,nnn,273194</v>
      </c>
      <c r="AV33" s="3" t="str">
        <f>$AC33&amp;$AC$1&amp;T33&amp;$AC$1&amp;fatalities!T33&amp;$AC$1&amp;T$1&amp;$AC$1&amp;"nn"&amp;$AC$1&amp;"nnn"&amp;$AC$1&amp;T$2</f>
        <v>26/3/2020,26,3,2020,99,1,SZ,nn,nnn,159165</v>
      </c>
      <c r="AW33" s="3" t="str">
        <f>$AC33&amp;$AC$1&amp;U33&amp;$AC$1&amp;fatalities!U33&amp;$AC$1&amp;U$1&amp;$AC$1&amp;"nn"&amp;$AC$1&amp;"nnn"&amp;$AC$1&amp;U$2</f>
        <v>26/3/2020,26,3,2020,110,2,TG,nn,nnn,276472</v>
      </c>
      <c r="AX33" s="3" t="str">
        <f>$AC33&amp;$AC$1&amp;V33&amp;$AC$1&amp;fatalities!V33&amp;$AC$1&amp;V$1&amp;$AC$1&amp;"nn"&amp;$AC$1&amp;"nnn"&amp;$AC$1&amp;V$2</f>
        <v>26/3/2020,26,3,2020,1401,76,TI,nn,nnn,353343</v>
      </c>
      <c r="AY33" s="3" t="str">
        <f>$AC33&amp;$AC$1&amp;W33&amp;$AC$1&amp;fatalities!W33&amp;$AC$1&amp;W$1&amp;$AC$1&amp;"nn"&amp;$AC$1&amp;"nnn"&amp;$AC$1&amp;W$2</f>
        <v>26/3/2020,26,3,2020,38,,UR,nn,nnn,36433</v>
      </c>
      <c r="AZ33" s="3" t="str">
        <f>$AC33&amp;$AC$1&amp;X33&amp;$AC$1&amp;fatalities!X33&amp;$AC$1&amp;X$1&amp;$AC$1&amp;"nn"&amp;$AC$1&amp;"nnn"&amp;$AC$1&amp;X$2</f>
        <v>26/3/2020,26,3,2020,2532,48,VD,nn,nnn,799145</v>
      </c>
      <c r="BA33" s="3" t="str">
        <f>$AC33&amp;$AC$1&amp;Y33&amp;$AC$1&amp;fatalities!Y33&amp;$AC$1&amp;Y$1&amp;$AC$1&amp;"nn"&amp;$AC$1&amp;"nnn"&amp;$AC$1&amp;Y$2</f>
        <v>26/3/2020,26,3,2020,715,20,VS,nn,nnn,343955</v>
      </c>
      <c r="BB33" s="3" t="str">
        <f>$AC33&amp;$AC$1&amp;Z33&amp;$AC$1&amp;fatalities!Z33&amp;$AC$1&amp;Z$1&amp;$AC$1&amp;"nn"&amp;$AC$1&amp;"nnn"&amp;$AC$1&amp;Z$2</f>
        <v>26/3/2020,26,3,2020,87,1,ZG,nn,nnn,126837</v>
      </c>
      <c r="BC33" s="3" t="str">
        <f>$AC33&amp;$AC$1&amp;AA33&amp;$AC$1&amp;fatalities!AA33&amp;$AC$1&amp;AA$1&amp;$AC$1&amp;"nn"&amp;$AC$1&amp;"nnn"&amp;$AC$1&amp;AA$2</f>
        <v>26/3/2020,26,3,2020,1476,11,ZH,nn,nnn,1520968</v>
      </c>
      <c r="BD33" s="3" t="str">
        <f>$AC33&amp;$AC$1&amp;AB33&amp;$AC$1&amp;fatalities!AB33&amp;$AC$1&amp;AB$1&amp;$AC$1&amp;"nn"&amp;$AC$1&amp;"nnn"&amp;$AC$1&amp;AB$2</f>
        <v>26/3/2020,26,3,2020,12257,248,CH,nn,nnn,8543707</v>
      </c>
    </row>
    <row r="34" spans="1:56" x14ac:dyDescent="0.2">
      <c r="A34" s="13">
        <v>43917</v>
      </c>
      <c r="B34" s="14">
        <v>364</v>
      </c>
      <c r="C34" s="14">
        <v>12</v>
      </c>
      <c r="D34" s="14">
        <v>44</v>
      </c>
      <c r="E34" s="14">
        <v>718</v>
      </c>
      <c r="F34" s="14">
        <v>466</v>
      </c>
      <c r="G34" s="14">
        <v>534</v>
      </c>
      <c r="H34" s="14">
        <v>369</v>
      </c>
      <c r="I34" s="14">
        <v>2051</v>
      </c>
      <c r="J34" s="14">
        <v>44</v>
      </c>
      <c r="K34" s="14">
        <v>409</v>
      </c>
      <c r="L34" s="14">
        <v>112</v>
      </c>
      <c r="M34" s="14">
        <v>287</v>
      </c>
      <c r="N34" s="14">
        <v>287</v>
      </c>
      <c r="O34" s="14">
        <v>54</v>
      </c>
      <c r="P34" s="14">
        <v>37</v>
      </c>
      <c r="Q34" s="14"/>
      <c r="R34" s="14">
        <v>36</v>
      </c>
      <c r="S34" s="14">
        <v>157</v>
      </c>
      <c r="T34" s="14">
        <v>119</v>
      </c>
      <c r="U34" s="14">
        <v>117</v>
      </c>
      <c r="V34" s="14">
        <v>1688</v>
      </c>
      <c r="W34" s="14">
        <v>40</v>
      </c>
      <c r="X34" s="14">
        <v>2745</v>
      </c>
      <c r="Y34" s="14">
        <v>808</v>
      </c>
      <c r="Z34" s="14">
        <v>101</v>
      </c>
      <c r="AA34" s="14">
        <v>1578</v>
      </c>
      <c r="AB34" s="14">
        <v>13483</v>
      </c>
      <c r="AC34" s="15" t="str">
        <f t="shared" si="8"/>
        <v>27/3/2020,27,3,2020</v>
      </c>
      <c r="AD34" s="3" t="str">
        <f>$AC34&amp;$AC$1&amp;B34&amp;$AC$1&amp;fatalities!B34&amp;$AC$1&amp;B$1&amp;$AC$1&amp;"nn"&amp;$AC$1&amp;"nnn"&amp;$AC$1&amp;B$2</f>
        <v>27/3/2020,27,3,2020,364,,AG,nn,nnn,677387</v>
      </c>
      <c r="AE34" s="3" t="str">
        <f>$AC34&amp;$AC$1&amp;C34&amp;$AC$1&amp;fatalities!C34&amp;$AC$1&amp;C$1&amp;$AC$1&amp;"nn"&amp;$AC$1&amp;"nnn"&amp;$AC$1&amp;C$2</f>
        <v>27/3/2020,27,3,2020,12,,AI,nn,nnn,16145</v>
      </c>
      <c r="AF34" s="3" t="str">
        <f>$AC34&amp;$AC$1&amp;D34&amp;$AC$1&amp;fatalities!D34&amp;$AC$1&amp;D$1&amp;$AC$1&amp;"nn"&amp;$AC$1&amp;"nnn"&amp;$AC$1&amp;D$2</f>
        <v>27/3/2020,27,3,2020,44,2,AR,nn,nnn,55234</v>
      </c>
      <c r="AG34" s="3" t="str">
        <f>$AC34&amp;$AC$1&amp;E34&amp;$AC$1&amp;fatalities!E34&amp;$AC$1&amp;E$1&amp;$AC$1&amp;"nn"&amp;$AC$1&amp;"nnn"&amp;$AC$1&amp;E$2</f>
        <v>27/3/2020,27,3,2020,718,9,BE,nn,nnn,1034977</v>
      </c>
      <c r="AH34" s="3" t="str">
        <f>$AC34&amp;$AC$1&amp;F34&amp;$AC$1&amp;fatalities!F34&amp;$AC$1&amp;F$1&amp;$AC$1&amp;"nn"&amp;$AC$1&amp;"nnn"&amp;$AC$1&amp;F$2</f>
        <v>27/3/2020,27,3,2020,466,6,BL,nn,nnn,288132</v>
      </c>
      <c r="AI34" s="3" t="str">
        <f>$AC34&amp;$AC$1&amp;G34&amp;$AC$1&amp;fatalities!G34&amp;$AC$1&amp;G$1&amp;$AC$1&amp;"nn"&amp;$AC$1&amp;"nnn"&amp;$AC$1&amp;G$2</f>
        <v>27/3/2020,27,3,2020,534,13,BS,nn,nnn,194766</v>
      </c>
      <c r="AJ34" s="3" t="str">
        <f>$AC34&amp;$AC$1&amp;H34&amp;$AC$1&amp;fatalities!H34&amp;$AC$1&amp;H$1&amp;$AC$1&amp;"nn"&amp;$AC$1&amp;"nnn"&amp;$AC$1&amp;H$2</f>
        <v>27/3/2020,27,3,2020,369,15,FR,nn,nnn,318714</v>
      </c>
      <c r="AK34" s="3" t="str">
        <f>$AC34&amp;$AC$1&amp;I34&amp;$AC$1&amp;fatalities!I34&amp;$AC$1&amp;I$1&amp;$AC$1&amp;"nn"&amp;$AC$1&amp;"nnn"&amp;$AC$1&amp;I$2</f>
        <v>27/3/2020,27,3,2020,2051,27,GE,nn,nnn,499480</v>
      </c>
      <c r="AL34" s="3" t="str">
        <f>$AC34&amp;$AC$1&amp;J34&amp;$AC$1&amp;fatalities!J34&amp;$AC$1&amp;J$1&amp;$AC$1&amp;"nn"&amp;$AC$1&amp;"nnn"&amp;$AC$1&amp;J$2</f>
        <v>27/3/2020,27,3,2020,44,1,GL,nn,nnn,40403</v>
      </c>
      <c r="AM34" s="3" t="str">
        <f>$AC34&amp;$AC$1&amp;K34&amp;$AC$1&amp;fatalities!K34&amp;$AC$1&amp;K$1&amp;$AC$1&amp;"nn"&amp;$AC$1&amp;"nnn"&amp;$AC$1&amp;K$2</f>
        <v>27/3/2020,27,3,2020,409,,GR,nn,nnn,198379</v>
      </c>
      <c r="AN34" s="3" t="str">
        <f>$AC34&amp;$AC$1&amp;L34&amp;$AC$1&amp;fatalities!L34&amp;$AC$1&amp;L$1&amp;$AC$1&amp;"nn"&amp;$AC$1&amp;"nnn"&amp;$AC$1&amp;L$2</f>
        <v>27/3/2020,27,3,2020,112,,JU,nn,nnn,73419</v>
      </c>
      <c r="AO34" s="3" t="str">
        <f>$AC34&amp;$AC$1&amp;M34&amp;$AC$1&amp;fatalities!M34&amp;$AC$1&amp;M$1&amp;$AC$1&amp;"nn"&amp;$AC$1&amp;"nnn"&amp;$AC$1&amp;M$2</f>
        <v>27/3/2020,27,3,2020,287,4,LU,nn,nnn,409557</v>
      </c>
      <c r="AP34" s="3" t="str">
        <f>$AC34&amp;$AC$1&amp;N34&amp;$AC$1&amp;fatalities!N34&amp;$AC$1&amp;N$1&amp;$AC$1&amp;"nn"&amp;$AC$1&amp;"nnn"&amp;$AC$1&amp;N$2</f>
        <v>27/3/2020,27,3,2020,287,6,NE,nn,nnn,176850</v>
      </c>
      <c r="AQ34" s="3" t="str">
        <f>$AC34&amp;$AC$1&amp;O34&amp;$AC$1&amp;fatalities!O34&amp;$AC$1&amp;O$1&amp;$AC$1&amp;"nn"&amp;$AC$1&amp;"nnn"&amp;$AC$1&amp;O$2</f>
        <v>27/3/2020,27,3,2020,54,,NW,nn,nnn,43223</v>
      </c>
      <c r="AR34" s="3" t="str">
        <f>$AC34&amp;$AC$1&amp;P34&amp;$AC$1&amp;fatalities!P34&amp;$AC$1&amp;P$1&amp;$AC$1&amp;"nn"&amp;$AC$1&amp;"nnn"&amp;$AC$1&amp;P$2</f>
        <v>27/3/2020,27,3,2020,37,,OW,nn,nnn,37841</v>
      </c>
      <c r="AS34" s="3" t="str">
        <f>$AC34&amp;$AC$1&amp;Q34&amp;$AC$1&amp;fatalities!Q34&amp;$AC$1&amp;Q$1&amp;$AC$1&amp;"nn"&amp;$AC$1&amp;"nnn"&amp;$AC$1&amp;Q$2</f>
        <v>27/3/2020,27,3,2020,,5,SG,nn,nnn,507697</v>
      </c>
      <c r="AT34" s="3" t="str">
        <f>$AC34&amp;$AC$1&amp;R34&amp;$AC$1&amp;fatalities!R34&amp;$AC$1&amp;R$1&amp;$AC$1&amp;"nn"&amp;$AC$1&amp;"nnn"&amp;$AC$1&amp;R$2</f>
        <v>27/3/2020,27,3,2020,36,,SH,nn,nnn,81991</v>
      </c>
      <c r="AU34" s="3" t="str">
        <f>$AC34&amp;$AC$1&amp;S34&amp;$AC$1&amp;fatalities!S34&amp;$AC$1&amp;S$1&amp;$AC$1&amp;"nn"&amp;$AC$1&amp;"nnn"&amp;$AC$1&amp;S$2</f>
        <v>27/3/2020,27,3,2020,157,1,SO,nn,nnn,273194</v>
      </c>
      <c r="AV34" s="3" t="str">
        <f>$AC34&amp;$AC$1&amp;T34&amp;$AC$1&amp;fatalities!T34&amp;$AC$1&amp;T$1&amp;$AC$1&amp;"nn"&amp;$AC$1&amp;"nnn"&amp;$AC$1&amp;T$2</f>
        <v>27/3/2020,27,3,2020,119,2,SZ,nn,nnn,159165</v>
      </c>
      <c r="AW34" s="3" t="str">
        <f>$AC34&amp;$AC$1&amp;U34&amp;$AC$1&amp;fatalities!U34&amp;$AC$1&amp;U$1&amp;$AC$1&amp;"nn"&amp;$AC$1&amp;"nnn"&amp;$AC$1&amp;U$2</f>
        <v>27/3/2020,27,3,2020,117,2,TG,nn,nnn,276472</v>
      </c>
      <c r="AX34" s="3" t="str">
        <f>$AC34&amp;$AC$1&amp;V34&amp;$AC$1&amp;fatalities!V34&amp;$AC$1&amp;V$1&amp;$AC$1&amp;"nn"&amp;$AC$1&amp;"nnn"&amp;$AC$1&amp;V$2</f>
        <v>27/3/2020,27,3,2020,1688,87,TI,nn,nnn,353343</v>
      </c>
      <c r="AY34" s="3" t="str">
        <f>$AC34&amp;$AC$1&amp;W34&amp;$AC$1&amp;fatalities!W34&amp;$AC$1&amp;W$1&amp;$AC$1&amp;"nn"&amp;$AC$1&amp;"nnn"&amp;$AC$1&amp;W$2</f>
        <v>27/3/2020,27,3,2020,40,,UR,nn,nnn,36433</v>
      </c>
      <c r="AZ34" s="3" t="str">
        <f>$AC34&amp;$AC$1&amp;X34&amp;$AC$1&amp;fatalities!X34&amp;$AC$1&amp;X$1&amp;$AC$1&amp;"nn"&amp;$AC$1&amp;"nnn"&amp;$AC$1&amp;X$2</f>
        <v>27/3/2020,27,3,2020,2745,55,VD,nn,nnn,799145</v>
      </c>
      <c r="BA34" s="3" t="str">
        <f>$AC34&amp;$AC$1&amp;Y34&amp;$AC$1&amp;fatalities!Y34&amp;$AC$1&amp;Y$1&amp;$AC$1&amp;"nn"&amp;$AC$1&amp;"nnn"&amp;$AC$1&amp;Y$2</f>
        <v>27/3/2020,27,3,2020,808,21,VS,nn,nnn,343955</v>
      </c>
      <c r="BB34" s="3" t="str">
        <f>$AC34&amp;$AC$1&amp;Z34&amp;$AC$1&amp;fatalities!Z34&amp;$AC$1&amp;Z$1&amp;$AC$1&amp;"nn"&amp;$AC$1&amp;"nnn"&amp;$AC$1&amp;Z$2</f>
        <v>27/3/2020,27,3,2020,101,,ZG,nn,nnn,126837</v>
      </c>
      <c r="BC34" s="3" t="str">
        <f>$AC34&amp;$AC$1&amp;AA34&amp;$AC$1&amp;fatalities!AA34&amp;$AC$1&amp;AA$1&amp;$AC$1&amp;"nn"&amp;$AC$1&amp;"nnn"&amp;$AC$1&amp;AA$2</f>
        <v>27/3/2020,27,3,2020,1578,15,ZH,nn,nnn,1520968</v>
      </c>
      <c r="BD34" s="3" t="str">
        <f>$AC34&amp;$AC$1&amp;AB34&amp;$AC$1&amp;fatalities!AB34&amp;$AC$1&amp;AB$1&amp;$AC$1&amp;"nn"&amp;$AC$1&amp;"nnn"&amp;$AC$1&amp;AB$2</f>
        <v>27/3/2020,27,3,2020,13483,284,CH,nn,nnn,8543707</v>
      </c>
    </row>
    <row r="35" spans="1:56" x14ac:dyDescent="0.2">
      <c r="A35" s="13">
        <v>43918</v>
      </c>
      <c r="B35" s="14"/>
      <c r="C35" s="14">
        <v>13</v>
      </c>
      <c r="D35" s="14">
        <v>45</v>
      </c>
      <c r="E35" s="14">
        <v>767</v>
      </c>
      <c r="F35" s="14">
        <v>502</v>
      </c>
      <c r="G35" s="14">
        <v>573</v>
      </c>
      <c r="H35" s="14">
        <v>421</v>
      </c>
      <c r="I35" s="14">
        <v>2277</v>
      </c>
      <c r="J35" s="14">
        <v>47</v>
      </c>
      <c r="K35" s="14"/>
      <c r="L35" s="14">
        <v>118</v>
      </c>
      <c r="M35" s="14">
        <v>317</v>
      </c>
      <c r="N35" s="14">
        <v>311</v>
      </c>
      <c r="O35" s="14">
        <v>55</v>
      </c>
      <c r="P35" s="14"/>
      <c r="Q35" s="14">
        <v>339</v>
      </c>
      <c r="R35" s="14">
        <v>37</v>
      </c>
      <c r="S35" s="14">
        <v>173</v>
      </c>
      <c r="T35" s="14">
        <v>122</v>
      </c>
      <c r="U35" s="14">
        <v>134</v>
      </c>
      <c r="V35" s="14">
        <v>1727</v>
      </c>
      <c r="W35" s="14">
        <v>48</v>
      </c>
      <c r="X35" s="14">
        <v>2936</v>
      </c>
      <c r="Y35" s="14">
        <v>902</v>
      </c>
      <c r="Z35" s="14"/>
      <c r="AA35" s="14">
        <v>1720</v>
      </c>
      <c r="AB35" s="14">
        <v>14495</v>
      </c>
      <c r="AC35" s="15" t="str">
        <f t="shared" si="8"/>
        <v>28/3/2020,28,3,2020</v>
      </c>
      <c r="AD35" s="3" t="str">
        <f>$AC35&amp;$AC$1&amp;B35&amp;$AC$1&amp;fatalities!B35&amp;$AC$1&amp;B$1&amp;$AC$1&amp;"nn"&amp;$AC$1&amp;"nnn"&amp;$AC$1&amp;B$2</f>
        <v>28/3/2020,28,3,2020,,,AG,nn,nnn,677387</v>
      </c>
      <c r="AE35" s="3" t="str">
        <f>$AC35&amp;$AC$1&amp;C35&amp;$AC$1&amp;fatalities!C35&amp;$AC$1&amp;C$1&amp;$AC$1&amp;"nn"&amp;$AC$1&amp;"nnn"&amp;$AC$1&amp;C$2</f>
        <v>28/3/2020,28,3,2020,13,,AI,nn,nnn,16145</v>
      </c>
      <c r="AF35" s="3" t="str">
        <f>$AC35&amp;$AC$1&amp;D35&amp;$AC$1&amp;fatalities!D35&amp;$AC$1&amp;D$1&amp;$AC$1&amp;"nn"&amp;$AC$1&amp;"nnn"&amp;$AC$1&amp;D$2</f>
        <v>28/3/2020,28,3,2020,45,2,AR,nn,nnn,55234</v>
      </c>
      <c r="AG35" s="3" t="str">
        <f>$AC35&amp;$AC$1&amp;E35&amp;$AC$1&amp;fatalities!E35&amp;$AC$1&amp;E$1&amp;$AC$1&amp;"nn"&amp;$AC$1&amp;"nnn"&amp;$AC$1&amp;E$2</f>
        <v>28/3/2020,28,3,2020,767,10,BE,nn,nnn,1034977</v>
      </c>
      <c r="AH35" s="3" t="str">
        <f>$AC35&amp;$AC$1&amp;F35&amp;$AC$1&amp;fatalities!F35&amp;$AC$1&amp;F$1&amp;$AC$1&amp;"nn"&amp;$AC$1&amp;"nnn"&amp;$AC$1&amp;F$2</f>
        <v>28/3/2020,28,3,2020,502,6,BL,nn,nnn,288132</v>
      </c>
      <c r="AI35" s="3" t="str">
        <f>$AC35&amp;$AC$1&amp;G35&amp;$AC$1&amp;fatalities!G35&amp;$AC$1&amp;G$1&amp;$AC$1&amp;"nn"&amp;$AC$1&amp;"nnn"&amp;$AC$1&amp;G$2</f>
        <v>28/3/2020,28,3,2020,573,15,BS,nn,nnn,194766</v>
      </c>
      <c r="AJ35" s="3" t="str">
        <f>$AC35&amp;$AC$1&amp;H35&amp;$AC$1&amp;fatalities!H35&amp;$AC$1&amp;H$1&amp;$AC$1&amp;"nn"&amp;$AC$1&amp;"nnn"&amp;$AC$1&amp;H$2</f>
        <v>28/3/2020,28,3,2020,421,16,FR,nn,nnn,318714</v>
      </c>
      <c r="AK35" s="3" t="str">
        <f>$AC35&amp;$AC$1&amp;I35&amp;$AC$1&amp;fatalities!I35&amp;$AC$1&amp;I$1&amp;$AC$1&amp;"nn"&amp;$AC$1&amp;"nnn"&amp;$AC$1&amp;I$2</f>
        <v>28/3/2020,28,3,2020,2277,37,GE,nn,nnn,499480</v>
      </c>
      <c r="AL35" s="3" t="str">
        <f>$AC35&amp;$AC$1&amp;J35&amp;$AC$1&amp;fatalities!J35&amp;$AC$1&amp;J$1&amp;$AC$1&amp;"nn"&amp;$AC$1&amp;"nnn"&amp;$AC$1&amp;J$2</f>
        <v>28/3/2020,28,3,2020,47,,GL,nn,nnn,40403</v>
      </c>
      <c r="AM35" s="3" t="str">
        <f>$AC35&amp;$AC$1&amp;K35&amp;$AC$1&amp;fatalities!K35&amp;$AC$1&amp;K$1&amp;$AC$1&amp;"nn"&amp;$AC$1&amp;"nnn"&amp;$AC$1&amp;K$2</f>
        <v>28/3/2020,28,3,2020,,,GR,nn,nnn,198379</v>
      </c>
      <c r="AN35" s="3" t="str">
        <f>$AC35&amp;$AC$1&amp;L35&amp;$AC$1&amp;fatalities!L35&amp;$AC$1&amp;L$1&amp;$AC$1&amp;"nn"&amp;$AC$1&amp;"nnn"&amp;$AC$1&amp;L$2</f>
        <v>28/3/2020,28,3,2020,118,,JU,nn,nnn,73419</v>
      </c>
      <c r="AO35" s="3" t="str">
        <f>$AC35&amp;$AC$1&amp;M35&amp;$AC$1&amp;fatalities!M35&amp;$AC$1&amp;M$1&amp;$AC$1&amp;"nn"&amp;$AC$1&amp;"nnn"&amp;$AC$1&amp;M$2</f>
        <v>28/3/2020,28,3,2020,317,5,LU,nn,nnn,409557</v>
      </c>
      <c r="AP35" s="3" t="str">
        <f>$AC35&amp;$AC$1&amp;N35&amp;$AC$1&amp;fatalities!N35&amp;$AC$1&amp;N$1&amp;$AC$1&amp;"nn"&amp;$AC$1&amp;"nnn"&amp;$AC$1&amp;N$2</f>
        <v>28/3/2020,28,3,2020,311,6,NE,nn,nnn,176850</v>
      </c>
      <c r="AQ35" s="3" t="str">
        <f>$AC35&amp;$AC$1&amp;O35&amp;$AC$1&amp;fatalities!O35&amp;$AC$1&amp;O$1&amp;$AC$1&amp;"nn"&amp;$AC$1&amp;"nnn"&amp;$AC$1&amp;O$2</f>
        <v>28/3/2020,28,3,2020,55,,NW,nn,nnn,43223</v>
      </c>
      <c r="AR35" s="3" t="str">
        <f>$AC35&amp;$AC$1&amp;P35&amp;$AC$1&amp;fatalities!P35&amp;$AC$1&amp;P$1&amp;$AC$1&amp;"nn"&amp;$AC$1&amp;"nnn"&amp;$AC$1&amp;P$2</f>
        <v>28/3/2020,28,3,2020,,,OW,nn,nnn,37841</v>
      </c>
      <c r="AS35" s="3" t="str">
        <f>$AC35&amp;$AC$1&amp;Q35&amp;$AC$1&amp;fatalities!Q35&amp;$AC$1&amp;Q$1&amp;$AC$1&amp;"nn"&amp;$AC$1&amp;"nnn"&amp;$AC$1&amp;Q$2</f>
        <v>28/3/2020,28,3,2020,339,5,SG,nn,nnn,507697</v>
      </c>
      <c r="AT35" s="3" t="str">
        <f>$AC35&amp;$AC$1&amp;R35&amp;$AC$1&amp;fatalities!R35&amp;$AC$1&amp;R$1&amp;$AC$1&amp;"nn"&amp;$AC$1&amp;"nnn"&amp;$AC$1&amp;R$2</f>
        <v>28/3/2020,28,3,2020,37,,SH,nn,nnn,81991</v>
      </c>
      <c r="AU35" s="3" t="str">
        <f>$AC35&amp;$AC$1&amp;S35&amp;$AC$1&amp;fatalities!S35&amp;$AC$1&amp;S$1&amp;$AC$1&amp;"nn"&amp;$AC$1&amp;"nnn"&amp;$AC$1&amp;S$2</f>
        <v>28/3/2020,28,3,2020,173,2,SO,nn,nnn,273194</v>
      </c>
      <c r="AV35" s="3" t="str">
        <f>$AC35&amp;$AC$1&amp;T35&amp;$AC$1&amp;fatalities!T35&amp;$AC$1&amp;T$1&amp;$AC$1&amp;"nn"&amp;$AC$1&amp;"nnn"&amp;$AC$1&amp;T$2</f>
        <v>28/3/2020,28,3,2020,122,2,SZ,nn,nnn,159165</v>
      </c>
      <c r="AW35" s="3" t="str">
        <f>$AC35&amp;$AC$1&amp;U35&amp;$AC$1&amp;fatalities!U35&amp;$AC$1&amp;U$1&amp;$AC$1&amp;"nn"&amp;$AC$1&amp;"nnn"&amp;$AC$1&amp;U$2</f>
        <v>28/3/2020,28,3,2020,134,2,TG,nn,nnn,276472</v>
      </c>
      <c r="AX35" s="3" t="str">
        <f>$AC35&amp;$AC$1&amp;V35&amp;$AC$1&amp;fatalities!V35&amp;$AC$1&amp;V$1&amp;$AC$1&amp;"nn"&amp;$AC$1&amp;"nnn"&amp;$AC$1&amp;V$2</f>
        <v>28/3/2020,28,3,2020,1727,93,TI,nn,nnn,353343</v>
      </c>
      <c r="AY35" s="3" t="str">
        <f>$AC35&amp;$AC$1&amp;W35&amp;$AC$1&amp;fatalities!W35&amp;$AC$1&amp;W$1&amp;$AC$1&amp;"nn"&amp;$AC$1&amp;"nnn"&amp;$AC$1&amp;W$2</f>
        <v>28/3/2020,28,3,2020,48,,UR,nn,nnn,36433</v>
      </c>
      <c r="AZ35" s="3" t="str">
        <f>$AC35&amp;$AC$1&amp;X35&amp;$AC$1&amp;fatalities!X35&amp;$AC$1&amp;X$1&amp;$AC$1&amp;"nn"&amp;$AC$1&amp;"nnn"&amp;$AC$1&amp;X$2</f>
        <v>28/3/2020,28,3,2020,2936,66,VD,nn,nnn,799145</v>
      </c>
      <c r="BA35" s="3" t="str">
        <f>$AC35&amp;$AC$1&amp;Y35&amp;$AC$1&amp;fatalities!Y35&amp;$AC$1&amp;Y$1&amp;$AC$1&amp;"nn"&amp;$AC$1&amp;"nnn"&amp;$AC$1&amp;Y$2</f>
        <v>28/3/2020,28,3,2020,902,21,VS,nn,nnn,343955</v>
      </c>
      <c r="BB35" s="3" t="str">
        <f>$AC35&amp;$AC$1&amp;Z35&amp;$AC$1&amp;fatalities!Z35&amp;$AC$1&amp;Z$1&amp;$AC$1&amp;"nn"&amp;$AC$1&amp;"nnn"&amp;$AC$1&amp;Z$2</f>
        <v>28/3/2020,28,3,2020,,,ZG,nn,nnn,126837</v>
      </c>
      <c r="BC35" s="3" t="str">
        <f>$AC35&amp;$AC$1&amp;AA35&amp;$AC$1&amp;fatalities!AA35&amp;$AC$1&amp;AA$1&amp;$AC$1&amp;"nn"&amp;$AC$1&amp;"nnn"&amp;$AC$1&amp;AA$2</f>
        <v>28/3/2020,28,3,2020,1720,15,ZH,nn,nnn,1520968</v>
      </c>
      <c r="BD35" s="3" t="str">
        <f>$AC35&amp;$AC$1&amp;AB35&amp;$AC$1&amp;fatalities!AB35&amp;$AC$1&amp;AB$1&amp;$AC$1&amp;"nn"&amp;$AC$1&amp;"nnn"&amp;$AC$1&amp;AB$2</f>
        <v>28/3/2020,28,3,2020,14495,317,CH,nn,nnn,8543707</v>
      </c>
    </row>
    <row r="36" spans="1:56" x14ac:dyDescent="0.2">
      <c r="A36" s="13">
        <v>43919</v>
      </c>
      <c r="B36" s="14"/>
      <c r="C36" s="14"/>
      <c r="D36" s="14">
        <v>48</v>
      </c>
      <c r="E36" s="14">
        <v>798</v>
      </c>
      <c r="F36" s="14">
        <v>511</v>
      </c>
      <c r="G36" s="14">
        <v>609</v>
      </c>
      <c r="H36" s="14">
        <v>442</v>
      </c>
      <c r="I36" s="14">
        <v>2349</v>
      </c>
      <c r="J36" s="14"/>
      <c r="K36" s="14"/>
      <c r="L36" s="14">
        <v>118</v>
      </c>
      <c r="M36" s="14">
        <v>339</v>
      </c>
      <c r="N36" s="14">
        <v>313</v>
      </c>
      <c r="O36" s="14">
        <v>59</v>
      </c>
      <c r="P36" s="14"/>
      <c r="Q36" s="14">
        <v>365</v>
      </c>
      <c r="R36" s="14">
        <v>40</v>
      </c>
      <c r="S36" s="14">
        <v>190</v>
      </c>
      <c r="T36" s="14">
        <v>128</v>
      </c>
      <c r="U36" s="14">
        <v>138</v>
      </c>
      <c r="V36" s="14">
        <v>1837</v>
      </c>
      <c r="W36" s="14">
        <v>50</v>
      </c>
      <c r="X36" s="14">
        <v>3168</v>
      </c>
      <c r="Y36" s="14">
        <v>964</v>
      </c>
      <c r="Z36" s="14"/>
      <c r="AA36" s="14">
        <v>1758</v>
      </c>
      <c r="AB36" s="14">
        <v>15195</v>
      </c>
      <c r="AC36" s="15" t="str">
        <f t="shared" si="8"/>
        <v>29/3/2020,29,3,2020</v>
      </c>
      <c r="AD36" s="3" t="str">
        <f>$AC36&amp;$AC$1&amp;B36&amp;$AC$1&amp;fatalities!B36&amp;$AC$1&amp;B$1&amp;$AC$1&amp;"nn"&amp;$AC$1&amp;"nnn"&amp;$AC$1&amp;B$2</f>
        <v>29/3/2020,29,3,2020,,8,AG,nn,nnn,677387</v>
      </c>
      <c r="AE36" s="3" t="str">
        <f>$AC36&amp;$AC$1&amp;C36&amp;$AC$1&amp;fatalities!C36&amp;$AC$1&amp;C$1&amp;$AC$1&amp;"nn"&amp;$AC$1&amp;"nnn"&amp;$AC$1&amp;C$2</f>
        <v>29/3/2020,29,3,2020,,,AI,nn,nnn,16145</v>
      </c>
      <c r="AF36" s="3" t="str">
        <f>$AC36&amp;$AC$1&amp;D36&amp;$AC$1&amp;fatalities!D36&amp;$AC$1&amp;D$1&amp;$AC$1&amp;"nn"&amp;$AC$1&amp;"nnn"&amp;$AC$1&amp;D$2</f>
        <v>29/3/2020,29,3,2020,48,2,AR,nn,nnn,55234</v>
      </c>
      <c r="AG36" s="3" t="str">
        <f>$AC36&amp;$AC$1&amp;E36&amp;$AC$1&amp;fatalities!E36&amp;$AC$1&amp;E$1&amp;$AC$1&amp;"nn"&amp;$AC$1&amp;"nnn"&amp;$AC$1&amp;E$2</f>
        <v>29/3/2020,29,3,2020,798,13,BE,nn,nnn,1034977</v>
      </c>
      <c r="AH36" s="3" t="str">
        <f>$AC36&amp;$AC$1&amp;F36&amp;$AC$1&amp;fatalities!F36&amp;$AC$1&amp;F$1&amp;$AC$1&amp;"nn"&amp;$AC$1&amp;"nnn"&amp;$AC$1&amp;F$2</f>
        <v>29/3/2020,29,3,2020,511,7,BL,nn,nnn,288132</v>
      </c>
      <c r="AI36" s="3" t="str">
        <f>$AC36&amp;$AC$1&amp;G36&amp;$AC$1&amp;fatalities!G36&amp;$AC$1&amp;G$1&amp;$AC$1&amp;"nn"&amp;$AC$1&amp;"nnn"&amp;$AC$1&amp;G$2</f>
        <v>29/3/2020,29,3,2020,609,15,BS,nn,nnn,194766</v>
      </c>
      <c r="AJ36" s="3" t="str">
        <f>$AC36&amp;$AC$1&amp;H36&amp;$AC$1&amp;fatalities!H36&amp;$AC$1&amp;H$1&amp;$AC$1&amp;"nn"&amp;$AC$1&amp;"nnn"&amp;$AC$1&amp;H$2</f>
        <v>29/3/2020,29,3,2020,442,17,FR,nn,nnn,318714</v>
      </c>
      <c r="AK36" s="3" t="str">
        <f>$AC36&amp;$AC$1&amp;I36&amp;$AC$1&amp;fatalities!I36&amp;$AC$1&amp;I$1&amp;$AC$1&amp;"nn"&amp;$AC$1&amp;"nnn"&amp;$AC$1&amp;I$2</f>
        <v>29/3/2020,29,3,2020,2349,43,GE,nn,nnn,499480</v>
      </c>
      <c r="AL36" s="3" t="str">
        <f>$AC36&amp;$AC$1&amp;J36&amp;$AC$1&amp;fatalities!J36&amp;$AC$1&amp;J$1&amp;$AC$1&amp;"nn"&amp;$AC$1&amp;"nnn"&amp;$AC$1&amp;J$2</f>
        <v>29/3/2020,29,3,2020,,1,GL,nn,nnn,40403</v>
      </c>
      <c r="AM36" s="3" t="str">
        <f>$AC36&amp;$AC$1&amp;K36&amp;$AC$1&amp;fatalities!K36&amp;$AC$1&amp;K$1&amp;$AC$1&amp;"nn"&amp;$AC$1&amp;"nnn"&amp;$AC$1&amp;K$2</f>
        <v>29/3/2020,29,3,2020,,12,GR,nn,nnn,198379</v>
      </c>
      <c r="AN36" s="3" t="str">
        <f>$AC36&amp;$AC$1&amp;L36&amp;$AC$1&amp;fatalities!L36&amp;$AC$1&amp;L$1&amp;$AC$1&amp;"nn"&amp;$AC$1&amp;"nnn"&amp;$AC$1&amp;L$2</f>
        <v>29/3/2020,29,3,2020,118,,JU,nn,nnn,73419</v>
      </c>
      <c r="AO36" s="3" t="str">
        <f>$AC36&amp;$AC$1&amp;M36&amp;$AC$1&amp;fatalities!M36&amp;$AC$1&amp;M$1&amp;$AC$1&amp;"nn"&amp;$AC$1&amp;"nnn"&amp;$AC$1&amp;M$2</f>
        <v>29/3/2020,29,3,2020,339,6,LU,nn,nnn,409557</v>
      </c>
      <c r="AP36" s="3" t="str">
        <f>$AC36&amp;$AC$1&amp;N36&amp;$AC$1&amp;fatalities!N36&amp;$AC$1&amp;N$1&amp;$AC$1&amp;"nn"&amp;$AC$1&amp;"nnn"&amp;$AC$1&amp;N$2</f>
        <v>29/3/2020,29,3,2020,313,6,NE,nn,nnn,176850</v>
      </c>
      <c r="AQ36" s="3" t="str">
        <f>$AC36&amp;$AC$1&amp;O36&amp;$AC$1&amp;fatalities!O36&amp;$AC$1&amp;O$1&amp;$AC$1&amp;"nn"&amp;$AC$1&amp;"nnn"&amp;$AC$1&amp;O$2</f>
        <v>29/3/2020,29,3,2020,59,,NW,nn,nnn,43223</v>
      </c>
      <c r="AR36" s="3" t="str">
        <f>$AC36&amp;$AC$1&amp;P36&amp;$AC$1&amp;fatalities!P36&amp;$AC$1&amp;P$1&amp;$AC$1&amp;"nn"&amp;$AC$1&amp;"nnn"&amp;$AC$1&amp;P$2</f>
        <v>29/3/2020,29,3,2020,,,OW,nn,nnn,37841</v>
      </c>
      <c r="AS36" s="3" t="str">
        <f>$AC36&amp;$AC$1&amp;Q36&amp;$AC$1&amp;fatalities!Q36&amp;$AC$1&amp;Q$1&amp;$AC$1&amp;"nn"&amp;$AC$1&amp;"nnn"&amp;$AC$1&amp;Q$2</f>
        <v>29/3/2020,29,3,2020,365,5,SG,nn,nnn,507697</v>
      </c>
      <c r="AT36" s="3" t="str">
        <f>$AC36&amp;$AC$1&amp;R36&amp;$AC$1&amp;fatalities!R36&amp;$AC$1&amp;R$1&amp;$AC$1&amp;"nn"&amp;$AC$1&amp;"nnn"&amp;$AC$1&amp;R$2</f>
        <v>29/3/2020,29,3,2020,40,,SH,nn,nnn,81991</v>
      </c>
      <c r="AU36" s="3" t="str">
        <f>$AC36&amp;$AC$1&amp;S36&amp;$AC$1&amp;fatalities!S36&amp;$AC$1&amp;S$1&amp;$AC$1&amp;"nn"&amp;$AC$1&amp;"nnn"&amp;$AC$1&amp;S$2</f>
        <v>29/3/2020,29,3,2020,190,,SO,nn,nnn,273194</v>
      </c>
      <c r="AV36" s="3" t="str">
        <f>$AC36&amp;$AC$1&amp;T36&amp;$AC$1&amp;fatalities!T36&amp;$AC$1&amp;T$1&amp;$AC$1&amp;"nn"&amp;$AC$1&amp;"nnn"&amp;$AC$1&amp;T$2</f>
        <v>29/3/2020,29,3,2020,128,2,SZ,nn,nnn,159165</v>
      </c>
      <c r="AW36" s="3" t="str">
        <f>$AC36&amp;$AC$1&amp;U36&amp;$AC$1&amp;fatalities!U36&amp;$AC$1&amp;U$1&amp;$AC$1&amp;"nn"&amp;$AC$1&amp;"nnn"&amp;$AC$1&amp;U$2</f>
        <v>29/3/2020,29,3,2020,138,2,TG,nn,nnn,276472</v>
      </c>
      <c r="AX36" s="3" t="str">
        <f>$AC36&amp;$AC$1&amp;V36&amp;$AC$1&amp;fatalities!V36&amp;$AC$1&amp;V$1&amp;$AC$1&amp;"nn"&amp;$AC$1&amp;"nnn"&amp;$AC$1&amp;V$2</f>
        <v>29/3/2020,29,3,2020,1837,105,TI,nn,nnn,353343</v>
      </c>
      <c r="AY36" s="3" t="str">
        <f>$AC36&amp;$AC$1&amp;W36&amp;$AC$1&amp;fatalities!W36&amp;$AC$1&amp;W$1&amp;$AC$1&amp;"nn"&amp;$AC$1&amp;"nnn"&amp;$AC$1&amp;W$2</f>
        <v>29/3/2020,29,3,2020,50,,UR,nn,nnn,36433</v>
      </c>
      <c r="AZ36" s="3" t="str">
        <f>$AC36&amp;$AC$1&amp;X36&amp;$AC$1&amp;fatalities!X36&amp;$AC$1&amp;X$1&amp;$AC$1&amp;"nn"&amp;$AC$1&amp;"nnn"&amp;$AC$1&amp;X$2</f>
        <v>29/3/2020,29,3,2020,3168,77,VD,nn,nnn,799145</v>
      </c>
      <c r="BA36" s="3" t="str">
        <f>$AC36&amp;$AC$1&amp;Y36&amp;$AC$1&amp;fatalities!Y36&amp;$AC$1&amp;Y$1&amp;$AC$1&amp;"nn"&amp;$AC$1&amp;"nnn"&amp;$AC$1&amp;Y$2</f>
        <v>29/3/2020,29,3,2020,964,26,VS,nn,nnn,343955</v>
      </c>
      <c r="BB36" s="3" t="str">
        <f>$AC36&amp;$AC$1&amp;Z36&amp;$AC$1&amp;fatalities!Z36&amp;$AC$1&amp;Z$1&amp;$AC$1&amp;"nn"&amp;$AC$1&amp;"nnn"&amp;$AC$1&amp;Z$2</f>
        <v>29/3/2020,29,3,2020,,1,ZG,nn,nnn,126837</v>
      </c>
      <c r="BC36" s="3" t="str">
        <f>$AC36&amp;$AC$1&amp;AA36&amp;$AC$1&amp;fatalities!AA36&amp;$AC$1&amp;AA$1&amp;$AC$1&amp;"nn"&amp;$AC$1&amp;"nnn"&amp;$AC$1&amp;AA$2</f>
        <v>29/3/2020,29,3,2020,1758,21,ZH,nn,nnn,1520968</v>
      </c>
      <c r="BD36" s="3" t="str">
        <f>$AC36&amp;$AC$1&amp;AB36&amp;$AC$1&amp;fatalities!AB36&amp;$AC$1&amp;AB$1&amp;$AC$1&amp;"nn"&amp;$AC$1&amp;"nnn"&amp;$AC$1&amp;AB$2</f>
        <v>29/3/2020,29,3,2020,15195,371,CH,nn,nnn,8543707</v>
      </c>
    </row>
    <row r="37" spans="1:56" x14ac:dyDescent="0.2">
      <c r="A37" s="13">
        <v>43920</v>
      </c>
      <c r="B37" s="14">
        <v>481</v>
      </c>
      <c r="C37" s="14">
        <v>14</v>
      </c>
      <c r="D37" s="14">
        <v>50</v>
      </c>
      <c r="E37" s="14">
        <v>826</v>
      </c>
      <c r="F37" s="14">
        <v>539</v>
      </c>
      <c r="G37" s="14">
        <v>621</v>
      </c>
      <c r="H37" s="14">
        <v>477</v>
      </c>
      <c r="I37" s="14">
        <v>2450</v>
      </c>
      <c r="J37" s="14">
        <v>50</v>
      </c>
      <c r="K37" s="14">
        <v>497</v>
      </c>
      <c r="L37" s="14">
        <v>122</v>
      </c>
      <c r="M37" s="14">
        <v>351</v>
      </c>
      <c r="N37" s="14">
        <v>338</v>
      </c>
      <c r="O37" s="14">
        <v>63</v>
      </c>
      <c r="P37" s="14">
        <v>46</v>
      </c>
      <c r="Q37" s="14">
        <v>389</v>
      </c>
      <c r="R37" s="14">
        <v>41</v>
      </c>
      <c r="S37" s="14"/>
      <c r="T37" s="14">
        <v>135</v>
      </c>
      <c r="U37" s="14">
        <v>148</v>
      </c>
      <c r="V37" s="14">
        <v>1962</v>
      </c>
      <c r="W37" s="14">
        <v>53</v>
      </c>
      <c r="X37" s="14">
        <v>3272</v>
      </c>
      <c r="Y37" s="14">
        <v>1000</v>
      </c>
      <c r="Z37" s="14">
        <v>112</v>
      </c>
      <c r="AA37" s="14">
        <v>1874</v>
      </c>
      <c r="AB37" s="14">
        <v>16101</v>
      </c>
      <c r="AC37" s="15" t="str">
        <f t="shared" si="8"/>
        <v>30/3/2020,30,3,2020</v>
      </c>
      <c r="AD37" s="3" t="str">
        <f>$AC37&amp;$AC$1&amp;B37&amp;$AC$1&amp;fatalities!B37&amp;$AC$1&amp;B$1&amp;$AC$1&amp;"nn"&amp;$AC$1&amp;"nnn"&amp;$AC$1&amp;B$2</f>
        <v>30/3/2020,30,3,2020,481,11,AG,nn,nnn,677387</v>
      </c>
      <c r="AE37" s="3" t="str">
        <f>$AC37&amp;$AC$1&amp;C37&amp;$AC$1&amp;fatalities!C37&amp;$AC$1&amp;C$1&amp;$AC$1&amp;"nn"&amp;$AC$1&amp;"nnn"&amp;$AC$1&amp;C$2</f>
        <v>30/3/2020,30,3,2020,14,,AI,nn,nnn,16145</v>
      </c>
      <c r="AF37" s="3" t="str">
        <f>$AC37&amp;$AC$1&amp;D37&amp;$AC$1&amp;fatalities!D37&amp;$AC$1&amp;D$1&amp;$AC$1&amp;"nn"&amp;$AC$1&amp;"nnn"&amp;$AC$1&amp;D$2</f>
        <v>30/3/2020,30,3,2020,50,2,AR,nn,nnn,55234</v>
      </c>
      <c r="AG37" s="3" t="str">
        <f>$AC37&amp;$AC$1&amp;E37&amp;$AC$1&amp;fatalities!E37&amp;$AC$1&amp;E$1&amp;$AC$1&amp;"nn"&amp;$AC$1&amp;"nnn"&amp;$AC$1&amp;E$2</f>
        <v>30/3/2020,30,3,2020,826,16,BE,nn,nnn,1034977</v>
      </c>
      <c r="AH37" s="3" t="str">
        <f>$AC37&amp;$AC$1&amp;F37&amp;$AC$1&amp;fatalities!F37&amp;$AC$1&amp;F$1&amp;$AC$1&amp;"nn"&amp;$AC$1&amp;"nnn"&amp;$AC$1&amp;F$2</f>
        <v>30/3/2020,30,3,2020,539,10,BL,nn,nnn,288132</v>
      </c>
      <c r="AI37" s="3" t="str">
        <f>$AC37&amp;$AC$1&amp;G37&amp;$AC$1&amp;fatalities!G37&amp;$AC$1&amp;G$1&amp;$AC$1&amp;"nn"&amp;$AC$1&amp;"nnn"&amp;$AC$1&amp;G$2</f>
        <v>30/3/2020,30,3,2020,621,16,BS,nn,nnn,194766</v>
      </c>
      <c r="AJ37" s="3" t="str">
        <f>$AC37&amp;$AC$1&amp;H37&amp;$AC$1&amp;fatalities!H37&amp;$AC$1&amp;H$1&amp;$AC$1&amp;"nn"&amp;$AC$1&amp;"nnn"&amp;$AC$1&amp;H$2</f>
        <v>30/3/2020,30,3,2020,477,20,FR,nn,nnn,318714</v>
      </c>
      <c r="AK37" s="3" t="str">
        <f>$AC37&amp;$AC$1&amp;I37&amp;$AC$1&amp;fatalities!I37&amp;$AC$1&amp;I$1&amp;$AC$1&amp;"nn"&amp;$AC$1&amp;"nnn"&amp;$AC$1&amp;I$2</f>
        <v>30/3/2020,30,3,2020,2450,52,GE,nn,nnn,499480</v>
      </c>
      <c r="AL37" s="3" t="str">
        <f>$AC37&amp;$AC$1&amp;J37&amp;$AC$1&amp;fatalities!J37&amp;$AC$1&amp;J$1&amp;$AC$1&amp;"nn"&amp;$AC$1&amp;"nnn"&amp;$AC$1&amp;J$2</f>
        <v>30/3/2020,30,3,2020,50,2,GL,nn,nnn,40403</v>
      </c>
      <c r="AM37" s="3" t="str">
        <f>$AC37&amp;$AC$1&amp;K37&amp;$AC$1&amp;fatalities!K37&amp;$AC$1&amp;K$1&amp;$AC$1&amp;"nn"&amp;$AC$1&amp;"nnn"&amp;$AC$1&amp;K$2</f>
        <v>30/3/2020,30,3,2020,497,19,GR,nn,nnn,198379</v>
      </c>
      <c r="AN37" s="3" t="str">
        <f>$AC37&amp;$AC$1&amp;L37&amp;$AC$1&amp;fatalities!L37&amp;$AC$1&amp;L$1&amp;$AC$1&amp;"nn"&amp;$AC$1&amp;"nnn"&amp;$AC$1&amp;L$2</f>
        <v>30/3/2020,30,3,2020,122,,JU,nn,nnn,73419</v>
      </c>
      <c r="AO37" s="3" t="str">
        <f>$AC37&amp;$AC$1&amp;M37&amp;$AC$1&amp;fatalities!M37&amp;$AC$1&amp;M$1&amp;$AC$1&amp;"nn"&amp;$AC$1&amp;"nnn"&amp;$AC$1&amp;M$2</f>
        <v>30/3/2020,30,3,2020,351,7,LU,nn,nnn,409557</v>
      </c>
      <c r="AP37" s="3" t="str">
        <f>$AC37&amp;$AC$1&amp;N37&amp;$AC$1&amp;fatalities!N37&amp;$AC$1&amp;N$1&amp;$AC$1&amp;"nn"&amp;$AC$1&amp;"nnn"&amp;$AC$1&amp;N$2</f>
        <v>30/3/2020,30,3,2020,338,6,NE,nn,nnn,176850</v>
      </c>
      <c r="AQ37" s="3" t="str">
        <f>$AC37&amp;$AC$1&amp;O37&amp;$AC$1&amp;fatalities!O37&amp;$AC$1&amp;O$1&amp;$AC$1&amp;"nn"&amp;$AC$1&amp;"nnn"&amp;$AC$1&amp;O$2</f>
        <v>30/3/2020,30,3,2020,63,,NW,nn,nnn,43223</v>
      </c>
      <c r="AR37" s="3" t="str">
        <f>$AC37&amp;$AC$1&amp;P37&amp;$AC$1&amp;fatalities!P37&amp;$AC$1&amp;P$1&amp;$AC$1&amp;"nn"&amp;$AC$1&amp;"nnn"&amp;$AC$1&amp;P$2</f>
        <v>30/3/2020,30,3,2020,46,,OW,nn,nnn,37841</v>
      </c>
      <c r="AS37" s="3" t="str">
        <f>$AC37&amp;$AC$1&amp;Q37&amp;$AC$1&amp;fatalities!Q37&amp;$AC$1&amp;Q$1&amp;$AC$1&amp;"nn"&amp;$AC$1&amp;"nnn"&amp;$AC$1&amp;Q$2</f>
        <v>30/3/2020,30,3,2020,389,7,SG,nn,nnn,507697</v>
      </c>
      <c r="AT37" s="3" t="str">
        <f>$AC37&amp;$AC$1&amp;R37&amp;$AC$1&amp;fatalities!R37&amp;$AC$1&amp;R$1&amp;$AC$1&amp;"nn"&amp;$AC$1&amp;"nnn"&amp;$AC$1&amp;R$2</f>
        <v>30/3/2020,30,3,2020,41,,SH,nn,nnn,81991</v>
      </c>
      <c r="AU37" s="3" t="str">
        <f>$AC37&amp;$AC$1&amp;S37&amp;$AC$1&amp;fatalities!S37&amp;$AC$1&amp;S$1&amp;$AC$1&amp;"nn"&amp;$AC$1&amp;"nnn"&amp;$AC$1&amp;S$2</f>
        <v>30/3/2020,30,3,2020,,2,SO,nn,nnn,273194</v>
      </c>
      <c r="AV37" s="3" t="str">
        <f>$AC37&amp;$AC$1&amp;T37&amp;$AC$1&amp;fatalities!T37&amp;$AC$1&amp;T$1&amp;$AC$1&amp;"nn"&amp;$AC$1&amp;"nnn"&amp;$AC$1&amp;T$2</f>
        <v>30/3/2020,30,3,2020,135,4,SZ,nn,nnn,159165</v>
      </c>
      <c r="AW37" s="3" t="str">
        <f>$AC37&amp;$AC$1&amp;U37&amp;$AC$1&amp;fatalities!U37&amp;$AC$1&amp;U$1&amp;$AC$1&amp;"nn"&amp;$AC$1&amp;"nnn"&amp;$AC$1&amp;U$2</f>
        <v>30/3/2020,30,3,2020,148,3,TG,nn,nnn,276472</v>
      </c>
      <c r="AX37" s="3" t="str">
        <f>$AC37&amp;$AC$1&amp;V37&amp;$AC$1&amp;fatalities!V37&amp;$AC$1&amp;V$1&amp;$AC$1&amp;"nn"&amp;$AC$1&amp;"nnn"&amp;$AC$1&amp;V$2</f>
        <v>30/3/2020,30,3,2020,1962,120,TI,nn,nnn,353343</v>
      </c>
      <c r="AY37" s="3" t="str">
        <f>$AC37&amp;$AC$1&amp;W37&amp;$AC$1&amp;fatalities!W37&amp;$AC$1&amp;W$1&amp;$AC$1&amp;"nn"&amp;$AC$1&amp;"nnn"&amp;$AC$1&amp;W$2</f>
        <v>30/3/2020,30,3,2020,53,,UR,nn,nnn,36433</v>
      </c>
      <c r="AZ37" s="3" t="str">
        <f>$AC37&amp;$AC$1&amp;X37&amp;$AC$1&amp;fatalities!X37&amp;$AC$1&amp;X$1&amp;$AC$1&amp;"nn"&amp;$AC$1&amp;"nnn"&amp;$AC$1&amp;X$2</f>
        <v>30/3/2020,30,3,2020,3272,84,VD,nn,nnn,799145</v>
      </c>
      <c r="BA37" s="3" t="str">
        <f>$AC37&amp;$AC$1&amp;Y37&amp;$AC$1&amp;fatalities!Y37&amp;$AC$1&amp;Y$1&amp;$AC$1&amp;"nn"&amp;$AC$1&amp;"nnn"&amp;$AC$1&amp;Y$2</f>
        <v>30/3/2020,30,3,2020,1000,35,VS,nn,nnn,343955</v>
      </c>
      <c r="BB37" s="3" t="str">
        <f>$AC37&amp;$AC$1&amp;Z37&amp;$AC$1&amp;fatalities!Z37&amp;$AC$1&amp;Z$1&amp;$AC$1&amp;"nn"&amp;$AC$1&amp;"nnn"&amp;$AC$1&amp;Z$2</f>
        <v>30/3/2020,30,3,2020,112,1,ZG,nn,nnn,126837</v>
      </c>
      <c r="BC37" s="3" t="str">
        <f>$AC37&amp;$AC$1&amp;AA37&amp;$AC$1&amp;fatalities!AA37&amp;$AC$1&amp;AA$1&amp;$AC$1&amp;"nn"&amp;$AC$1&amp;"nnn"&amp;$AC$1&amp;AA$2</f>
        <v>30/3/2020,30,3,2020,1874,25,ZH,nn,nnn,1520968</v>
      </c>
      <c r="BD37" s="3" t="str">
        <f>$AC37&amp;$AC$1&amp;AB37&amp;$AC$1&amp;fatalities!AB37&amp;$AC$1&amp;AB$1&amp;$AC$1&amp;"nn"&amp;$AC$1&amp;"nnn"&amp;$AC$1&amp;AB$2</f>
        <v>30/3/2020,30,3,2020,16101,442,CH,nn,nnn,8543707</v>
      </c>
    </row>
    <row r="38" spans="1:56" x14ac:dyDescent="0.2">
      <c r="A38" s="13">
        <v>43921</v>
      </c>
      <c r="B38" s="14">
        <v>499</v>
      </c>
      <c r="C38" s="14">
        <v>14</v>
      </c>
      <c r="D38" s="14">
        <v>58</v>
      </c>
      <c r="E38" s="14">
        <v>856</v>
      </c>
      <c r="F38" s="14">
        <v>561</v>
      </c>
      <c r="G38" s="14">
        <v>657</v>
      </c>
      <c r="H38" s="14">
        <v>491</v>
      </c>
      <c r="I38" s="14">
        <v>2657</v>
      </c>
      <c r="J38" s="14">
        <v>53</v>
      </c>
      <c r="K38" s="14">
        <v>513</v>
      </c>
      <c r="L38" s="14">
        <v>127</v>
      </c>
      <c r="M38" s="14">
        <v>375</v>
      </c>
      <c r="N38" s="14">
        <v>366</v>
      </c>
      <c r="O38" s="14">
        <v>70</v>
      </c>
      <c r="P38" s="14">
        <v>46</v>
      </c>
      <c r="Q38" s="14">
        <v>414</v>
      </c>
      <c r="R38" s="14">
        <v>42</v>
      </c>
      <c r="S38" s="14">
        <v>196</v>
      </c>
      <c r="T38" s="14">
        <v>141</v>
      </c>
      <c r="U38" s="14">
        <v>154</v>
      </c>
      <c r="V38" s="14">
        <v>2091</v>
      </c>
      <c r="W38" s="14">
        <v>57</v>
      </c>
      <c r="X38" s="14">
        <v>3465</v>
      </c>
      <c r="Y38" s="14">
        <v>1085</v>
      </c>
      <c r="Z38" s="14">
        <v>114</v>
      </c>
      <c r="AA38" s="14">
        <v>1960</v>
      </c>
      <c r="AB38" s="14">
        <v>17062</v>
      </c>
      <c r="AC38" s="15" t="str">
        <f t="shared" si="8"/>
        <v>31/3/2020,31,3,2020</v>
      </c>
      <c r="AD38" s="3" t="str">
        <f>$AC38&amp;$AC$1&amp;B38&amp;$AC$1&amp;fatalities!B38&amp;$AC$1&amp;B$1&amp;$AC$1&amp;"nn"&amp;$AC$1&amp;"nnn"&amp;$AC$1&amp;B$2</f>
        <v>31/3/2020,31,3,2020,499,11,AG,nn,nnn,677387</v>
      </c>
      <c r="AE38" s="3" t="str">
        <f>$AC38&amp;$AC$1&amp;C38&amp;$AC$1&amp;fatalities!C38&amp;$AC$1&amp;C$1&amp;$AC$1&amp;"nn"&amp;$AC$1&amp;"nnn"&amp;$AC$1&amp;C$2</f>
        <v>31/3/2020,31,3,2020,14,,AI,nn,nnn,16145</v>
      </c>
      <c r="AF38" s="3" t="str">
        <f>$AC38&amp;$AC$1&amp;D38&amp;$AC$1&amp;fatalities!D38&amp;$AC$1&amp;D$1&amp;$AC$1&amp;"nn"&amp;$AC$1&amp;"nnn"&amp;$AC$1&amp;D$2</f>
        <v>31/3/2020,31,3,2020,58,3,AR,nn,nnn,55234</v>
      </c>
      <c r="AG38" s="3" t="str">
        <f>$AC38&amp;$AC$1&amp;E38&amp;$AC$1&amp;fatalities!E38&amp;$AC$1&amp;E$1&amp;$AC$1&amp;"nn"&amp;$AC$1&amp;"nnn"&amp;$AC$1&amp;E$2</f>
        <v>31/3/2020,31,3,2020,856,20,BE,nn,nnn,1034977</v>
      </c>
      <c r="AH38" s="3" t="str">
        <f>$AC38&amp;$AC$1&amp;F38&amp;$AC$1&amp;fatalities!F38&amp;$AC$1&amp;F$1&amp;$AC$1&amp;"nn"&amp;$AC$1&amp;"nnn"&amp;$AC$1&amp;F$2</f>
        <v>31/3/2020,31,3,2020,561,11,BL,nn,nnn,288132</v>
      </c>
      <c r="AI38" s="3" t="str">
        <f>$AC38&amp;$AC$1&amp;G38&amp;$AC$1&amp;fatalities!G38&amp;$AC$1&amp;G$1&amp;$AC$1&amp;"nn"&amp;$AC$1&amp;"nnn"&amp;$AC$1&amp;G$2</f>
        <v>31/3/2020,31,3,2020,657,18,BS,nn,nnn,194766</v>
      </c>
      <c r="AJ38" s="3" t="str">
        <f>$AC38&amp;$AC$1&amp;H38&amp;$AC$1&amp;fatalities!H38&amp;$AC$1&amp;H$1&amp;$AC$1&amp;"nn"&amp;$AC$1&amp;"nnn"&amp;$AC$1&amp;H$2</f>
        <v>31/3/2020,31,3,2020,491,23,FR,nn,nnn,318714</v>
      </c>
      <c r="AK38" s="3" t="str">
        <f>$AC38&amp;$AC$1&amp;I38&amp;$AC$1&amp;fatalities!I38&amp;$AC$1&amp;I$1&amp;$AC$1&amp;"nn"&amp;$AC$1&amp;"nnn"&amp;$AC$1&amp;I$2</f>
        <v>31/3/2020,31,3,2020,2657,59,GE,nn,nnn,499480</v>
      </c>
      <c r="AL38" s="3" t="str">
        <f>$AC38&amp;$AC$1&amp;J38&amp;$AC$1&amp;fatalities!J38&amp;$AC$1&amp;J$1&amp;$AC$1&amp;"nn"&amp;$AC$1&amp;"nnn"&amp;$AC$1&amp;J$2</f>
        <v>31/3/2020,31,3,2020,53,2,GL,nn,nnn,40403</v>
      </c>
      <c r="AM38" s="3" t="str">
        <f>$AC38&amp;$AC$1&amp;K38&amp;$AC$1&amp;fatalities!K38&amp;$AC$1&amp;K$1&amp;$AC$1&amp;"nn"&amp;$AC$1&amp;"nnn"&amp;$AC$1&amp;K$2</f>
        <v>31/3/2020,31,3,2020,513,21,GR,nn,nnn,198379</v>
      </c>
      <c r="AN38" s="3" t="str">
        <f>$AC38&amp;$AC$1&amp;L38&amp;$AC$1&amp;fatalities!L38&amp;$AC$1&amp;L$1&amp;$AC$1&amp;"nn"&amp;$AC$1&amp;"nnn"&amp;$AC$1&amp;L$2</f>
        <v>31/3/2020,31,3,2020,127,,JU,nn,nnn,73419</v>
      </c>
      <c r="AO38" s="3" t="str">
        <f>$AC38&amp;$AC$1&amp;M38&amp;$AC$1&amp;fatalities!M38&amp;$AC$1&amp;M$1&amp;$AC$1&amp;"nn"&amp;$AC$1&amp;"nnn"&amp;$AC$1&amp;M$2</f>
        <v>31/3/2020,31,3,2020,375,7,LU,nn,nnn,409557</v>
      </c>
      <c r="AP38" s="3" t="str">
        <f>$AC38&amp;$AC$1&amp;N38&amp;$AC$1&amp;fatalities!N38&amp;$AC$1&amp;N$1&amp;$AC$1&amp;"nn"&amp;$AC$1&amp;"nnn"&amp;$AC$1&amp;N$2</f>
        <v>31/3/2020,31,3,2020,366,11,NE,nn,nnn,176850</v>
      </c>
      <c r="AQ38" s="3" t="str">
        <f>$AC38&amp;$AC$1&amp;O38&amp;$AC$1&amp;fatalities!O38&amp;$AC$1&amp;O$1&amp;$AC$1&amp;"nn"&amp;$AC$1&amp;"nnn"&amp;$AC$1&amp;O$2</f>
        <v>31/3/2020,31,3,2020,70,0,NW,nn,nnn,43223</v>
      </c>
      <c r="AR38" s="3" t="str">
        <f>$AC38&amp;$AC$1&amp;P38&amp;$AC$1&amp;fatalities!P38&amp;$AC$1&amp;P$1&amp;$AC$1&amp;"nn"&amp;$AC$1&amp;"nnn"&amp;$AC$1&amp;P$2</f>
        <v>31/3/2020,31,3,2020,46,,OW,nn,nnn,37841</v>
      </c>
      <c r="AS38" s="3" t="str">
        <f>$AC38&amp;$AC$1&amp;Q38&amp;$AC$1&amp;fatalities!Q38&amp;$AC$1&amp;Q$1&amp;$AC$1&amp;"nn"&amp;$AC$1&amp;"nnn"&amp;$AC$1&amp;Q$2</f>
        <v>31/3/2020,31,3,2020,414,7,SG,nn,nnn,507697</v>
      </c>
      <c r="AT38" s="3" t="str">
        <f>$AC38&amp;$AC$1&amp;R38&amp;$AC$1&amp;fatalities!R38&amp;$AC$1&amp;R$1&amp;$AC$1&amp;"nn"&amp;$AC$1&amp;"nnn"&amp;$AC$1&amp;R$2</f>
        <v>31/3/2020,31,3,2020,42,1,SH,nn,nnn,81991</v>
      </c>
      <c r="AU38" s="3" t="str">
        <f>$AC38&amp;$AC$1&amp;S38&amp;$AC$1&amp;fatalities!S38&amp;$AC$1&amp;S$1&amp;$AC$1&amp;"nn"&amp;$AC$1&amp;"nnn"&amp;$AC$1&amp;S$2</f>
        <v>31/3/2020,31,3,2020,196,3,SO,nn,nnn,273194</v>
      </c>
      <c r="AV38" s="3" t="str">
        <f>$AC38&amp;$AC$1&amp;T38&amp;$AC$1&amp;fatalities!T38&amp;$AC$1&amp;T$1&amp;$AC$1&amp;"nn"&amp;$AC$1&amp;"nnn"&amp;$AC$1&amp;T$2</f>
        <v>31/3/2020,31,3,2020,141,4,SZ,nn,nnn,159165</v>
      </c>
      <c r="AW38" s="3" t="str">
        <f>$AC38&amp;$AC$1&amp;U38&amp;$AC$1&amp;fatalities!U38&amp;$AC$1&amp;U$1&amp;$AC$1&amp;"nn"&amp;$AC$1&amp;"nnn"&amp;$AC$1&amp;U$2</f>
        <v>31/3/2020,31,3,2020,154,4,TG,nn,nnn,276472</v>
      </c>
      <c r="AX38" s="3" t="str">
        <f>$AC38&amp;$AC$1&amp;V38&amp;$AC$1&amp;fatalities!V38&amp;$AC$1&amp;V$1&amp;$AC$1&amp;"nn"&amp;$AC$1&amp;"nnn"&amp;$AC$1&amp;V$2</f>
        <v>31/3/2020,31,3,2020,2091,132,TI,nn,nnn,353343</v>
      </c>
      <c r="AY38" s="3" t="str">
        <f>$AC38&amp;$AC$1&amp;W38&amp;$AC$1&amp;fatalities!W38&amp;$AC$1&amp;W$1&amp;$AC$1&amp;"nn"&amp;$AC$1&amp;"nnn"&amp;$AC$1&amp;W$2</f>
        <v>31/3/2020,31,3,2020,57,,UR,nn,nnn,36433</v>
      </c>
      <c r="AZ38" s="3" t="str">
        <f>$AC38&amp;$AC$1&amp;X38&amp;$AC$1&amp;fatalities!X38&amp;$AC$1&amp;X$1&amp;$AC$1&amp;"nn"&amp;$AC$1&amp;"nnn"&amp;$AC$1&amp;X$2</f>
        <v>31/3/2020,31,3,2020,3465,,VD,nn,nnn,799145</v>
      </c>
      <c r="BA38" s="3" t="str">
        <f>$AC38&amp;$AC$1&amp;Y38&amp;$AC$1&amp;fatalities!Y38&amp;$AC$1&amp;Y$1&amp;$AC$1&amp;"nn"&amp;$AC$1&amp;"nnn"&amp;$AC$1&amp;Y$2</f>
        <v>31/3/2020,31,3,2020,1085,37,VS,nn,nnn,343955</v>
      </c>
      <c r="BB38" s="3" t="str">
        <f>$AC38&amp;$AC$1&amp;Z38&amp;$AC$1&amp;fatalities!Z38&amp;$AC$1&amp;Z$1&amp;$AC$1&amp;"nn"&amp;$AC$1&amp;"nnn"&amp;$AC$1&amp;Z$2</f>
        <v>31/3/2020,31,3,2020,114,1,ZG,nn,nnn,126837</v>
      </c>
      <c r="BC38" s="3" t="str">
        <f>$AC38&amp;$AC$1&amp;AA38&amp;$AC$1&amp;fatalities!AA38&amp;$AC$1&amp;AA$1&amp;$AC$1&amp;"nn"&amp;$AC$1&amp;"nnn"&amp;$AC$1&amp;AA$2</f>
        <v>31/3/2020,31,3,2020,1960,29,ZH,nn,nnn,1520968</v>
      </c>
      <c r="BD38" s="3" t="str">
        <f>$AC38&amp;$AC$1&amp;AB38&amp;$AC$1&amp;fatalities!AB38&amp;$AC$1&amp;AB$1&amp;$AC$1&amp;"nn"&amp;$AC$1&amp;"nnn"&amp;$AC$1&amp;AB$2</f>
        <v>31/3/2020,31,3,2020,17062,488,CH,nn,nnn,8543707</v>
      </c>
    </row>
    <row r="39" spans="1:56" x14ac:dyDescent="0.2">
      <c r="A39" s="13">
        <v>43922</v>
      </c>
      <c r="B39" s="14">
        <v>549</v>
      </c>
      <c r="C39" s="14"/>
      <c r="D39" s="14">
        <v>61</v>
      </c>
      <c r="E39" s="14">
        <v>909</v>
      </c>
      <c r="F39" s="14">
        <v>588</v>
      </c>
      <c r="G39" s="14">
        <v>691</v>
      </c>
      <c r="H39" s="14">
        <v>525</v>
      </c>
      <c r="I39" s="14">
        <v>2702</v>
      </c>
      <c r="J39" s="14">
        <v>56</v>
      </c>
      <c r="K39" s="14">
        <v>521</v>
      </c>
      <c r="L39" s="14">
        <v>144</v>
      </c>
      <c r="M39" s="14">
        <v>401</v>
      </c>
      <c r="N39" s="14"/>
      <c r="O39" s="14">
        <v>70</v>
      </c>
      <c r="P39" s="14">
        <v>48</v>
      </c>
      <c r="Q39" s="14">
        <v>414</v>
      </c>
      <c r="R39" s="14">
        <v>44</v>
      </c>
      <c r="S39" s="14">
        <v>216</v>
      </c>
      <c r="T39" s="14">
        <v>146</v>
      </c>
      <c r="U39" s="14">
        <v>166</v>
      </c>
      <c r="V39" s="14">
        <v>2195</v>
      </c>
      <c r="W39" s="14">
        <v>59</v>
      </c>
      <c r="X39" s="14"/>
      <c r="Y39" s="14">
        <v>1145</v>
      </c>
      <c r="Z39" s="14">
        <v>125</v>
      </c>
      <c r="AA39" s="14">
        <v>2148</v>
      </c>
      <c r="AB39" s="14">
        <v>17768</v>
      </c>
      <c r="AC39" s="15" t="str">
        <f t="shared" si="8"/>
        <v>1/4/2020,1,4,2020</v>
      </c>
      <c r="AD39" s="3" t="str">
        <f>$AC39&amp;$AC$1&amp;B39&amp;$AC$1&amp;fatalities!B39&amp;$AC$1&amp;B$1&amp;$AC$1&amp;"nn"&amp;$AC$1&amp;"nnn"&amp;$AC$1&amp;B$2</f>
        <v>1/4/2020,1,4,2020,549,,AG,nn,nnn,677387</v>
      </c>
      <c r="AE39" s="3" t="str">
        <f>$AC39&amp;$AC$1&amp;C39&amp;$AC$1&amp;fatalities!C39&amp;$AC$1&amp;C$1&amp;$AC$1&amp;"nn"&amp;$AC$1&amp;"nnn"&amp;$AC$1&amp;C$2</f>
        <v>1/4/2020,1,4,2020,,,AI,nn,nnn,16145</v>
      </c>
      <c r="AF39" s="3" t="str">
        <f>$AC39&amp;$AC$1&amp;D39&amp;$AC$1&amp;fatalities!D39&amp;$AC$1&amp;D$1&amp;$AC$1&amp;"nn"&amp;$AC$1&amp;"nnn"&amp;$AC$1&amp;D$2</f>
        <v>1/4/2020,1,4,2020,61,,AR,nn,nnn,55234</v>
      </c>
      <c r="AG39" s="3" t="str">
        <f>$AC39&amp;$AC$1&amp;E39&amp;$AC$1&amp;fatalities!E39&amp;$AC$1&amp;E$1&amp;$AC$1&amp;"nn"&amp;$AC$1&amp;"nnn"&amp;$AC$1&amp;E$2</f>
        <v>1/4/2020,1,4,2020,909,,BE,nn,nnn,1034977</v>
      </c>
      <c r="AH39" s="3" t="str">
        <f>$AC39&amp;$AC$1&amp;F39&amp;$AC$1&amp;fatalities!F39&amp;$AC$1&amp;F$1&amp;$AC$1&amp;"nn"&amp;$AC$1&amp;"nnn"&amp;$AC$1&amp;F$2</f>
        <v>1/4/2020,1,4,2020,588,,BL,nn,nnn,288132</v>
      </c>
      <c r="AI39" s="3" t="str">
        <f>$AC39&amp;$AC$1&amp;G39&amp;$AC$1&amp;fatalities!G39&amp;$AC$1&amp;G$1&amp;$AC$1&amp;"nn"&amp;$AC$1&amp;"nnn"&amp;$AC$1&amp;G$2</f>
        <v>1/4/2020,1,4,2020,691,,BS,nn,nnn,194766</v>
      </c>
      <c r="AJ39" s="3" t="str">
        <f>$AC39&amp;$AC$1&amp;H39&amp;$AC$1&amp;fatalities!H39&amp;$AC$1&amp;H$1&amp;$AC$1&amp;"nn"&amp;$AC$1&amp;"nnn"&amp;$AC$1&amp;H$2</f>
        <v>1/4/2020,1,4,2020,525,,FR,nn,nnn,318714</v>
      </c>
      <c r="AK39" s="3" t="str">
        <f>$AC39&amp;$AC$1&amp;I39&amp;$AC$1&amp;fatalities!I39&amp;$AC$1&amp;I$1&amp;$AC$1&amp;"nn"&amp;$AC$1&amp;"nnn"&amp;$AC$1&amp;I$2</f>
        <v>1/4/2020,1,4,2020,2702,,GE,nn,nnn,499480</v>
      </c>
      <c r="AL39" s="3" t="str">
        <f>$AC39&amp;$AC$1&amp;J39&amp;$AC$1&amp;fatalities!J39&amp;$AC$1&amp;J$1&amp;$AC$1&amp;"nn"&amp;$AC$1&amp;"nnn"&amp;$AC$1&amp;J$2</f>
        <v>1/4/2020,1,4,2020,56,,GL,nn,nnn,40403</v>
      </c>
      <c r="AM39" s="3" t="str">
        <f>$AC39&amp;$AC$1&amp;K39&amp;$AC$1&amp;fatalities!K39&amp;$AC$1&amp;K$1&amp;$AC$1&amp;"nn"&amp;$AC$1&amp;"nnn"&amp;$AC$1&amp;K$2</f>
        <v>1/4/2020,1,4,2020,521,,GR,nn,nnn,198379</v>
      </c>
      <c r="AN39" s="3" t="str">
        <f>$AC39&amp;$AC$1&amp;L39&amp;$AC$1&amp;fatalities!L39&amp;$AC$1&amp;L$1&amp;$AC$1&amp;"nn"&amp;$AC$1&amp;"nnn"&amp;$AC$1&amp;L$2</f>
        <v>1/4/2020,1,4,2020,144,,JU,nn,nnn,73419</v>
      </c>
      <c r="AO39" s="3" t="str">
        <f>$AC39&amp;$AC$1&amp;M39&amp;$AC$1&amp;fatalities!M39&amp;$AC$1&amp;M$1&amp;$AC$1&amp;"nn"&amp;$AC$1&amp;"nnn"&amp;$AC$1&amp;M$2</f>
        <v>1/4/2020,1,4,2020,401,,LU,nn,nnn,409557</v>
      </c>
      <c r="AP39" s="3" t="str">
        <f>$AC39&amp;$AC$1&amp;N39&amp;$AC$1&amp;fatalities!N39&amp;$AC$1&amp;N$1&amp;$AC$1&amp;"nn"&amp;$AC$1&amp;"nnn"&amp;$AC$1&amp;N$2</f>
        <v>1/4/2020,1,4,2020,,,NE,nn,nnn,176850</v>
      </c>
      <c r="AQ39" s="3" t="str">
        <f>$AC39&amp;$AC$1&amp;O39&amp;$AC$1&amp;fatalities!O39&amp;$AC$1&amp;O$1&amp;$AC$1&amp;"nn"&amp;$AC$1&amp;"nnn"&amp;$AC$1&amp;O$2</f>
        <v>1/4/2020,1,4,2020,70,,NW,nn,nnn,43223</v>
      </c>
      <c r="AR39" s="3" t="str">
        <f>$AC39&amp;$AC$1&amp;P39&amp;$AC$1&amp;fatalities!P39&amp;$AC$1&amp;P$1&amp;$AC$1&amp;"nn"&amp;$AC$1&amp;"nnn"&amp;$AC$1&amp;P$2</f>
        <v>1/4/2020,1,4,2020,48,,OW,nn,nnn,37841</v>
      </c>
      <c r="AS39" s="3" t="str">
        <f>$AC39&amp;$AC$1&amp;Q39&amp;$AC$1&amp;fatalities!Q39&amp;$AC$1&amp;Q$1&amp;$AC$1&amp;"nn"&amp;$AC$1&amp;"nnn"&amp;$AC$1&amp;Q$2</f>
        <v>1/4/2020,1,4,2020,414,,SG,nn,nnn,507697</v>
      </c>
      <c r="AT39" s="3" t="str">
        <f>$AC39&amp;$AC$1&amp;R39&amp;$AC$1&amp;fatalities!R39&amp;$AC$1&amp;R$1&amp;$AC$1&amp;"nn"&amp;$AC$1&amp;"nnn"&amp;$AC$1&amp;R$2</f>
        <v>1/4/2020,1,4,2020,44,,SH,nn,nnn,81991</v>
      </c>
      <c r="AU39" s="3" t="str">
        <f>$AC39&amp;$AC$1&amp;S39&amp;$AC$1&amp;fatalities!S39&amp;$AC$1&amp;S$1&amp;$AC$1&amp;"nn"&amp;$AC$1&amp;"nnn"&amp;$AC$1&amp;S$2</f>
        <v>1/4/2020,1,4,2020,216,,SO,nn,nnn,273194</v>
      </c>
      <c r="AV39" s="3" t="str">
        <f>$AC39&amp;$AC$1&amp;T39&amp;$AC$1&amp;fatalities!T39&amp;$AC$1&amp;T$1&amp;$AC$1&amp;"nn"&amp;$AC$1&amp;"nnn"&amp;$AC$1&amp;T$2</f>
        <v>1/4/2020,1,4,2020,146,,SZ,nn,nnn,159165</v>
      </c>
      <c r="AW39" s="3" t="str">
        <f>$AC39&amp;$AC$1&amp;U39&amp;$AC$1&amp;fatalities!U39&amp;$AC$1&amp;U$1&amp;$AC$1&amp;"nn"&amp;$AC$1&amp;"nnn"&amp;$AC$1&amp;U$2</f>
        <v>1/4/2020,1,4,2020,166,,TG,nn,nnn,276472</v>
      </c>
      <c r="AX39" s="3" t="str">
        <f>$AC39&amp;$AC$1&amp;V39&amp;$AC$1&amp;fatalities!V39&amp;$AC$1&amp;V$1&amp;$AC$1&amp;"nn"&amp;$AC$1&amp;"nnn"&amp;$AC$1&amp;V$2</f>
        <v>1/4/2020,1,4,2020,2195,,TI,nn,nnn,353343</v>
      </c>
      <c r="AY39" s="3" t="str">
        <f>$AC39&amp;$AC$1&amp;W39&amp;$AC$1&amp;fatalities!W39&amp;$AC$1&amp;W$1&amp;$AC$1&amp;"nn"&amp;$AC$1&amp;"nnn"&amp;$AC$1&amp;W$2</f>
        <v>1/4/2020,1,4,2020,59,,UR,nn,nnn,36433</v>
      </c>
      <c r="AZ39" s="3" t="str">
        <f>$AC39&amp;$AC$1&amp;X39&amp;$AC$1&amp;fatalities!X39&amp;$AC$1&amp;X$1&amp;$AC$1&amp;"nn"&amp;$AC$1&amp;"nnn"&amp;$AC$1&amp;X$2</f>
        <v>1/4/2020,1,4,2020,,,VD,nn,nnn,799145</v>
      </c>
      <c r="BA39" s="3" t="str">
        <f>$AC39&amp;$AC$1&amp;Y39&amp;$AC$1&amp;fatalities!Y39&amp;$AC$1&amp;Y$1&amp;$AC$1&amp;"nn"&amp;$AC$1&amp;"nnn"&amp;$AC$1&amp;Y$2</f>
        <v>1/4/2020,1,4,2020,1145,,VS,nn,nnn,343955</v>
      </c>
      <c r="BB39" s="3" t="str">
        <f>$AC39&amp;$AC$1&amp;Z39&amp;$AC$1&amp;fatalities!Z39&amp;$AC$1&amp;Z$1&amp;$AC$1&amp;"nn"&amp;$AC$1&amp;"nnn"&amp;$AC$1&amp;Z$2</f>
        <v>1/4/2020,1,4,2020,125,,ZG,nn,nnn,126837</v>
      </c>
      <c r="BC39" s="3" t="str">
        <f>$AC39&amp;$AC$1&amp;AA39&amp;$AC$1&amp;fatalities!AA39&amp;$AC$1&amp;AA$1&amp;$AC$1&amp;"nn"&amp;$AC$1&amp;"nnn"&amp;$AC$1&amp;AA$2</f>
        <v>1/4/2020,1,4,2020,2148,,ZH,nn,nnn,1520968</v>
      </c>
      <c r="BD39" s="3" t="str">
        <f>$AC39&amp;$AC$1&amp;AB39&amp;$AC$1&amp;fatalities!AB39&amp;$AC$1&amp;AB$1&amp;$AC$1&amp;"nn"&amp;$AC$1&amp;"nnn"&amp;$AC$1&amp;AB$2</f>
        <v>1/4/2020,1,4,2020,17768,,CH,nn,nnn,8543707</v>
      </c>
    </row>
    <row r="40" spans="1:56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1:56" x14ac:dyDescent="0.2">
      <c r="Z41" s="12"/>
      <c r="AA41" s="12"/>
      <c r="AB41" s="12"/>
    </row>
    <row r="42" spans="1:56" x14ac:dyDescent="0.2">
      <c r="W42">
        <f>84/3465</f>
        <v>2.4242424242424242E-2</v>
      </c>
      <c r="Z42" s="12"/>
      <c r="AA42" s="12"/>
      <c r="AB42" s="12"/>
    </row>
    <row r="43" spans="1:56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1:56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1:56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1:56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1:56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1:56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spans="1:28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spans="1:28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spans="1:28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spans="1:28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spans="1:28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1:28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spans="1:28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spans="1:28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spans="1:28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spans="1:28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spans="1:28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spans="1:28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spans="1:28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spans="1:28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spans="1:28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spans="1:28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1:28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1:28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spans="1:28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spans="1:28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spans="1:28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1:28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spans="1:28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1:28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spans="1:28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1:28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spans="1:28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workbookViewId="0">
      <selection activeCell="X37" sqref="X37"/>
    </sheetView>
  </sheetViews>
  <sheetFormatPr defaultRowHeight="14.25" x14ac:dyDescent="0.2"/>
  <cols>
    <col min="1" max="1" width="9.875" style="18" bestFit="1" customWidth="1"/>
    <col min="2" max="2" width="2.875" style="18" bestFit="1" customWidth="1"/>
    <col min="3" max="3" width="3" style="18" bestFit="1" customWidth="1"/>
    <col min="4" max="7" width="3.125" style="18" bestFit="1" customWidth="1"/>
    <col min="8" max="9" width="3.25" style="18" bestFit="1" customWidth="1"/>
    <col min="10" max="10" width="3.375" style="18" bestFit="1" customWidth="1"/>
    <col min="11" max="11" width="3" style="18" bestFit="1" customWidth="1"/>
    <col min="12" max="12" width="2.875" style="18" bestFit="1" customWidth="1"/>
    <col min="13" max="13" width="3.375" style="18" bestFit="1" customWidth="1"/>
    <col min="14" max="15" width="4" style="18" bestFit="1" customWidth="1"/>
    <col min="16" max="16" width="2.875" style="18" bestFit="1" customWidth="1"/>
    <col min="17" max="18" width="3.375" style="18" bestFit="1" customWidth="1"/>
    <col min="19" max="19" width="3.125" style="18" bestFit="1" customWidth="1"/>
    <col min="20" max="20" width="3.375" style="18" bestFit="1" customWidth="1"/>
    <col min="21" max="21" width="2.75" style="18" bestFit="1" customWidth="1"/>
    <col min="22" max="22" width="3.875" style="18" bestFit="1" customWidth="1"/>
    <col min="23" max="23" width="3" style="18" bestFit="1" customWidth="1"/>
    <col min="24" max="24" width="3.125" style="18" bestFit="1" customWidth="1"/>
    <col min="25" max="25" width="3.375" style="18" bestFit="1" customWidth="1"/>
    <col min="26" max="26" width="3.5" style="18" bestFit="1" customWidth="1"/>
    <col min="27" max="27" width="3.625" style="18" bestFit="1" customWidth="1"/>
    <col min="28" max="28" width="3.875" style="18" bestFit="1" customWidth="1"/>
    <col min="29" max="16384" width="9" style="18"/>
  </cols>
  <sheetData>
    <row r="1" spans="1:29" ht="15" thickBot="1" x14ac:dyDescent="0.25">
      <c r="A1" s="19" t="s">
        <v>0</v>
      </c>
      <c r="B1" s="19" t="s">
        <v>33</v>
      </c>
      <c r="C1" s="19" t="s">
        <v>34</v>
      </c>
      <c r="D1" s="19" t="s">
        <v>35</v>
      </c>
      <c r="E1" s="19" t="s">
        <v>36</v>
      </c>
      <c r="F1" s="19" t="s">
        <v>37</v>
      </c>
      <c r="G1" s="19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V1" s="19" t="s">
        <v>7</v>
      </c>
      <c r="W1" s="19" t="s">
        <v>53</v>
      </c>
      <c r="X1" s="19" t="s">
        <v>54</v>
      </c>
      <c r="Y1" s="19" t="s">
        <v>55</v>
      </c>
      <c r="Z1" s="19" t="s">
        <v>56</v>
      </c>
      <c r="AA1" s="19" t="s">
        <v>57</v>
      </c>
      <c r="AB1" s="19" t="s">
        <v>58</v>
      </c>
      <c r="AC1" s="17"/>
    </row>
    <row r="2" spans="1:29" ht="15" thickBot="1" x14ac:dyDescent="0.25">
      <c r="A2" s="20">
        <v>43886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>
        <v>0</v>
      </c>
    </row>
    <row r="3" spans="1:29" ht="15" thickBot="1" x14ac:dyDescent="0.25">
      <c r="A3" s="22">
        <v>43887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>
        <v>0</v>
      </c>
    </row>
    <row r="4" spans="1:29" ht="15" thickBot="1" x14ac:dyDescent="0.25">
      <c r="A4" s="20">
        <v>43888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>
        <v>0</v>
      </c>
    </row>
    <row r="5" spans="1:29" ht="15" thickBot="1" x14ac:dyDescent="0.25">
      <c r="A5" s="22">
        <v>43889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>
        <v>0</v>
      </c>
    </row>
    <row r="6" spans="1:29" ht="15" thickBot="1" x14ac:dyDescent="0.25">
      <c r="A6" s="20">
        <v>43890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>
        <v>0</v>
      </c>
    </row>
    <row r="7" spans="1:29" ht="15" thickBot="1" x14ac:dyDescent="0.25">
      <c r="A7" s="22">
        <v>43891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>
        <v>0</v>
      </c>
    </row>
    <row r="8" spans="1:29" ht="15" thickBot="1" x14ac:dyDescent="0.25">
      <c r="A8" s="20">
        <v>43892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>
        <v>0</v>
      </c>
    </row>
    <row r="9" spans="1:29" ht="15" thickBot="1" x14ac:dyDescent="0.25">
      <c r="A9" s="22">
        <v>43893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>
        <v>0</v>
      </c>
    </row>
    <row r="10" spans="1:29" ht="15" thickBot="1" x14ac:dyDescent="0.25">
      <c r="A10" s="20">
        <v>43894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>
        <v>0</v>
      </c>
    </row>
    <row r="11" spans="1:29" ht="15" thickBot="1" x14ac:dyDescent="0.25">
      <c r="A11" s="22">
        <v>43895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>
        <v>0</v>
      </c>
    </row>
    <row r="12" spans="1:29" ht="15" thickBot="1" x14ac:dyDescent="0.25">
      <c r="A12" s="20">
        <v>43896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>
        <v>1</v>
      </c>
      <c r="Y12" s="21"/>
      <c r="Z12" s="21"/>
      <c r="AA12" s="21"/>
      <c r="AB12" s="21">
        <v>1</v>
      </c>
    </row>
    <row r="13" spans="1:29" ht="15" thickBot="1" x14ac:dyDescent="0.25">
      <c r="A13" s="22">
        <v>43897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>
        <v>1</v>
      </c>
      <c r="Y13" s="23"/>
      <c r="Z13" s="23"/>
      <c r="AA13" s="23"/>
      <c r="AB13" s="23">
        <v>1</v>
      </c>
    </row>
    <row r="14" spans="1:29" ht="15" thickBot="1" x14ac:dyDescent="0.25">
      <c r="A14" s="20">
        <v>43898</v>
      </c>
      <c r="B14" s="21"/>
      <c r="C14" s="21"/>
      <c r="D14" s="21"/>
      <c r="E14" s="21"/>
      <c r="F14" s="21">
        <v>1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>
        <v>1</v>
      </c>
      <c r="Y14" s="21"/>
      <c r="Z14" s="21"/>
      <c r="AA14" s="21"/>
      <c r="AB14" s="21">
        <v>2</v>
      </c>
    </row>
    <row r="15" spans="1:29" ht="15" thickBot="1" x14ac:dyDescent="0.25">
      <c r="A15" s="22">
        <v>43899</v>
      </c>
      <c r="B15" s="23"/>
      <c r="C15" s="23"/>
      <c r="D15" s="23"/>
      <c r="E15" s="23"/>
      <c r="F15" s="23">
        <v>1</v>
      </c>
      <c r="G15" s="23"/>
      <c r="H15" s="23"/>
      <c r="I15" s="23">
        <v>1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>
        <v>1</v>
      </c>
      <c r="Y15" s="23"/>
      <c r="Z15" s="23"/>
      <c r="AA15" s="23"/>
      <c r="AB15" s="23">
        <v>3</v>
      </c>
    </row>
    <row r="16" spans="1:29" ht="15" thickBot="1" x14ac:dyDescent="0.25">
      <c r="A16" s="20">
        <v>43900</v>
      </c>
      <c r="B16" s="21"/>
      <c r="C16" s="21"/>
      <c r="D16" s="21"/>
      <c r="E16" s="21"/>
      <c r="F16" s="21">
        <v>1</v>
      </c>
      <c r="G16" s="21"/>
      <c r="H16" s="21"/>
      <c r="I16" s="21">
        <v>2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>
        <v>1</v>
      </c>
      <c r="W16" s="21"/>
      <c r="X16" s="21">
        <v>1</v>
      </c>
      <c r="Y16" s="21"/>
      <c r="Z16" s="21"/>
      <c r="AA16" s="21"/>
      <c r="AB16" s="21">
        <v>5</v>
      </c>
    </row>
    <row r="17" spans="1:28" ht="15" thickBot="1" x14ac:dyDescent="0.25">
      <c r="A17" s="22">
        <v>43901</v>
      </c>
      <c r="B17" s="23"/>
      <c r="C17" s="23"/>
      <c r="D17" s="23"/>
      <c r="E17" s="23"/>
      <c r="F17" s="23">
        <v>2</v>
      </c>
      <c r="G17" s="23"/>
      <c r="H17" s="23"/>
      <c r="I17" s="23">
        <v>2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>
        <v>1</v>
      </c>
      <c r="Y17" s="23"/>
      <c r="Z17" s="23"/>
      <c r="AA17" s="23"/>
      <c r="AB17" s="23">
        <v>6</v>
      </c>
    </row>
    <row r="18" spans="1:28" ht="15" thickBot="1" x14ac:dyDescent="0.25">
      <c r="A18" s="20">
        <v>43902</v>
      </c>
      <c r="B18" s="21"/>
      <c r="C18" s="21"/>
      <c r="D18" s="21"/>
      <c r="E18" s="21"/>
      <c r="F18" s="21">
        <v>2</v>
      </c>
      <c r="G18" s="21">
        <v>1</v>
      </c>
      <c r="H18" s="21"/>
      <c r="I18" s="21">
        <v>2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>
        <v>1</v>
      </c>
      <c r="Y18" s="21"/>
      <c r="Z18" s="21"/>
      <c r="AA18" s="21"/>
      <c r="AB18" s="21">
        <v>7</v>
      </c>
    </row>
    <row r="19" spans="1:28" ht="15" thickBot="1" x14ac:dyDescent="0.25">
      <c r="A19" s="22">
        <v>43903</v>
      </c>
      <c r="B19" s="23"/>
      <c r="C19" s="23"/>
      <c r="D19" s="23"/>
      <c r="E19" s="23"/>
      <c r="F19" s="23">
        <v>2</v>
      </c>
      <c r="G19" s="23">
        <v>1</v>
      </c>
      <c r="H19" s="23"/>
      <c r="I19" s="23">
        <v>2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>
        <v>2</v>
      </c>
      <c r="Y19" s="23"/>
      <c r="Z19" s="23"/>
      <c r="AA19" s="23"/>
      <c r="AB19" s="23">
        <v>8</v>
      </c>
    </row>
    <row r="20" spans="1:28" ht="15" thickBot="1" x14ac:dyDescent="0.25">
      <c r="A20" s="20">
        <v>43904</v>
      </c>
      <c r="B20" s="21"/>
      <c r="C20" s="21"/>
      <c r="D20" s="21"/>
      <c r="E20" s="21"/>
      <c r="F20" s="21">
        <v>2</v>
      </c>
      <c r="G20" s="21">
        <v>1</v>
      </c>
      <c r="H20" s="21"/>
      <c r="I20" s="21">
        <v>2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>
        <v>3</v>
      </c>
      <c r="W20" s="21"/>
      <c r="X20" s="21">
        <v>3</v>
      </c>
      <c r="Y20" s="21">
        <v>1</v>
      </c>
      <c r="Z20" s="21"/>
      <c r="AA20" s="21"/>
      <c r="AB20" s="21">
        <v>12</v>
      </c>
    </row>
    <row r="21" spans="1:28" ht="15" thickBot="1" x14ac:dyDescent="0.25">
      <c r="A21" s="22">
        <v>43905</v>
      </c>
      <c r="B21" s="23"/>
      <c r="C21" s="23"/>
      <c r="D21" s="23"/>
      <c r="E21" s="23"/>
      <c r="F21" s="23">
        <v>2</v>
      </c>
      <c r="G21" s="23"/>
      <c r="H21" s="23"/>
      <c r="I21" s="23">
        <v>4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>
        <v>6</v>
      </c>
      <c r="W21" s="23"/>
      <c r="X21" s="23">
        <v>4</v>
      </c>
      <c r="Y21" s="23">
        <v>1</v>
      </c>
      <c r="Z21" s="23"/>
      <c r="AA21" s="23"/>
      <c r="AB21" s="23">
        <v>18</v>
      </c>
    </row>
    <row r="22" spans="1:28" ht="15" thickBot="1" x14ac:dyDescent="0.25">
      <c r="A22" s="20">
        <v>43906</v>
      </c>
      <c r="B22" s="21"/>
      <c r="C22" s="21"/>
      <c r="D22" s="21"/>
      <c r="E22" s="21">
        <v>1</v>
      </c>
      <c r="F22" s="21">
        <v>2</v>
      </c>
      <c r="G22" s="21">
        <v>4</v>
      </c>
      <c r="H22" s="21"/>
      <c r="I22" s="21">
        <v>4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>
        <v>8</v>
      </c>
      <c r="W22" s="21"/>
      <c r="X22" s="21">
        <v>5</v>
      </c>
      <c r="Y22" s="21">
        <v>2</v>
      </c>
      <c r="Z22" s="21"/>
      <c r="AA22" s="21">
        <v>1</v>
      </c>
      <c r="AB22" s="21">
        <v>27</v>
      </c>
    </row>
    <row r="23" spans="1:28" ht="15" thickBot="1" x14ac:dyDescent="0.25">
      <c r="A23" s="22">
        <v>43907</v>
      </c>
      <c r="B23" s="23"/>
      <c r="C23" s="23"/>
      <c r="D23" s="23"/>
      <c r="E23" s="23"/>
      <c r="F23" s="23">
        <v>2</v>
      </c>
      <c r="G23" s="23">
        <v>4</v>
      </c>
      <c r="H23" s="23"/>
      <c r="I23" s="23">
        <v>4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>
        <v>10</v>
      </c>
      <c r="W23" s="23"/>
      <c r="X23" s="23">
        <v>5</v>
      </c>
      <c r="Y23" s="23">
        <v>3</v>
      </c>
      <c r="Z23" s="23"/>
      <c r="AA23" s="23"/>
      <c r="AB23" s="23">
        <v>30</v>
      </c>
    </row>
    <row r="24" spans="1:28" ht="15" thickBot="1" x14ac:dyDescent="0.25">
      <c r="A24" s="20">
        <v>43908</v>
      </c>
      <c r="B24" s="21"/>
      <c r="C24" s="21"/>
      <c r="D24" s="21"/>
      <c r="E24" s="21">
        <v>1</v>
      </c>
      <c r="F24" s="21">
        <v>2</v>
      </c>
      <c r="G24" s="21">
        <v>4</v>
      </c>
      <c r="H24" s="21">
        <v>1</v>
      </c>
      <c r="I24" s="21">
        <v>6</v>
      </c>
      <c r="J24" s="21"/>
      <c r="K24" s="21">
        <v>1</v>
      </c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>
        <v>14</v>
      </c>
      <c r="W24" s="21"/>
      <c r="X24" s="21">
        <v>5</v>
      </c>
      <c r="Y24" s="21">
        <v>3</v>
      </c>
      <c r="Z24" s="21"/>
      <c r="AA24" s="21"/>
      <c r="AB24" s="21">
        <v>38</v>
      </c>
    </row>
    <row r="25" spans="1:28" ht="15" thickBot="1" x14ac:dyDescent="0.25">
      <c r="A25" s="22">
        <v>43909</v>
      </c>
      <c r="B25" s="23"/>
      <c r="C25" s="23"/>
      <c r="D25" s="23"/>
      <c r="E25" s="23">
        <v>1</v>
      </c>
      <c r="F25" s="23">
        <v>2</v>
      </c>
      <c r="G25" s="23">
        <v>4</v>
      </c>
      <c r="H25" s="23">
        <v>1</v>
      </c>
      <c r="I25" s="23">
        <v>6</v>
      </c>
      <c r="J25" s="23"/>
      <c r="K25" s="23">
        <v>1</v>
      </c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>
        <v>15</v>
      </c>
      <c r="W25" s="23"/>
      <c r="X25" s="23">
        <v>7</v>
      </c>
      <c r="Y25" s="23">
        <v>4</v>
      </c>
      <c r="Z25" s="23"/>
      <c r="AA25" s="23">
        <v>3</v>
      </c>
      <c r="AB25" s="23">
        <v>44</v>
      </c>
    </row>
    <row r="26" spans="1:28" ht="15" thickBot="1" x14ac:dyDescent="0.25">
      <c r="A26" s="20">
        <v>43910</v>
      </c>
      <c r="B26" s="21">
        <v>1</v>
      </c>
      <c r="C26" s="21"/>
      <c r="D26" s="21"/>
      <c r="E26" s="21">
        <v>2</v>
      </c>
      <c r="F26" s="21">
        <v>3</v>
      </c>
      <c r="G26" s="21">
        <v>4</v>
      </c>
      <c r="H26" s="21">
        <v>1</v>
      </c>
      <c r="I26" s="21">
        <v>8</v>
      </c>
      <c r="J26" s="21"/>
      <c r="K26" s="21">
        <v>3</v>
      </c>
      <c r="L26" s="21"/>
      <c r="M26" s="21"/>
      <c r="N26" s="21">
        <v>2</v>
      </c>
      <c r="O26" s="21"/>
      <c r="P26" s="21"/>
      <c r="Q26" s="21"/>
      <c r="R26" s="21"/>
      <c r="S26" s="21"/>
      <c r="T26" s="21"/>
      <c r="U26" s="21"/>
      <c r="V26" s="21">
        <v>22</v>
      </c>
      <c r="W26" s="21"/>
      <c r="X26" s="21">
        <v>12</v>
      </c>
      <c r="Y26" s="21">
        <v>6</v>
      </c>
      <c r="Z26" s="21"/>
      <c r="AA26" s="21">
        <v>3</v>
      </c>
      <c r="AB26" s="21">
        <v>67</v>
      </c>
    </row>
    <row r="27" spans="1:28" ht="15" thickBot="1" x14ac:dyDescent="0.25">
      <c r="A27" s="22">
        <v>43911</v>
      </c>
      <c r="B27" s="23"/>
      <c r="C27" s="23"/>
      <c r="D27" s="23">
        <v>1</v>
      </c>
      <c r="E27" s="23">
        <v>3</v>
      </c>
      <c r="F27" s="23">
        <v>3</v>
      </c>
      <c r="G27" s="23">
        <v>5</v>
      </c>
      <c r="H27" s="23">
        <v>2</v>
      </c>
      <c r="I27" s="23">
        <v>9</v>
      </c>
      <c r="J27" s="23"/>
      <c r="K27" s="23">
        <v>3</v>
      </c>
      <c r="L27" s="23"/>
      <c r="M27" s="23">
        <v>1</v>
      </c>
      <c r="N27" s="23">
        <v>2</v>
      </c>
      <c r="O27" s="23"/>
      <c r="P27" s="23"/>
      <c r="Q27" s="23"/>
      <c r="R27" s="23"/>
      <c r="S27" s="23"/>
      <c r="T27" s="23"/>
      <c r="U27" s="23"/>
      <c r="V27" s="23">
        <v>28</v>
      </c>
      <c r="W27" s="23"/>
      <c r="X27" s="23">
        <v>15</v>
      </c>
      <c r="Y27" s="23">
        <v>7</v>
      </c>
      <c r="Z27" s="23"/>
      <c r="AA27" s="23"/>
      <c r="AB27" s="23">
        <v>83</v>
      </c>
    </row>
    <row r="28" spans="1:28" ht="15" thickBot="1" x14ac:dyDescent="0.25">
      <c r="A28" s="20">
        <v>43912</v>
      </c>
      <c r="B28" s="21">
        <v>1</v>
      </c>
      <c r="C28" s="21"/>
      <c r="D28" s="21"/>
      <c r="E28" s="21"/>
      <c r="F28" s="21">
        <v>3</v>
      </c>
      <c r="G28" s="21">
        <v>5</v>
      </c>
      <c r="H28" s="21">
        <v>3</v>
      </c>
      <c r="I28" s="21">
        <v>10</v>
      </c>
      <c r="J28" s="21"/>
      <c r="K28" s="21">
        <v>6</v>
      </c>
      <c r="L28" s="21"/>
      <c r="M28" s="21">
        <v>1</v>
      </c>
      <c r="N28" s="21">
        <v>2</v>
      </c>
      <c r="O28" s="21"/>
      <c r="P28" s="21"/>
      <c r="Q28" s="21"/>
      <c r="R28" s="21"/>
      <c r="S28" s="21"/>
      <c r="T28" s="21"/>
      <c r="U28" s="21"/>
      <c r="V28" s="21">
        <v>37</v>
      </c>
      <c r="W28" s="21"/>
      <c r="X28" s="21">
        <v>16</v>
      </c>
      <c r="Y28" s="21">
        <v>10</v>
      </c>
      <c r="Z28" s="21"/>
      <c r="AA28" s="21"/>
      <c r="AB28" s="21">
        <v>101</v>
      </c>
    </row>
    <row r="29" spans="1:28" ht="15" thickBot="1" x14ac:dyDescent="0.25">
      <c r="A29" s="22">
        <v>43913</v>
      </c>
      <c r="B29" s="23">
        <v>1</v>
      </c>
      <c r="C29" s="23"/>
      <c r="D29" s="23">
        <v>1</v>
      </c>
      <c r="E29" s="23">
        <v>5</v>
      </c>
      <c r="F29" s="23">
        <v>3</v>
      </c>
      <c r="G29" s="23">
        <v>5</v>
      </c>
      <c r="H29" s="23">
        <v>4</v>
      </c>
      <c r="I29" s="23">
        <v>10</v>
      </c>
      <c r="J29" s="23"/>
      <c r="K29" s="23"/>
      <c r="L29" s="23"/>
      <c r="M29" s="23">
        <v>1</v>
      </c>
      <c r="N29" s="23">
        <v>2</v>
      </c>
      <c r="O29" s="23"/>
      <c r="P29" s="23"/>
      <c r="Q29" s="23">
        <v>1</v>
      </c>
      <c r="R29" s="23"/>
      <c r="S29" s="23">
        <v>1</v>
      </c>
      <c r="T29" s="23"/>
      <c r="U29" s="23"/>
      <c r="V29" s="23">
        <v>48</v>
      </c>
      <c r="W29" s="23"/>
      <c r="X29" s="23">
        <v>25</v>
      </c>
      <c r="Y29" s="23">
        <v>12</v>
      </c>
      <c r="Z29" s="23"/>
      <c r="AA29" s="23">
        <v>5</v>
      </c>
      <c r="AB29" s="23">
        <v>130</v>
      </c>
    </row>
    <row r="30" spans="1:28" ht="15" thickBot="1" x14ac:dyDescent="0.25">
      <c r="A30" s="20">
        <v>43914</v>
      </c>
      <c r="B30" s="21">
        <v>2</v>
      </c>
      <c r="C30" s="21"/>
      <c r="D30" s="21">
        <v>2</v>
      </c>
      <c r="E30" s="21">
        <v>6</v>
      </c>
      <c r="F30" s="21">
        <v>4</v>
      </c>
      <c r="G30" s="21">
        <v>5</v>
      </c>
      <c r="H30" s="21">
        <v>5</v>
      </c>
      <c r="I30" s="21">
        <v>13</v>
      </c>
      <c r="J30" s="21"/>
      <c r="K30" s="21">
        <v>6</v>
      </c>
      <c r="L30" s="21"/>
      <c r="M30" s="21">
        <v>2</v>
      </c>
      <c r="N30" s="21">
        <v>2</v>
      </c>
      <c r="O30" s="21"/>
      <c r="P30" s="21"/>
      <c r="Q30" s="21"/>
      <c r="R30" s="21"/>
      <c r="S30" s="21">
        <v>1</v>
      </c>
      <c r="T30" s="21"/>
      <c r="U30" s="21">
        <v>1</v>
      </c>
      <c r="V30" s="21">
        <v>53</v>
      </c>
      <c r="W30" s="21"/>
      <c r="X30" s="21">
        <v>29</v>
      </c>
      <c r="Y30" s="21">
        <v>13</v>
      </c>
      <c r="Z30" s="21"/>
      <c r="AA30" s="21">
        <v>5</v>
      </c>
      <c r="AB30" s="21">
        <v>150</v>
      </c>
    </row>
    <row r="31" spans="1:28" ht="15" thickBot="1" x14ac:dyDescent="0.25">
      <c r="A31" s="22">
        <v>43915</v>
      </c>
      <c r="B31" s="23">
        <v>2</v>
      </c>
      <c r="C31" s="23"/>
      <c r="D31" s="23">
        <v>2</v>
      </c>
      <c r="E31" s="23">
        <v>6</v>
      </c>
      <c r="F31" s="23">
        <v>5</v>
      </c>
      <c r="G31" s="23">
        <v>8</v>
      </c>
      <c r="H31" s="23">
        <v>6</v>
      </c>
      <c r="I31" s="23">
        <v>16</v>
      </c>
      <c r="J31" s="23"/>
      <c r="K31" s="23">
        <v>6</v>
      </c>
      <c r="L31" s="23"/>
      <c r="M31" s="23">
        <v>2</v>
      </c>
      <c r="N31" s="23">
        <v>2</v>
      </c>
      <c r="O31" s="23"/>
      <c r="P31" s="23"/>
      <c r="Q31" s="23">
        <v>1</v>
      </c>
      <c r="R31" s="23"/>
      <c r="S31" s="23">
        <v>1</v>
      </c>
      <c r="T31" s="23"/>
      <c r="U31" s="23">
        <v>1</v>
      </c>
      <c r="V31" s="23">
        <v>60</v>
      </c>
      <c r="W31" s="23"/>
      <c r="X31" s="23">
        <v>36</v>
      </c>
      <c r="Y31" s="23">
        <v>14</v>
      </c>
      <c r="Z31" s="23"/>
      <c r="AA31" s="23">
        <v>7</v>
      </c>
      <c r="AB31" s="23">
        <v>175</v>
      </c>
    </row>
    <row r="32" spans="1:28" ht="15" thickBot="1" x14ac:dyDescent="0.25">
      <c r="A32" s="20">
        <v>43916</v>
      </c>
      <c r="B32" s="21">
        <v>2</v>
      </c>
      <c r="C32" s="21"/>
      <c r="D32" s="21">
        <v>2</v>
      </c>
      <c r="E32" s="21">
        <v>7</v>
      </c>
      <c r="F32" s="21">
        <v>5</v>
      </c>
      <c r="G32" s="21">
        <v>12</v>
      </c>
      <c r="H32" s="21">
        <v>11</v>
      </c>
      <c r="I32" s="21">
        <v>22</v>
      </c>
      <c r="J32" s="21"/>
      <c r="K32" s="21">
        <v>9</v>
      </c>
      <c r="L32" s="21"/>
      <c r="M32" s="21">
        <v>3</v>
      </c>
      <c r="N32" s="21">
        <v>5</v>
      </c>
      <c r="O32" s="21"/>
      <c r="P32" s="21"/>
      <c r="Q32" s="21">
        <v>2</v>
      </c>
      <c r="R32" s="21"/>
      <c r="S32" s="21">
        <v>1</v>
      </c>
      <c r="T32" s="21">
        <v>1</v>
      </c>
      <c r="U32" s="21">
        <v>1</v>
      </c>
      <c r="V32" s="21">
        <v>67</v>
      </c>
      <c r="W32" s="21"/>
      <c r="X32" s="21">
        <v>47</v>
      </c>
      <c r="Y32" s="21">
        <v>15</v>
      </c>
      <c r="Z32" s="21"/>
      <c r="AA32" s="21">
        <v>9</v>
      </c>
      <c r="AB32" s="21">
        <v>221</v>
      </c>
    </row>
    <row r="33" spans="1:28" ht="15" thickBot="1" x14ac:dyDescent="0.25">
      <c r="A33" s="22">
        <v>43917</v>
      </c>
      <c r="B33" s="23">
        <v>3</v>
      </c>
      <c r="C33" s="23"/>
      <c r="D33" s="23">
        <v>2</v>
      </c>
      <c r="E33" s="23">
        <v>8</v>
      </c>
      <c r="F33" s="23">
        <v>5</v>
      </c>
      <c r="G33" s="23">
        <v>13</v>
      </c>
      <c r="H33" s="23">
        <v>15</v>
      </c>
      <c r="I33" s="23">
        <v>23</v>
      </c>
      <c r="J33" s="23"/>
      <c r="K33" s="23">
        <v>9</v>
      </c>
      <c r="L33" s="23"/>
      <c r="M33" s="23">
        <v>3</v>
      </c>
      <c r="N33" s="23">
        <v>5</v>
      </c>
      <c r="O33" s="23"/>
      <c r="P33" s="23"/>
      <c r="Q33" s="23"/>
      <c r="R33" s="23"/>
      <c r="S33" s="23">
        <v>1</v>
      </c>
      <c r="T33" s="23">
        <v>1</v>
      </c>
      <c r="U33" s="23">
        <v>2</v>
      </c>
      <c r="V33" s="23">
        <v>76</v>
      </c>
      <c r="W33" s="23"/>
      <c r="X33" s="23">
        <v>48</v>
      </c>
      <c r="Y33" s="23">
        <v>20</v>
      </c>
      <c r="Z33" s="23">
        <v>1</v>
      </c>
      <c r="AA33" s="23">
        <v>11</v>
      </c>
      <c r="AB33" s="23">
        <v>248</v>
      </c>
    </row>
    <row r="34" spans="1:28" ht="15" thickBot="1" x14ac:dyDescent="0.25">
      <c r="A34" s="20">
        <v>43918</v>
      </c>
      <c r="B34" s="21"/>
      <c r="C34" s="21"/>
      <c r="D34" s="21">
        <v>2</v>
      </c>
      <c r="E34" s="21">
        <v>9</v>
      </c>
      <c r="F34" s="21">
        <v>6</v>
      </c>
      <c r="G34" s="21">
        <v>13</v>
      </c>
      <c r="H34" s="21">
        <v>15</v>
      </c>
      <c r="I34" s="21">
        <v>27</v>
      </c>
      <c r="J34" s="21">
        <v>1</v>
      </c>
      <c r="K34" s="21"/>
      <c r="L34" s="21"/>
      <c r="M34" s="21">
        <v>4</v>
      </c>
      <c r="N34" s="21">
        <v>6</v>
      </c>
      <c r="O34" s="21"/>
      <c r="P34" s="21"/>
      <c r="Q34" s="21">
        <v>5</v>
      </c>
      <c r="R34" s="21"/>
      <c r="S34" s="21">
        <v>1</v>
      </c>
      <c r="T34" s="21">
        <v>2</v>
      </c>
      <c r="U34" s="21">
        <v>2</v>
      </c>
      <c r="V34" s="21">
        <v>87</v>
      </c>
      <c r="W34" s="21"/>
      <c r="X34" s="21">
        <v>55</v>
      </c>
      <c r="Y34" s="21">
        <v>21</v>
      </c>
      <c r="Z34" s="21"/>
      <c r="AA34" s="21">
        <v>15</v>
      </c>
      <c r="AB34" s="21">
        <v>284</v>
      </c>
    </row>
    <row r="35" spans="1:28" ht="15" thickBot="1" x14ac:dyDescent="0.25">
      <c r="A35" s="22">
        <v>43919</v>
      </c>
      <c r="B35" s="23"/>
      <c r="C35" s="23"/>
      <c r="D35" s="23">
        <v>2</v>
      </c>
      <c r="E35" s="23">
        <v>10</v>
      </c>
      <c r="F35" s="23">
        <v>6</v>
      </c>
      <c r="G35" s="23">
        <v>15</v>
      </c>
      <c r="H35" s="23">
        <v>16</v>
      </c>
      <c r="I35" s="23">
        <v>37</v>
      </c>
      <c r="J35" s="23"/>
      <c r="K35" s="23"/>
      <c r="L35" s="23"/>
      <c r="M35" s="23">
        <v>5</v>
      </c>
      <c r="N35" s="23">
        <v>6</v>
      </c>
      <c r="O35" s="23"/>
      <c r="P35" s="23"/>
      <c r="Q35" s="23">
        <v>5</v>
      </c>
      <c r="R35" s="23"/>
      <c r="S35" s="23">
        <v>2</v>
      </c>
      <c r="T35" s="23">
        <v>2</v>
      </c>
      <c r="U35" s="23">
        <v>2</v>
      </c>
      <c r="V35" s="23">
        <v>93</v>
      </c>
      <c r="W35" s="23"/>
      <c r="X35" s="23">
        <v>66</v>
      </c>
      <c r="Y35" s="23">
        <v>21</v>
      </c>
      <c r="Z35" s="23"/>
      <c r="AA35" s="23">
        <v>15</v>
      </c>
      <c r="AB35" s="23">
        <v>317</v>
      </c>
    </row>
    <row r="36" spans="1:28" ht="15" thickBot="1" x14ac:dyDescent="0.25">
      <c r="A36" s="20">
        <v>43920</v>
      </c>
      <c r="B36" s="21">
        <v>8</v>
      </c>
      <c r="C36" s="21"/>
      <c r="D36" s="21">
        <v>2</v>
      </c>
      <c r="E36" s="21">
        <v>13</v>
      </c>
      <c r="F36" s="21">
        <v>7</v>
      </c>
      <c r="G36" s="21">
        <v>15</v>
      </c>
      <c r="H36" s="21">
        <v>17</v>
      </c>
      <c r="I36" s="21">
        <v>43</v>
      </c>
      <c r="J36" s="21">
        <v>1</v>
      </c>
      <c r="K36" s="21">
        <v>12</v>
      </c>
      <c r="L36" s="21"/>
      <c r="M36" s="21">
        <v>6</v>
      </c>
      <c r="N36" s="21">
        <v>6</v>
      </c>
      <c r="O36" s="21"/>
      <c r="P36" s="21"/>
      <c r="Q36" s="21">
        <v>5</v>
      </c>
      <c r="R36" s="21"/>
      <c r="S36" s="21"/>
      <c r="T36" s="21">
        <v>2</v>
      </c>
      <c r="U36" s="21">
        <v>2</v>
      </c>
      <c r="V36" s="21">
        <v>105</v>
      </c>
      <c r="W36" s="21"/>
      <c r="X36" s="21">
        <v>77</v>
      </c>
      <c r="Y36" s="21">
        <v>26</v>
      </c>
      <c r="Z36" s="21">
        <v>1</v>
      </c>
      <c r="AA36" s="21">
        <v>21</v>
      </c>
      <c r="AB36" s="21">
        <v>371</v>
      </c>
    </row>
    <row r="37" spans="1:28" ht="15" thickBot="1" x14ac:dyDescent="0.25">
      <c r="A37" s="22">
        <v>43921</v>
      </c>
      <c r="B37" s="23">
        <v>11</v>
      </c>
      <c r="C37" s="23"/>
      <c r="D37" s="23">
        <v>2</v>
      </c>
      <c r="E37" s="23">
        <v>16</v>
      </c>
      <c r="F37" s="23">
        <v>10</v>
      </c>
      <c r="G37" s="23">
        <v>16</v>
      </c>
      <c r="H37" s="23">
        <v>20</v>
      </c>
      <c r="I37" s="23">
        <v>52</v>
      </c>
      <c r="J37" s="23">
        <v>2</v>
      </c>
      <c r="K37" s="23">
        <v>19</v>
      </c>
      <c r="L37" s="23"/>
      <c r="M37" s="23">
        <v>7</v>
      </c>
      <c r="N37" s="23">
        <v>6</v>
      </c>
      <c r="O37" s="23"/>
      <c r="P37" s="23"/>
      <c r="Q37" s="23">
        <v>7</v>
      </c>
      <c r="R37" s="23"/>
      <c r="S37" s="23">
        <v>2</v>
      </c>
      <c r="T37" s="23">
        <v>4</v>
      </c>
      <c r="U37" s="23">
        <v>3</v>
      </c>
      <c r="V37" s="23">
        <v>120</v>
      </c>
      <c r="W37" s="23"/>
      <c r="X37" s="23">
        <v>84</v>
      </c>
      <c r="Y37" s="23">
        <v>35</v>
      </c>
      <c r="Z37" s="23">
        <v>1</v>
      </c>
      <c r="AA37" s="23">
        <v>25</v>
      </c>
      <c r="AB37" s="23">
        <v>442</v>
      </c>
    </row>
    <row r="38" spans="1:28" ht="15" thickBot="1" x14ac:dyDescent="0.25">
      <c r="A38" s="20">
        <v>43922</v>
      </c>
      <c r="B38" s="21">
        <v>11</v>
      </c>
      <c r="C38" s="21"/>
      <c r="D38" s="21">
        <v>3</v>
      </c>
      <c r="E38" s="21">
        <v>20</v>
      </c>
      <c r="F38" s="21">
        <v>11</v>
      </c>
      <c r="G38" s="21">
        <v>18</v>
      </c>
      <c r="H38" s="21">
        <v>23</v>
      </c>
      <c r="I38" s="21">
        <v>59</v>
      </c>
      <c r="J38" s="21">
        <v>2</v>
      </c>
      <c r="K38" s="21">
        <v>21</v>
      </c>
      <c r="L38" s="21"/>
      <c r="M38" s="21">
        <v>7</v>
      </c>
      <c r="N38" s="21">
        <v>11</v>
      </c>
      <c r="O38" s="21">
        <v>0</v>
      </c>
      <c r="P38" s="21"/>
      <c r="Q38" s="21">
        <v>7</v>
      </c>
      <c r="R38" s="21">
        <v>1</v>
      </c>
      <c r="S38" s="21">
        <v>3</v>
      </c>
      <c r="T38" s="21">
        <v>4</v>
      </c>
      <c r="U38" s="21">
        <v>4</v>
      </c>
      <c r="V38" s="21">
        <v>132</v>
      </c>
      <c r="W38" s="21"/>
      <c r="X38" s="21"/>
      <c r="Y38" s="21">
        <v>37</v>
      </c>
      <c r="Z38" s="21">
        <v>1</v>
      </c>
      <c r="AA38" s="21">
        <v>29</v>
      </c>
      <c r="AB38" s="21">
        <v>488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selection activeCell="J4" sqref="J4"/>
    </sheetView>
  </sheetViews>
  <sheetFormatPr defaultRowHeight="14.25" x14ac:dyDescent="0.2"/>
  <cols>
    <col min="1" max="1" width="7.25" bestFit="1" customWidth="1"/>
    <col min="2" max="2" width="21.5" bestFit="1" customWidth="1"/>
    <col min="3" max="3" width="3.875" bestFit="1" customWidth="1"/>
    <col min="4" max="4" width="7.75" bestFit="1" customWidth="1"/>
    <col min="5" max="5" width="14.75" bestFit="1" customWidth="1"/>
    <col min="6" max="6" width="8.625" bestFit="1" customWidth="1"/>
    <col min="7" max="7" width="5.25" bestFit="1" customWidth="1"/>
    <col min="8" max="8" width="4.875" bestFit="1" customWidth="1"/>
    <col min="9" max="9" width="30.875" bestFit="1" customWidth="1"/>
  </cols>
  <sheetData>
    <row r="1" spans="1:35" ht="15" thickBot="1" x14ac:dyDescent="0.25">
      <c r="A1" s="24">
        <v>677387</v>
      </c>
      <c r="B1" s="24">
        <v>1404</v>
      </c>
      <c r="C1" s="25">
        <v>482</v>
      </c>
      <c r="D1" s="26" t="s">
        <v>59</v>
      </c>
      <c r="E1" s="27"/>
      <c r="F1" s="27"/>
      <c r="G1" s="27"/>
      <c r="H1" s="27"/>
      <c r="I1" s="28"/>
    </row>
    <row r="2" spans="1:35" ht="15" thickBot="1" x14ac:dyDescent="0.25">
      <c r="A2" s="29" t="s">
        <v>34</v>
      </c>
      <c r="B2" s="29" t="s">
        <v>60</v>
      </c>
      <c r="C2" s="30">
        <v>16</v>
      </c>
      <c r="D2" s="30">
        <v>1513</v>
      </c>
      <c r="E2" s="31" t="s">
        <v>61</v>
      </c>
      <c r="F2" s="32">
        <v>16145</v>
      </c>
      <c r="G2" s="30">
        <v>173</v>
      </c>
      <c r="H2" s="30">
        <v>93</v>
      </c>
      <c r="I2" s="29" t="s">
        <v>59</v>
      </c>
    </row>
    <row r="3" spans="1:35" ht="17.25" thickBot="1" x14ac:dyDescent="0.25">
      <c r="A3" s="26" t="s">
        <v>35</v>
      </c>
      <c r="B3" s="26" t="s">
        <v>62</v>
      </c>
      <c r="C3" s="25">
        <v>15</v>
      </c>
      <c r="D3" s="25">
        <v>1513</v>
      </c>
      <c r="E3" s="33" t="s">
        <v>63</v>
      </c>
      <c r="F3" s="24">
        <v>55234</v>
      </c>
      <c r="G3" s="25">
        <v>243</v>
      </c>
      <c r="H3" s="25">
        <v>227</v>
      </c>
      <c r="I3" s="26" t="s">
        <v>59</v>
      </c>
      <c r="K3" s="29" t="s">
        <v>34</v>
      </c>
      <c r="L3" s="26" t="s">
        <v>35</v>
      </c>
      <c r="M3" s="29" t="s">
        <v>36</v>
      </c>
      <c r="N3" s="26" t="s">
        <v>37</v>
      </c>
      <c r="O3" s="29" t="s">
        <v>38</v>
      </c>
      <c r="P3" s="26" t="s">
        <v>39</v>
      </c>
      <c r="Q3" s="29" t="s">
        <v>40</v>
      </c>
      <c r="R3" s="26" t="s">
        <v>41</v>
      </c>
      <c r="S3" s="29" t="s">
        <v>42</v>
      </c>
      <c r="T3" s="26" t="s">
        <v>43</v>
      </c>
      <c r="U3" s="29" t="s">
        <v>44</v>
      </c>
      <c r="V3" s="26" t="s">
        <v>45</v>
      </c>
      <c r="W3" s="29" t="s">
        <v>46</v>
      </c>
      <c r="X3" s="26" t="s">
        <v>47</v>
      </c>
      <c r="Y3" s="29" t="s">
        <v>48</v>
      </c>
      <c r="Z3" s="26" t="s">
        <v>49</v>
      </c>
      <c r="AA3" s="29" t="s">
        <v>50</v>
      </c>
      <c r="AB3" s="26" t="s">
        <v>51</v>
      </c>
      <c r="AC3" s="29" t="s">
        <v>52</v>
      </c>
      <c r="AD3" s="26" t="s">
        <v>7</v>
      </c>
      <c r="AE3" s="29" t="s">
        <v>53</v>
      </c>
      <c r="AF3" s="26" t="s">
        <v>54</v>
      </c>
      <c r="AG3" s="29" t="s">
        <v>55</v>
      </c>
      <c r="AH3" s="26" t="s">
        <v>56</v>
      </c>
      <c r="AI3" s="29" t="s">
        <v>57</v>
      </c>
    </row>
    <row r="4" spans="1:35" ht="15" thickBot="1" x14ac:dyDescent="0.25">
      <c r="A4" s="29" t="s">
        <v>36</v>
      </c>
      <c r="B4" s="29" t="s">
        <v>64</v>
      </c>
      <c r="C4" s="30">
        <v>2</v>
      </c>
      <c r="D4" s="30">
        <v>1353</v>
      </c>
      <c r="E4" s="31" t="s">
        <v>65</v>
      </c>
      <c r="F4" s="32">
        <v>1034977</v>
      </c>
      <c r="G4" s="32">
        <v>5959</v>
      </c>
      <c r="H4" s="30">
        <v>174</v>
      </c>
      <c r="I4" s="29" t="s">
        <v>66</v>
      </c>
      <c r="J4" s="37">
        <v>677387</v>
      </c>
      <c r="K4" s="32">
        <v>16145</v>
      </c>
      <c r="L4" s="24">
        <v>55234</v>
      </c>
      <c r="M4" s="32">
        <v>1034977</v>
      </c>
      <c r="N4" s="24">
        <v>288132</v>
      </c>
      <c r="O4" s="32">
        <v>194766</v>
      </c>
      <c r="P4" s="24">
        <v>318714</v>
      </c>
      <c r="Q4" s="32">
        <v>499480</v>
      </c>
      <c r="R4" s="24">
        <v>40403</v>
      </c>
      <c r="S4" s="32">
        <v>198379</v>
      </c>
      <c r="T4" s="24">
        <v>73419</v>
      </c>
      <c r="U4" s="32">
        <v>409557</v>
      </c>
      <c r="V4" s="24">
        <v>176850</v>
      </c>
      <c r="W4" s="32">
        <v>43223</v>
      </c>
      <c r="X4" s="24">
        <v>37841</v>
      </c>
      <c r="Y4" s="32">
        <v>507697</v>
      </c>
      <c r="Z4" s="24">
        <v>81991</v>
      </c>
      <c r="AA4" s="32">
        <v>273194</v>
      </c>
      <c r="AB4" s="24">
        <v>159165</v>
      </c>
      <c r="AC4" s="32">
        <v>276472</v>
      </c>
      <c r="AD4" s="24">
        <v>353343</v>
      </c>
      <c r="AE4" s="32">
        <v>36433</v>
      </c>
      <c r="AF4" s="24">
        <v>799145</v>
      </c>
      <c r="AG4" s="32">
        <v>343955</v>
      </c>
      <c r="AH4" s="24">
        <v>126837</v>
      </c>
      <c r="AI4" s="32">
        <v>1520968</v>
      </c>
    </row>
    <row r="5" spans="1:35" ht="15" thickBot="1" x14ac:dyDescent="0.25">
      <c r="A5" s="26" t="s">
        <v>37</v>
      </c>
      <c r="B5" s="26" t="s">
        <v>67</v>
      </c>
      <c r="C5" s="25">
        <v>13</v>
      </c>
      <c r="D5" s="25">
        <v>1501</v>
      </c>
      <c r="E5" s="34" t="s">
        <v>68</v>
      </c>
      <c r="F5" s="24">
        <v>288132</v>
      </c>
      <c r="G5" s="25">
        <v>518</v>
      </c>
      <c r="H5" s="25">
        <v>556</v>
      </c>
      <c r="I5" s="26" t="s">
        <v>59</v>
      </c>
    </row>
    <row r="6" spans="1:35" ht="15" thickBot="1" x14ac:dyDescent="0.25">
      <c r="A6" s="29" t="s">
        <v>38</v>
      </c>
      <c r="B6" s="29" t="s">
        <v>69</v>
      </c>
      <c r="C6" s="30">
        <v>12</v>
      </c>
      <c r="D6" s="30">
        <v>1501</v>
      </c>
      <c r="E6" s="31" t="s">
        <v>70</v>
      </c>
      <c r="F6" s="32">
        <v>194766</v>
      </c>
      <c r="G6" s="30">
        <v>37</v>
      </c>
      <c r="H6" s="30">
        <v>5264</v>
      </c>
      <c r="I6" s="29" t="s">
        <v>59</v>
      </c>
    </row>
    <row r="7" spans="1:35" ht="15" thickBot="1" x14ac:dyDescent="0.25">
      <c r="A7" s="26" t="s">
        <v>39</v>
      </c>
      <c r="B7" s="26" t="s">
        <v>71</v>
      </c>
      <c r="C7" s="25">
        <v>10</v>
      </c>
      <c r="D7" s="25">
        <v>1481</v>
      </c>
      <c r="E7" s="34" t="s">
        <v>72</v>
      </c>
      <c r="F7" s="24">
        <v>318714</v>
      </c>
      <c r="G7" s="24">
        <v>1671</v>
      </c>
      <c r="H7" s="25">
        <v>191</v>
      </c>
      <c r="I7" s="26" t="s">
        <v>73</v>
      </c>
    </row>
    <row r="8" spans="1:35" ht="15" thickBot="1" x14ac:dyDescent="0.25">
      <c r="A8" s="29" t="s">
        <v>40</v>
      </c>
      <c r="B8" s="29" t="s">
        <v>74</v>
      </c>
      <c r="C8" s="30">
        <v>25</v>
      </c>
      <c r="D8" s="30">
        <v>1815</v>
      </c>
      <c r="E8" s="31" t="s">
        <v>75</v>
      </c>
      <c r="F8" s="32">
        <v>499480</v>
      </c>
      <c r="G8" s="30">
        <v>282</v>
      </c>
      <c r="H8" s="30">
        <v>1771</v>
      </c>
      <c r="I8" s="29" t="s">
        <v>76</v>
      </c>
    </row>
    <row r="9" spans="1:35" ht="15" thickBot="1" x14ac:dyDescent="0.25">
      <c r="A9" s="26" t="s">
        <v>41</v>
      </c>
      <c r="B9" s="26" t="s">
        <v>77</v>
      </c>
      <c r="C9" s="25">
        <v>8</v>
      </c>
      <c r="D9" s="25">
        <v>1352</v>
      </c>
      <c r="E9" s="34" t="s">
        <v>78</v>
      </c>
      <c r="F9" s="24">
        <v>40403</v>
      </c>
      <c r="G9" s="25">
        <v>685</v>
      </c>
      <c r="H9" s="25">
        <v>59</v>
      </c>
      <c r="I9" s="26" t="s">
        <v>59</v>
      </c>
    </row>
    <row r="10" spans="1:35" ht="15" thickBot="1" x14ac:dyDescent="0.25">
      <c r="A10" s="29" t="s">
        <v>42</v>
      </c>
      <c r="B10" s="29" t="s">
        <v>79</v>
      </c>
      <c r="C10" s="30">
        <v>18</v>
      </c>
      <c r="D10" s="30">
        <v>1803</v>
      </c>
      <c r="E10" s="31" t="s">
        <v>80</v>
      </c>
      <c r="F10" s="32">
        <v>198379</v>
      </c>
      <c r="G10" s="32">
        <v>7105</v>
      </c>
      <c r="H10" s="30">
        <v>28</v>
      </c>
      <c r="I10" s="29" t="s">
        <v>81</v>
      </c>
    </row>
    <row r="11" spans="1:35" ht="15" thickBot="1" x14ac:dyDescent="0.25">
      <c r="A11" s="26" t="s">
        <v>43</v>
      </c>
      <c r="B11" s="26" t="s">
        <v>82</v>
      </c>
      <c r="C11" s="25">
        <v>26</v>
      </c>
      <c r="D11" s="25">
        <v>1979</v>
      </c>
      <c r="E11" s="34" t="s">
        <v>83</v>
      </c>
      <c r="F11" s="24">
        <v>73419</v>
      </c>
      <c r="G11" s="25">
        <v>838</v>
      </c>
      <c r="H11" s="25">
        <v>88</v>
      </c>
      <c r="I11" s="26" t="s">
        <v>76</v>
      </c>
    </row>
    <row r="12" spans="1:35" ht="15" thickBot="1" x14ac:dyDescent="0.25">
      <c r="A12" s="29" t="s">
        <v>44</v>
      </c>
      <c r="B12" s="29" t="s">
        <v>84</v>
      </c>
      <c r="C12" s="30">
        <v>3</v>
      </c>
      <c r="D12" s="30">
        <v>1332</v>
      </c>
      <c r="E12" s="31" t="s">
        <v>85</v>
      </c>
      <c r="F12" s="32">
        <v>409557</v>
      </c>
      <c r="G12" s="32">
        <v>1493</v>
      </c>
      <c r="H12" s="30">
        <v>274</v>
      </c>
      <c r="I12" s="29" t="s">
        <v>59</v>
      </c>
    </row>
    <row r="13" spans="1:35" ht="15" thickBot="1" x14ac:dyDescent="0.25">
      <c r="A13" s="26" t="s">
        <v>45</v>
      </c>
      <c r="B13" s="26" t="s">
        <v>86</v>
      </c>
      <c r="C13" s="25">
        <v>24</v>
      </c>
      <c r="D13" s="25">
        <v>1815</v>
      </c>
      <c r="E13" s="34" t="s">
        <v>87</v>
      </c>
      <c r="F13" s="24">
        <v>176850</v>
      </c>
      <c r="G13" s="25">
        <v>803</v>
      </c>
      <c r="H13" s="25">
        <v>220</v>
      </c>
      <c r="I13" s="26" t="s">
        <v>76</v>
      </c>
    </row>
    <row r="14" spans="1:35" ht="15" thickBot="1" x14ac:dyDescent="0.25">
      <c r="A14" s="29" t="s">
        <v>46</v>
      </c>
      <c r="B14" s="29" t="s">
        <v>88</v>
      </c>
      <c r="C14" s="30">
        <v>7</v>
      </c>
      <c r="D14" s="35" t="s">
        <v>89</v>
      </c>
      <c r="E14" s="31" t="s">
        <v>90</v>
      </c>
      <c r="F14" s="32">
        <v>43223</v>
      </c>
      <c r="G14" s="30">
        <v>276</v>
      </c>
      <c r="H14" s="30">
        <v>157</v>
      </c>
      <c r="I14" s="29" t="s">
        <v>59</v>
      </c>
    </row>
    <row r="15" spans="1:35" ht="15" thickBot="1" x14ac:dyDescent="0.25">
      <c r="A15" s="26" t="s">
        <v>47</v>
      </c>
      <c r="B15" s="26" t="s">
        <v>91</v>
      </c>
      <c r="C15" s="25">
        <v>6</v>
      </c>
      <c r="D15" s="36" t="s">
        <v>89</v>
      </c>
      <c r="E15" s="34" t="s">
        <v>92</v>
      </c>
      <c r="F15" s="24">
        <v>37841</v>
      </c>
      <c r="G15" s="25">
        <v>491</v>
      </c>
      <c r="H15" s="25">
        <v>77</v>
      </c>
      <c r="I15" s="26" t="s">
        <v>59</v>
      </c>
    </row>
    <row r="16" spans="1:35" ht="15" thickBot="1" x14ac:dyDescent="0.25">
      <c r="A16" s="29" t="s">
        <v>48</v>
      </c>
      <c r="B16" s="29" t="s">
        <v>93</v>
      </c>
      <c r="C16" s="30">
        <v>17</v>
      </c>
      <c r="D16" s="30">
        <v>1803</v>
      </c>
      <c r="E16" s="31" t="s">
        <v>94</v>
      </c>
      <c r="F16" s="32">
        <v>507697</v>
      </c>
      <c r="G16" s="32">
        <v>2026</v>
      </c>
      <c r="H16" s="30">
        <v>251</v>
      </c>
      <c r="I16" s="29" t="s">
        <v>59</v>
      </c>
    </row>
    <row r="17" spans="1:9" ht="15" thickBot="1" x14ac:dyDescent="0.25">
      <c r="A17" s="26" t="s">
        <v>49</v>
      </c>
      <c r="B17" s="26" t="s">
        <v>95</v>
      </c>
      <c r="C17" s="25">
        <v>14</v>
      </c>
      <c r="D17" s="25">
        <v>1501</v>
      </c>
      <c r="E17" s="34" t="s">
        <v>96</v>
      </c>
      <c r="F17" s="24">
        <v>81991</v>
      </c>
      <c r="G17" s="25">
        <v>298</v>
      </c>
      <c r="H17" s="25">
        <v>275</v>
      </c>
      <c r="I17" s="26" t="s">
        <v>59</v>
      </c>
    </row>
    <row r="18" spans="1:9" ht="15" thickBot="1" x14ac:dyDescent="0.25">
      <c r="A18" s="29" t="s">
        <v>50</v>
      </c>
      <c r="B18" s="29" t="s">
        <v>97</v>
      </c>
      <c r="C18" s="30">
        <v>11</v>
      </c>
      <c r="D18" s="30">
        <v>1481</v>
      </c>
      <c r="E18" s="31" t="s">
        <v>98</v>
      </c>
      <c r="F18" s="32">
        <v>273194</v>
      </c>
      <c r="G18" s="30">
        <v>791</v>
      </c>
      <c r="H18" s="30">
        <v>345</v>
      </c>
      <c r="I18" s="29" t="s">
        <v>59</v>
      </c>
    </row>
    <row r="19" spans="1:9" ht="15" thickBot="1" x14ac:dyDescent="0.25">
      <c r="A19" s="26" t="s">
        <v>51</v>
      </c>
      <c r="B19" s="26" t="s">
        <v>99</v>
      </c>
      <c r="C19" s="25">
        <v>5</v>
      </c>
      <c r="D19" s="36" t="s">
        <v>89</v>
      </c>
      <c r="E19" s="34" t="s">
        <v>100</v>
      </c>
      <c r="F19" s="24">
        <v>159165</v>
      </c>
      <c r="G19" s="25">
        <v>908</v>
      </c>
      <c r="H19" s="25">
        <v>175</v>
      </c>
      <c r="I19" s="26" t="s">
        <v>59</v>
      </c>
    </row>
    <row r="20" spans="1:9" ht="15" thickBot="1" x14ac:dyDescent="0.25">
      <c r="A20" s="29" t="s">
        <v>52</v>
      </c>
      <c r="B20" s="29" t="s">
        <v>101</v>
      </c>
      <c r="C20" s="30">
        <v>20</v>
      </c>
      <c r="D20" s="30">
        <v>1803</v>
      </c>
      <c r="E20" s="31" t="s">
        <v>102</v>
      </c>
      <c r="F20" s="32">
        <v>276472</v>
      </c>
      <c r="G20" s="30">
        <v>991</v>
      </c>
      <c r="H20" s="30">
        <v>279</v>
      </c>
      <c r="I20" s="29" t="s">
        <v>59</v>
      </c>
    </row>
    <row r="21" spans="1:9" ht="15" thickBot="1" x14ac:dyDescent="0.25">
      <c r="A21" s="26" t="s">
        <v>7</v>
      </c>
      <c r="B21" s="26" t="s">
        <v>103</v>
      </c>
      <c r="C21" s="25">
        <v>21</v>
      </c>
      <c r="D21" s="25">
        <v>1803</v>
      </c>
      <c r="E21" s="34" t="s">
        <v>104</v>
      </c>
      <c r="F21" s="24">
        <v>353343</v>
      </c>
      <c r="G21" s="24">
        <v>2812</v>
      </c>
      <c r="H21" s="25">
        <v>126</v>
      </c>
      <c r="I21" s="26" t="s">
        <v>105</v>
      </c>
    </row>
    <row r="22" spans="1:9" ht="15" thickBot="1" x14ac:dyDescent="0.25">
      <c r="A22" s="29" t="s">
        <v>53</v>
      </c>
      <c r="B22" s="29" t="s">
        <v>106</v>
      </c>
      <c r="C22" s="30">
        <v>4</v>
      </c>
      <c r="D22" s="35" t="s">
        <v>89</v>
      </c>
      <c r="E22" s="31" t="s">
        <v>107</v>
      </c>
      <c r="F22" s="32">
        <v>36433</v>
      </c>
      <c r="G22" s="32">
        <v>1077</v>
      </c>
      <c r="H22" s="30">
        <v>34</v>
      </c>
      <c r="I22" s="29" t="s">
        <v>59</v>
      </c>
    </row>
    <row r="23" spans="1:9" ht="15" thickBot="1" x14ac:dyDescent="0.25">
      <c r="A23" s="26" t="s">
        <v>54</v>
      </c>
      <c r="B23" s="26" t="s">
        <v>108</v>
      </c>
      <c r="C23" s="25">
        <v>22</v>
      </c>
      <c r="D23" s="25">
        <v>1803</v>
      </c>
      <c r="E23" s="34" t="s">
        <v>109</v>
      </c>
      <c r="F23" s="24">
        <v>799145</v>
      </c>
      <c r="G23" s="24">
        <v>3212</v>
      </c>
      <c r="H23" s="25">
        <v>249</v>
      </c>
      <c r="I23" s="26" t="s">
        <v>76</v>
      </c>
    </row>
    <row r="24" spans="1:9" ht="15" thickBot="1" x14ac:dyDescent="0.25">
      <c r="A24" s="29" t="s">
        <v>55</v>
      </c>
      <c r="B24" s="29" t="s">
        <v>110</v>
      </c>
      <c r="C24" s="30">
        <v>23</v>
      </c>
      <c r="D24" s="30">
        <v>1815</v>
      </c>
      <c r="E24" s="31" t="s">
        <v>111</v>
      </c>
      <c r="F24" s="32">
        <v>343955</v>
      </c>
      <c r="G24" s="32">
        <v>5224</v>
      </c>
      <c r="H24" s="30">
        <v>66</v>
      </c>
      <c r="I24" s="29" t="s">
        <v>73</v>
      </c>
    </row>
    <row r="25" spans="1:9" ht="15" thickBot="1" x14ac:dyDescent="0.25">
      <c r="A25" s="26" t="s">
        <v>56</v>
      </c>
      <c r="B25" s="26" t="s">
        <v>112</v>
      </c>
      <c r="C25" s="25">
        <v>9</v>
      </c>
      <c r="D25" s="25">
        <v>1352</v>
      </c>
      <c r="E25" s="34" t="s">
        <v>113</v>
      </c>
      <c r="F25" s="24">
        <v>126837</v>
      </c>
      <c r="G25" s="25">
        <v>239</v>
      </c>
      <c r="H25" s="25">
        <v>531</v>
      </c>
      <c r="I25" s="26" t="s">
        <v>59</v>
      </c>
    </row>
    <row r="26" spans="1:9" ht="15" thickBot="1" x14ac:dyDescent="0.25">
      <c r="A26" s="29" t="s">
        <v>57</v>
      </c>
      <c r="B26" s="29" t="s">
        <v>114</v>
      </c>
      <c r="C26" s="30">
        <v>1</v>
      </c>
      <c r="D26" s="30">
        <v>1351</v>
      </c>
      <c r="E26" s="31" t="s">
        <v>115</v>
      </c>
      <c r="F26" s="32">
        <v>1520968</v>
      </c>
      <c r="G26" s="32">
        <v>1729</v>
      </c>
      <c r="H26" s="30">
        <v>880</v>
      </c>
      <c r="I26" s="29" t="s">
        <v>59</v>
      </c>
    </row>
  </sheetData>
  <hyperlinks>
    <hyperlink ref="E2" r:id="rId1" tooltip="Appenzell (Ort)" display="https://de.wikipedia.org/wiki/Appenzell_(Ort)"/>
    <hyperlink ref="E4" r:id="rId2" tooltip="Bern" display="https://de.wikipedia.org/wiki/Bern"/>
    <hyperlink ref="E5" r:id="rId3" tooltip="Liestal" display="https://de.wikipedia.org/wiki/Liestal"/>
    <hyperlink ref="E6" r:id="rId4" tooltip="Basel" display="https://de.wikipedia.org/wiki/Basel"/>
    <hyperlink ref="E7" r:id="rId5" tooltip="Freiburg im Üechtland" display="https://de.wikipedia.org/wiki/Freiburg_im_%C3%9Cechtland"/>
    <hyperlink ref="E8" r:id="rId6" tooltip="Genf" display="https://de.wikipedia.org/wiki/Genf"/>
    <hyperlink ref="E9" r:id="rId7" tooltip="Glarus" display="https://de.wikipedia.org/wiki/Glarus"/>
    <hyperlink ref="E10" r:id="rId8" tooltip="Chur" display="https://de.wikipedia.org/wiki/Chur"/>
    <hyperlink ref="E11" r:id="rId9" tooltip="Delsberg" display="https://de.wikipedia.org/wiki/Delsberg"/>
    <hyperlink ref="E12" r:id="rId10" tooltip="Luzern" display="https://de.wikipedia.org/wiki/Luzern"/>
    <hyperlink ref="E13" r:id="rId11" tooltip="Neuenburg NE" display="https://de.wikipedia.org/wiki/Neuenburg_NE"/>
    <hyperlink ref="D14" r:id="rId12" location="FN_7" display="https://de.wikipedia.org/wiki/Kanton_(Schweiz) - FN_7"/>
    <hyperlink ref="E14" r:id="rId13" tooltip="Stans" display="https://de.wikipedia.org/wiki/Stans"/>
    <hyperlink ref="D15" r:id="rId14" location="FN_7" display="https://de.wikipedia.org/wiki/Kanton_(Schweiz) - FN_7"/>
    <hyperlink ref="E15" r:id="rId15" tooltip="Sarnen" display="https://de.wikipedia.org/wiki/Sarnen"/>
    <hyperlink ref="E16" r:id="rId16" tooltip="St. Gallen" display="https://de.wikipedia.org/wiki/St._Gallen"/>
    <hyperlink ref="E17" r:id="rId17" tooltip="Schaffhausen" display="https://de.wikipedia.org/wiki/Schaffhausen"/>
    <hyperlink ref="E18" r:id="rId18" tooltip="Solothurn" display="https://de.wikipedia.org/wiki/Solothurn"/>
    <hyperlink ref="D19" r:id="rId19" location="FN_7" display="https://de.wikipedia.org/wiki/Kanton_(Schweiz) - FN_7"/>
    <hyperlink ref="E19" r:id="rId20" tooltip="Schwyz (Gemeinde)" display="https://de.wikipedia.org/wiki/Schwyz_(Gemeinde)"/>
    <hyperlink ref="E20" r:id="rId21" tooltip="Frauenfeld" display="https://de.wikipedia.org/wiki/Frauenfeld"/>
    <hyperlink ref="E21" r:id="rId22" tooltip="Bellinzona" display="https://de.wikipedia.org/wiki/Bellinzona"/>
    <hyperlink ref="D22" r:id="rId23" location="FN_7" display="https://de.wikipedia.org/wiki/Kanton_(Schweiz) - FN_7"/>
    <hyperlink ref="E22" r:id="rId24" tooltip="Altdorf UR" display="https://de.wikipedia.org/wiki/Altdorf_UR"/>
    <hyperlink ref="E23" r:id="rId25" tooltip="Lausanne" display="https://de.wikipedia.org/wiki/Lausanne"/>
    <hyperlink ref="E24" r:id="rId26" tooltip="Sitten" display="https://de.wikipedia.org/wiki/Sitten"/>
    <hyperlink ref="E25" r:id="rId27" tooltip="Zug (Stadt)" display="https://de.wikipedia.org/wiki/Zug_(Stadt)"/>
    <hyperlink ref="E26" r:id="rId28" tooltip="Zürich" display="https://de.wikipedia.org/wiki/Z%C3%BCrich"/>
  </hyperlinks>
  <pageMargins left="0.7" right="0.7" top="0.75" bottom="0.75" header="0.3" footer="0.3"/>
  <drawing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cases</vt:lpstr>
      <vt:lpstr>fatalities</vt:lpstr>
      <vt:lpstr>Sheet3</vt:lpstr>
    </vt:vector>
  </TitlesOfParts>
  <Company>Bundesverwaltung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Steinmann Philipp BAG</dc:creator>
  <cp:lastModifiedBy>bhe</cp:lastModifiedBy>
  <dcterms:created xsi:type="dcterms:W3CDTF">2020-03-24T14:23:28Z</dcterms:created>
  <dcterms:modified xsi:type="dcterms:W3CDTF">2020-04-01T20:29:29Z</dcterms:modified>
</cp:coreProperties>
</file>