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  <sheet name="Sheet2" sheetId="2" r:id="rId2"/>
  </sheets>
  <definedNames>
    <definedName name="_xlnm._FilterDatabase" localSheetId="0" hidden="1">Sheet1!$A$3:$F$39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G9" i="1"/>
  <c r="G8" i="1"/>
  <c r="G7" i="1"/>
  <c r="G6" i="1"/>
  <c r="G5" i="1"/>
  <c r="G4" i="1"/>
  <c r="C11" i="1"/>
  <c r="C10" i="1"/>
  <c r="C9" i="1"/>
  <c r="C8" i="1"/>
  <c r="C7" i="1"/>
  <c r="C6" i="1"/>
  <c r="C5" i="1"/>
  <c r="C4" i="1"/>
  <c r="B2" i="2"/>
  <c r="B1" i="2"/>
  <c r="L27" i="1"/>
  <c r="K27" i="1"/>
  <c r="G27" i="1"/>
  <c r="C27" i="1"/>
  <c r="K45" i="1"/>
  <c r="L45" i="1" s="1"/>
  <c r="G45" i="1"/>
  <c r="C45" i="1"/>
  <c r="K12" i="1" l="1"/>
  <c r="K11" i="1"/>
  <c r="K10" i="1"/>
  <c r="L10" i="1" s="1"/>
  <c r="K14" i="1"/>
  <c r="K15" i="1"/>
  <c r="L15" i="1"/>
  <c r="K16" i="1"/>
  <c r="K17" i="1"/>
  <c r="K18" i="1"/>
  <c r="K19" i="1"/>
  <c r="K20" i="1"/>
  <c r="K21" i="1"/>
  <c r="K22" i="1"/>
  <c r="K23" i="1"/>
  <c r="K24" i="1"/>
  <c r="K25" i="1"/>
  <c r="K26" i="1"/>
  <c r="L26" i="1" s="1"/>
  <c r="K28" i="1"/>
  <c r="L28" i="1"/>
  <c r="K29" i="1"/>
  <c r="L29" i="1" s="1"/>
  <c r="K30" i="1"/>
  <c r="L30" i="1"/>
  <c r="K31" i="1"/>
  <c r="L31" i="1" s="1"/>
  <c r="K32" i="1"/>
  <c r="L32" i="1"/>
  <c r="K33" i="1"/>
  <c r="L33" i="1" s="1"/>
  <c r="K34" i="1"/>
  <c r="L34" i="1"/>
  <c r="K35" i="1"/>
  <c r="L35" i="1" s="1"/>
  <c r="K36" i="1"/>
  <c r="L36" i="1"/>
  <c r="K37" i="1"/>
  <c r="L37" i="1" s="1"/>
  <c r="K38" i="1"/>
  <c r="L38" i="1"/>
  <c r="K39" i="1"/>
  <c r="L39" i="1" s="1"/>
  <c r="K40" i="1"/>
  <c r="L40" i="1"/>
  <c r="K41" i="1"/>
  <c r="L41" i="1" s="1"/>
  <c r="K42" i="1"/>
  <c r="L42" i="1"/>
  <c r="K43" i="1"/>
  <c r="L43" i="1" s="1"/>
  <c r="K44" i="1"/>
  <c r="L44" i="1"/>
  <c r="C14" i="1"/>
  <c r="L14" i="1" s="1"/>
  <c r="C13" i="1"/>
  <c r="C12" i="1"/>
  <c r="G13" i="1"/>
  <c r="G12" i="1"/>
  <c r="G11" i="1"/>
  <c r="K13" i="1"/>
  <c r="G18" i="1"/>
  <c r="G17" i="1"/>
  <c r="L17" i="1" s="1"/>
  <c r="G16" i="1"/>
  <c r="G15" i="1"/>
  <c r="G14" i="1"/>
  <c r="C18" i="1"/>
  <c r="L18" i="1" s="1"/>
  <c r="C17" i="1"/>
  <c r="C16" i="1"/>
  <c r="L16" i="1" s="1"/>
  <c r="C15" i="1"/>
  <c r="G26" i="1"/>
  <c r="C26" i="1"/>
  <c r="G44" i="1"/>
  <c r="C44" i="1"/>
  <c r="L11" i="1" l="1"/>
  <c r="L12" i="1"/>
  <c r="L13" i="1"/>
  <c r="G43" i="1"/>
  <c r="C43" i="1"/>
  <c r="G25" i="1"/>
  <c r="C25" i="1"/>
  <c r="L25" i="1" s="1"/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4" i="1"/>
  <c r="C23" i="1"/>
  <c r="C22" i="1"/>
  <c r="C21" i="1"/>
  <c r="C20" i="1"/>
  <c r="L20" i="1" s="1"/>
  <c r="C19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19" i="1"/>
  <c r="G20" i="1"/>
  <c r="G21" i="1"/>
  <c r="G22" i="1"/>
  <c r="G23" i="1"/>
  <c r="L19" i="1" l="1"/>
  <c r="L23" i="1"/>
  <c r="L24" i="1"/>
  <c r="L21" i="1"/>
  <c r="L22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<sst xmlns="http://schemas.openxmlformats.org/spreadsheetml/2006/main" count="73" uniqueCount="33">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</sst>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1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4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abSelected="1" topLeftCell="A28" workbookViewId="0">
      <selection activeCell="J48" sqref="J48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4189</v>
      </c>
      <c r="C4">
        <f>B4</f>
        <v>4189</v>
      </c>
      <c r="D4" t="s">
        <v>9</v>
      </c>
      <c r="F4">
        <v>267</v>
      </c>
      <c r="G4">
        <f>F4</f>
        <v>267</v>
      </c>
      <c r="H4" s="2">
        <v>10040000</v>
      </c>
      <c r="K4" s="5" t="str">
        <f t="shared" ref="K4:K9" si="1">DAY(A4)&amp;"/"&amp;MONTH(A4)&amp;"/"&amp;YEAR(A4)</f>
        <v>8/3/2020</v>
      </c>
      <c r="L4" s="3" t="str">
        <f t="shared" ref="L4:L9" si="2">K4&amp;$L$1&amp;DAY(A4)&amp;$L$1&amp;MONTH(A4)&amp;$L$1&amp;YEAR(A4)&amp;$L$1&amp;C4&amp;$L$1&amp;G4&amp;$L$1&amp;D4&amp;$L$1&amp;"nn"&amp;$L$1&amp;"nnn"&amp;$L$1&amp;H4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5469</v>
      </c>
      <c r="C5">
        <f t="shared" ref="C5:C11" si="3">B5-B4</f>
        <v>1280</v>
      </c>
      <c r="D5" t="s">
        <v>9</v>
      </c>
      <c r="F5">
        <v>333</v>
      </c>
      <c r="G5">
        <f t="shared" ref="G5:G10" si="4">F5-F4</f>
        <v>66</v>
      </c>
      <c r="H5" s="2">
        <v>10040000</v>
      </c>
      <c r="K5" s="5" t="str">
        <f t="shared" si="1"/>
        <v>9/3/2020</v>
      </c>
      <c r="L5" s="3" t="str">
        <f t="shared" si="2"/>
        <v>9/3/2020,9,3,2020,1280,66,Lombardia,nn,nnn,10040000</v>
      </c>
    </row>
    <row r="6" spans="1:21" x14ac:dyDescent="0.2">
      <c r="A6" s="1">
        <v>43900</v>
      </c>
      <c r="B6">
        <v>5791</v>
      </c>
      <c r="C6">
        <f t="shared" si="3"/>
        <v>322</v>
      </c>
      <c r="D6" t="s">
        <v>9</v>
      </c>
      <c r="F6">
        <v>468</v>
      </c>
      <c r="G6">
        <f t="shared" si="4"/>
        <v>135</v>
      </c>
      <c r="H6" s="2">
        <v>10040000</v>
      </c>
      <c r="K6" s="5" t="str">
        <f t="shared" si="1"/>
        <v>10/3/2020</v>
      </c>
      <c r="L6" s="3" t="str">
        <f t="shared" si="2"/>
        <v>10/3/2020,10,3,2020,322,135,Lombardia,nn,nnn,10040000</v>
      </c>
    </row>
    <row r="7" spans="1:21" x14ac:dyDescent="0.2">
      <c r="A7" s="1">
        <v>43901</v>
      </c>
      <c r="B7">
        <v>7280</v>
      </c>
      <c r="C7">
        <f t="shared" si="3"/>
        <v>1489</v>
      </c>
      <c r="D7" t="s">
        <v>9</v>
      </c>
      <c r="F7">
        <v>617</v>
      </c>
      <c r="G7">
        <f t="shared" si="4"/>
        <v>149</v>
      </c>
      <c r="H7" s="2">
        <v>10040000</v>
      </c>
      <c r="K7" s="5" t="str">
        <f t="shared" si="1"/>
        <v>11/3/2020</v>
      </c>
      <c r="L7" s="3" t="str">
        <f t="shared" si="2"/>
        <v>11/3/2020,11,3,2020,1489,149,Lombardia,nn,nnn,10040000</v>
      </c>
    </row>
    <row r="8" spans="1:21" x14ac:dyDescent="0.2">
      <c r="A8" s="1">
        <v>43902</v>
      </c>
      <c r="B8">
        <v>8725</v>
      </c>
      <c r="C8">
        <f t="shared" si="3"/>
        <v>1445</v>
      </c>
      <c r="D8" t="s">
        <v>9</v>
      </c>
      <c r="F8">
        <v>744</v>
      </c>
      <c r="G8">
        <f t="shared" si="4"/>
        <v>127</v>
      </c>
      <c r="H8" s="2">
        <v>10040000</v>
      </c>
      <c r="K8" s="5" t="str">
        <f t="shared" si="1"/>
        <v>12/3/2020</v>
      </c>
      <c r="L8" s="3" t="str">
        <f t="shared" si="2"/>
        <v>12/3/2020,12,3,2020,1445,127,Lombardia,nn,nnn,10040000</v>
      </c>
    </row>
    <row r="9" spans="1:21" x14ac:dyDescent="0.2">
      <c r="A9" s="1">
        <v>43903</v>
      </c>
      <c r="B9">
        <v>9820</v>
      </c>
      <c r="C9">
        <f t="shared" si="3"/>
        <v>1095</v>
      </c>
      <c r="D9" t="s">
        <v>9</v>
      </c>
      <c r="F9">
        <v>890</v>
      </c>
      <c r="G9">
        <f t="shared" si="4"/>
        <v>146</v>
      </c>
      <c r="H9" s="2">
        <v>10040000</v>
      </c>
      <c r="K9" s="5" t="str">
        <f t="shared" si="1"/>
        <v>13/3/2020</v>
      </c>
      <c r="L9" s="3" t="str">
        <f t="shared" si="2"/>
        <v>13/3/2020,13,3,2020,1095,146,Lombardia,nn,nnn,10040000</v>
      </c>
    </row>
    <row r="10" spans="1:21" x14ac:dyDescent="0.2">
      <c r="A10" s="1">
        <v>43904</v>
      </c>
      <c r="B10">
        <v>11685</v>
      </c>
      <c r="C10">
        <f t="shared" si="3"/>
        <v>1865</v>
      </c>
      <c r="D10" t="s">
        <v>9</v>
      </c>
      <c r="F10">
        <v>966</v>
      </c>
      <c r="G10">
        <f t="shared" si="4"/>
        <v>76</v>
      </c>
      <c r="H10" s="2">
        <v>10040000</v>
      </c>
      <c r="K10" s="5" t="str">
        <f t="shared" ref="K10:K12" si="5">DAY(A10)&amp;"/"&amp;MONTH(A10)&amp;"/"&amp;YEAR(A10)</f>
        <v>14/3/2020</v>
      </c>
      <c r="L10" s="3" t="str">
        <f t="shared" ref="L10:L12" si="6">K10&amp;$L$1&amp;DAY(A10)&amp;$L$1&amp;MONTH(A10)&amp;$L$1&amp;YEAR(A10)&amp;$L$1&amp;C10&amp;$L$1&amp;G10&amp;$L$1&amp;D10&amp;$L$1&amp;"nn"&amp;$L$1&amp;"nnn"&amp;$L$1&amp;H10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13272</v>
      </c>
      <c r="C11">
        <f t="shared" si="3"/>
        <v>1587</v>
      </c>
      <c r="D11" t="s">
        <v>9</v>
      </c>
      <c r="F11">
        <v>1218</v>
      </c>
      <c r="G11">
        <f t="shared" ref="G11:G13" si="7">F11-F10</f>
        <v>252</v>
      </c>
      <c r="H11" s="2">
        <v>10040000</v>
      </c>
      <c r="K11" s="5" t="str">
        <f t="shared" si="5"/>
        <v>15/3/2020</v>
      </c>
      <c r="L11" s="3" t="str">
        <f t="shared" si="6"/>
        <v>15/3/2020,15,3,2020,1587,252,Lombardia,nn,nnn,10040000</v>
      </c>
    </row>
    <row r="12" spans="1:21" x14ac:dyDescent="0.2">
      <c r="A12" s="1">
        <v>43906</v>
      </c>
      <c r="B12">
        <v>14649</v>
      </c>
      <c r="C12">
        <f t="shared" ref="C10:C14" si="8">B12-B11</f>
        <v>1377</v>
      </c>
      <c r="D12" t="s">
        <v>9</v>
      </c>
      <c r="F12">
        <v>1420</v>
      </c>
      <c r="G12">
        <f t="shared" si="7"/>
        <v>202</v>
      </c>
      <c r="H12" s="2">
        <v>10040000</v>
      </c>
      <c r="K12" s="5" t="str">
        <f t="shared" si="5"/>
        <v>16/3/2020</v>
      </c>
      <c r="L12" s="3" t="str">
        <f t="shared" si="6"/>
        <v>16/3/2020,16,3,2020,1377,202,Lombardia,nn,nnn,10040000</v>
      </c>
    </row>
    <row r="13" spans="1:21" x14ac:dyDescent="0.2">
      <c r="A13" s="1">
        <v>43907</v>
      </c>
      <c r="B13">
        <v>16220</v>
      </c>
      <c r="C13">
        <f t="shared" si="8"/>
        <v>1571</v>
      </c>
      <c r="D13" t="s">
        <v>9</v>
      </c>
      <c r="F13">
        <v>1640</v>
      </c>
      <c r="G13">
        <f t="shared" si="7"/>
        <v>220</v>
      </c>
      <c r="H13" s="2">
        <v>10040000</v>
      </c>
      <c r="K13" s="5" t="str">
        <f t="shared" ref="K13:K16" si="9">DAY(A13)&amp;"/"&amp;MONTH(A13)&amp;"/"&amp;YEAR(A13)</f>
        <v>17/3/2020</v>
      </c>
      <c r="L13" s="3" t="str">
        <f t="shared" ref="L13:L16" si="10">K13&amp;$L$1&amp;DAY(A13)&amp;$L$1&amp;MONTH(A13)&amp;$L$1&amp;YEAR(A13)&amp;$L$1&amp;C13&amp;$L$1&amp;G13&amp;$L$1&amp;D13&amp;$L$1&amp;"nn"&amp;$L$1&amp;"nnn"&amp;$L$1&amp;H13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17713</v>
      </c>
      <c r="C14">
        <f t="shared" si="8"/>
        <v>1493</v>
      </c>
      <c r="D14" t="s">
        <v>9</v>
      </c>
      <c r="F14">
        <v>1959</v>
      </c>
      <c r="G14">
        <f t="shared" ref="G14:G18" si="11">F14-F13</f>
        <v>319</v>
      </c>
      <c r="H14" s="2">
        <v>10040000</v>
      </c>
      <c r="K14" s="5" t="str">
        <f t="shared" si="9"/>
        <v>18/3/2020</v>
      </c>
      <c r="L14" s="3" t="str">
        <f t="shared" si="10"/>
        <v>18/3/2020,18,3,2020,1493,319,Lombardia,nn,nnn,10040000</v>
      </c>
    </row>
    <row r="15" spans="1:21" x14ac:dyDescent="0.2">
      <c r="A15" s="1">
        <v>43909</v>
      </c>
      <c r="B15">
        <v>19884</v>
      </c>
      <c r="C15">
        <f t="shared" ref="C15:C18" si="12">B15-B14</f>
        <v>2171</v>
      </c>
      <c r="D15" t="s">
        <v>9</v>
      </c>
      <c r="F15">
        <v>2168</v>
      </c>
      <c r="G15">
        <f t="shared" si="11"/>
        <v>209</v>
      </c>
      <c r="H15" s="2">
        <v>10040000</v>
      </c>
      <c r="K15" s="5" t="str">
        <f t="shared" si="9"/>
        <v>19/3/2020</v>
      </c>
      <c r="L15" s="3" t="str">
        <f t="shared" si="10"/>
        <v>19/3/2020,19,3,2020,2171,209,Lombardia,nn,nnn,10040000</v>
      </c>
    </row>
    <row r="16" spans="1:21" x14ac:dyDescent="0.2">
      <c r="A16" s="1">
        <v>43910</v>
      </c>
      <c r="B16">
        <v>22264</v>
      </c>
      <c r="C16">
        <f t="shared" si="12"/>
        <v>2380</v>
      </c>
      <c r="D16" t="s">
        <v>9</v>
      </c>
      <c r="F16">
        <v>2549</v>
      </c>
      <c r="G16">
        <f t="shared" si="11"/>
        <v>381</v>
      </c>
      <c r="H16" s="2">
        <v>10040000</v>
      </c>
      <c r="K16" s="5" t="str">
        <f t="shared" si="9"/>
        <v>20/3/2020</v>
      </c>
      <c r="L16" s="3" t="str">
        <f t="shared" si="10"/>
        <v>20/3/2020,20,3,2020,2380,381,Lombardia,nn,nnn,10040000</v>
      </c>
    </row>
    <row r="17" spans="1:12" x14ac:dyDescent="0.2">
      <c r="A17" s="1">
        <v>43911</v>
      </c>
      <c r="B17">
        <v>25515</v>
      </c>
      <c r="C17">
        <f t="shared" si="12"/>
        <v>3251</v>
      </c>
      <c r="D17" t="s">
        <v>9</v>
      </c>
      <c r="F17">
        <v>3095</v>
      </c>
      <c r="G17">
        <f t="shared" si="11"/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K17&amp;$L$1&amp;DAY(A17)&amp;$L$1&amp;MONTH(A17)&amp;$L$1&amp;YEAR(A17)&amp;$L$1&amp;C17&amp;$L$1&amp;G17&amp;$L$1&amp;D17&amp;$L$1&amp;"nn"&amp;$L$1&amp;"nnn"&amp;$L$1&amp;H17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27206</v>
      </c>
      <c r="C18">
        <f t="shared" si="12"/>
        <v>1691</v>
      </c>
      <c r="D18" t="s">
        <v>9</v>
      </c>
      <c r="F18">
        <v>3456</v>
      </c>
      <c r="G18">
        <f t="shared" si="11"/>
        <v>361</v>
      </c>
      <c r="H18" s="2">
        <v>10040000</v>
      </c>
      <c r="K18" s="5" t="str">
        <f t="shared" ref="K18:K44" si="13">DAY(A18)&amp;"/"&amp;MONTH(A18)&amp;"/"&amp;YEAR(A18)</f>
        <v>22/3/2020</v>
      </c>
      <c r="L18" s="3" t="str">
        <f>K18&amp;$L$1&amp;DAY(A18)&amp;$L$1&amp;MONTH(A18)&amp;$L$1&amp;YEAR(A18)&amp;$L$1&amp;C18&amp;$L$1&amp;G18&amp;$L$1&amp;D18&amp;$L$1&amp;"nn"&amp;$L$1&amp;"nnn"&amp;$L$1&amp;H18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28761</v>
      </c>
      <c r="C19">
        <f t="shared" ref="C19:C27" si="14">B19-B18</f>
        <v>1555</v>
      </c>
      <c r="D19" t="s">
        <v>9</v>
      </c>
      <c r="F19">
        <v>3776</v>
      </c>
      <c r="G19">
        <f t="shared" ref="G19:G27" si="15">F19-F18</f>
        <v>320</v>
      </c>
      <c r="H19" s="2">
        <v>10040000</v>
      </c>
      <c r="I19" s="2" t="s">
        <v>5</v>
      </c>
      <c r="J19" s="2" t="s">
        <v>8</v>
      </c>
      <c r="K19" s="5" t="str">
        <f t="shared" si="13"/>
        <v>23/3/2020</v>
      </c>
      <c r="L19" s="3" t="str">
        <f t="shared" ref="L19:L43" si="16">K19&amp;$L$1&amp;DAY(A19)&amp;$L$1&amp;MONTH(A19)&amp;$L$1&amp;YEAR(A19)&amp;$L$1&amp;C19&amp;$L$1&amp;G19&amp;$L$1&amp;D19&amp;$L$1&amp;"nn"&amp;$L$1&amp;"nnn"&amp;$L$1&amp;H19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30703</v>
      </c>
      <c r="C20">
        <f t="shared" si="14"/>
        <v>1942</v>
      </c>
      <c r="D20" t="s">
        <v>9</v>
      </c>
      <c r="F20">
        <v>4178</v>
      </c>
      <c r="G20">
        <f t="shared" si="15"/>
        <v>402</v>
      </c>
      <c r="H20" s="2">
        <v>10040000</v>
      </c>
      <c r="I20" s="2"/>
      <c r="J20" s="2"/>
      <c r="K20" s="5" t="str">
        <f t="shared" si="13"/>
        <v>24/3/2020</v>
      </c>
      <c r="L20" s="3" t="str">
        <f t="shared" si="16"/>
        <v>24/3/2020,24,3,2020,1942,402,Lombardia,nn,nnn,10040000</v>
      </c>
    </row>
    <row r="21" spans="1:12" x14ac:dyDescent="0.2">
      <c r="A21" s="1">
        <v>43915</v>
      </c>
      <c r="B21">
        <v>32346</v>
      </c>
      <c r="C21">
        <f t="shared" si="14"/>
        <v>1643</v>
      </c>
      <c r="D21" t="s">
        <v>9</v>
      </c>
      <c r="F21">
        <v>4474</v>
      </c>
      <c r="G21">
        <f t="shared" si="15"/>
        <v>296</v>
      </c>
      <c r="H21" s="2">
        <v>10040000</v>
      </c>
      <c r="I21" t="s">
        <v>10</v>
      </c>
      <c r="K21" s="5" t="str">
        <f t="shared" si="13"/>
        <v>25/3/2020</v>
      </c>
      <c r="L21" s="3" t="str">
        <f t="shared" si="16"/>
        <v>25/3/2020,25,3,2020,1643,296,Lombardia,nn,nnn,10040000</v>
      </c>
    </row>
    <row r="22" spans="1:12" x14ac:dyDescent="0.2">
      <c r="A22" s="1">
        <v>43916</v>
      </c>
      <c r="B22">
        <v>34889</v>
      </c>
      <c r="C22">
        <f t="shared" si="14"/>
        <v>2543</v>
      </c>
      <c r="D22" t="s">
        <v>9</v>
      </c>
      <c r="F22">
        <v>4861</v>
      </c>
      <c r="G22">
        <f t="shared" si="15"/>
        <v>387</v>
      </c>
      <c r="H22" s="2">
        <v>10040000</v>
      </c>
      <c r="I22" t="s">
        <v>13</v>
      </c>
      <c r="K22" s="5" t="str">
        <f t="shared" si="13"/>
        <v>26/3/2020</v>
      </c>
      <c r="L22" s="3" t="str">
        <f t="shared" si="16"/>
        <v>26/3/2020,26,3,2020,2543,387,Lombardia,nn,nnn,10040000</v>
      </c>
    </row>
    <row r="23" spans="1:12" x14ac:dyDescent="0.2">
      <c r="A23" s="1">
        <v>43917</v>
      </c>
      <c r="B23">
        <v>37298</v>
      </c>
      <c r="C23">
        <f t="shared" si="14"/>
        <v>2409</v>
      </c>
      <c r="D23" t="s">
        <v>9</v>
      </c>
      <c r="F23">
        <v>5402</v>
      </c>
      <c r="G23">
        <f t="shared" si="15"/>
        <v>541</v>
      </c>
      <c r="H23" s="2">
        <v>10040000</v>
      </c>
      <c r="I23" t="s">
        <v>16</v>
      </c>
      <c r="K23" s="5" t="str">
        <f t="shared" si="13"/>
        <v>27/3/2020</v>
      </c>
      <c r="L23" s="3" t="str">
        <f t="shared" si="16"/>
        <v>27/3/2020,27,3,2020,2409,541,Lombardia,nn,nnn,10040000</v>
      </c>
    </row>
    <row r="24" spans="1:12" x14ac:dyDescent="0.2">
      <c r="A24" s="1">
        <v>43918</v>
      </c>
      <c r="B24">
        <v>39415</v>
      </c>
      <c r="C24">
        <f t="shared" si="14"/>
        <v>2117</v>
      </c>
      <c r="D24" t="s">
        <v>9</v>
      </c>
      <c r="F24">
        <v>5944</v>
      </c>
      <c r="G24">
        <f t="shared" si="15"/>
        <v>542</v>
      </c>
      <c r="H24" s="2">
        <v>10040000</v>
      </c>
      <c r="I24" t="s">
        <v>14</v>
      </c>
      <c r="K24" s="5" t="str">
        <f t="shared" si="13"/>
        <v>28/3/2020</v>
      </c>
      <c r="L24" s="3" t="str">
        <f t="shared" si="16"/>
        <v>28/3/2020,28,3,2020,2117,542,Lombardia,nn,nnn,10040000</v>
      </c>
    </row>
    <row r="25" spans="1:12" x14ac:dyDescent="0.2">
      <c r="A25" s="1">
        <v>43919</v>
      </c>
      <c r="B25">
        <v>41007</v>
      </c>
      <c r="C25">
        <f t="shared" si="14"/>
        <v>1592</v>
      </c>
      <c r="D25" t="s">
        <v>9</v>
      </c>
      <c r="F25">
        <v>6360</v>
      </c>
      <c r="G25">
        <f t="shared" si="15"/>
        <v>416</v>
      </c>
      <c r="H25" s="2">
        <v>10040000</v>
      </c>
      <c r="K25" s="5" t="str">
        <f t="shared" si="13"/>
        <v>29/3/2020</v>
      </c>
      <c r="L25" s="3" t="str">
        <f t="shared" si="16"/>
        <v>29/3/2020,29,3,2020,1592,416,Lombardia,nn,nnn,10040000</v>
      </c>
    </row>
    <row r="26" spans="1:12" x14ac:dyDescent="0.2">
      <c r="A26" s="1">
        <v>43920</v>
      </c>
      <c r="B26">
        <v>42161</v>
      </c>
      <c r="C26">
        <f t="shared" si="14"/>
        <v>1154</v>
      </c>
      <c r="D26" t="s">
        <v>9</v>
      </c>
      <c r="F26">
        <v>6818</v>
      </c>
      <c r="G26">
        <f t="shared" si="15"/>
        <v>458</v>
      </c>
      <c r="H26" s="2">
        <v>10040000</v>
      </c>
      <c r="K26" s="5" t="str">
        <f t="shared" si="13"/>
        <v>30/3/2020</v>
      </c>
      <c r="L26" s="3" t="str">
        <f t="shared" ref="L26:L27" si="17">K26&amp;$L$1&amp;DAY(A26)&amp;$L$1&amp;MONTH(A26)&amp;$L$1&amp;YEAR(A26)&amp;$L$1&amp;C26&amp;$L$1&amp;G26&amp;$L$1&amp;D26&amp;$L$1&amp;"nn"&amp;$L$1&amp;"nnn"&amp;$L$1&amp;H26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43208</v>
      </c>
      <c r="C27">
        <f t="shared" si="14"/>
        <v>1047</v>
      </c>
      <c r="D27" t="s">
        <v>9</v>
      </c>
      <c r="F27">
        <v>7199</v>
      </c>
      <c r="G27">
        <f t="shared" si="15"/>
        <v>381</v>
      </c>
      <c r="H27" s="2">
        <v>10040000</v>
      </c>
      <c r="K27" s="5" t="str">
        <f t="shared" si="13"/>
        <v>31/3/2020</v>
      </c>
      <c r="L27" s="3" t="str">
        <f t="shared" si="17"/>
        <v>31/3/2020,31,3,2020,1047,381,Lombardia,nn,nnn,10040000</v>
      </c>
    </row>
    <row r="28" spans="1:12" x14ac:dyDescent="0.2">
      <c r="A28" s="1">
        <v>43904</v>
      </c>
      <c r="B28">
        <v>262</v>
      </c>
      <c r="C28">
        <f>B28</f>
        <v>262</v>
      </c>
      <c r="D28" t="s">
        <v>7</v>
      </c>
      <c r="F28">
        <v>5</v>
      </c>
      <c r="G28">
        <f>F28</f>
        <v>5</v>
      </c>
      <c r="H28">
        <v>353709</v>
      </c>
      <c r="K28" s="5" t="str">
        <f t="shared" si="13"/>
        <v>14/3/2020</v>
      </c>
      <c r="L28" s="3" t="str">
        <f t="shared" si="16"/>
        <v>14/3/2020,14,3,2020,262,5,TI,nn,nnn,353709</v>
      </c>
    </row>
    <row r="29" spans="1:12" x14ac:dyDescent="0.2">
      <c r="A29" s="1">
        <v>43905</v>
      </c>
      <c r="B29">
        <v>291</v>
      </c>
      <c r="C29">
        <f t="shared" ref="C29:C45" si="18">B29-B28</f>
        <v>29</v>
      </c>
      <c r="D29" t="s">
        <v>7</v>
      </c>
      <c r="F29">
        <v>6</v>
      </c>
      <c r="G29">
        <f t="shared" ref="G29:G45" si="19">F29-F28</f>
        <v>1</v>
      </c>
      <c r="H29">
        <v>353709</v>
      </c>
      <c r="K29" s="5" t="str">
        <f t="shared" si="13"/>
        <v>15/3/2020</v>
      </c>
      <c r="L29" s="3" t="str">
        <f t="shared" si="16"/>
        <v>15/3/2020,15,3,2020,29,1,TI,nn,nnn,353709</v>
      </c>
    </row>
    <row r="30" spans="1:12" x14ac:dyDescent="0.2">
      <c r="A30" s="1">
        <v>43906</v>
      </c>
      <c r="B30">
        <v>330</v>
      </c>
      <c r="C30">
        <f t="shared" si="18"/>
        <v>39</v>
      </c>
      <c r="D30" t="s">
        <v>7</v>
      </c>
      <c r="F30">
        <v>8</v>
      </c>
      <c r="G30">
        <f t="shared" si="19"/>
        <v>2</v>
      </c>
      <c r="H30">
        <v>353709</v>
      </c>
      <c r="K30" s="5" t="str">
        <f t="shared" si="13"/>
        <v>16/3/2020</v>
      </c>
      <c r="L30" s="3" t="str">
        <f t="shared" si="16"/>
        <v>16/3/2020,16,3,2020,39,2,TI,nn,nnn,353709</v>
      </c>
    </row>
    <row r="31" spans="1:12" x14ac:dyDescent="0.2">
      <c r="A31" s="1">
        <v>43907</v>
      </c>
      <c r="B31">
        <v>422</v>
      </c>
      <c r="C31">
        <f t="shared" si="18"/>
        <v>92</v>
      </c>
      <c r="D31" t="s">
        <v>7</v>
      </c>
      <c r="F31">
        <v>10</v>
      </c>
      <c r="G31">
        <f t="shared" si="19"/>
        <v>2</v>
      </c>
      <c r="H31">
        <v>353709</v>
      </c>
      <c r="K31" s="5" t="str">
        <f t="shared" si="13"/>
        <v>17/3/2020</v>
      </c>
      <c r="L31" s="3" t="str">
        <f t="shared" si="16"/>
        <v>17/3/2020,17,3,2020,92,2,TI,nn,nnn,353709</v>
      </c>
    </row>
    <row r="32" spans="1:12" x14ac:dyDescent="0.2">
      <c r="A32" s="1">
        <v>43908</v>
      </c>
      <c r="B32">
        <v>511</v>
      </c>
      <c r="C32">
        <f t="shared" si="18"/>
        <v>89</v>
      </c>
      <c r="D32" t="s">
        <v>7</v>
      </c>
      <c r="F32">
        <v>14</v>
      </c>
      <c r="G32">
        <f t="shared" si="19"/>
        <v>4</v>
      </c>
      <c r="H32">
        <v>353709</v>
      </c>
      <c r="K32" s="5" t="str">
        <f t="shared" si="13"/>
        <v>18/3/2020</v>
      </c>
      <c r="L32" s="3" t="str">
        <f t="shared" si="16"/>
        <v>18/3/2020,18,3,2020,89,4,TI,nn,nnn,353709</v>
      </c>
    </row>
    <row r="33" spans="1:12" x14ac:dyDescent="0.2">
      <c r="A33" s="1">
        <v>43909</v>
      </c>
      <c r="B33">
        <v>638</v>
      </c>
      <c r="C33">
        <f t="shared" si="18"/>
        <v>127</v>
      </c>
      <c r="D33" t="s">
        <v>7</v>
      </c>
      <c r="F33">
        <v>15</v>
      </c>
      <c r="G33">
        <f t="shared" si="19"/>
        <v>1</v>
      </c>
      <c r="H33">
        <v>353709</v>
      </c>
      <c r="K33" s="5" t="str">
        <f t="shared" si="13"/>
        <v>19/3/2020</v>
      </c>
      <c r="L33" s="3" t="str">
        <f t="shared" si="16"/>
        <v>19/3/2020,19,3,2020,127,1,TI,nn,nnn,353709</v>
      </c>
    </row>
    <row r="34" spans="1:12" x14ac:dyDescent="0.2">
      <c r="A34" s="1">
        <v>43910</v>
      </c>
      <c r="B34">
        <v>834</v>
      </c>
      <c r="C34">
        <f t="shared" si="18"/>
        <v>196</v>
      </c>
      <c r="D34" t="s">
        <v>7</v>
      </c>
      <c r="F34">
        <v>22</v>
      </c>
      <c r="G34">
        <f t="shared" si="19"/>
        <v>7</v>
      </c>
      <c r="H34">
        <v>353709</v>
      </c>
      <c r="K34" s="5" t="str">
        <f t="shared" si="13"/>
        <v>20/3/2020</v>
      </c>
      <c r="L34" s="3" t="str">
        <f t="shared" si="16"/>
        <v>20/3/2020,20,3,2020,196,7,TI,nn,nnn,353709</v>
      </c>
    </row>
    <row r="35" spans="1:12" x14ac:dyDescent="0.2">
      <c r="A35" s="1">
        <v>43911</v>
      </c>
      <c r="B35">
        <v>918</v>
      </c>
      <c r="C35">
        <f t="shared" si="18"/>
        <v>84</v>
      </c>
      <c r="D35" t="s">
        <v>7</v>
      </c>
      <c r="F35">
        <v>28</v>
      </c>
      <c r="G35">
        <f t="shared" si="19"/>
        <v>6</v>
      </c>
      <c r="H35">
        <v>353709</v>
      </c>
      <c r="K35" s="5" t="str">
        <f t="shared" si="13"/>
        <v>21/3/2020</v>
      </c>
      <c r="L35" s="3" t="str">
        <f t="shared" si="16"/>
        <v>21/3/2020,21,3,2020,84,6,TI,nn,nnn,353709</v>
      </c>
    </row>
    <row r="36" spans="1:12" x14ac:dyDescent="0.2">
      <c r="A36" s="1">
        <v>43912</v>
      </c>
      <c r="B36">
        <v>939</v>
      </c>
      <c r="C36">
        <f t="shared" si="18"/>
        <v>21</v>
      </c>
      <c r="D36" t="s">
        <v>7</v>
      </c>
      <c r="F36">
        <v>37</v>
      </c>
      <c r="G36">
        <f t="shared" si="19"/>
        <v>9</v>
      </c>
      <c r="H36">
        <v>353709</v>
      </c>
      <c r="K36" s="5" t="str">
        <f t="shared" si="13"/>
        <v>22/3/2020</v>
      </c>
      <c r="L36" s="3" t="str">
        <f t="shared" si="16"/>
        <v>22/3/2020,22,3,2020,21,9,TI,nn,nnn,353709</v>
      </c>
    </row>
    <row r="37" spans="1:12" x14ac:dyDescent="0.2">
      <c r="A37" s="1">
        <v>43913</v>
      </c>
      <c r="B37">
        <v>1165</v>
      </c>
      <c r="C37">
        <f t="shared" si="18"/>
        <v>226</v>
      </c>
      <c r="D37" t="s">
        <v>7</v>
      </c>
      <c r="F37">
        <v>48</v>
      </c>
      <c r="G37">
        <f t="shared" si="19"/>
        <v>11</v>
      </c>
      <c r="H37">
        <v>353709</v>
      </c>
      <c r="K37" s="5" t="str">
        <f t="shared" si="13"/>
        <v>23/3/2020</v>
      </c>
      <c r="L37" s="3" t="str">
        <f t="shared" si="16"/>
        <v>23/3/2020,23,3,2020,226,11,TI,nn,nnn,353709</v>
      </c>
    </row>
    <row r="38" spans="1:12" x14ac:dyDescent="0.2">
      <c r="A38" s="1">
        <v>43914</v>
      </c>
      <c r="B38">
        <v>1211</v>
      </c>
      <c r="C38">
        <f t="shared" si="18"/>
        <v>46</v>
      </c>
      <c r="D38" s="2" t="s">
        <v>7</v>
      </c>
      <c r="E38" s="2"/>
      <c r="F38">
        <v>53</v>
      </c>
      <c r="G38">
        <f t="shared" si="19"/>
        <v>5</v>
      </c>
      <c r="H38">
        <v>353709</v>
      </c>
      <c r="K38" s="5" t="str">
        <f t="shared" si="13"/>
        <v>24/3/2020</v>
      </c>
      <c r="L38" s="3" t="str">
        <f t="shared" si="16"/>
        <v>24/3/2020,24,3,2020,46,5,TI,nn,nnn,353709</v>
      </c>
    </row>
    <row r="39" spans="1:12" x14ac:dyDescent="0.2">
      <c r="A39" s="1">
        <v>43915</v>
      </c>
      <c r="B39">
        <v>1343</v>
      </c>
      <c r="C39">
        <f t="shared" si="18"/>
        <v>132</v>
      </c>
      <c r="D39" t="s">
        <v>7</v>
      </c>
      <c r="F39">
        <v>60</v>
      </c>
      <c r="G39">
        <f t="shared" si="19"/>
        <v>7</v>
      </c>
      <c r="H39">
        <v>353709</v>
      </c>
      <c r="K39" s="5" t="str">
        <f t="shared" si="13"/>
        <v>25/3/2020</v>
      </c>
      <c r="L39" s="3" t="str">
        <f t="shared" si="16"/>
        <v>25/3/2020,25,3,2020,132,7,TI,nn,nnn,353709</v>
      </c>
    </row>
    <row r="40" spans="1:12" x14ac:dyDescent="0.2">
      <c r="A40" s="1">
        <v>43916</v>
      </c>
      <c r="B40">
        <v>1401</v>
      </c>
      <c r="C40">
        <f t="shared" si="18"/>
        <v>58</v>
      </c>
      <c r="D40" t="s">
        <v>7</v>
      </c>
      <c r="F40">
        <v>67</v>
      </c>
      <c r="G40">
        <f t="shared" si="19"/>
        <v>7</v>
      </c>
      <c r="H40">
        <v>353709</v>
      </c>
      <c r="K40" s="5" t="str">
        <f t="shared" si="13"/>
        <v>26/3/2020</v>
      </c>
      <c r="L40" s="3" t="str">
        <f t="shared" si="16"/>
        <v>26/3/2020,26,3,2020,58,7,TI,nn,nnn,353709</v>
      </c>
    </row>
    <row r="41" spans="1:12" x14ac:dyDescent="0.2">
      <c r="A41" s="1">
        <v>43917</v>
      </c>
      <c r="B41">
        <v>1688</v>
      </c>
      <c r="C41">
        <f t="shared" si="18"/>
        <v>287</v>
      </c>
      <c r="D41" t="s">
        <v>7</v>
      </c>
      <c r="F41">
        <v>76</v>
      </c>
      <c r="G41">
        <f t="shared" si="19"/>
        <v>9</v>
      </c>
      <c r="H41">
        <v>353709</v>
      </c>
      <c r="K41" s="5" t="str">
        <f t="shared" si="13"/>
        <v>27/3/2020</v>
      </c>
      <c r="L41" s="3" t="str">
        <f t="shared" si="16"/>
        <v>27/3/2020,27,3,2020,287,9,TI,nn,nnn,353709</v>
      </c>
    </row>
    <row r="42" spans="1:12" x14ac:dyDescent="0.2">
      <c r="A42" s="1">
        <v>43918</v>
      </c>
      <c r="B42">
        <v>1727</v>
      </c>
      <c r="C42">
        <f t="shared" si="18"/>
        <v>39</v>
      </c>
      <c r="D42" t="s">
        <v>7</v>
      </c>
      <c r="F42">
        <v>87</v>
      </c>
      <c r="G42">
        <f t="shared" si="19"/>
        <v>11</v>
      </c>
      <c r="H42">
        <v>353709</v>
      </c>
      <c r="K42" s="5" t="str">
        <f t="shared" si="13"/>
        <v>28/3/2020</v>
      </c>
      <c r="L42" s="3" t="str">
        <f t="shared" si="16"/>
        <v>28/3/2020,28,3,2020,39,11,TI,nn,nnn,353709</v>
      </c>
    </row>
    <row r="43" spans="1:12" x14ac:dyDescent="0.2">
      <c r="A43" s="1">
        <v>43919</v>
      </c>
      <c r="B43">
        <v>1837</v>
      </c>
      <c r="C43">
        <f t="shared" si="18"/>
        <v>110</v>
      </c>
      <c r="D43" t="s">
        <v>7</v>
      </c>
      <c r="F43">
        <v>93</v>
      </c>
      <c r="G43">
        <f t="shared" si="19"/>
        <v>6</v>
      </c>
      <c r="H43">
        <v>353709</v>
      </c>
      <c r="K43" s="5" t="str">
        <f t="shared" si="13"/>
        <v>29/3/2020</v>
      </c>
      <c r="L43" s="3" t="str">
        <f t="shared" si="16"/>
        <v>29/3/2020,29,3,2020,110,6,TI,nn,nnn,353709</v>
      </c>
    </row>
    <row r="44" spans="1:12" x14ac:dyDescent="0.2">
      <c r="A44" s="1">
        <v>43920</v>
      </c>
      <c r="B44">
        <v>1962</v>
      </c>
      <c r="C44">
        <f t="shared" si="18"/>
        <v>125</v>
      </c>
      <c r="D44" t="s">
        <v>7</v>
      </c>
      <c r="F44">
        <v>105</v>
      </c>
      <c r="G44">
        <f t="shared" si="19"/>
        <v>12</v>
      </c>
      <c r="H44">
        <v>353709</v>
      </c>
      <c r="K44" s="5" t="str">
        <f t="shared" si="13"/>
        <v>30/3/2020</v>
      </c>
      <c r="L44" s="3" t="str">
        <f t="shared" ref="L44" si="20">K44&amp;$L$1&amp;DAY(A44)&amp;$L$1&amp;MONTH(A44)&amp;$L$1&amp;YEAR(A44)&amp;$L$1&amp;C44&amp;$L$1&amp;G44&amp;$L$1&amp;D44&amp;$L$1&amp;"nn"&amp;$L$1&amp;"nnn"&amp;$L$1&amp;H44</f>
        <v>30/3/2020,30,3,2020,125,12,TI,nn,nnn,353709</v>
      </c>
    </row>
    <row r="45" spans="1:12" x14ac:dyDescent="0.2">
      <c r="A45" s="1">
        <v>43921</v>
      </c>
      <c r="B45">
        <v>2091</v>
      </c>
      <c r="C45">
        <f t="shared" si="18"/>
        <v>129</v>
      </c>
      <c r="D45" t="s">
        <v>7</v>
      </c>
      <c r="F45">
        <v>120</v>
      </c>
      <c r="G45">
        <f t="shared" si="19"/>
        <v>15</v>
      </c>
      <c r="H45">
        <v>353709</v>
      </c>
      <c r="K45" s="5" t="str">
        <f t="shared" ref="K45" si="21">DAY(A45)&amp;"/"&amp;MONTH(A45)&amp;"/"&amp;YEAR(A45)</f>
        <v>31/3/2020</v>
      </c>
      <c r="L45" s="3" t="str">
        <f t="shared" ref="L45" si="22">K45&amp;$L$1&amp;DAY(A45)&amp;$L$1&amp;MONTH(A45)&amp;$L$1&amp;YEAR(A45)&amp;$L$1&amp;C45&amp;$L$1&amp;G45&amp;$L$1&amp;D45&amp;$L$1&amp;"nn"&amp;$L$1&amp;"nnn"&amp;$L$1&amp;H45</f>
        <v>31/3/2020,31,3,2020,129,15,TI,nn,nnn,353709</v>
      </c>
    </row>
  </sheetData>
  <autoFilter ref="A3:F39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B3" sqref="B3"/>
    </sheetView>
  </sheetViews>
  <sheetFormatPr defaultRowHeight="14.25" x14ac:dyDescent="0.2"/>
  <cols>
    <col min="3" max="26" width="2.875" customWidth="1"/>
    <col min="27" max="28" width="2.375" customWidth="1"/>
  </cols>
  <sheetData>
    <row r="1" spans="1:30" ht="15" thickBot="1" x14ac:dyDescent="0.25">
      <c r="A1" s="11">
        <v>43920</v>
      </c>
      <c r="B1" s="15">
        <f>SUM(C1:AB1)</f>
        <v>369</v>
      </c>
      <c r="C1" s="12">
        <v>8</v>
      </c>
      <c r="D1" s="12"/>
      <c r="E1" s="12">
        <v>2</v>
      </c>
      <c r="F1" s="12">
        <v>13</v>
      </c>
      <c r="G1" s="12">
        <v>7</v>
      </c>
      <c r="H1" s="12">
        <v>15</v>
      </c>
      <c r="I1" s="12">
        <v>17</v>
      </c>
      <c r="J1" s="12">
        <v>43</v>
      </c>
      <c r="K1" s="12">
        <v>1</v>
      </c>
      <c r="L1" s="12">
        <v>12</v>
      </c>
      <c r="M1" s="12"/>
      <c r="N1" s="12">
        <v>6</v>
      </c>
      <c r="O1" s="12">
        <v>6</v>
      </c>
      <c r="P1" s="12"/>
      <c r="Q1" s="12"/>
      <c r="R1" s="12">
        <v>5</v>
      </c>
      <c r="S1" s="12"/>
      <c r="T1" s="12"/>
      <c r="U1" s="12">
        <v>2</v>
      </c>
      <c r="V1" s="12">
        <v>2</v>
      </c>
      <c r="W1" s="12">
        <v>105</v>
      </c>
      <c r="X1" s="12"/>
      <c r="Y1" s="12">
        <v>77</v>
      </c>
      <c r="Z1" s="12">
        <v>26</v>
      </c>
      <c r="AA1" s="12">
        <v>1</v>
      </c>
      <c r="AB1" s="12">
        <v>21</v>
      </c>
      <c r="AC1" s="12">
        <v>371</v>
      </c>
      <c r="AD1" s="10"/>
    </row>
    <row r="2" spans="1:30" ht="15" thickBot="1" x14ac:dyDescent="0.25">
      <c r="A2" s="13">
        <v>43921</v>
      </c>
      <c r="B2" s="15">
        <f>SUM(C2:AB2)+77</f>
        <v>433</v>
      </c>
      <c r="C2" s="14">
        <v>11</v>
      </c>
      <c r="D2" s="14"/>
      <c r="E2" s="14">
        <v>2</v>
      </c>
      <c r="F2" s="14">
        <v>16</v>
      </c>
      <c r="G2" s="14">
        <v>10</v>
      </c>
      <c r="H2" s="14">
        <v>16</v>
      </c>
      <c r="I2" s="14">
        <v>20</v>
      </c>
      <c r="J2" s="14">
        <v>49</v>
      </c>
      <c r="K2" s="14">
        <v>2</v>
      </c>
      <c r="L2" s="14">
        <v>19</v>
      </c>
      <c r="M2" s="14"/>
      <c r="N2" s="14">
        <v>7</v>
      </c>
      <c r="O2" s="14">
        <v>7</v>
      </c>
      <c r="P2" s="14"/>
      <c r="Q2" s="14"/>
      <c r="R2" s="14">
        <v>7</v>
      </c>
      <c r="S2" s="14"/>
      <c r="T2" s="14">
        <v>2</v>
      </c>
      <c r="U2" s="14">
        <v>4</v>
      </c>
      <c r="V2" s="14">
        <v>3</v>
      </c>
      <c r="W2" s="14">
        <v>120</v>
      </c>
      <c r="X2" s="14"/>
      <c r="Y2" s="14"/>
      <c r="Z2" s="14">
        <v>35</v>
      </c>
      <c r="AA2" s="14">
        <v>1</v>
      </c>
      <c r="AB2" s="14">
        <v>25</v>
      </c>
      <c r="AC2" s="14">
        <v>433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2020-03-31T20:10:57Z</dcterms:modified>
</cp:coreProperties>
</file>