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TI Lombardia" sheetId="1" r:id="rId1"/>
    <sheet name="cases" sheetId="2" r:id="rId2"/>
    <sheet name="fatalities" sheetId="3" r:id="rId3"/>
    <sheet name="Sheet1" sheetId="5" r:id="rId4"/>
  </sheets>
  <definedNames>
    <definedName name="_xlnm._FilterDatabase" localSheetId="1" hidden="1">cases!$A$3:$AB$44</definedName>
    <definedName name="_xlnm._FilterDatabase" localSheetId="0" hidden="1">'TI Lombardia'!$A$3:$F$58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G43" i="1"/>
  <c r="K43" i="1"/>
  <c r="L43" i="1" s="1"/>
  <c r="D80" i="1"/>
  <c r="G80" i="1"/>
  <c r="K80" i="1"/>
  <c r="L80" i="1"/>
  <c r="AC54" i="2"/>
  <c r="AD54" i="2" s="1"/>
  <c r="K82" i="1"/>
  <c r="K83" i="1"/>
  <c r="L83" i="1"/>
  <c r="K84" i="1"/>
  <c r="K85" i="1"/>
  <c r="K86" i="1"/>
  <c r="L86" i="1" s="1"/>
  <c r="K87" i="1"/>
  <c r="K88" i="1"/>
  <c r="K89" i="1"/>
  <c r="K90" i="1"/>
  <c r="K91" i="1"/>
  <c r="L91" i="1"/>
  <c r="K92" i="1"/>
  <c r="K93" i="1"/>
  <c r="K94" i="1"/>
  <c r="L94" i="1" s="1"/>
  <c r="K95" i="1"/>
  <c r="K96" i="1"/>
  <c r="K97" i="1"/>
  <c r="K98" i="1"/>
  <c r="K99" i="1"/>
  <c r="L99" i="1"/>
  <c r="K100" i="1"/>
  <c r="K101" i="1"/>
  <c r="K102" i="1"/>
  <c r="L102" i="1" s="1"/>
  <c r="K103" i="1"/>
  <c r="K104" i="1"/>
  <c r="K105" i="1"/>
  <c r="K106" i="1"/>
  <c r="K107" i="1"/>
  <c r="L107" i="1"/>
  <c r="K108" i="1"/>
  <c r="K109" i="1"/>
  <c r="K110" i="1"/>
  <c r="L110" i="1" s="1"/>
  <c r="K111" i="1"/>
  <c r="K112" i="1"/>
  <c r="K113" i="1"/>
  <c r="K114" i="1"/>
  <c r="K115" i="1"/>
  <c r="L115" i="1"/>
  <c r="K116" i="1"/>
  <c r="L81" i="1"/>
  <c r="K81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D81" i="1"/>
  <c r="D82" i="1"/>
  <c r="D83" i="1"/>
  <c r="D84" i="1"/>
  <c r="D85" i="1"/>
  <c r="L85" i="1" s="1"/>
  <c r="D86" i="1"/>
  <c r="D87" i="1"/>
  <c r="L87" i="1" s="1"/>
  <c r="D88" i="1"/>
  <c r="D89" i="1"/>
  <c r="L89" i="1" s="1"/>
  <c r="D90" i="1"/>
  <c r="D91" i="1"/>
  <c r="D92" i="1"/>
  <c r="D93" i="1"/>
  <c r="L93" i="1" s="1"/>
  <c r="D94" i="1"/>
  <c r="D95" i="1"/>
  <c r="L95" i="1" s="1"/>
  <c r="D96" i="1"/>
  <c r="D97" i="1"/>
  <c r="L97" i="1" s="1"/>
  <c r="D98" i="1"/>
  <c r="D99" i="1"/>
  <c r="D100" i="1"/>
  <c r="D101" i="1"/>
  <c r="L101" i="1" s="1"/>
  <c r="D102" i="1"/>
  <c r="D103" i="1"/>
  <c r="L103" i="1" s="1"/>
  <c r="D104" i="1"/>
  <c r="D105" i="1"/>
  <c r="L105" i="1" s="1"/>
  <c r="D106" i="1"/>
  <c r="D107" i="1"/>
  <c r="D108" i="1"/>
  <c r="D109" i="1"/>
  <c r="L109" i="1" s="1"/>
  <c r="D110" i="1"/>
  <c r="D111" i="1"/>
  <c r="L111" i="1" s="1"/>
  <c r="D112" i="1"/>
  <c r="D113" i="1"/>
  <c r="L113" i="1" s="1"/>
  <c r="D114" i="1"/>
  <c r="D115" i="1"/>
  <c r="D116" i="1"/>
  <c r="L112" i="1" l="1"/>
  <c r="L96" i="1"/>
  <c r="L88" i="1"/>
  <c r="L114" i="1"/>
  <c r="L106" i="1"/>
  <c r="L98" i="1"/>
  <c r="L90" i="1"/>
  <c r="L82" i="1"/>
  <c r="L104" i="1"/>
  <c r="L116" i="1"/>
  <c r="L108" i="1"/>
  <c r="L100" i="1"/>
  <c r="L92" i="1"/>
  <c r="L84" i="1"/>
  <c r="BA54" i="2"/>
  <c r="AW54" i="2"/>
  <c r="AS54" i="2"/>
  <c r="AO54" i="2"/>
  <c r="AK54" i="2"/>
  <c r="AG54" i="2"/>
  <c r="BD54" i="2"/>
  <c r="AZ54" i="2"/>
  <c r="AV54" i="2"/>
  <c r="AR54" i="2"/>
  <c r="AN54" i="2"/>
  <c r="AJ54" i="2"/>
  <c r="AF54" i="2"/>
  <c r="BC54" i="2"/>
  <c r="AY54" i="2"/>
  <c r="AU54" i="2"/>
  <c r="AQ54" i="2"/>
  <c r="AM54" i="2"/>
  <c r="AI54" i="2"/>
  <c r="AE54" i="2"/>
  <c r="BB54" i="2"/>
  <c r="AX54" i="2"/>
  <c r="AT54" i="2"/>
  <c r="AP54" i="2"/>
  <c r="AL54" i="2"/>
  <c r="AH54" i="2"/>
  <c r="AC54" i="3"/>
  <c r="D42" i="1"/>
  <c r="L42" i="1" s="1"/>
  <c r="G42" i="1"/>
  <c r="K42" i="1"/>
  <c r="D79" i="1"/>
  <c r="G79" i="1"/>
  <c r="K79" i="1"/>
  <c r="AC53" i="2"/>
  <c r="AD53" i="2" s="1"/>
  <c r="L79" i="1" l="1"/>
  <c r="BA53" i="2"/>
  <c r="AW53" i="2"/>
  <c r="AS53" i="2"/>
  <c r="AO53" i="2"/>
  <c r="AK53" i="2"/>
  <c r="AG53" i="2"/>
  <c r="AZ53" i="2"/>
  <c r="AV53" i="2"/>
  <c r="AR53" i="2"/>
  <c r="AN53" i="2"/>
  <c r="AJ53" i="2"/>
  <c r="AF53" i="2"/>
  <c r="BC53" i="2"/>
  <c r="AY53" i="2"/>
  <c r="AU53" i="2"/>
  <c r="AQ53" i="2"/>
  <c r="AM53" i="2"/>
  <c r="AI53" i="2"/>
  <c r="AE53" i="2"/>
  <c r="BB53" i="2"/>
  <c r="AX53" i="2"/>
  <c r="AT53" i="2"/>
  <c r="AP53" i="2"/>
  <c r="AL53" i="2"/>
  <c r="AH53" i="2"/>
  <c r="AC28" i="2"/>
  <c r="AD28" i="2" s="1"/>
  <c r="AO28" i="2"/>
  <c r="AC29" i="2"/>
  <c r="AL29" i="2" s="1"/>
  <c r="AC30" i="2"/>
  <c r="AG30" i="2" s="1"/>
  <c r="AC31" i="2"/>
  <c r="AD31" i="2" s="1"/>
  <c r="AC32" i="2"/>
  <c r="AO32" i="2" s="1"/>
  <c r="AX32" i="2"/>
  <c r="AC33" i="2"/>
  <c r="AK33" i="2" s="1"/>
  <c r="AD33" i="2"/>
  <c r="AS33" i="2"/>
  <c r="AC34" i="2"/>
  <c r="AG34" i="2" s="1"/>
  <c r="AC35" i="2"/>
  <c r="AD35" i="2" s="1"/>
  <c r="AC36" i="2"/>
  <c r="AK36" i="2" s="1"/>
  <c r="AC37" i="2"/>
  <c r="AL37" i="2" s="1"/>
  <c r="AC38" i="2"/>
  <c r="BA38" i="2" s="1"/>
  <c r="AG38" i="2"/>
  <c r="AP38" i="2"/>
  <c r="AC39" i="2"/>
  <c r="AK39" i="2" s="1"/>
  <c r="AC40" i="2"/>
  <c r="AK40" i="2" s="1"/>
  <c r="AP40" i="2"/>
  <c r="AC41" i="2"/>
  <c r="AE41" i="2" s="1"/>
  <c r="AI41" i="2"/>
  <c r="AC42" i="2"/>
  <c r="AM42" i="2" s="1"/>
  <c r="AC43" i="2"/>
  <c r="AD43" i="2" s="1"/>
  <c r="AC44" i="2"/>
  <c r="AG44" i="2" s="1"/>
  <c r="AC45" i="2"/>
  <c r="AE45" i="2" s="1"/>
  <c r="AC46" i="2"/>
  <c r="AH46" i="2" s="1"/>
  <c r="AC47" i="2"/>
  <c r="AV47" i="2" s="1"/>
  <c r="AC48" i="2"/>
  <c r="AJ48" i="2" s="1"/>
  <c r="AP48" i="2"/>
  <c r="AC49" i="2"/>
  <c r="AJ49" i="2" s="1"/>
  <c r="AC50" i="2"/>
  <c r="AJ50" i="2" s="1"/>
  <c r="AC51" i="2"/>
  <c r="AC52" i="2"/>
  <c r="AD52" i="2" s="1"/>
  <c r="K38" i="1"/>
  <c r="L38" i="1" s="1"/>
  <c r="K39" i="1"/>
  <c r="K40" i="1"/>
  <c r="K41" i="1"/>
  <c r="G38" i="1"/>
  <c r="G39" i="1"/>
  <c r="G40" i="1"/>
  <c r="G41" i="1"/>
  <c r="D38" i="1"/>
  <c r="D39" i="1"/>
  <c r="D40" i="1"/>
  <c r="D41" i="1"/>
  <c r="D75" i="1"/>
  <c r="G75" i="1"/>
  <c r="K75" i="1"/>
  <c r="L75" i="1"/>
  <c r="D76" i="1"/>
  <c r="G76" i="1"/>
  <c r="K76" i="1"/>
  <c r="L76" i="1"/>
  <c r="D77" i="1"/>
  <c r="G77" i="1"/>
  <c r="K77" i="1"/>
  <c r="L77" i="1"/>
  <c r="D78" i="1"/>
  <c r="G78" i="1"/>
  <c r="K78" i="1"/>
  <c r="L78" i="1"/>
  <c r="L41" i="1" l="1"/>
  <c r="L40" i="1"/>
  <c r="L39" i="1"/>
  <c r="AL46" i="2"/>
  <c r="BB39" i="2"/>
  <c r="AO39" i="2"/>
  <c r="AX34" i="2"/>
  <c r="AO34" i="2"/>
  <c r="AO45" i="2"/>
  <c r="BA44" i="2"/>
  <c r="AP44" i="2"/>
  <c r="AH44" i="2"/>
  <c r="AW39" i="2"/>
  <c r="AG39" i="2"/>
  <c r="AS34" i="2"/>
  <c r="AH34" i="2"/>
  <c r="BA33" i="2"/>
  <c r="AL33" i="2"/>
  <c r="AU44" i="2"/>
  <c r="AM44" i="2"/>
  <c r="BC44" i="2"/>
  <c r="AT44" i="2"/>
  <c r="AI44" i="2"/>
  <c r="BA39" i="2"/>
  <c r="AL39" i="2"/>
  <c r="AW34" i="2"/>
  <c r="AK34" i="2"/>
  <c r="BB33" i="2"/>
  <c r="AO33" i="2"/>
  <c r="AI45" i="2"/>
  <c r="AX44" i="2"/>
  <c r="AO44" i="2"/>
  <c r="AE44" i="2"/>
  <c r="AY41" i="2"/>
  <c r="AS39" i="2"/>
  <c r="AD39" i="2"/>
  <c r="BA34" i="2"/>
  <c r="AP34" i="2"/>
  <c r="AW33" i="2"/>
  <c r="AG33" i="2"/>
  <c r="AX28" i="2"/>
  <c r="AX52" i="2"/>
  <c r="AO52" i="2"/>
  <c r="AT41" i="2"/>
  <c r="BA40" i="2"/>
  <c r="AW52" i="2"/>
  <c r="AK52" i="2"/>
  <c r="AS52" i="2"/>
  <c r="AH52" i="2"/>
  <c r="AW50" i="2"/>
  <c r="BA52" i="2"/>
  <c r="AP52" i="2"/>
  <c r="AG52" i="2"/>
  <c r="AO50" i="2"/>
  <c r="AT45" i="2"/>
  <c r="AO41" i="2"/>
  <c r="AU40" i="2"/>
  <c r="AT31" i="2"/>
  <c r="AK31" i="2"/>
  <c r="BA30" i="2"/>
  <c r="AW28" i="2"/>
  <c r="AK28" i="2"/>
  <c r="AP47" i="2"/>
  <c r="BC43" i="2"/>
  <c r="AX43" i="2"/>
  <c r="AS43" i="2"/>
  <c r="AM43" i="2"/>
  <c r="AH43" i="2"/>
  <c r="AW31" i="2"/>
  <c r="AL31" i="2"/>
  <c r="BA36" i="2"/>
  <c r="AO36" i="2"/>
  <c r="BA35" i="2"/>
  <c r="BB52" i="2"/>
  <c r="AT52" i="2"/>
  <c r="AL52" i="2"/>
  <c r="BA50" i="2"/>
  <c r="AS50" i="2"/>
  <c r="AH50" i="2"/>
  <c r="AX49" i="2"/>
  <c r="AH49" i="2"/>
  <c r="AX48" i="2"/>
  <c r="AH48" i="2"/>
  <c r="AX47" i="2"/>
  <c r="AH47" i="2"/>
  <c r="AT46" i="2"/>
  <c r="AY45" i="2"/>
  <c r="AD45" i="2"/>
  <c r="AY44" i="2"/>
  <c r="AS44" i="2"/>
  <c r="AK44" i="2"/>
  <c r="AD44" i="2"/>
  <c r="BA43" i="2"/>
  <c r="AU43" i="2"/>
  <c r="AP43" i="2"/>
  <c r="AK43" i="2"/>
  <c r="AE43" i="2"/>
  <c r="AD41" i="2"/>
  <c r="AX36" i="2"/>
  <c r="AH36" i="2"/>
  <c r="AO35" i="2"/>
  <c r="BB31" i="2"/>
  <c r="AS31" i="2"/>
  <c r="AG31" i="2"/>
  <c r="AP30" i="2"/>
  <c r="AS28" i="2"/>
  <c r="AH28" i="2"/>
  <c r="AP49" i="2"/>
  <c r="AP36" i="2"/>
  <c r="BB50" i="2"/>
  <c r="AT50" i="2"/>
  <c r="AL50" i="2"/>
  <c r="BB49" i="2"/>
  <c r="AL49" i="2"/>
  <c r="BB48" i="2"/>
  <c r="AL48" i="2"/>
  <c r="BB47" i="2"/>
  <c r="AL47" i="2"/>
  <c r="BB46" i="2"/>
  <c r="BB43" i="2"/>
  <c r="AW43" i="2"/>
  <c r="AQ43" i="2"/>
  <c r="AL43" i="2"/>
  <c r="AG43" i="2"/>
  <c r="AX50" i="2"/>
  <c r="AP50" i="2"/>
  <c r="AD50" i="2"/>
  <c r="AT49" i="2"/>
  <c r="AD49" i="2"/>
  <c r="AT48" i="2"/>
  <c r="AD48" i="2"/>
  <c r="AT47" i="2"/>
  <c r="AD47" i="2"/>
  <c r="AP46" i="2"/>
  <c r="AY43" i="2"/>
  <c r="AT43" i="2"/>
  <c r="AO43" i="2"/>
  <c r="AI43" i="2"/>
  <c r="AT39" i="2"/>
  <c r="AS36" i="2"/>
  <c r="AG36" i="2"/>
  <c r="BA31" i="2"/>
  <c r="AO31" i="2"/>
  <c r="BA28" i="2"/>
  <c r="AP28" i="2"/>
  <c r="AG28" i="2"/>
  <c r="AF51" i="2"/>
  <c r="AR51" i="2"/>
  <c r="AZ51" i="2"/>
  <c r="AE51" i="2"/>
  <c r="AI51" i="2"/>
  <c r="AM51" i="2"/>
  <c r="AQ51" i="2"/>
  <c r="AU51" i="2"/>
  <c r="AY51" i="2"/>
  <c r="BC51" i="2"/>
  <c r="AJ51" i="2"/>
  <c r="AN51" i="2"/>
  <c r="AV51" i="2"/>
  <c r="AX42" i="2"/>
  <c r="AX51" i="2"/>
  <c r="AH51" i="2"/>
  <c r="AS42" i="2"/>
  <c r="AE37" i="2"/>
  <c r="AI37" i="2"/>
  <c r="AM37" i="2"/>
  <c r="AQ37" i="2"/>
  <c r="AU37" i="2"/>
  <c r="AY37" i="2"/>
  <c r="BC37" i="2"/>
  <c r="AF37" i="2"/>
  <c r="AJ37" i="2"/>
  <c r="AN37" i="2"/>
  <c r="AR37" i="2"/>
  <c r="AV37" i="2"/>
  <c r="AZ37" i="2"/>
  <c r="AH37" i="2"/>
  <c r="AP37" i="2"/>
  <c r="AX37" i="2"/>
  <c r="AG37" i="2"/>
  <c r="AS37" i="2"/>
  <c r="BB37" i="2"/>
  <c r="AD37" i="2"/>
  <c r="AO37" i="2"/>
  <c r="BA37" i="2"/>
  <c r="AK37" i="2"/>
  <c r="AT37" i="2"/>
  <c r="AE29" i="2"/>
  <c r="AI29" i="2"/>
  <c r="AM29" i="2"/>
  <c r="AQ29" i="2"/>
  <c r="AU29" i="2"/>
  <c r="AY29" i="2"/>
  <c r="BC29" i="2"/>
  <c r="AF29" i="2"/>
  <c r="AJ29" i="2"/>
  <c r="AN29" i="2"/>
  <c r="AR29" i="2"/>
  <c r="AV29" i="2"/>
  <c r="AZ29" i="2"/>
  <c r="AH29" i="2"/>
  <c r="AP29" i="2"/>
  <c r="AX29" i="2"/>
  <c r="AG29" i="2"/>
  <c r="AS29" i="2"/>
  <c r="BB29" i="2"/>
  <c r="AD29" i="2"/>
  <c r="AO29" i="2"/>
  <c r="BA29" i="2"/>
  <c r="AK29" i="2"/>
  <c r="AT29" i="2"/>
  <c r="AJ52" i="2"/>
  <c r="AR52" i="2"/>
  <c r="AZ52" i="2"/>
  <c r="AE52" i="2"/>
  <c r="AI52" i="2"/>
  <c r="AM52" i="2"/>
  <c r="AQ52" i="2"/>
  <c r="AU52" i="2"/>
  <c r="AY52" i="2"/>
  <c r="BC52" i="2"/>
  <c r="AF52" i="2"/>
  <c r="AN52" i="2"/>
  <c r="AV52" i="2"/>
  <c r="AW51" i="2"/>
  <c r="AO51" i="2"/>
  <c r="AG51" i="2"/>
  <c r="AX46" i="2"/>
  <c r="BA51" i="2"/>
  <c r="AS51" i="2"/>
  <c r="AK51" i="2"/>
  <c r="AF42" i="2"/>
  <c r="AJ42" i="2"/>
  <c r="AN42" i="2"/>
  <c r="AR42" i="2"/>
  <c r="AV42" i="2"/>
  <c r="AZ42" i="2"/>
  <c r="AE42" i="2"/>
  <c r="AK42" i="2"/>
  <c r="AP42" i="2"/>
  <c r="AU42" i="2"/>
  <c r="BA42" i="2"/>
  <c r="AD42" i="2"/>
  <c r="AI42" i="2"/>
  <c r="AO42" i="2"/>
  <c r="AT42" i="2"/>
  <c r="AY42" i="2"/>
  <c r="AG42" i="2"/>
  <c r="AL42" i="2"/>
  <c r="AQ42" i="2"/>
  <c r="AW42" i="2"/>
  <c r="BB42" i="2"/>
  <c r="AP51" i="2"/>
  <c r="BB51" i="2"/>
  <c r="AT51" i="2"/>
  <c r="AL51" i="2"/>
  <c r="AD51" i="2"/>
  <c r="AF46" i="2"/>
  <c r="AD46" i="2"/>
  <c r="AI46" i="2"/>
  <c r="AM46" i="2"/>
  <c r="AQ46" i="2"/>
  <c r="AU46" i="2"/>
  <c r="AY46" i="2"/>
  <c r="BC46" i="2"/>
  <c r="AE46" i="2"/>
  <c r="AJ46" i="2"/>
  <c r="AN46" i="2"/>
  <c r="AR46" i="2"/>
  <c r="AV46" i="2"/>
  <c r="AZ46" i="2"/>
  <c r="AG46" i="2"/>
  <c r="AK46" i="2"/>
  <c r="AO46" i="2"/>
  <c r="AS46" i="2"/>
  <c r="AW46" i="2"/>
  <c r="BA46" i="2"/>
  <c r="BC42" i="2"/>
  <c r="AH42" i="2"/>
  <c r="AE40" i="2"/>
  <c r="AF40" i="2"/>
  <c r="AD40" i="2"/>
  <c r="AJ40" i="2"/>
  <c r="AN40" i="2"/>
  <c r="AR40" i="2"/>
  <c r="AV40" i="2"/>
  <c r="AZ40" i="2"/>
  <c r="AH40" i="2"/>
  <c r="AM40" i="2"/>
  <c r="AS40" i="2"/>
  <c r="AX40" i="2"/>
  <c r="BC40" i="2"/>
  <c r="AI40" i="2"/>
  <c r="AT40" i="2"/>
  <c r="AG40" i="2"/>
  <c r="AL40" i="2"/>
  <c r="AQ40" i="2"/>
  <c r="AW40" i="2"/>
  <c r="BB40" i="2"/>
  <c r="AO40" i="2"/>
  <c r="AY40" i="2"/>
  <c r="AW37" i="2"/>
  <c r="AE32" i="2"/>
  <c r="AI32" i="2"/>
  <c r="AM32" i="2"/>
  <c r="AQ32" i="2"/>
  <c r="AU32" i="2"/>
  <c r="AY32" i="2"/>
  <c r="BC32" i="2"/>
  <c r="AF32" i="2"/>
  <c r="AJ32" i="2"/>
  <c r="AN32" i="2"/>
  <c r="AR32" i="2"/>
  <c r="AV32" i="2"/>
  <c r="AZ32" i="2"/>
  <c r="AD32" i="2"/>
  <c r="AL32" i="2"/>
  <c r="AT32" i="2"/>
  <c r="BB32" i="2"/>
  <c r="AH32" i="2"/>
  <c r="AS32" i="2"/>
  <c r="AK32" i="2"/>
  <c r="AG32" i="2"/>
  <c r="AP32" i="2"/>
  <c r="BA32" i="2"/>
  <c r="AW32" i="2"/>
  <c r="AW29" i="2"/>
  <c r="AK50" i="2"/>
  <c r="AG50" i="2"/>
  <c r="BA48" i="2"/>
  <c r="AW48" i="2"/>
  <c r="AS48" i="2"/>
  <c r="AO48" i="2"/>
  <c r="AK48" i="2"/>
  <c r="AG48" i="2"/>
  <c r="BC45" i="2"/>
  <c r="AX45" i="2"/>
  <c r="AS45" i="2"/>
  <c r="AM45" i="2"/>
  <c r="AH45" i="2"/>
  <c r="BC41" i="2"/>
  <c r="AX41" i="2"/>
  <c r="AS41" i="2"/>
  <c r="AM41" i="2"/>
  <c r="AH41" i="2"/>
  <c r="AE38" i="2"/>
  <c r="AI38" i="2"/>
  <c r="AM38" i="2"/>
  <c r="AQ38" i="2"/>
  <c r="AU38" i="2"/>
  <c r="AY38" i="2"/>
  <c r="BC38" i="2"/>
  <c r="AF38" i="2"/>
  <c r="AJ38" i="2"/>
  <c r="AN38" i="2"/>
  <c r="AR38" i="2"/>
  <c r="AV38" i="2"/>
  <c r="AZ38" i="2"/>
  <c r="AD38" i="2"/>
  <c r="AL38" i="2"/>
  <c r="AT38" i="2"/>
  <c r="BB38" i="2"/>
  <c r="AE35" i="2"/>
  <c r="AI35" i="2"/>
  <c r="AM35" i="2"/>
  <c r="AQ35" i="2"/>
  <c r="AU35" i="2"/>
  <c r="AY35" i="2"/>
  <c r="BC35" i="2"/>
  <c r="AF35" i="2"/>
  <c r="AJ35" i="2"/>
  <c r="AN35" i="2"/>
  <c r="AR35" i="2"/>
  <c r="AV35" i="2"/>
  <c r="AZ35" i="2"/>
  <c r="AH35" i="2"/>
  <c r="AP35" i="2"/>
  <c r="AX35" i="2"/>
  <c r="AE30" i="2"/>
  <c r="AI30" i="2"/>
  <c r="AM30" i="2"/>
  <c r="AQ30" i="2"/>
  <c r="AU30" i="2"/>
  <c r="AY30" i="2"/>
  <c r="BC30" i="2"/>
  <c r="AF30" i="2"/>
  <c r="AJ30" i="2"/>
  <c r="AN30" i="2"/>
  <c r="AR30" i="2"/>
  <c r="AV30" i="2"/>
  <c r="AZ30" i="2"/>
  <c r="AD30" i="2"/>
  <c r="AL30" i="2"/>
  <c r="AT30" i="2"/>
  <c r="BB30" i="2"/>
  <c r="AZ50" i="2"/>
  <c r="AR50" i="2"/>
  <c r="AN50" i="2"/>
  <c r="AF50" i="2"/>
  <c r="AZ49" i="2"/>
  <c r="AR49" i="2"/>
  <c r="AN49" i="2"/>
  <c r="AF49" i="2"/>
  <c r="AZ48" i="2"/>
  <c r="AR48" i="2"/>
  <c r="AN48" i="2"/>
  <c r="AF48" i="2"/>
  <c r="AZ47" i="2"/>
  <c r="AR47" i="2"/>
  <c r="AN47" i="2"/>
  <c r="AJ47" i="2"/>
  <c r="AF47" i="2"/>
  <c r="BB45" i="2"/>
  <c r="AW45" i="2"/>
  <c r="AQ45" i="2"/>
  <c r="AL45" i="2"/>
  <c r="AG45" i="2"/>
  <c r="BC50" i="2"/>
  <c r="AY50" i="2"/>
  <c r="AU50" i="2"/>
  <c r="AQ50" i="2"/>
  <c r="AM50" i="2"/>
  <c r="AI50" i="2"/>
  <c r="AE50" i="2"/>
  <c r="BC49" i="2"/>
  <c r="AY49" i="2"/>
  <c r="AU49" i="2"/>
  <c r="AQ49" i="2"/>
  <c r="AM49" i="2"/>
  <c r="AI49" i="2"/>
  <c r="AE49" i="2"/>
  <c r="BC48" i="2"/>
  <c r="AY48" i="2"/>
  <c r="AU48" i="2"/>
  <c r="AQ48" i="2"/>
  <c r="AM48" i="2"/>
  <c r="AI48" i="2"/>
  <c r="AE48" i="2"/>
  <c r="BC47" i="2"/>
  <c r="AY47" i="2"/>
  <c r="AU47" i="2"/>
  <c r="AQ47" i="2"/>
  <c r="AM47" i="2"/>
  <c r="AI47" i="2"/>
  <c r="AE47" i="2"/>
  <c r="BA45" i="2"/>
  <c r="AU45" i="2"/>
  <c r="AP45" i="2"/>
  <c r="AK45" i="2"/>
  <c r="BB44" i="2"/>
  <c r="AW44" i="2"/>
  <c r="AQ44" i="2"/>
  <c r="AL44" i="2"/>
  <c r="AF43" i="2"/>
  <c r="AJ43" i="2"/>
  <c r="AN43" i="2"/>
  <c r="AR43" i="2"/>
  <c r="AV43" i="2"/>
  <c r="AZ43" i="2"/>
  <c r="BA41" i="2"/>
  <c r="AU41" i="2"/>
  <c r="AP41" i="2"/>
  <c r="AK41" i="2"/>
  <c r="AE39" i="2"/>
  <c r="AI39" i="2"/>
  <c r="AM39" i="2"/>
  <c r="AQ39" i="2"/>
  <c r="AU39" i="2"/>
  <c r="AY39" i="2"/>
  <c r="BC39" i="2"/>
  <c r="AF39" i="2"/>
  <c r="AJ39" i="2"/>
  <c r="AN39" i="2"/>
  <c r="AR39" i="2"/>
  <c r="AV39" i="2"/>
  <c r="AZ39" i="2"/>
  <c r="AH39" i="2"/>
  <c r="AP39" i="2"/>
  <c r="AX39" i="2"/>
  <c r="AS38" i="2"/>
  <c r="AH38" i="2"/>
  <c r="AW36" i="2"/>
  <c r="BB35" i="2"/>
  <c r="AS35" i="2"/>
  <c r="AG35" i="2"/>
  <c r="AE34" i="2"/>
  <c r="AI34" i="2"/>
  <c r="AM34" i="2"/>
  <c r="AQ34" i="2"/>
  <c r="AU34" i="2"/>
  <c r="AY34" i="2"/>
  <c r="BC34" i="2"/>
  <c r="AF34" i="2"/>
  <c r="AJ34" i="2"/>
  <c r="AN34" i="2"/>
  <c r="AR34" i="2"/>
  <c r="AV34" i="2"/>
  <c r="AZ34" i="2"/>
  <c r="AD34" i="2"/>
  <c r="AL34" i="2"/>
  <c r="AT34" i="2"/>
  <c r="BB34" i="2"/>
  <c r="AT33" i="2"/>
  <c r="AE31" i="2"/>
  <c r="AI31" i="2"/>
  <c r="AM31" i="2"/>
  <c r="AQ31" i="2"/>
  <c r="AU31" i="2"/>
  <c r="AY31" i="2"/>
  <c r="BC31" i="2"/>
  <c r="AF31" i="2"/>
  <c r="AJ31" i="2"/>
  <c r="AN31" i="2"/>
  <c r="AR31" i="2"/>
  <c r="AV31" i="2"/>
  <c r="AZ31" i="2"/>
  <c r="AH31" i="2"/>
  <c r="AP31" i="2"/>
  <c r="AX31" i="2"/>
  <c r="AS30" i="2"/>
  <c r="AH30" i="2"/>
  <c r="BA49" i="2"/>
  <c r="AW49" i="2"/>
  <c r="AS49" i="2"/>
  <c r="AO49" i="2"/>
  <c r="AK49" i="2"/>
  <c r="AG49" i="2"/>
  <c r="BA47" i="2"/>
  <c r="AW47" i="2"/>
  <c r="AS47" i="2"/>
  <c r="AO47" i="2"/>
  <c r="AK47" i="2"/>
  <c r="AG47" i="2"/>
  <c r="AF45" i="2"/>
  <c r="AJ45" i="2"/>
  <c r="AN45" i="2"/>
  <c r="AR45" i="2"/>
  <c r="AV45" i="2"/>
  <c r="AZ45" i="2"/>
  <c r="AF41" i="2"/>
  <c r="AJ41" i="2"/>
  <c r="AN41" i="2"/>
  <c r="AR41" i="2"/>
  <c r="AV41" i="2"/>
  <c r="AZ41" i="2"/>
  <c r="AX38" i="2"/>
  <c r="AO38" i="2"/>
  <c r="AW35" i="2"/>
  <c r="AL35" i="2"/>
  <c r="AX30" i="2"/>
  <c r="AO30" i="2"/>
  <c r="AV50" i="2"/>
  <c r="AV49" i="2"/>
  <c r="AV48" i="2"/>
  <c r="AF44" i="2"/>
  <c r="AJ44" i="2"/>
  <c r="AN44" i="2"/>
  <c r="AR44" i="2"/>
  <c r="AV44" i="2"/>
  <c r="AZ44" i="2"/>
  <c r="BB41" i="2"/>
  <c r="AW41" i="2"/>
  <c r="AQ41" i="2"/>
  <c r="AL41" i="2"/>
  <c r="AG41" i="2"/>
  <c r="AW38" i="2"/>
  <c r="AK38" i="2"/>
  <c r="AE36" i="2"/>
  <c r="AI36" i="2"/>
  <c r="AM36" i="2"/>
  <c r="AQ36" i="2"/>
  <c r="AU36" i="2"/>
  <c r="AY36" i="2"/>
  <c r="BC36" i="2"/>
  <c r="AF36" i="2"/>
  <c r="AJ36" i="2"/>
  <c r="AN36" i="2"/>
  <c r="AR36" i="2"/>
  <c r="AV36" i="2"/>
  <c r="AZ36" i="2"/>
  <c r="AD36" i="2"/>
  <c r="AL36" i="2"/>
  <c r="AT36" i="2"/>
  <c r="BB36" i="2"/>
  <c r="AT35" i="2"/>
  <c r="AK35" i="2"/>
  <c r="AE33" i="2"/>
  <c r="AI33" i="2"/>
  <c r="AM33" i="2"/>
  <c r="AQ33" i="2"/>
  <c r="AU33" i="2"/>
  <c r="AY33" i="2"/>
  <c r="BC33" i="2"/>
  <c r="AF33" i="2"/>
  <c r="AJ33" i="2"/>
  <c r="AN33" i="2"/>
  <c r="AR33" i="2"/>
  <c r="AV33" i="2"/>
  <c r="AZ33" i="2"/>
  <c r="AH33" i="2"/>
  <c r="AP33" i="2"/>
  <c r="AX33" i="2"/>
  <c r="AW30" i="2"/>
  <c r="AK30" i="2"/>
  <c r="BB28" i="2"/>
  <c r="AT28" i="2"/>
  <c r="AL28" i="2"/>
  <c r="AE28" i="2"/>
  <c r="AI28" i="2"/>
  <c r="AM28" i="2"/>
  <c r="AQ28" i="2"/>
  <c r="AU28" i="2"/>
  <c r="AY28" i="2"/>
  <c r="BC28" i="2"/>
  <c r="AF28" i="2"/>
  <c r="AJ28" i="2"/>
  <c r="AN28" i="2"/>
  <c r="AR28" i="2"/>
  <c r="AV28" i="2"/>
  <c r="AZ28" i="2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B3" i="3"/>
  <c r="D37" i="1"/>
  <c r="G37" i="1"/>
  <c r="K37" i="1"/>
  <c r="D74" i="1"/>
  <c r="L74" i="1" s="1"/>
  <c r="G74" i="1"/>
  <c r="R74" i="1" s="1"/>
  <c r="K74" i="1"/>
  <c r="L37" i="1" l="1"/>
  <c r="S24" i="1"/>
  <c r="L34" i="1"/>
  <c r="L35" i="1"/>
  <c r="L36" i="1"/>
  <c r="D36" i="1"/>
  <c r="G36" i="1"/>
  <c r="K36" i="1"/>
  <c r="D73" i="1"/>
  <c r="G73" i="1"/>
  <c r="R73" i="1" s="1"/>
  <c r="K73" i="1"/>
  <c r="L73" i="1" l="1"/>
  <c r="D35" i="1"/>
  <c r="G35" i="1"/>
  <c r="K35" i="1"/>
  <c r="D72" i="1"/>
  <c r="G72" i="1"/>
  <c r="R72" i="1" s="1"/>
  <c r="S75" i="1" s="1"/>
  <c r="K72" i="1"/>
  <c r="L72" i="1" l="1"/>
  <c r="AC32" i="3"/>
  <c r="AC39" i="3"/>
  <c r="AC46" i="3"/>
  <c r="D34" i="1"/>
  <c r="G34" i="1"/>
  <c r="K34" i="1"/>
  <c r="K71" i="1"/>
  <c r="L71" i="1" s="1"/>
  <c r="G71" i="1"/>
  <c r="D71" i="1"/>
  <c r="K33" i="1" l="1"/>
  <c r="G33" i="1"/>
  <c r="D33" i="1"/>
  <c r="L33" i="1" s="1"/>
  <c r="D70" i="1"/>
  <c r="G70" i="1"/>
  <c r="K70" i="1"/>
  <c r="L70" i="1" l="1"/>
  <c r="AB2" i="3"/>
  <c r="AB3" i="3" s="1"/>
  <c r="K44" i="1"/>
  <c r="K45" i="1"/>
  <c r="K46" i="1"/>
  <c r="L46" i="1" s="1"/>
  <c r="G44" i="1"/>
  <c r="G45" i="1"/>
  <c r="G46" i="1"/>
  <c r="D46" i="1"/>
  <c r="D45" i="1"/>
  <c r="D44" i="1"/>
  <c r="D47" i="1"/>
  <c r="D69" i="1"/>
  <c r="G69" i="1"/>
  <c r="K69" i="1"/>
  <c r="K32" i="1"/>
  <c r="G32" i="1"/>
  <c r="D32" i="1"/>
  <c r="L32" i="1" l="1"/>
  <c r="L69" i="1"/>
  <c r="L44" i="1"/>
  <c r="L45" i="1"/>
  <c r="K31" i="1"/>
  <c r="G31" i="1"/>
  <c r="D31" i="1"/>
  <c r="K68" i="1"/>
  <c r="G68" i="1"/>
  <c r="D68" i="1"/>
  <c r="L31" i="1" l="1"/>
  <c r="L68" i="1"/>
  <c r="K67" i="1"/>
  <c r="G67" i="1"/>
  <c r="D67" i="1"/>
  <c r="G30" i="1"/>
  <c r="D30" i="1"/>
  <c r="K30" i="1"/>
  <c r="L30" i="1" l="1"/>
  <c r="L67" i="1"/>
  <c r="K29" i="1"/>
  <c r="G29" i="1"/>
  <c r="D29" i="1"/>
  <c r="K66" i="1"/>
  <c r="G66" i="1"/>
  <c r="D66" i="1"/>
  <c r="L29" i="1" l="1"/>
  <c r="L66" i="1"/>
  <c r="BD1" i="2"/>
  <c r="BC1" i="2"/>
  <c r="AV1" i="2"/>
  <c r="AW1" i="2"/>
  <c r="AX1" i="2"/>
  <c r="AY1" i="2"/>
  <c r="AZ1" i="2"/>
  <c r="BA1" i="2"/>
  <c r="BB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D1" i="2"/>
  <c r="AC4" i="2"/>
  <c r="AC5" i="2"/>
  <c r="AL5" i="2" s="1"/>
  <c r="AC6" i="2"/>
  <c r="AS6" i="2" s="1"/>
  <c r="AC7" i="2"/>
  <c r="AD7" i="2" s="1"/>
  <c r="AC8" i="2"/>
  <c r="AC9" i="2"/>
  <c r="AH9" i="2" s="1"/>
  <c r="AC10" i="2"/>
  <c r="AO10" i="2" s="1"/>
  <c r="AC11" i="2"/>
  <c r="AN11" i="2" s="1"/>
  <c r="AC12" i="2"/>
  <c r="AC13" i="2"/>
  <c r="AL13" i="2" s="1"/>
  <c r="AC14" i="2"/>
  <c r="AK14" i="2" s="1"/>
  <c r="AC15" i="2"/>
  <c r="AP15" i="2" s="1"/>
  <c r="AC16" i="2"/>
  <c r="AC17" i="2"/>
  <c r="AJ17" i="2" s="1"/>
  <c r="AC18" i="2"/>
  <c r="AQ18" i="2" s="1"/>
  <c r="AC19" i="2"/>
  <c r="AL19" i="2" s="1"/>
  <c r="AC20" i="2"/>
  <c r="AC21" i="2"/>
  <c r="AF21" i="2" s="1"/>
  <c r="AC22" i="2"/>
  <c r="AF22" i="2" s="1"/>
  <c r="AC23" i="2"/>
  <c r="AG23" i="2" s="1"/>
  <c r="AC24" i="2"/>
  <c r="AC25" i="2"/>
  <c r="AK25" i="2" s="1"/>
  <c r="AC26" i="2"/>
  <c r="AJ26" i="2" s="1"/>
  <c r="AC27" i="2"/>
  <c r="AS27" i="2" s="1"/>
  <c r="AC3" i="2"/>
  <c r="AB2" i="2"/>
  <c r="BD53" i="2" s="1"/>
  <c r="K65" i="1"/>
  <c r="G65" i="1"/>
  <c r="D65" i="1"/>
  <c r="K28" i="1"/>
  <c r="G28" i="1"/>
  <c r="D28" i="1"/>
  <c r="BD29" i="2" l="1"/>
  <c r="BD32" i="2"/>
  <c r="BD38" i="2"/>
  <c r="BD50" i="2"/>
  <c r="BD39" i="2"/>
  <c r="BD36" i="2"/>
  <c r="BD33" i="2"/>
  <c r="BD35" i="2"/>
  <c r="BD31" i="2"/>
  <c r="BD42" i="2"/>
  <c r="BD40" i="2"/>
  <c r="BD30" i="2"/>
  <c r="BD48" i="2"/>
  <c r="BD44" i="2"/>
  <c r="BD51" i="2"/>
  <c r="BD52" i="2"/>
  <c r="BD46" i="2"/>
  <c r="BD47" i="2"/>
  <c r="BD41" i="2"/>
  <c r="BD49" i="2"/>
  <c r="BD43" i="2"/>
  <c r="BD45" i="2"/>
  <c r="BD28" i="2"/>
  <c r="BD37" i="2"/>
  <c r="BD34" i="2"/>
  <c r="L28" i="1"/>
  <c r="L65" i="1"/>
  <c r="AS23" i="2"/>
  <c r="AN17" i="2"/>
  <c r="AP9" i="2"/>
  <c r="AU25" i="2"/>
  <c r="BC21" i="2"/>
  <c r="AF17" i="2"/>
  <c r="BD9" i="2"/>
  <c r="AI25" i="2"/>
  <c r="AX21" i="2"/>
  <c r="AH15" i="2"/>
  <c r="AD17" i="2"/>
  <c r="AY25" i="2"/>
  <c r="AE25" i="2"/>
  <c r="BB19" i="2"/>
  <c r="BB13" i="2"/>
  <c r="AO27" i="2"/>
  <c r="AO23" i="2"/>
  <c r="AT19" i="2"/>
  <c r="AD25" i="2"/>
  <c r="AD9" i="2"/>
  <c r="AW27" i="2"/>
  <c r="AG27" i="2"/>
  <c r="AQ25" i="2"/>
  <c r="BA23" i="2"/>
  <c r="AK23" i="2"/>
  <c r="AR21" i="2"/>
  <c r="AX15" i="2"/>
  <c r="AT5" i="2"/>
  <c r="AD15" i="2"/>
  <c r="BA27" i="2"/>
  <c r="AK27" i="2"/>
  <c r="AR7" i="2"/>
  <c r="AD23" i="2"/>
  <c r="BC25" i="2"/>
  <c r="AM25" i="2"/>
  <c r="AW23" i="2"/>
  <c r="AJ21" i="2"/>
  <c r="AV17" i="2"/>
  <c r="BD25" i="2"/>
  <c r="AE3" i="2"/>
  <c r="AI3" i="2"/>
  <c r="AM3" i="2"/>
  <c r="AQ3" i="2"/>
  <c r="AU3" i="2"/>
  <c r="AY3" i="2"/>
  <c r="BC3" i="2"/>
  <c r="BD3" i="2"/>
  <c r="AH3" i="2"/>
  <c r="AL3" i="2"/>
  <c r="AP3" i="2"/>
  <c r="AT3" i="2"/>
  <c r="AX3" i="2"/>
  <c r="BB3" i="2"/>
  <c r="AK3" i="2"/>
  <c r="AS3" i="2"/>
  <c r="BA3" i="2"/>
  <c r="AJ3" i="2"/>
  <c r="AR3" i="2"/>
  <c r="AZ3" i="2"/>
  <c r="AG3" i="2"/>
  <c r="AW3" i="2"/>
  <c r="AO3" i="2"/>
  <c r="BD24" i="2"/>
  <c r="AG24" i="2"/>
  <c r="AK24" i="2"/>
  <c r="AO24" i="2"/>
  <c r="AS24" i="2"/>
  <c r="AW24" i="2"/>
  <c r="BA24" i="2"/>
  <c r="AE24" i="2"/>
  <c r="AI24" i="2"/>
  <c r="AM24" i="2"/>
  <c r="AQ24" i="2"/>
  <c r="AU24" i="2"/>
  <c r="AY24" i="2"/>
  <c r="BC24" i="2"/>
  <c r="BD20" i="2"/>
  <c r="AF20" i="2"/>
  <c r="AJ20" i="2"/>
  <c r="AN20" i="2"/>
  <c r="AR20" i="2"/>
  <c r="AV20" i="2"/>
  <c r="AZ20" i="2"/>
  <c r="AE20" i="2"/>
  <c r="AI20" i="2"/>
  <c r="AM20" i="2"/>
  <c r="AQ20" i="2"/>
  <c r="AU20" i="2"/>
  <c r="AY20" i="2"/>
  <c r="BC20" i="2"/>
  <c r="AL20" i="2"/>
  <c r="AT20" i="2"/>
  <c r="BB20" i="2"/>
  <c r="AH20" i="2"/>
  <c r="AP20" i="2"/>
  <c r="AX20" i="2"/>
  <c r="BD16" i="2"/>
  <c r="AF16" i="2"/>
  <c r="AJ16" i="2"/>
  <c r="AN16" i="2"/>
  <c r="AR16" i="2"/>
  <c r="AV16" i="2"/>
  <c r="AZ16" i="2"/>
  <c r="AE16" i="2"/>
  <c r="AI16" i="2"/>
  <c r="AM16" i="2"/>
  <c r="AQ16" i="2"/>
  <c r="AU16" i="2"/>
  <c r="AY16" i="2"/>
  <c r="BC16" i="2"/>
  <c r="AH16" i="2"/>
  <c r="AP16" i="2"/>
  <c r="AX16" i="2"/>
  <c r="AL16" i="2"/>
  <c r="AT16" i="2"/>
  <c r="BB16" i="2"/>
  <c r="BD12" i="2"/>
  <c r="AH12" i="2"/>
  <c r="AL12" i="2"/>
  <c r="AP12" i="2"/>
  <c r="AT12" i="2"/>
  <c r="AX12" i="2"/>
  <c r="BB12" i="2"/>
  <c r="AG12" i="2"/>
  <c r="AK12" i="2"/>
  <c r="AO12" i="2"/>
  <c r="AS12" i="2"/>
  <c r="AW12" i="2"/>
  <c r="BA12" i="2"/>
  <c r="AJ12" i="2"/>
  <c r="AR12" i="2"/>
  <c r="AZ12" i="2"/>
  <c r="AI12" i="2"/>
  <c r="AQ12" i="2"/>
  <c r="AY12" i="2"/>
  <c r="AF12" i="2"/>
  <c r="AV12" i="2"/>
  <c r="AN12" i="2"/>
  <c r="BD8" i="2"/>
  <c r="AH8" i="2"/>
  <c r="AL8" i="2"/>
  <c r="AP8" i="2"/>
  <c r="AT8" i="2"/>
  <c r="AX8" i="2"/>
  <c r="BB8" i="2"/>
  <c r="AG8" i="2"/>
  <c r="AK8" i="2"/>
  <c r="AO8" i="2"/>
  <c r="AS8" i="2"/>
  <c r="AW8" i="2"/>
  <c r="BA8" i="2"/>
  <c r="AF8" i="2"/>
  <c r="AN8" i="2"/>
  <c r="AV8" i="2"/>
  <c r="AE8" i="2"/>
  <c r="AM8" i="2"/>
  <c r="AU8" i="2"/>
  <c r="BC8" i="2"/>
  <c r="AJ8" i="2"/>
  <c r="AZ8" i="2"/>
  <c r="AR8" i="2"/>
  <c r="BD4" i="2"/>
  <c r="AH4" i="2"/>
  <c r="AL4" i="2"/>
  <c r="AP4" i="2"/>
  <c r="AT4" i="2"/>
  <c r="AX4" i="2"/>
  <c r="BB4" i="2"/>
  <c r="AG4" i="2"/>
  <c r="AK4" i="2"/>
  <c r="AO4" i="2"/>
  <c r="AS4" i="2"/>
  <c r="AW4" i="2"/>
  <c r="BA4" i="2"/>
  <c r="AJ4" i="2"/>
  <c r="AR4" i="2"/>
  <c r="AZ4" i="2"/>
  <c r="AI4" i="2"/>
  <c r="AQ4" i="2"/>
  <c r="AY4" i="2"/>
  <c r="AN4" i="2"/>
  <c r="AF4" i="2"/>
  <c r="AV4" i="2"/>
  <c r="AD12" i="2"/>
  <c r="BB26" i="2"/>
  <c r="AT26" i="2"/>
  <c r="AL26" i="2"/>
  <c r="AV24" i="2"/>
  <c r="AN24" i="2"/>
  <c r="AF24" i="2"/>
  <c r="AX22" i="2"/>
  <c r="AP22" i="2"/>
  <c r="AH22" i="2"/>
  <c r="AS20" i="2"/>
  <c r="AU18" i="2"/>
  <c r="AE18" i="2"/>
  <c r="AW16" i="2"/>
  <c r="AG16" i="2"/>
  <c r="AS14" i="2"/>
  <c r="AE12" i="2"/>
  <c r="AW10" i="2"/>
  <c r="AI8" i="2"/>
  <c r="BA6" i="2"/>
  <c r="AM4" i="2"/>
  <c r="AF3" i="2"/>
  <c r="BD27" i="2"/>
  <c r="AH27" i="2"/>
  <c r="AL27" i="2"/>
  <c r="AP27" i="2"/>
  <c r="AT27" i="2"/>
  <c r="AX27" i="2"/>
  <c r="BB27" i="2"/>
  <c r="AF27" i="2"/>
  <c r="AJ27" i="2"/>
  <c r="AN27" i="2"/>
  <c r="AR27" i="2"/>
  <c r="AV27" i="2"/>
  <c r="AZ27" i="2"/>
  <c r="BD23" i="2"/>
  <c r="AH23" i="2"/>
  <c r="AL23" i="2"/>
  <c r="AP23" i="2"/>
  <c r="AT23" i="2"/>
  <c r="AX23" i="2"/>
  <c r="BB23" i="2"/>
  <c r="AF23" i="2"/>
  <c r="AJ23" i="2"/>
  <c r="AN23" i="2"/>
  <c r="AR23" i="2"/>
  <c r="AV23" i="2"/>
  <c r="AZ23" i="2"/>
  <c r="BD19" i="2"/>
  <c r="AG19" i="2"/>
  <c r="AK19" i="2"/>
  <c r="AO19" i="2"/>
  <c r="AS19" i="2"/>
  <c r="AW19" i="2"/>
  <c r="BA19" i="2"/>
  <c r="AF19" i="2"/>
  <c r="AJ19" i="2"/>
  <c r="AN19" i="2"/>
  <c r="AR19" i="2"/>
  <c r="AV19" i="2"/>
  <c r="AZ19" i="2"/>
  <c r="AE19" i="2"/>
  <c r="AM19" i="2"/>
  <c r="AU19" i="2"/>
  <c r="BC19" i="2"/>
  <c r="AI19" i="2"/>
  <c r="AQ19" i="2"/>
  <c r="AY19" i="2"/>
  <c r="AE15" i="2"/>
  <c r="BD15" i="2"/>
  <c r="AG15" i="2"/>
  <c r="AK15" i="2"/>
  <c r="AO15" i="2"/>
  <c r="AS15" i="2"/>
  <c r="AW15" i="2"/>
  <c r="BA15" i="2"/>
  <c r="AF15" i="2"/>
  <c r="AJ15" i="2"/>
  <c r="AN15" i="2"/>
  <c r="AR15" i="2"/>
  <c r="AV15" i="2"/>
  <c r="AZ15" i="2"/>
  <c r="AI15" i="2"/>
  <c r="AQ15" i="2"/>
  <c r="AY15" i="2"/>
  <c r="AM15" i="2"/>
  <c r="AU15" i="2"/>
  <c r="BC15" i="2"/>
  <c r="AE11" i="2"/>
  <c r="AI11" i="2"/>
  <c r="AM11" i="2"/>
  <c r="AQ11" i="2"/>
  <c r="AU11" i="2"/>
  <c r="AY11" i="2"/>
  <c r="BC11" i="2"/>
  <c r="BD11" i="2"/>
  <c r="AH11" i="2"/>
  <c r="AL11" i="2"/>
  <c r="AP11" i="2"/>
  <c r="AT11" i="2"/>
  <c r="AX11" i="2"/>
  <c r="BB11" i="2"/>
  <c r="AK11" i="2"/>
  <c r="AS11" i="2"/>
  <c r="BA11" i="2"/>
  <c r="AJ11" i="2"/>
  <c r="AR11" i="2"/>
  <c r="AZ11" i="2"/>
  <c r="AO11" i="2"/>
  <c r="AG11" i="2"/>
  <c r="AW11" i="2"/>
  <c r="AE7" i="2"/>
  <c r="AI7" i="2"/>
  <c r="AM7" i="2"/>
  <c r="AQ7" i="2"/>
  <c r="AU7" i="2"/>
  <c r="AY7" i="2"/>
  <c r="BC7" i="2"/>
  <c r="BD7" i="2"/>
  <c r="AH7" i="2"/>
  <c r="AL7" i="2"/>
  <c r="AP7" i="2"/>
  <c r="AT7" i="2"/>
  <c r="AX7" i="2"/>
  <c r="BB7" i="2"/>
  <c r="AG7" i="2"/>
  <c r="AO7" i="2"/>
  <c r="AW7" i="2"/>
  <c r="AF7" i="2"/>
  <c r="AN7" i="2"/>
  <c r="AV7" i="2"/>
  <c r="AS7" i="2"/>
  <c r="AK7" i="2"/>
  <c r="BA7" i="2"/>
  <c r="AD27" i="2"/>
  <c r="AD21" i="2"/>
  <c r="AD16" i="2"/>
  <c r="AD11" i="2"/>
  <c r="AD5" i="2"/>
  <c r="AY27" i="2"/>
  <c r="AQ27" i="2"/>
  <c r="AI27" i="2"/>
  <c r="AZ26" i="2"/>
  <c r="AR26" i="2"/>
  <c r="BA25" i="2"/>
  <c r="AS25" i="2"/>
  <c r="BB24" i="2"/>
  <c r="AT24" i="2"/>
  <c r="AL24" i="2"/>
  <c r="BC23" i="2"/>
  <c r="AU23" i="2"/>
  <c r="AM23" i="2"/>
  <c r="AE23" i="2"/>
  <c r="AV22" i="2"/>
  <c r="AN22" i="2"/>
  <c r="AV21" i="2"/>
  <c r="AO20" i="2"/>
  <c r="AX19" i="2"/>
  <c r="AH19" i="2"/>
  <c r="AZ17" i="2"/>
  <c r="AS16" i="2"/>
  <c r="BB15" i="2"/>
  <c r="AL15" i="2"/>
  <c r="BC12" i="2"/>
  <c r="AV11" i="2"/>
  <c r="AZ7" i="2"/>
  <c r="AE4" i="2"/>
  <c r="BD26" i="2"/>
  <c r="AE26" i="2"/>
  <c r="AI26" i="2"/>
  <c r="AM26" i="2"/>
  <c r="AQ26" i="2"/>
  <c r="AU26" i="2"/>
  <c r="AY26" i="2"/>
  <c r="BC26" i="2"/>
  <c r="AD26" i="2"/>
  <c r="AG26" i="2"/>
  <c r="AK26" i="2"/>
  <c r="AO26" i="2"/>
  <c r="AS26" i="2"/>
  <c r="AW26" i="2"/>
  <c r="BA26" i="2"/>
  <c r="BD22" i="2"/>
  <c r="AE22" i="2"/>
  <c r="AI22" i="2"/>
  <c r="AM22" i="2"/>
  <c r="AQ22" i="2"/>
  <c r="AU22" i="2"/>
  <c r="AY22" i="2"/>
  <c r="BC22" i="2"/>
  <c r="AD22" i="2"/>
  <c r="AG22" i="2"/>
  <c r="AK22" i="2"/>
  <c r="AO22" i="2"/>
  <c r="AS22" i="2"/>
  <c r="AW22" i="2"/>
  <c r="BA22" i="2"/>
  <c r="AH18" i="2"/>
  <c r="AL18" i="2"/>
  <c r="AP18" i="2"/>
  <c r="AT18" i="2"/>
  <c r="AX18" i="2"/>
  <c r="BB18" i="2"/>
  <c r="AG18" i="2"/>
  <c r="AK18" i="2"/>
  <c r="AO18" i="2"/>
  <c r="AS18" i="2"/>
  <c r="AW18" i="2"/>
  <c r="BA18" i="2"/>
  <c r="AF18" i="2"/>
  <c r="AN18" i="2"/>
  <c r="AV18" i="2"/>
  <c r="AD18" i="2"/>
  <c r="BD18" i="2"/>
  <c r="AJ18" i="2"/>
  <c r="AR18" i="2"/>
  <c r="AZ18" i="2"/>
  <c r="AF14" i="2"/>
  <c r="AJ14" i="2"/>
  <c r="AN14" i="2"/>
  <c r="AR14" i="2"/>
  <c r="AV14" i="2"/>
  <c r="AZ14" i="2"/>
  <c r="AE14" i="2"/>
  <c r="AI14" i="2"/>
  <c r="AM14" i="2"/>
  <c r="AQ14" i="2"/>
  <c r="AU14" i="2"/>
  <c r="AY14" i="2"/>
  <c r="BC14" i="2"/>
  <c r="BD14" i="2"/>
  <c r="AH14" i="2"/>
  <c r="AP14" i="2"/>
  <c r="AX14" i="2"/>
  <c r="AG14" i="2"/>
  <c r="AO14" i="2"/>
  <c r="AW14" i="2"/>
  <c r="AT14" i="2"/>
  <c r="AD14" i="2"/>
  <c r="AL14" i="2"/>
  <c r="BB14" i="2"/>
  <c r="AF10" i="2"/>
  <c r="AJ10" i="2"/>
  <c r="AN10" i="2"/>
  <c r="AR10" i="2"/>
  <c r="AV10" i="2"/>
  <c r="AZ10" i="2"/>
  <c r="AE10" i="2"/>
  <c r="AI10" i="2"/>
  <c r="AM10" i="2"/>
  <c r="AQ10" i="2"/>
  <c r="AU10" i="2"/>
  <c r="AY10" i="2"/>
  <c r="BC10" i="2"/>
  <c r="AL10" i="2"/>
  <c r="AT10" i="2"/>
  <c r="BB10" i="2"/>
  <c r="AK10" i="2"/>
  <c r="AS10" i="2"/>
  <c r="BA10" i="2"/>
  <c r="BD10" i="2"/>
  <c r="AH10" i="2"/>
  <c r="AX10" i="2"/>
  <c r="AD10" i="2"/>
  <c r="AP10" i="2"/>
  <c r="AF6" i="2"/>
  <c r="AJ6" i="2"/>
  <c r="AN6" i="2"/>
  <c r="AR6" i="2"/>
  <c r="AV6" i="2"/>
  <c r="AZ6" i="2"/>
  <c r="AE6" i="2"/>
  <c r="AI6" i="2"/>
  <c r="AM6" i="2"/>
  <c r="AQ6" i="2"/>
  <c r="AU6" i="2"/>
  <c r="AY6" i="2"/>
  <c r="BC6" i="2"/>
  <c r="BD6" i="2"/>
  <c r="AH6" i="2"/>
  <c r="AP6" i="2"/>
  <c r="AX6" i="2"/>
  <c r="AG6" i="2"/>
  <c r="AO6" i="2"/>
  <c r="AW6" i="2"/>
  <c r="AL6" i="2"/>
  <c r="BB6" i="2"/>
  <c r="AD6" i="2"/>
  <c r="AT6" i="2"/>
  <c r="AD20" i="2"/>
  <c r="AD4" i="2"/>
  <c r="AX26" i="2"/>
  <c r="AP26" i="2"/>
  <c r="AH26" i="2"/>
  <c r="AZ24" i="2"/>
  <c r="AR24" i="2"/>
  <c r="AJ24" i="2"/>
  <c r="BB22" i="2"/>
  <c r="AT22" i="2"/>
  <c r="AL22" i="2"/>
  <c r="BA20" i="2"/>
  <c r="AK20" i="2"/>
  <c r="BC18" i="2"/>
  <c r="AM18" i="2"/>
  <c r="AO16" i="2"/>
  <c r="AU12" i="2"/>
  <c r="AG10" i="2"/>
  <c r="AY8" i="2"/>
  <c r="AK6" i="2"/>
  <c r="BC4" i="2"/>
  <c r="AV3" i="2"/>
  <c r="AF25" i="2"/>
  <c r="AJ25" i="2"/>
  <c r="AN25" i="2"/>
  <c r="AR25" i="2"/>
  <c r="AV25" i="2"/>
  <c r="AZ25" i="2"/>
  <c r="AH25" i="2"/>
  <c r="AL25" i="2"/>
  <c r="AP25" i="2"/>
  <c r="AT25" i="2"/>
  <c r="AX25" i="2"/>
  <c r="BB25" i="2"/>
  <c r="AE21" i="2"/>
  <c r="AI21" i="2"/>
  <c r="AM21" i="2"/>
  <c r="AQ21" i="2"/>
  <c r="AU21" i="2"/>
  <c r="AY21" i="2"/>
  <c r="BD21" i="2"/>
  <c r="AH21" i="2"/>
  <c r="AL21" i="2"/>
  <c r="AP21" i="2"/>
  <c r="AT21" i="2"/>
  <c r="AK21" i="2"/>
  <c r="AS21" i="2"/>
  <c r="AZ21" i="2"/>
  <c r="AG21" i="2"/>
  <c r="AO21" i="2"/>
  <c r="AW21" i="2"/>
  <c r="BB21" i="2"/>
  <c r="AE17" i="2"/>
  <c r="AI17" i="2"/>
  <c r="AM17" i="2"/>
  <c r="AQ17" i="2"/>
  <c r="AU17" i="2"/>
  <c r="AY17" i="2"/>
  <c r="BC17" i="2"/>
  <c r="AH17" i="2"/>
  <c r="AL17" i="2"/>
  <c r="AP17" i="2"/>
  <c r="AT17" i="2"/>
  <c r="AX17" i="2"/>
  <c r="BB17" i="2"/>
  <c r="AG17" i="2"/>
  <c r="AO17" i="2"/>
  <c r="AW17" i="2"/>
  <c r="AK17" i="2"/>
  <c r="AS17" i="2"/>
  <c r="BA17" i="2"/>
  <c r="AG13" i="2"/>
  <c r="AK13" i="2"/>
  <c r="AO13" i="2"/>
  <c r="AS13" i="2"/>
  <c r="AW13" i="2"/>
  <c r="BA13" i="2"/>
  <c r="AF13" i="2"/>
  <c r="AJ13" i="2"/>
  <c r="AN13" i="2"/>
  <c r="AR13" i="2"/>
  <c r="AV13" i="2"/>
  <c r="AZ13" i="2"/>
  <c r="AI13" i="2"/>
  <c r="AQ13" i="2"/>
  <c r="AY13" i="2"/>
  <c r="BD13" i="2"/>
  <c r="AH13" i="2"/>
  <c r="AP13" i="2"/>
  <c r="AX13" i="2"/>
  <c r="AM13" i="2"/>
  <c r="BC13" i="2"/>
  <c r="AE13" i="2"/>
  <c r="AU13" i="2"/>
  <c r="AG9" i="2"/>
  <c r="AK9" i="2"/>
  <c r="AO9" i="2"/>
  <c r="AS9" i="2"/>
  <c r="AW9" i="2"/>
  <c r="BA9" i="2"/>
  <c r="AF9" i="2"/>
  <c r="AJ9" i="2"/>
  <c r="AN9" i="2"/>
  <c r="AR9" i="2"/>
  <c r="AV9" i="2"/>
  <c r="AZ9" i="2"/>
  <c r="AE9" i="2"/>
  <c r="AM9" i="2"/>
  <c r="AU9" i="2"/>
  <c r="BC9" i="2"/>
  <c r="AL9" i="2"/>
  <c r="AT9" i="2"/>
  <c r="BB9" i="2"/>
  <c r="AQ9" i="2"/>
  <c r="AI9" i="2"/>
  <c r="AY9" i="2"/>
  <c r="AG5" i="2"/>
  <c r="AK5" i="2"/>
  <c r="AO5" i="2"/>
  <c r="AS5" i="2"/>
  <c r="AW5" i="2"/>
  <c r="BA5" i="2"/>
  <c r="AF5" i="2"/>
  <c r="AJ5" i="2"/>
  <c r="AN5" i="2"/>
  <c r="AR5" i="2"/>
  <c r="AV5" i="2"/>
  <c r="AZ5" i="2"/>
  <c r="AI5" i="2"/>
  <c r="AQ5" i="2"/>
  <c r="AY5" i="2"/>
  <c r="BD5" i="2"/>
  <c r="AH5" i="2"/>
  <c r="AP5" i="2"/>
  <c r="AX5" i="2"/>
  <c r="AE5" i="2"/>
  <c r="AU5" i="2"/>
  <c r="AM5" i="2"/>
  <c r="BC5" i="2"/>
  <c r="AD3" i="2"/>
  <c r="AD24" i="2"/>
  <c r="AD19" i="2"/>
  <c r="AD13" i="2"/>
  <c r="AD8" i="2"/>
  <c r="BC27" i="2"/>
  <c r="AU27" i="2"/>
  <c r="AM27" i="2"/>
  <c r="AE27" i="2"/>
  <c r="AV26" i="2"/>
  <c r="AN26" i="2"/>
  <c r="AF26" i="2"/>
  <c r="AW25" i="2"/>
  <c r="AO25" i="2"/>
  <c r="AG25" i="2"/>
  <c r="AX24" i="2"/>
  <c r="AP24" i="2"/>
  <c r="AH24" i="2"/>
  <c r="AY23" i="2"/>
  <c r="AQ23" i="2"/>
  <c r="AI23" i="2"/>
  <c r="AZ22" i="2"/>
  <c r="AR22" i="2"/>
  <c r="AJ22" i="2"/>
  <c r="BA21" i="2"/>
  <c r="AN21" i="2"/>
  <c r="AW20" i="2"/>
  <c r="AG20" i="2"/>
  <c r="AP19" i="2"/>
  <c r="AY18" i="2"/>
  <c r="AI18" i="2"/>
  <c r="AR17" i="2"/>
  <c r="BA16" i="2"/>
  <c r="AK16" i="2"/>
  <c r="AT15" i="2"/>
  <c r="BA14" i="2"/>
  <c r="AT13" i="2"/>
  <c r="AM12" i="2"/>
  <c r="AF11" i="2"/>
  <c r="AX9" i="2"/>
  <c r="AQ8" i="2"/>
  <c r="AJ7" i="2"/>
  <c r="BB5" i="2"/>
  <c r="AU4" i="2"/>
  <c r="AN3" i="2"/>
  <c r="BD17" i="2"/>
  <c r="G10" i="1"/>
  <c r="K9" i="1"/>
  <c r="K8" i="1"/>
  <c r="K7" i="1"/>
  <c r="K6" i="1"/>
  <c r="K5" i="1"/>
  <c r="K4" i="1"/>
  <c r="G9" i="1"/>
  <c r="G8" i="1"/>
  <c r="G7" i="1"/>
  <c r="G6" i="1"/>
  <c r="G5" i="1"/>
  <c r="G4" i="1"/>
  <c r="D11" i="1"/>
  <c r="D10" i="1"/>
  <c r="D9" i="1"/>
  <c r="D8" i="1"/>
  <c r="D7" i="1"/>
  <c r="D6" i="1"/>
  <c r="D5" i="1"/>
  <c r="D4" i="1"/>
  <c r="K27" i="1"/>
  <c r="G27" i="1"/>
  <c r="D27" i="1"/>
  <c r="K64" i="1"/>
  <c r="G64" i="1"/>
  <c r="D64" i="1"/>
  <c r="L8" i="1" l="1"/>
  <c r="L5" i="1"/>
  <c r="L6" i="1"/>
  <c r="L7" i="1"/>
  <c r="L27" i="1"/>
  <c r="L9" i="1"/>
  <c r="L4" i="1"/>
  <c r="L64" i="1"/>
  <c r="K12" i="1"/>
  <c r="K11" i="1"/>
  <c r="K10" i="1"/>
  <c r="L10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D14" i="1"/>
  <c r="D13" i="1"/>
  <c r="D12" i="1"/>
  <c r="G13" i="1"/>
  <c r="G12" i="1"/>
  <c r="G11" i="1"/>
  <c r="K13" i="1"/>
  <c r="G18" i="1"/>
  <c r="G17" i="1"/>
  <c r="G16" i="1"/>
  <c r="G15" i="1"/>
  <c r="G14" i="1"/>
  <c r="D18" i="1"/>
  <c r="D17" i="1"/>
  <c r="D16" i="1"/>
  <c r="D15" i="1"/>
  <c r="G26" i="1"/>
  <c r="D26" i="1"/>
  <c r="G63" i="1"/>
  <c r="D63" i="1"/>
  <c r="L13" i="1" l="1"/>
  <c r="L26" i="1"/>
  <c r="L11" i="1"/>
  <c r="L16" i="1"/>
  <c r="L15" i="1"/>
  <c r="L12" i="1"/>
  <c r="L18" i="1"/>
  <c r="L14" i="1"/>
  <c r="L17" i="1"/>
  <c r="L63" i="1"/>
  <c r="G62" i="1"/>
  <c r="D62" i="1"/>
  <c r="G25" i="1"/>
  <c r="D25" i="1"/>
  <c r="L25" i="1" s="1"/>
  <c r="L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23" i="1"/>
  <c r="D22" i="1"/>
  <c r="D21" i="1"/>
  <c r="D20" i="1"/>
  <c r="D19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19" i="1"/>
  <c r="G20" i="1"/>
  <c r="G21" i="1"/>
  <c r="G22" i="1"/>
  <c r="G23" i="1"/>
  <c r="L20" i="1" l="1"/>
  <c r="L21" i="1"/>
  <c r="L22" i="1"/>
  <c r="L19" i="1"/>
  <c r="L23" i="1"/>
  <c r="L48" i="1"/>
  <c r="L52" i="1"/>
  <c r="L56" i="1"/>
  <c r="L60" i="1"/>
  <c r="L53" i="1"/>
  <c r="L61" i="1"/>
  <c r="L50" i="1"/>
  <c r="L54" i="1"/>
  <c r="L58" i="1"/>
  <c r="L47" i="1"/>
  <c r="L51" i="1"/>
  <c r="L55" i="1"/>
  <c r="L59" i="1"/>
  <c r="L49" i="1"/>
  <c r="L57" i="1"/>
  <c r="G24" i="1"/>
  <c r="L24" i="1" s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E3" authorId="0">
      <text>
        <r>
          <rPr>
            <sz val="9"/>
            <color indexed="81"/>
            <rFont val="Tahoma"/>
            <family val="2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<sst xmlns="http://schemas.openxmlformats.org/spreadsheetml/2006/main" count="219" uniqueCount="63">
  <si>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</si>
  <si>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</si>
  <si>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</si>
  <si>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</si>
  <si>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</si>
  <si>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</si>
  <si>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</si>
  <si>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</si>
  <si>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</si>
  <si>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</si>
  <si>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</si>
  <si>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</si>
  <si>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</si>
  <si>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</si>
  <si>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</si>
  <si>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</si>
  <si>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</si>
  <si>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</si>
  <si>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</si>
  <si>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</si>
  <si>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</si>
  <si>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</si>
  <si>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</si>
  <si>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</si>
  <si>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</si>
  <si>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</si>
  <si>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</si>
  <si>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</si>
  <si>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</si>
  <si>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</si>
  <si>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</si>
  <si>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</si>
  <si>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</si>
  <si>
    <t>AG</t>
  </si>
  <si>
    <t>AI</t>
  </si>
  <si>
    <t>AR</t>
  </si>
  <si>
    <t>BE</t>
  </si>
  <si>
    <t>BL</t>
  </si>
  <si>
    <t>BS</t>
  </si>
  <si>
    <t>FR</t>
  </si>
  <si>
    <t>GE</t>
  </si>
  <si>
    <t>GL</t>
  </si>
  <si>
    <t>GR</t>
  </si>
  <si>
    <t>JU</t>
  </si>
  <si>
    <t>LU</t>
  </si>
  <si>
    <t>NE</t>
  </si>
  <si>
    <t>NW</t>
  </si>
  <si>
    <t>OW</t>
  </si>
  <si>
    <t>SG</t>
  </si>
  <si>
    <t>SH</t>
  </si>
  <si>
    <t>SO</t>
  </si>
  <si>
    <t>SZ</t>
  </si>
  <si>
    <t>TG</t>
  </si>
  <si>
    <t>UR</t>
  </si>
  <si>
    <t>VD</t>
  </si>
  <si>
    <t>VS</t>
  </si>
  <si>
    <t>ZG</t>
  </si>
  <si>
    <t>ZH</t>
  </si>
  <si>
    <t>CH</t>
  </si>
  <si>
    <t>Ticino</t>
  </si>
  <si>
    <t>daily deaths rate</t>
  </si>
  <si>
    <t>​</t>
  </si>
  <si>
    <t>New_York_City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</si>
</sst>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family val="2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24292E"/>
      <name val="Arial"/>
      <family val="2"/>
    </font>
    <font>
      <sz val="11"/>
      <color rgb="FF24292E"/>
      <name val="Arial"/>
      <family val="2"/>
    </font>
    <font>
      <sz val="11"/>
      <color rgb="FF222222"/>
      <name val="Arial"/>
      <family val="2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  <font>
      <sz val="9"/>
      <color rgb="FF24292E"/>
      <name val="Segoe UI"/>
      <family val="2"/>
    </font>
    <font>
      <sz val="9"/>
      <color rgb="FF24292E"/>
      <name val="Consolas"/>
      <family val="3"/>
    </font>
    <font>
      <sz val="9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/>
      <bottom/>
      <diagonal/>
    </border>
  </borders>
  <cellStyleXfs count="4">
    <xf numFmtId="0" fontId="0" fillId="0" borderId="0"/>
    <xf numFmtId="0" fontId="8" fillId="5" borderId="0" applyNumberFormat="0" applyBorder="0" applyAlignment="0" applyProtection="0"/>
    <xf numFmtId="0" fontId="14" fillId="7" borderId="4" applyNumberFormat="0" applyAlignment="0" applyProtection="0"/>
    <xf numFmtId="9" fontId="15" fillId="0" borderId="0" applyFont="0" applyFill="0" applyBorder="0" applyAlignment="0" applyProtection="0"/>
  </cellStyleXfs>
  <cellXfs count="5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0" fontId="0" fillId="2" borderId="0" xfId="0" applyFill="1"/>
    <xf numFmtId="0" fontId="9" fillId="0" borderId="0" xfId="0" applyFont="1" applyAlignment="1">
      <alignment horizontal="center"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/>
    <xf numFmtId="0" fontId="8" fillId="5" borderId="1" xfId="1" applyBorder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11" fillId="4" borderId="2" xfId="0" applyFont="1" applyFill="1" applyBorder="1" applyAlignment="1">
      <alignment horizontal="left" vertical="center"/>
    </xf>
    <xf numFmtId="14" fontId="12" fillId="2" borderId="1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14" fontId="12" fillId="4" borderId="1" xfId="0" applyNumberFormat="1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3" fontId="13" fillId="6" borderId="3" xfId="0" applyNumberFormat="1" applyFont="1" applyFill="1" applyBorder="1" applyAlignment="1">
      <alignment vertical="center"/>
    </xf>
    <xf numFmtId="3" fontId="13" fillId="2" borderId="3" xfId="0" applyNumberFormat="1" applyFont="1" applyFill="1" applyBorder="1" applyAlignment="1">
      <alignment vertical="center"/>
    </xf>
    <xf numFmtId="3" fontId="13" fillId="0" borderId="0" xfId="0" applyNumberFormat="1" applyFont="1"/>
    <xf numFmtId="3" fontId="9" fillId="0" borderId="0" xfId="0" applyNumberFormat="1" applyFont="1" applyAlignment="1">
      <alignment horizontal="center" vertical="center"/>
    </xf>
    <xf numFmtId="14" fontId="0" fillId="0" borderId="0" xfId="0" applyNumberFormat="1" applyAlignment="1"/>
    <xf numFmtId="0" fontId="14" fillId="7" borderId="4" xfId="2"/>
    <xf numFmtId="0" fontId="9" fillId="8" borderId="0" xfId="0" applyFont="1" applyFill="1" applyAlignment="1">
      <alignment horizontal="center" vertical="center"/>
    </xf>
    <xf numFmtId="3" fontId="13" fillId="8" borderId="3" xfId="0" applyNumberFormat="1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/>
    <xf numFmtId="0" fontId="11" fillId="8" borderId="2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0" fillId="8" borderId="0" xfId="0" applyFont="1" applyFill="1"/>
    <xf numFmtId="0" fontId="12" fillId="8" borderId="1" xfId="0" applyFont="1" applyFill="1" applyBorder="1" applyAlignment="1">
      <alignment horizontal="right" vertical="center"/>
    </xf>
    <xf numFmtId="3" fontId="12" fillId="2" borderId="1" xfId="0" applyNumberFormat="1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 vertical="center"/>
    </xf>
    <xf numFmtId="14" fontId="16" fillId="4" borderId="1" xfId="0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7" fillId="2" borderId="0" xfId="0" applyFont="1" applyFill="1" applyAlignment="1">
      <alignment horizontal="right" vertical="top"/>
    </xf>
    <xf numFmtId="10" fontId="13" fillId="0" borderId="0" xfId="3" applyNumberFormat="1" applyFont="1"/>
    <xf numFmtId="10" fontId="13" fillId="9" borderId="0" xfId="3" applyNumberFormat="1" applyFont="1" applyFill="1"/>
    <xf numFmtId="10" fontId="13" fillId="3" borderId="0" xfId="3" applyNumberFormat="1" applyFont="1" applyFill="1"/>
    <xf numFmtId="0" fontId="18" fillId="0" borderId="5" xfId="0" applyFont="1" applyBorder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0" xfId="0" applyFont="1" applyAlignment="1">
      <alignment horizontal="center" vertical="center"/>
    </xf>
    <xf numFmtId="0" fontId="18" fillId="0" borderId="7" xfId="0" applyFont="1" applyBorder="1" applyAlignment="1">
      <alignment vertical="center"/>
    </xf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vertical="center" wrapText="1"/>
    </xf>
    <xf numFmtId="14" fontId="18" fillId="0" borderId="6" xfId="0" applyNumberFormat="1" applyFont="1" applyBorder="1" applyAlignment="1">
      <alignment vertical="center" wrapText="1"/>
    </xf>
    <xf numFmtId="10" fontId="0" fillId="0" borderId="0" xfId="0" applyNumberFormat="1"/>
  </cellXfs>
  <cellStyles count="4">
    <cellStyle name="Bad" xfId="1" builtinId="27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6"/>
  <sheetViews>
    <sheetView tabSelected="1" topLeftCell="A87" workbookViewId="0">
      <selection activeCell="L81" sqref="L81:L116"/>
    </sheetView>
  </sheetViews>
  <sheetFormatPr defaultRowHeight="14.25" x14ac:dyDescent="0.2"/>
  <cols>
    <col min="1" max="1" width="9.875" bestFit="1" customWidth="1"/>
    <col min="2" max="2" width="14.5" bestFit="1" customWidth="1"/>
    <col min="3" max="3" width="9.375" bestFit="1" customWidth="1"/>
    <col min="4" max="4" width="12.5" bestFit="1" customWidth="1"/>
    <col min="5" max="5" width="13.625" bestFit="1" customWidth="1"/>
    <col min="6" max="6" width="13.625" customWidth="1"/>
    <col min="7" max="7" width="14.5" customWidth="1"/>
    <col min="18" max="19" width="12.25" bestFit="1" customWidth="1"/>
  </cols>
  <sheetData>
    <row r="1" spans="1:21" ht="29.25" x14ac:dyDescent="0.4">
      <c r="A1" t="s">
        <v>4</v>
      </c>
      <c r="B1" s="6">
        <v>353709</v>
      </c>
      <c r="F1" t="s">
        <v>15</v>
      </c>
      <c r="G1" s="6"/>
      <c r="H1" t="s">
        <v>17</v>
      </c>
      <c r="I1" t="s">
        <v>18</v>
      </c>
      <c r="L1" t="s">
        <v>32</v>
      </c>
    </row>
    <row r="2" spans="1:21" ht="24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3</v>
      </c>
      <c r="C3" t="s">
        <v>1</v>
      </c>
      <c r="D3" t="s">
        <v>30</v>
      </c>
      <c r="E3" t="s">
        <v>2</v>
      </c>
      <c r="F3" t="s">
        <v>11</v>
      </c>
      <c r="G3" t="s">
        <v>31</v>
      </c>
      <c r="H3" t="s">
        <v>29</v>
      </c>
      <c r="I3" t="s">
        <v>6</v>
      </c>
      <c r="K3" s="9" t="e">
        <f>MONTH(A3)&amp;"/"&amp;DAY(A3)&amp;"/"&amp;(YEAR(A3)-2000)</f>
        <v>#VALUE!</v>
      </c>
      <c r="L3" s="4" t="s">
        <v>12</v>
      </c>
    </row>
    <row r="4" spans="1:21" x14ac:dyDescent="0.2">
      <c r="A4" s="1">
        <v>43898</v>
      </c>
      <c r="B4">
        <v>267</v>
      </c>
      <c r="C4">
        <v>4189</v>
      </c>
      <c r="D4">
        <f>C4</f>
        <v>4189</v>
      </c>
      <c r="E4" t="s">
        <v>9</v>
      </c>
      <c r="G4">
        <f>B4</f>
        <v>267</v>
      </c>
      <c r="H4" s="2">
        <v>10040000</v>
      </c>
      <c r="K4" s="5" t="str">
        <f t="shared" ref="K4:K32" si="0">DAY(A4)&amp;"/"&amp;MONTH(A4)&amp;"/"&amp;YEAR(A4)</f>
        <v>8/3/2020</v>
      </c>
      <c r="L4" s="3" t="str">
        <f t="shared" ref="L4:L36" si="1">K4&amp;$L$1&amp;DAY(A4)&amp;$L$1&amp;MONTH(A4)&amp;$L$1&amp;YEAR(A4)&amp;$L$1&amp;D4&amp;$L$1&amp;G4&amp;$L$1&amp;E4&amp;$L$1&amp;"nn"&amp;$L$1&amp;"nnn"&amp;$L$1&amp;H4</f>
        <v>8/3/2020,8,3,2020,4189,267,Lombardia,nn,nnn,10040000</v>
      </c>
    </row>
    <row r="5" spans="1:21" x14ac:dyDescent="0.2">
      <c r="A5" s="1">
        <v>43899</v>
      </c>
      <c r="B5">
        <v>333</v>
      </c>
      <c r="C5">
        <v>5469</v>
      </c>
      <c r="D5">
        <f t="shared" ref="D5:D33" si="2">C5-C4</f>
        <v>1280</v>
      </c>
      <c r="E5" t="s">
        <v>9</v>
      </c>
      <c r="G5">
        <f t="shared" ref="G5:G32" si="3">B5-B4</f>
        <v>66</v>
      </c>
      <c r="H5" s="2">
        <v>10040000</v>
      </c>
      <c r="K5" s="5" t="str">
        <f t="shared" si="0"/>
        <v>9/3/2020</v>
      </c>
      <c r="L5" s="3" t="str">
        <f t="shared" si="1"/>
        <v>9/3/2020,9,3,2020,1280,66,Lombardia,nn,nnn,10040000</v>
      </c>
    </row>
    <row r="6" spans="1:21" x14ac:dyDescent="0.2">
      <c r="A6" s="1">
        <v>43900</v>
      </c>
      <c r="B6">
        <v>468</v>
      </c>
      <c r="C6">
        <v>5791</v>
      </c>
      <c r="D6">
        <f t="shared" si="2"/>
        <v>322</v>
      </c>
      <c r="E6" t="s">
        <v>9</v>
      </c>
      <c r="G6">
        <f t="shared" si="3"/>
        <v>135</v>
      </c>
      <c r="H6" s="2">
        <v>10040000</v>
      </c>
      <c r="K6" s="5" t="str">
        <f t="shared" si="0"/>
        <v>10/3/2020</v>
      </c>
      <c r="L6" s="3" t="str">
        <f t="shared" si="1"/>
        <v>10/3/2020,10,3,2020,322,135,Lombardia,nn,nnn,10040000</v>
      </c>
    </row>
    <row r="7" spans="1:21" x14ac:dyDescent="0.2">
      <c r="A7" s="1">
        <v>43901</v>
      </c>
      <c r="B7">
        <v>617</v>
      </c>
      <c r="C7">
        <v>7280</v>
      </c>
      <c r="D7">
        <f t="shared" si="2"/>
        <v>1489</v>
      </c>
      <c r="E7" t="s">
        <v>9</v>
      </c>
      <c r="G7">
        <f t="shared" si="3"/>
        <v>149</v>
      </c>
      <c r="H7" s="2">
        <v>10040000</v>
      </c>
      <c r="K7" s="5" t="str">
        <f t="shared" si="0"/>
        <v>11/3/2020</v>
      </c>
      <c r="L7" s="3" t="str">
        <f t="shared" si="1"/>
        <v>11/3/2020,11,3,2020,1489,149,Lombardia,nn,nnn,10040000</v>
      </c>
    </row>
    <row r="8" spans="1:21" x14ac:dyDescent="0.2">
      <c r="A8" s="1">
        <v>43902</v>
      </c>
      <c r="B8">
        <v>744</v>
      </c>
      <c r="C8">
        <v>8725</v>
      </c>
      <c r="D8">
        <f t="shared" si="2"/>
        <v>1445</v>
      </c>
      <c r="E8" t="s">
        <v>9</v>
      </c>
      <c r="G8">
        <f t="shared" si="3"/>
        <v>127</v>
      </c>
      <c r="H8" s="2">
        <v>10040000</v>
      </c>
      <c r="K8" s="5" t="str">
        <f t="shared" si="0"/>
        <v>12/3/2020</v>
      </c>
      <c r="L8" s="3" t="str">
        <f t="shared" si="1"/>
        <v>12/3/2020,12,3,2020,1445,127,Lombardia,nn,nnn,10040000</v>
      </c>
    </row>
    <row r="9" spans="1:21" x14ac:dyDescent="0.2">
      <c r="A9" s="1">
        <v>43903</v>
      </c>
      <c r="B9">
        <v>890</v>
      </c>
      <c r="C9">
        <v>9820</v>
      </c>
      <c r="D9">
        <f t="shared" si="2"/>
        <v>1095</v>
      </c>
      <c r="E9" t="s">
        <v>9</v>
      </c>
      <c r="G9">
        <f t="shared" si="3"/>
        <v>146</v>
      </c>
      <c r="H9" s="2">
        <v>10040000</v>
      </c>
      <c r="K9" s="5" t="str">
        <f t="shared" si="0"/>
        <v>13/3/2020</v>
      </c>
      <c r="L9" s="3" t="str">
        <f t="shared" si="1"/>
        <v>13/3/2020,13,3,2020,1095,146,Lombardia,nn,nnn,10040000</v>
      </c>
    </row>
    <row r="10" spans="1:21" x14ac:dyDescent="0.2">
      <c r="A10" s="1">
        <v>43904</v>
      </c>
      <c r="B10">
        <v>966</v>
      </c>
      <c r="C10">
        <v>11685</v>
      </c>
      <c r="D10">
        <f t="shared" si="2"/>
        <v>1865</v>
      </c>
      <c r="E10" t="s">
        <v>9</v>
      </c>
      <c r="G10">
        <f t="shared" si="3"/>
        <v>76</v>
      </c>
      <c r="H10" s="2">
        <v>10040000</v>
      </c>
      <c r="K10" s="5" t="str">
        <f t="shared" si="0"/>
        <v>14/3/2020</v>
      </c>
      <c r="L10" s="3" t="str">
        <f t="shared" si="1"/>
        <v>14/3/2020,14,3,2020,1865,76,Lombardia,nn,nnn,10040000</v>
      </c>
    </row>
    <row r="11" spans="1:21" x14ac:dyDescent="0.2">
      <c r="A11" s="1">
        <v>43905</v>
      </c>
      <c r="B11">
        <v>1218</v>
      </c>
      <c r="C11">
        <v>13272</v>
      </c>
      <c r="D11">
        <f t="shared" si="2"/>
        <v>1587</v>
      </c>
      <c r="E11" t="s">
        <v>9</v>
      </c>
      <c r="G11">
        <f t="shared" si="3"/>
        <v>252</v>
      </c>
      <c r="H11" s="2">
        <v>10040000</v>
      </c>
      <c r="K11" s="5" t="str">
        <f t="shared" si="0"/>
        <v>15/3/2020</v>
      </c>
      <c r="L11" s="3" t="str">
        <f t="shared" si="1"/>
        <v>15/3/2020,15,3,2020,1587,252,Lombardia,nn,nnn,10040000</v>
      </c>
    </row>
    <row r="12" spans="1:21" x14ac:dyDescent="0.2">
      <c r="A12" s="1">
        <v>43906</v>
      </c>
      <c r="B12">
        <v>1420</v>
      </c>
      <c r="C12">
        <v>14649</v>
      </c>
      <c r="D12">
        <f t="shared" si="2"/>
        <v>1377</v>
      </c>
      <c r="E12" t="s">
        <v>9</v>
      </c>
      <c r="G12">
        <f t="shared" si="3"/>
        <v>202</v>
      </c>
      <c r="H12" s="2">
        <v>10040000</v>
      </c>
      <c r="K12" s="5" t="str">
        <f t="shared" si="0"/>
        <v>16/3/2020</v>
      </c>
      <c r="L12" s="3" t="str">
        <f t="shared" si="1"/>
        <v>16/3/2020,16,3,2020,1377,202,Lombardia,nn,nnn,10040000</v>
      </c>
    </row>
    <row r="13" spans="1:21" x14ac:dyDescent="0.2">
      <c r="A13" s="1">
        <v>43907</v>
      </c>
      <c r="B13">
        <v>1640</v>
      </c>
      <c r="C13">
        <v>16220</v>
      </c>
      <c r="D13">
        <f t="shared" si="2"/>
        <v>1571</v>
      </c>
      <c r="E13" t="s">
        <v>9</v>
      </c>
      <c r="G13">
        <f t="shared" si="3"/>
        <v>220</v>
      </c>
      <c r="H13" s="2">
        <v>10040000</v>
      </c>
      <c r="K13" s="5" t="str">
        <f t="shared" si="0"/>
        <v>17/3/2020</v>
      </c>
      <c r="L13" s="3" t="str">
        <f t="shared" si="1"/>
        <v>17/3/2020,17,3,2020,1571,220,Lombardia,nn,nnn,10040000</v>
      </c>
    </row>
    <row r="14" spans="1:21" x14ac:dyDescent="0.2">
      <c r="A14" s="1">
        <v>43908</v>
      </c>
      <c r="B14">
        <v>1959</v>
      </c>
      <c r="C14">
        <v>17713</v>
      </c>
      <c r="D14">
        <f t="shared" si="2"/>
        <v>1493</v>
      </c>
      <c r="E14" t="s">
        <v>9</v>
      </c>
      <c r="G14">
        <f t="shared" si="3"/>
        <v>319</v>
      </c>
      <c r="H14" s="2">
        <v>10040000</v>
      </c>
      <c r="K14" s="5" t="str">
        <f t="shared" si="0"/>
        <v>18/3/2020</v>
      </c>
      <c r="L14" s="3" t="str">
        <f t="shared" si="1"/>
        <v>18/3/2020,18,3,2020,1493,319,Lombardia,nn,nnn,10040000</v>
      </c>
    </row>
    <row r="15" spans="1:21" x14ac:dyDescent="0.2">
      <c r="A15" s="1">
        <v>43909</v>
      </c>
      <c r="B15">
        <v>2168</v>
      </c>
      <c r="C15">
        <v>19884</v>
      </c>
      <c r="D15">
        <f t="shared" si="2"/>
        <v>2171</v>
      </c>
      <c r="E15" t="s">
        <v>9</v>
      </c>
      <c r="G15">
        <f t="shared" si="3"/>
        <v>209</v>
      </c>
      <c r="H15" s="2">
        <v>10040000</v>
      </c>
      <c r="K15" s="5" t="str">
        <f t="shared" si="0"/>
        <v>19/3/2020</v>
      </c>
      <c r="L15" s="3" t="str">
        <f t="shared" si="1"/>
        <v>19/3/2020,19,3,2020,2171,209,Lombardia,nn,nnn,10040000</v>
      </c>
    </row>
    <row r="16" spans="1:21" x14ac:dyDescent="0.2">
      <c r="A16" s="1">
        <v>43910</v>
      </c>
      <c r="B16">
        <v>2549</v>
      </c>
      <c r="C16">
        <v>22264</v>
      </c>
      <c r="D16">
        <f t="shared" si="2"/>
        <v>2380</v>
      </c>
      <c r="E16" t="s">
        <v>9</v>
      </c>
      <c r="G16">
        <f t="shared" si="3"/>
        <v>381</v>
      </c>
      <c r="H16" s="2">
        <v>10040000</v>
      </c>
      <c r="K16" s="5" t="str">
        <f t="shared" si="0"/>
        <v>20/3/2020</v>
      </c>
      <c r="L16" s="3" t="str">
        <f t="shared" si="1"/>
        <v>20/3/2020,20,3,2020,2380,381,Lombardia,nn,nnn,10040000</v>
      </c>
    </row>
    <row r="17" spans="1:19" x14ac:dyDescent="0.2">
      <c r="A17" s="1">
        <v>43911</v>
      </c>
      <c r="B17">
        <v>3095</v>
      </c>
      <c r="C17">
        <v>25515</v>
      </c>
      <c r="D17">
        <f t="shared" si="2"/>
        <v>3251</v>
      </c>
      <c r="E17" t="s">
        <v>9</v>
      </c>
      <c r="G17">
        <f t="shared" si="3"/>
        <v>546</v>
      </c>
      <c r="H17" s="2">
        <v>10040000</v>
      </c>
      <c r="K17" s="5" t="str">
        <f t="shared" si="0"/>
        <v>21/3/2020</v>
      </c>
      <c r="L17" s="3" t="str">
        <f t="shared" si="1"/>
        <v>21/3/2020,21,3,2020,3251,546,Lombardia,nn,nnn,10040000</v>
      </c>
    </row>
    <row r="18" spans="1:19" x14ac:dyDescent="0.2">
      <c r="A18" s="1">
        <v>43912</v>
      </c>
      <c r="B18">
        <v>3456</v>
      </c>
      <c r="C18">
        <v>27206</v>
      </c>
      <c r="D18">
        <f t="shared" si="2"/>
        <v>1691</v>
      </c>
      <c r="E18" t="s">
        <v>9</v>
      </c>
      <c r="G18">
        <f t="shared" si="3"/>
        <v>361</v>
      </c>
      <c r="H18" s="2">
        <v>10040000</v>
      </c>
      <c r="K18" s="5" t="str">
        <f t="shared" si="0"/>
        <v>22/3/2020</v>
      </c>
      <c r="L18" s="3" t="str">
        <f t="shared" si="1"/>
        <v>22/3/2020,22,3,2020,1691,361,Lombardia,nn,nnn,10040000</v>
      </c>
    </row>
    <row r="19" spans="1:19" x14ac:dyDescent="0.2">
      <c r="A19" s="1">
        <v>43913</v>
      </c>
      <c r="B19">
        <v>3776</v>
      </c>
      <c r="C19">
        <v>28761</v>
      </c>
      <c r="D19">
        <f t="shared" si="2"/>
        <v>1555</v>
      </c>
      <c r="E19" t="s">
        <v>9</v>
      </c>
      <c r="G19">
        <f t="shared" si="3"/>
        <v>320</v>
      </c>
      <c r="H19" s="2">
        <v>10040000</v>
      </c>
      <c r="I19" s="2" t="s">
        <v>5</v>
      </c>
      <c r="J19" s="2" t="s">
        <v>8</v>
      </c>
      <c r="K19" s="5" t="str">
        <f t="shared" si="0"/>
        <v>23/3/2020</v>
      </c>
      <c r="L19" s="3" t="str">
        <f t="shared" si="1"/>
        <v>23/3/2020,23,3,2020,1555,320,Lombardia,nn,nnn,10040000</v>
      </c>
    </row>
    <row r="20" spans="1:19" x14ac:dyDescent="0.2">
      <c r="A20" s="1">
        <v>43914</v>
      </c>
      <c r="B20">
        <v>4178</v>
      </c>
      <c r="C20">
        <v>30703</v>
      </c>
      <c r="D20">
        <f t="shared" si="2"/>
        <v>1942</v>
      </c>
      <c r="E20" t="s">
        <v>9</v>
      </c>
      <c r="G20">
        <f t="shared" si="3"/>
        <v>402</v>
      </c>
      <c r="H20" s="2">
        <v>10040000</v>
      </c>
      <c r="I20" s="2"/>
      <c r="J20" s="2"/>
      <c r="K20" s="5" t="str">
        <f t="shared" si="0"/>
        <v>24/3/2020</v>
      </c>
      <c r="L20" s="3" t="str">
        <f t="shared" si="1"/>
        <v>24/3/2020,24,3,2020,1942,402,Lombardia,nn,nnn,10040000</v>
      </c>
    </row>
    <row r="21" spans="1:19" x14ac:dyDescent="0.2">
      <c r="A21" s="1">
        <v>43915</v>
      </c>
      <c r="B21">
        <v>4474</v>
      </c>
      <c r="C21">
        <v>32346</v>
      </c>
      <c r="D21">
        <f t="shared" si="2"/>
        <v>1643</v>
      </c>
      <c r="E21" t="s">
        <v>9</v>
      </c>
      <c r="G21">
        <f t="shared" si="3"/>
        <v>296</v>
      </c>
      <c r="H21" s="2">
        <v>10040000</v>
      </c>
      <c r="I21" t="s">
        <v>10</v>
      </c>
      <c r="K21" s="5" t="str">
        <f t="shared" si="0"/>
        <v>25/3/2020</v>
      </c>
      <c r="L21" s="3" t="str">
        <f t="shared" si="1"/>
        <v>25/3/2020,25,3,2020,1643,296,Lombardia,nn,nnn,10040000</v>
      </c>
    </row>
    <row r="22" spans="1:19" x14ac:dyDescent="0.2">
      <c r="A22" s="1">
        <v>43916</v>
      </c>
      <c r="B22">
        <v>4861</v>
      </c>
      <c r="C22">
        <v>34889</v>
      </c>
      <c r="D22">
        <f t="shared" si="2"/>
        <v>2543</v>
      </c>
      <c r="E22" t="s">
        <v>9</v>
      </c>
      <c r="G22">
        <f t="shared" si="3"/>
        <v>387</v>
      </c>
      <c r="H22" s="2">
        <v>10040000</v>
      </c>
      <c r="I22" t="s">
        <v>13</v>
      </c>
      <c r="K22" s="5" t="str">
        <f t="shared" si="0"/>
        <v>26/3/2020</v>
      </c>
      <c r="L22" s="3" t="str">
        <f t="shared" si="1"/>
        <v>26/3/2020,26,3,2020,2543,387,Lombardia,nn,nnn,10040000</v>
      </c>
    </row>
    <row r="23" spans="1:19" x14ac:dyDescent="0.2">
      <c r="A23" s="1">
        <v>43917</v>
      </c>
      <c r="B23">
        <v>5402</v>
      </c>
      <c r="C23">
        <v>37298</v>
      </c>
      <c r="D23">
        <f t="shared" si="2"/>
        <v>2409</v>
      </c>
      <c r="E23" t="s">
        <v>9</v>
      </c>
      <c r="G23">
        <f t="shared" si="3"/>
        <v>541</v>
      </c>
      <c r="H23" s="2">
        <v>10040000</v>
      </c>
      <c r="I23" t="s">
        <v>16</v>
      </c>
      <c r="K23" s="5" t="str">
        <f t="shared" si="0"/>
        <v>27/3/2020</v>
      </c>
      <c r="L23" s="3" t="str">
        <f t="shared" si="1"/>
        <v>27/3/2020,27,3,2020,2409,541,Lombardia,nn,nnn,10040000</v>
      </c>
    </row>
    <row r="24" spans="1:19" x14ac:dyDescent="0.2">
      <c r="A24" s="1">
        <v>43918</v>
      </c>
      <c r="B24">
        <v>5944</v>
      </c>
      <c r="C24">
        <v>39415</v>
      </c>
      <c r="D24">
        <f t="shared" si="2"/>
        <v>2117</v>
      </c>
      <c r="E24" t="s">
        <v>9</v>
      </c>
      <c r="G24">
        <f t="shared" si="3"/>
        <v>542</v>
      </c>
      <c r="H24" s="2">
        <v>10040000</v>
      </c>
      <c r="I24" t="s">
        <v>14</v>
      </c>
      <c r="K24" s="5" t="str">
        <f t="shared" si="0"/>
        <v>28/3/2020</v>
      </c>
      <c r="L24" s="3" t="str">
        <f t="shared" si="1"/>
        <v>28/3/2020,28,3,2020,2117,542,Lombardia,nn,nnn,10040000</v>
      </c>
      <c r="S24">
        <f>1002200/10040000</f>
        <v>9.9820717131474099E-2</v>
      </c>
    </row>
    <row r="25" spans="1:19" x14ac:dyDescent="0.2">
      <c r="A25" s="1">
        <v>43919</v>
      </c>
      <c r="B25">
        <v>6360</v>
      </c>
      <c r="C25">
        <v>41007</v>
      </c>
      <c r="D25">
        <f t="shared" si="2"/>
        <v>1592</v>
      </c>
      <c r="E25" t="s">
        <v>9</v>
      </c>
      <c r="G25">
        <f t="shared" si="3"/>
        <v>416</v>
      </c>
      <c r="H25" s="2">
        <v>10040000</v>
      </c>
      <c r="K25" s="5" t="str">
        <f t="shared" si="0"/>
        <v>29/3/2020</v>
      </c>
      <c r="L25" s="3" t="str">
        <f t="shared" si="1"/>
        <v>29/3/2020,29,3,2020,1592,416,Lombardia,nn,nnn,10040000</v>
      </c>
    </row>
    <row r="26" spans="1:19" x14ac:dyDescent="0.2">
      <c r="A26" s="1">
        <v>43920</v>
      </c>
      <c r="B26">
        <v>6818</v>
      </c>
      <c r="C26">
        <v>42161</v>
      </c>
      <c r="D26">
        <f t="shared" si="2"/>
        <v>1154</v>
      </c>
      <c r="E26" t="s">
        <v>9</v>
      </c>
      <c r="G26">
        <f t="shared" si="3"/>
        <v>458</v>
      </c>
      <c r="H26" s="2">
        <v>10040000</v>
      </c>
      <c r="K26" s="5" t="str">
        <f t="shared" si="0"/>
        <v>30/3/2020</v>
      </c>
      <c r="L26" s="3" t="str">
        <f t="shared" si="1"/>
        <v>30/3/2020,30,3,2020,1154,458,Lombardia,nn,nnn,10040000</v>
      </c>
    </row>
    <row r="27" spans="1:19" x14ac:dyDescent="0.2">
      <c r="A27" s="1">
        <v>43921</v>
      </c>
      <c r="B27">
        <v>7199</v>
      </c>
      <c r="C27">
        <v>43208</v>
      </c>
      <c r="D27">
        <f t="shared" si="2"/>
        <v>1047</v>
      </c>
      <c r="E27" t="s">
        <v>9</v>
      </c>
      <c r="G27">
        <f t="shared" si="3"/>
        <v>381</v>
      </c>
      <c r="H27" s="2">
        <v>10040000</v>
      </c>
      <c r="K27" s="5" t="str">
        <f t="shared" si="0"/>
        <v>31/3/2020</v>
      </c>
      <c r="L27" s="3" t="str">
        <f t="shared" si="1"/>
        <v>31/3/2020,31,3,2020,1047,381,Lombardia,nn,nnn,10040000</v>
      </c>
    </row>
    <row r="28" spans="1:19" x14ac:dyDescent="0.2">
      <c r="A28" s="1">
        <v>43922</v>
      </c>
      <c r="B28">
        <v>7593</v>
      </c>
      <c r="C28">
        <v>44773</v>
      </c>
      <c r="D28">
        <f t="shared" si="2"/>
        <v>1565</v>
      </c>
      <c r="E28" t="s">
        <v>9</v>
      </c>
      <c r="G28">
        <f t="shared" si="3"/>
        <v>394</v>
      </c>
      <c r="H28" s="2">
        <v>10040000</v>
      </c>
      <c r="K28" s="5" t="str">
        <f t="shared" si="0"/>
        <v>1/4/2020</v>
      </c>
      <c r="L28" s="3" t="str">
        <f t="shared" si="1"/>
        <v>1/4/2020,1,4,2020,1565,394,Lombardia,nn,nnn,10040000</v>
      </c>
    </row>
    <row r="29" spans="1:19" x14ac:dyDescent="0.2">
      <c r="A29" s="1">
        <v>43923</v>
      </c>
      <c r="B29">
        <v>7960</v>
      </c>
      <c r="C29">
        <v>46065</v>
      </c>
      <c r="D29">
        <f t="shared" si="2"/>
        <v>1292</v>
      </c>
      <c r="E29" t="s">
        <v>9</v>
      </c>
      <c r="G29">
        <f t="shared" si="3"/>
        <v>367</v>
      </c>
      <c r="H29" s="2">
        <v>10040000</v>
      </c>
      <c r="K29" s="5" t="str">
        <f t="shared" si="0"/>
        <v>2/4/2020</v>
      </c>
      <c r="L29" s="3" t="str">
        <f t="shared" si="1"/>
        <v>2/4/2020,2,4,2020,1292,367,Lombardia,nn,nnn,10040000</v>
      </c>
    </row>
    <row r="30" spans="1:19" x14ac:dyDescent="0.2">
      <c r="A30" s="1">
        <v>43924</v>
      </c>
      <c r="B30">
        <v>8311</v>
      </c>
      <c r="C30">
        <v>47520</v>
      </c>
      <c r="D30">
        <f t="shared" si="2"/>
        <v>1455</v>
      </c>
      <c r="E30" t="s">
        <v>9</v>
      </c>
      <c r="G30">
        <f t="shared" si="3"/>
        <v>351</v>
      </c>
      <c r="H30" s="2">
        <v>10040000</v>
      </c>
      <c r="K30" s="5" t="str">
        <f t="shared" si="0"/>
        <v>3/4/2020</v>
      </c>
      <c r="L30" s="3" t="str">
        <f t="shared" si="1"/>
        <v>3/4/2020,3,4,2020,1455,351,Lombardia,nn,nnn,10040000</v>
      </c>
    </row>
    <row r="31" spans="1:19" x14ac:dyDescent="0.2">
      <c r="A31" s="1">
        <v>43925</v>
      </c>
      <c r="B31">
        <v>8656</v>
      </c>
      <c r="C31">
        <v>49118</v>
      </c>
      <c r="D31">
        <f t="shared" si="2"/>
        <v>1598</v>
      </c>
      <c r="E31" t="s">
        <v>9</v>
      </c>
      <c r="G31">
        <f t="shared" si="3"/>
        <v>345</v>
      </c>
      <c r="H31" s="2">
        <v>10040000</v>
      </c>
      <c r="K31" s="5" t="str">
        <f t="shared" si="0"/>
        <v>4/4/2020</v>
      </c>
      <c r="L31" s="3" t="str">
        <f t="shared" si="1"/>
        <v>4/4/2020,4,4,2020,1598,345,Lombardia,nn,nnn,10040000</v>
      </c>
    </row>
    <row r="32" spans="1:19" ht="15" thickBot="1" x14ac:dyDescent="0.25">
      <c r="A32" s="1">
        <v>43926</v>
      </c>
      <c r="B32">
        <v>8905</v>
      </c>
      <c r="C32">
        <v>50455</v>
      </c>
      <c r="D32">
        <f t="shared" si="2"/>
        <v>1337</v>
      </c>
      <c r="E32" t="s">
        <v>9</v>
      </c>
      <c r="G32">
        <f t="shared" si="3"/>
        <v>249</v>
      </c>
      <c r="H32" s="2">
        <v>10040000</v>
      </c>
      <c r="K32" s="5" t="str">
        <f t="shared" si="0"/>
        <v>5/4/2020</v>
      </c>
      <c r="L32" s="3" t="str">
        <f t="shared" si="1"/>
        <v>5/4/2020,5,4,2020,1337,249,Lombardia,nn,nnn,10040000</v>
      </c>
    </row>
    <row r="33" spans="1:12" ht="15" thickBot="1" x14ac:dyDescent="0.25">
      <c r="A33" s="1">
        <v>43927</v>
      </c>
      <c r="B33" s="43">
        <v>9202</v>
      </c>
      <c r="C33" s="43">
        <v>51534</v>
      </c>
      <c r="D33">
        <f t="shared" si="2"/>
        <v>1079</v>
      </c>
      <c r="E33" t="s">
        <v>9</v>
      </c>
      <c r="G33">
        <f t="shared" ref="G33" si="4">B33-B32</f>
        <v>297</v>
      </c>
      <c r="H33" s="2">
        <v>10040000</v>
      </c>
      <c r="K33" s="5" t="str">
        <f t="shared" ref="K33" si="5">DAY(A33)&amp;"/"&amp;MONTH(A33)&amp;"/"&amp;YEAR(A33)</f>
        <v>6/4/2020</v>
      </c>
      <c r="L33" s="3" t="str">
        <f t="shared" si="1"/>
        <v>6/4/2020,6,4,2020,1079,297,Lombardia,nn,nnn,10040000</v>
      </c>
    </row>
    <row r="34" spans="1:12" ht="15" thickBot="1" x14ac:dyDescent="0.25">
      <c r="A34" s="1">
        <v>43928</v>
      </c>
      <c r="B34" s="43">
        <v>9484</v>
      </c>
      <c r="C34" s="43">
        <v>52325</v>
      </c>
      <c r="D34">
        <f t="shared" ref="D34" si="6">C34-C33</f>
        <v>791</v>
      </c>
      <c r="E34" t="s">
        <v>9</v>
      </c>
      <c r="G34">
        <f t="shared" ref="G34" si="7">B34-B33</f>
        <v>282</v>
      </c>
      <c r="H34" s="2">
        <v>10040000</v>
      </c>
      <c r="K34" s="5" t="str">
        <f t="shared" ref="K34" si="8">DAY(A34)&amp;"/"&amp;MONTH(A34)&amp;"/"&amp;YEAR(A34)</f>
        <v>7/4/2020</v>
      </c>
      <c r="L34" s="3" t="str">
        <f t="shared" si="1"/>
        <v>7/4/2020,7,4,2020,791,282,Lombardia,nn,nnn,10040000</v>
      </c>
    </row>
    <row r="35" spans="1:12" ht="15" thickBot="1" x14ac:dyDescent="0.25">
      <c r="A35" s="1">
        <v>43929</v>
      </c>
      <c r="B35" s="43">
        <v>9722</v>
      </c>
      <c r="C35" s="43">
        <v>53414</v>
      </c>
      <c r="D35">
        <f t="shared" ref="D35" si="9">C35-C34</f>
        <v>1089</v>
      </c>
      <c r="E35" t="s">
        <v>9</v>
      </c>
      <c r="G35">
        <f t="shared" ref="G35" si="10">B35-B34</f>
        <v>238</v>
      </c>
      <c r="H35" s="2">
        <v>10040000</v>
      </c>
      <c r="K35" s="5" t="str">
        <f>DAY(A35)&amp;"/"&amp;MONTH(A35)&amp;"/"&amp;YEAR(A35)</f>
        <v>8/4/2020</v>
      </c>
      <c r="L35" s="3" t="str">
        <f t="shared" si="1"/>
        <v>8/4/2020,8,4,2020,1089,238,Lombardia,nn,nnn,10040000</v>
      </c>
    </row>
    <row r="36" spans="1:12" ht="15" thickBot="1" x14ac:dyDescent="0.25">
      <c r="A36" s="1">
        <v>43930</v>
      </c>
      <c r="B36" s="43">
        <v>10022</v>
      </c>
      <c r="C36" s="43">
        <v>54802</v>
      </c>
      <c r="D36">
        <f t="shared" ref="D36" si="11">C36-C35</f>
        <v>1388</v>
      </c>
      <c r="E36" t="s">
        <v>9</v>
      </c>
      <c r="G36">
        <f t="shared" ref="G36" si="12">B36-B35</f>
        <v>300</v>
      </c>
      <c r="H36" s="2">
        <v>10040000</v>
      </c>
      <c r="K36" s="5" t="str">
        <f>DAY(A36)&amp;"/"&amp;MONTH(A36)&amp;"/"&amp;YEAR(A36)</f>
        <v>9/4/2020</v>
      </c>
      <c r="L36" s="3" t="str">
        <f t="shared" si="1"/>
        <v>9/4/2020,9,4,2020,1388,300,Lombardia,nn,nnn,10040000</v>
      </c>
    </row>
    <row r="37" spans="1:12" ht="15" thickBot="1" x14ac:dyDescent="0.25">
      <c r="A37" s="1">
        <v>43931</v>
      </c>
      <c r="B37" s="43">
        <v>10238</v>
      </c>
      <c r="C37" s="43">
        <v>56048</v>
      </c>
      <c r="D37">
        <f t="shared" ref="D37:D41" si="13">C37-C36</f>
        <v>1246</v>
      </c>
      <c r="E37" t="s">
        <v>9</v>
      </c>
      <c r="G37">
        <f t="shared" ref="G37:G41" si="14">B37-B36</f>
        <v>216</v>
      </c>
      <c r="H37" s="2">
        <v>10040000</v>
      </c>
      <c r="K37" s="5" t="str">
        <f>DAY(A37)&amp;"/"&amp;MONTH(A37)&amp;"/"&amp;YEAR(A37)</f>
        <v>10/4/2020</v>
      </c>
      <c r="L37" s="3" t="str">
        <f t="shared" ref="L37:L41" si="15">K37&amp;$L$1&amp;DAY(A37)&amp;$L$1&amp;MONTH(A37)&amp;$L$1&amp;YEAR(A37)&amp;$L$1&amp;D37&amp;$L$1&amp;G37&amp;$L$1&amp;E37&amp;$L$1&amp;"nn"&amp;$L$1&amp;"nnn"&amp;$L$1&amp;H37</f>
        <v>10/4/2020,10,4,2020,1246,216,Lombardia,nn,nnn,10040000</v>
      </c>
    </row>
    <row r="38" spans="1:12" ht="15" thickBot="1" x14ac:dyDescent="0.25">
      <c r="A38" s="1">
        <v>43932</v>
      </c>
      <c r="B38" s="43">
        <v>10511</v>
      </c>
      <c r="C38" s="43">
        <v>57592</v>
      </c>
      <c r="D38">
        <f t="shared" si="13"/>
        <v>1544</v>
      </c>
      <c r="E38" t="s">
        <v>9</v>
      </c>
      <c r="G38">
        <f t="shared" si="14"/>
        <v>273</v>
      </c>
      <c r="H38" s="2">
        <v>10040000</v>
      </c>
      <c r="K38" s="5" t="str">
        <f t="shared" ref="K38:K41" si="16">DAY(A38)&amp;"/"&amp;MONTH(A38)&amp;"/"&amp;YEAR(A38)</f>
        <v>11/4/2020</v>
      </c>
      <c r="L38" s="3" t="str">
        <f t="shared" si="15"/>
        <v>11/4/2020,11,4,2020,1544,273,Lombardia,nn,nnn,10040000</v>
      </c>
    </row>
    <row r="39" spans="1:12" ht="15" thickBot="1" x14ac:dyDescent="0.25">
      <c r="A39" s="1">
        <v>43933</v>
      </c>
      <c r="B39" s="43">
        <v>10621</v>
      </c>
      <c r="C39" s="43">
        <v>59052</v>
      </c>
      <c r="D39">
        <f t="shared" si="13"/>
        <v>1460</v>
      </c>
      <c r="E39" t="s">
        <v>9</v>
      </c>
      <c r="G39">
        <f t="shared" si="14"/>
        <v>110</v>
      </c>
      <c r="H39" s="2">
        <v>10040000</v>
      </c>
      <c r="K39" s="5" t="str">
        <f t="shared" si="16"/>
        <v>12/4/2020</v>
      </c>
      <c r="L39" s="3" t="str">
        <f t="shared" si="15"/>
        <v>12/4/2020,12,4,2020,1460,110,Lombardia,nn,nnn,10040000</v>
      </c>
    </row>
    <row r="40" spans="1:12" ht="15" thickBot="1" x14ac:dyDescent="0.25">
      <c r="A40" s="1">
        <v>43934</v>
      </c>
      <c r="B40" s="43">
        <v>10901</v>
      </c>
      <c r="C40" s="43">
        <v>60314</v>
      </c>
      <c r="D40">
        <f t="shared" si="13"/>
        <v>1262</v>
      </c>
      <c r="E40" t="s">
        <v>9</v>
      </c>
      <c r="G40">
        <f t="shared" si="14"/>
        <v>280</v>
      </c>
      <c r="H40" s="2">
        <v>10040000</v>
      </c>
      <c r="K40" s="5" t="str">
        <f t="shared" si="16"/>
        <v>13/4/2020</v>
      </c>
      <c r="L40" s="3" t="str">
        <f t="shared" si="15"/>
        <v>13/4/2020,13,4,2020,1262,280,Lombardia,nn,nnn,10040000</v>
      </c>
    </row>
    <row r="41" spans="1:12" ht="15" thickBot="1" x14ac:dyDescent="0.25">
      <c r="A41" s="1">
        <v>43935</v>
      </c>
      <c r="B41" s="43">
        <v>11142</v>
      </c>
      <c r="C41" s="43">
        <v>61326</v>
      </c>
      <c r="D41">
        <f t="shared" si="13"/>
        <v>1012</v>
      </c>
      <c r="E41" t="s">
        <v>9</v>
      </c>
      <c r="G41">
        <f t="shared" si="14"/>
        <v>241</v>
      </c>
      <c r="H41" s="2">
        <v>10040000</v>
      </c>
      <c r="K41" s="5" t="str">
        <f t="shared" si="16"/>
        <v>14/4/2020</v>
      </c>
      <c r="L41" s="3" t="str">
        <f t="shared" si="15"/>
        <v>14/4/2020,14,4,2020,1012,241,Lombardia,nn,nnn,10040000</v>
      </c>
    </row>
    <row r="42" spans="1:12" ht="15" thickBot="1" x14ac:dyDescent="0.25">
      <c r="A42" s="1">
        <v>43936</v>
      </c>
      <c r="B42" s="43">
        <v>11377</v>
      </c>
      <c r="C42" s="43">
        <v>62153</v>
      </c>
      <c r="D42">
        <f t="shared" ref="D42" si="17">C42-C41</f>
        <v>827</v>
      </c>
      <c r="E42" t="s">
        <v>9</v>
      </c>
      <c r="G42">
        <f t="shared" ref="G42" si="18">B42-B41</f>
        <v>235</v>
      </c>
      <c r="H42" s="2">
        <v>10040001</v>
      </c>
      <c r="K42" s="5" t="str">
        <f t="shared" ref="K42" si="19">DAY(A42)&amp;"/"&amp;MONTH(A42)&amp;"/"&amp;YEAR(A42)</f>
        <v>15/4/2020</v>
      </c>
      <c r="L42" s="3" t="str">
        <f t="shared" ref="L42" si="20">K42&amp;$L$1&amp;DAY(A42)&amp;$L$1&amp;MONTH(A42)&amp;$L$1&amp;YEAR(A42)&amp;$L$1&amp;D42&amp;$L$1&amp;G42&amp;$L$1&amp;E42&amp;$L$1&amp;"nn"&amp;$L$1&amp;"nnn"&amp;$L$1&amp;H42</f>
        <v>15/4/2020,15,4,2020,827,235,Lombardia,nn,nnn,10040001</v>
      </c>
    </row>
    <row r="43" spans="1:12" ht="15" thickBot="1" x14ac:dyDescent="0.25">
      <c r="A43" s="1">
        <v>43937</v>
      </c>
      <c r="B43" s="43">
        <v>11608</v>
      </c>
      <c r="C43" s="43">
        <v>63094</v>
      </c>
      <c r="D43">
        <f t="shared" ref="D43" si="21">C43-C42</f>
        <v>941</v>
      </c>
      <c r="E43" t="s">
        <v>9</v>
      </c>
      <c r="G43">
        <f t="shared" ref="G43" si="22">B43-B42</f>
        <v>231</v>
      </c>
      <c r="H43" s="2">
        <v>10040002</v>
      </c>
      <c r="K43" s="5" t="str">
        <f t="shared" ref="K43" si="23">DAY(A43)&amp;"/"&amp;MONTH(A43)&amp;"/"&amp;YEAR(A43)</f>
        <v>16/4/2020</v>
      </c>
      <c r="L43" s="3" t="str">
        <f t="shared" ref="L43" si="24">K43&amp;$L$1&amp;DAY(A43)&amp;$L$1&amp;MONTH(A43)&amp;$L$1&amp;YEAR(A43)&amp;$L$1&amp;D43&amp;$L$1&amp;G43&amp;$L$1&amp;E43&amp;$L$1&amp;"nn"&amp;$L$1&amp;"nnn"&amp;$L$1&amp;H43</f>
        <v>16/4/2020,16,4,2020,941,231,Lombardia,nn,nnn,10040002</v>
      </c>
    </row>
    <row r="44" spans="1:12" x14ac:dyDescent="0.2">
      <c r="A44" s="1">
        <v>43901</v>
      </c>
      <c r="B44">
        <v>1</v>
      </c>
      <c r="C44">
        <v>68</v>
      </c>
      <c r="D44">
        <f>C44</f>
        <v>68</v>
      </c>
      <c r="E44" t="s">
        <v>59</v>
      </c>
      <c r="G44">
        <f t="shared" ref="G44:G46" si="25">B44</f>
        <v>1</v>
      </c>
      <c r="H44">
        <v>353709</v>
      </c>
      <c r="K44" s="5" t="str">
        <f t="shared" ref="K44:K46" si="26">DAY(A44)&amp;"/"&amp;MONTH(A44)&amp;"/"&amp;YEAR(A44)</f>
        <v>11/3/2020</v>
      </c>
      <c r="L44" s="3" t="str">
        <f t="shared" ref="L44:L46" si="27">K44&amp;$L$1&amp;DAY(A44)&amp;$L$1&amp;MONTH(A44)&amp;$L$1&amp;YEAR(A44)&amp;$L$1&amp;D44&amp;$L$1&amp;G44&amp;$L$1&amp;E44&amp;$L$1&amp;"nn"&amp;$L$1&amp;"nnn"&amp;$L$1&amp;H44</f>
        <v>11/3/2020,11,3,2020,68,1,Ticino,nn,nnn,353709</v>
      </c>
    </row>
    <row r="45" spans="1:12" x14ac:dyDescent="0.2">
      <c r="A45" s="1">
        <v>43902</v>
      </c>
      <c r="B45">
        <v>1</v>
      </c>
      <c r="C45" s="32">
        <v>180</v>
      </c>
      <c r="D45">
        <f t="shared" ref="D45:D70" si="28">C45-C44</f>
        <v>112</v>
      </c>
      <c r="E45" t="s">
        <v>59</v>
      </c>
      <c r="G45">
        <f t="shared" si="25"/>
        <v>1</v>
      </c>
      <c r="H45">
        <v>353709</v>
      </c>
      <c r="K45" s="5" t="str">
        <f t="shared" si="26"/>
        <v>12/3/2020</v>
      </c>
      <c r="L45" s="3" t="str">
        <f t="shared" si="27"/>
        <v>12/3/2020,12,3,2020,112,1,Ticino,nn,nnn,353709</v>
      </c>
    </row>
    <row r="46" spans="1:12" x14ac:dyDescent="0.2">
      <c r="A46" s="1">
        <v>43903</v>
      </c>
      <c r="B46">
        <v>1</v>
      </c>
      <c r="C46" s="32">
        <v>258</v>
      </c>
      <c r="D46">
        <f t="shared" si="28"/>
        <v>78</v>
      </c>
      <c r="E46" t="s">
        <v>59</v>
      </c>
      <c r="G46">
        <f t="shared" si="25"/>
        <v>1</v>
      </c>
      <c r="H46">
        <v>353709</v>
      </c>
      <c r="K46" s="5" t="str">
        <f t="shared" si="26"/>
        <v>13/3/2020</v>
      </c>
      <c r="L46" s="3" t="str">
        <f t="shared" si="27"/>
        <v>13/3/2020,13,3,2020,78,1,Ticino,nn,nnn,353709</v>
      </c>
    </row>
    <row r="47" spans="1:12" x14ac:dyDescent="0.2">
      <c r="A47" s="1">
        <v>43904</v>
      </c>
      <c r="B47">
        <v>5</v>
      </c>
      <c r="C47">
        <v>262</v>
      </c>
      <c r="D47">
        <f t="shared" si="28"/>
        <v>4</v>
      </c>
      <c r="E47" t="s">
        <v>59</v>
      </c>
      <c r="G47">
        <f>B47</f>
        <v>5</v>
      </c>
      <c r="H47">
        <v>353709</v>
      </c>
      <c r="K47" s="5" t="str">
        <f t="shared" ref="K47:K69" si="29">DAY(A47)&amp;"/"&amp;MONTH(A47)&amp;"/"&amp;YEAR(A47)</f>
        <v>14/3/2020</v>
      </c>
      <c r="L47" s="3" t="str">
        <f t="shared" ref="L47:L68" si="30">K47&amp;$L$1&amp;DAY(A47)&amp;$L$1&amp;MONTH(A47)&amp;$L$1&amp;YEAR(A47)&amp;$L$1&amp;D47&amp;$L$1&amp;G47&amp;$L$1&amp;E47&amp;$L$1&amp;"nn"&amp;$L$1&amp;"nnn"&amp;$L$1&amp;H47</f>
        <v>14/3/2020,14,3,2020,4,5,Ticino,nn,nnn,353709</v>
      </c>
    </row>
    <row r="48" spans="1:12" x14ac:dyDescent="0.2">
      <c r="A48" s="1">
        <v>43905</v>
      </c>
      <c r="B48">
        <v>6</v>
      </c>
      <c r="C48">
        <v>291</v>
      </c>
      <c r="D48">
        <f t="shared" si="28"/>
        <v>29</v>
      </c>
      <c r="E48" t="s">
        <v>59</v>
      </c>
      <c r="G48">
        <f t="shared" ref="G48:G69" si="31">B48-B47</f>
        <v>1</v>
      </c>
      <c r="H48">
        <v>353709</v>
      </c>
      <c r="K48" s="5" t="str">
        <f t="shared" si="29"/>
        <v>15/3/2020</v>
      </c>
      <c r="L48" s="3" t="str">
        <f t="shared" si="30"/>
        <v>15/3/2020,15,3,2020,29,1,Ticino,nn,nnn,353709</v>
      </c>
    </row>
    <row r="49" spans="1:12" x14ac:dyDescent="0.2">
      <c r="A49" s="1">
        <v>43906</v>
      </c>
      <c r="B49">
        <v>8</v>
      </c>
      <c r="C49">
        <v>330</v>
      </c>
      <c r="D49">
        <f t="shared" si="28"/>
        <v>39</v>
      </c>
      <c r="E49" t="s">
        <v>59</v>
      </c>
      <c r="G49">
        <f t="shared" si="31"/>
        <v>2</v>
      </c>
      <c r="H49">
        <v>353709</v>
      </c>
      <c r="K49" s="5" t="str">
        <f t="shared" si="29"/>
        <v>16/3/2020</v>
      </c>
      <c r="L49" s="3" t="str">
        <f t="shared" si="30"/>
        <v>16/3/2020,16,3,2020,39,2,Ticino,nn,nnn,353709</v>
      </c>
    </row>
    <row r="50" spans="1:12" x14ac:dyDescent="0.2">
      <c r="A50" s="1">
        <v>43907</v>
      </c>
      <c r="B50">
        <v>10</v>
      </c>
      <c r="C50">
        <v>422</v>
      </c>
      <c r="D50">
        <f t="shared" si="28"/>
        <v>92</v>
      </c>
      <c r="E50" t="s">
        <v>59</v>
      </c>
      <c r="G50">
        <f t="shared" si="31"/>
        <v>2</v>
      </c>
      <c r="H50">
        <v>353709</v>
      </c>
      <c r="K50" s="5" t="str">
        <f t="shared" si="29"/>
        <v>17/3/2020</v>
      </c>
      <c r="L50" s="3" t="str">
        <f t="shared" si="30"/>
        <v>17/3/2020,17,3,2020,92,2,Ticino,nn,nnn,353709</v>
      </c>
    </row>
    <row r="51" spans="1:12" x14ac:dyDescent="0.2">
      <c r="A51" s="1">
        <v>43908</v>
      </c>
      <c r="B51">
        <v>14</v>
      </c>
      <c r="C51">
        <v>511</v>
      </c>
      <c r="D51">
        <f t="shared" si="28"/>
        <v>89</v>
      </c>
      <c r="E51" t="s">
        <v>59</v>
      </c>
      <c r="G51">
        <f t="shared" si="31"/>
        <v>4</v>
      </c>
      <c r="H51">
        <v>353709</v>
      </c>
      <c r="K51" s="5" t="str">
        <f t="shared" si="29"/>
        <v>18/3/2020</v>
      </c>
      <c r="L51" s="3" t="str">
        <f t="shared" si="30"/>
        <v>18/3/2020,18,3,2020,89,4,Ticino,nn,nnn,353709</v>
      </c>
    </row>
    <row r="52" spans="1:12" x14ac:dyDescent="0.2">
      <c r="A52" s="1">
        <v>43909</v>
      </c>
      <c r="B52">
        <v>15</v>
      </c>
      <c r="C52">
        <v>638</v>
      </c>
      <c r="D52">
        <f t="shared" si="28"/>
        <v>127</v>
      </c>
      <c r="E52" t="s">
        <v>59</v>
      </c>
      <c r="G52">
        <f t="shared" si="31"/>
        <v>1</v>
      </c>
      <c r="H52">
        <v>353709</v>
      </c>
      <c r="K52" s="5" t="str">
        <f t="shared" si="29"/>
        <v>19/3/2020</v>
      </c>
      <c r="L52" s="3" t="str">
        <f t="shared" si="30"/>
        <v>19/3/2020,19,3,2020,127,1,Ticino,nn,nnn,353709</v>
      </c>
    </row>
    <row r="53" spans="1:12" x14ac:dyDescent="0.2">
      <c r="A53" s="1">
        <v>43910</v>
      </c>
      <c r="B53">
        <v>22</v>
      </c>
      <c r="C53">
        <v>834</v>
      </c>
      <c r="D53">
        <f t="shared" si="28"/>
        <v>196</v>
      </c>
      <c r="E53" t="s">
        <v>59</v>
      </c>
      <c r="G53">
        <f t="shared" si="31"/>
        <v>7</v>
      </c>
      <c r="H53">
        <v>353709</v>
      </c>
      <c r="K53" s="5" t="str">
        <f t="shared" si="29"/>
        <v>20/3/2020</v>
      </c>
      <c r="L53" s="3" t="str">
        <f t="shared" si="30"/>
        <v>20/3/2020,20,3,2020,196,7,Ticino,nn,nnn,353709</v>
      </c>
    </row>
    <row r="54" spans="1:12" x14ac:dyDescent="0.2">
      <c r="A54" s="1">
        <v>43911</v>
      </c>
      <c r="B54">
        <v>28</v>
      </c>
      <c r="C54">
        <v>918</v>
      </c>
      <c r="D54">
        <f t="shared" si="28"/>
        <v>84</v>
      </c>
      <c r="E54" t="s">
        <v>59</v>
      </c>
      <c r="G54">
        <f t="shared" si="31"/>
        <v>6</v>
      </c>
      <c r="H54">
        <v>353709</v>
      </c>
      <c r="K54" s="5" t="str">
        <f t="shared" si="29"/>
        <v>21/3/2020</v>
      </c>
      <c r="L54" s="3" t="str">
        <f t="shared" si="30"/>
        <v>21/3/2020,21,3,2020,84,6,Ticino,nn,nnn,353709</v>
      </c>
    </row>
    <row r="55" spans="1:12" x14ac:dyDescent="0.2">
      <c r="A55" s="1">
        <v>43912</v>
      </c>
      <c r="B55">
        <v>37</v>
      </c>
      <c r="C55">
        <v>939</v>
      </c>
      <c r="D55">
        <f t="shared" si="28"/>
        <v>21</v>
      </c>
      <c r="E55" t="s">
        <v>59</v>
      </c>
      <c r="G55">
        <f t="shared" si="31"/>
        <v>9</v>
      </c>
      <c r="H55">
        <v>353709</v>
      </c>
      <c r="K55" s="5" t="str">
        <f t="shared" si="29"/>
        <v>22/3/2020</v>
      </c>
      <c r="L55" s="3" t="str">
        <f t="shared" si="30"/>
        <v>22/3/2020,22,3,2020,21,9,Ticino,nn,nnn,353709</v>
      </c>
    </row>
    <row r="56" spans="1:12" x14ac:dyDescent="0.2">
      <c r="A56" s="1">
        <v>43913</v>
      </c>
      <c r="B56">
        <v>48</v>
      </c>
      <c r="C56">
        <v>1165</v>
      </c>
      <c r="D56">
        <f t="shared" si="28"/>
        <v>226</v>
      </c>
      <c r="E56" t="s">
        <v>59</v>
      </c>
      <c r="G56">
        <f t="shared" si="31"/>
        <v>11</v>
      </c>
      <c r="H56">
        <v>353709</v>
      </c>
      <c r="K56" s="5" t="str">
        <f t="shared" si="29"/>
        <v>23/3/2020</v>
      </c>
      <c r="L56" s="3" t="str">
        <f t="shared" si="30"/>
        <v>23/3/2020,23,3,2020,226,11,Ticino,nn,nnn,353709</v>
      </c>
    </row>
    <row r="57" spans="1:12" x14ac:dyDescent="0.2">
      <c r="A57" s="1">
        <v>43914</v>
      </c>
      <c r="B57">
        <v>53</v>
      </c>
      <c r="C57">
        <v>1211</v>
      </c>
      <c r="D57">
        <f t="shared" si="28"/>
        <v>46</v>
      </c>
      <c r="E57" t="s">
        <v>59</v>
      </c>
      <c r="F57" s="2"/>
      <c r="G57">
        <f t="shared" si="31"/>
        <v>5</v>
      </c>
      <c r="H57">
        <v>353709</v>
      </c>
      <c r="K57" s="5" t="str">
        <f t="shared" si="29"/>
        <v>24/3/2020</v>
      </c>
      <c r="L57" s="3" t="str">
        <f t="shared" si="30"/>
        <v>24/3/2020,24,3,2020,46,5,Ticino,nn,nnn,353709</v>
      </c>
    </row>
    <row r="58" spans="1:12" x14ac:dyDescent="0.2">
      <c r="A58" s="1">
        <v>43915</v>
      </c>
      <c r="B58">
        <v>60</v>
      </c>
      <c r="C58">
        <v>1343</v>
      </c>
      <c r="D58">
        <f t="shared" si="28"/>
        <v>132</v>
      </c>
      <c r="E58" t="s">
        <v>59</v>
      </c>
      <c r="G58">
        <f t="shared" si="31"/>
        <v>7</v>
      </c>
      <c r="H58">
        <v>353709</v>
      </c>
      <c r="K58" s="5" t="str">
        <f t="shared" si="29"/>
        <v>25/3/2020</v>
      </c>
      <c r="L58" s="3" t="str">
        <f t="shared" si="30"/>
        <v>25/3/2020,25,3,2020,132,7,Ticino,nn,nnn,353709</v>
      </c>
    </row>
    <row r="59" spans="1:12" x14ac:dyDescent="0.2">
      <c r="A59" s="1">
        <v>43916</v>
      </c>
      <c r="B59">
        <v>67</v>
      </c>
      <c r="C59">
        <v>1401</v>
      </c>
      <c r="D59">
        <f t="shared" si="28"/>
        <v>58</v>
      </c>
      <c r="E59" t="s">
        <v>59</v>
      </c>
      <c r="G59">
        <f t="shared" si="31"/>
        <v>7</v>
      </c>
      <c r="H59">
        <v>353709</v>
      </c>
      <c r="K59" s="5" t="str">
        <f t="shared" si="29"/>
        <v>26/3/2020</v>
      </c>
      <c r="L59" s="3" t="str">
        <f t="shared" si="30"/>
        <v>26/3/2020,26,3,2020,58,7,Ticino,nn,nnn,353709</v>
      </c>
    </row>
    <row r="60" spans="1:12" x14ac:dyDescent="0.2">
      <c r="A60" s="1">
        <v>43917</v>
      </c>
      <c r="B60">
        <v>76</v>
      </c>
      <c r="C60">
        <v>1688</v>
      </c>
      <c r="D60">
        <f t="shared" si="28"/>
        <v>287</v>
      </c>
      <c r="E60" t="s">
        <v>59</v>
      </c>
      <c r="G60">
        <f t="shared" si="31"/>
        <v>9</v>
      </c>
      <c r="H60">
        <v>353709</v>
      </c>
      <c r="K60" s="5" t="str">
        <f t="shared" si="29"/>
        <v>27/3/2020</v>
      </c>
      <c r="L60" s="3" t="str">
        <f t="shared" si="30"/>
        <v>27/3/2020,27,3,2020,287,9,Ticino,nn,nnn,353709</v>
      </c>
    </row>
    <row r="61" spans="1:12" x14ac:dyDescent="0.2">
      <c r="A61" s="1">
        <v>43918</v>
      </c>
      <c r="B61">
        <v>87</v>
      </c>
      <c r="C61">
        <v>1727</v>
      </c>
      <c r="D61">
        <f t="shared" si="28"/>
        <v>39</v>
      </c>
      <c r="E61" t="s">
        <v>59</v>
      </c>
      <c r="G61">
        <f t="shared" si="31"/>
        <v>11</v>
      </c>
      <c r="H61">
        <v>353709</v>
      </c>
      <c r="K61" s="5" t="str">
        <f t="shared" si="29"/>
        <v>28/3/2020</v>
      </c>
      <c r="L61" s="3" t="str">
        <f t="shared" si="30"/>
        <v>28/3/2020,28,3,2020,39,11,Ticino,nn,nnn,353709</v>
      </c>
    </row>
    <row r="62" spans="1:12" x14ac:dyDescent="0.2">
      <c r="A62" s="1">
        <v>43919</v>
      </c>
      <c r="B62">
        <v>93</v>
      </c>
      <c r="C62">
        <v>1837</v>
      </c>
      <c r="D62">
        <f t="shared" si="28"/>
        <v>110</v>
      </c>
      <c r="E62" t="s">
        <v>59</v>
      </c>
      <c r="G62">
        <f t="shared" si="31"/>
        <v>6</v>
      </c>
      <c r="H62">
        <v>353709</v>
      </c>
      <c r="K62" s="5" t="str">
        <f t="shared" si="29"/>
        <v>29/3/2020</v>
      </c>
      <c r="L62" s="3" t="str">
        <f t="shared" si="30"/>
        <v>29/3/2020,29,3,2020,110,6,Ticino,nn,nnn,353709</v>
      </c>
    </row>
    <row r="63" spans="1:12" x14ac:dyDescent="0.2">
      <c r="A63" s="1">
        <v>43920</v>
      </c>
      <c r="B63">
        <v>105</v>
      </c>
      <c r="C63">
        <v>1962</v>
      </c>
      <c r="D63">
        <f t="shared" si="28"/>
        <v>125</v>
      </c>
      <c r="E63" t="s">
        <v>59</v>
      </c>
      <c r="G63">
        <f t="shared" si="31"/>
        <v>12</v>
      </c>
      <c r="H63">
        <v>353709</v>
      </c>
      <c r="K63" s="5" t="str">
        <f t="shared" si="29"/>
        <v>30/3/2020</v>
      </c>
      <c r="L63" s="3" t="str">
        <f t="shared" si="30"/>
        <v>30/3/2020,30,3,2020,125,12,Ticino,nn,nnn,353709</v>
      </c>
    </row>
    <row r="64" spans="1:12" x14ac:dyDescent="0.2">
      <c r="A64" s="1">
        <v>43921</v>
      </c>
      <c r="B64">
        <v>120</v>
      </c>
      <c r="C64">
        <v>2091</v>
      </c>
      <c r="D64">
        <f t="shared" si="28"/>
        <v>129</v>
      </c>
      <c r="E64" t="s">
        <v>59</v>
      </c>
      <c r="G64">
        <f t="shared" si="31"/>
        <v>15</v>
      </c>
      <c r="H64">
        <v>353709</v>
      </c>
      <c r="K64" s="5" t="str">
        <f t="shared" si="29"/>
        <v>31/3/2020</v>
      </c>
      <c r="L64" s="3" t="str">
        <f t="shared" si="30"/>
        <v>31/3/2020,31,3,2020,129,15,Ticino,nn,nnn,353709</v>
      </c>
    </row>
    <row r="65" spans="1:19" ht="15" thickBot="1" x14ac:dyDescent="0.25">
      <c r="A65" s="1">
        <v>43922</v>
      </c>
      <c r="B65">
        <v>132</v>
      </c>
      <c r="C65">
        <v>2195</v>
      </c>
      <c r="D65">
        <f t="shared" si="28"/>
        <v>104</v>
      </c>
      <c r="E65" t="s">
        <v>59</v>
      </c>
      <c r="G65">
        <f t="shared" si="31"/>
        <v>12</v>
      </c>
      <c r="H65">
        <v>353709</v>
      </c>
      <c r="K65" s="5" t="str">
        <f t="shared" si="29"/>
        <v>1/4/2020</v>
      </c>
      <c r="L65" s="3" t="str">
        <f t="shared" si="30"/>
        <v>1/4/2020,1,4,2020,104,12,Ticino,nn,nnn,353709</v>
      </c>
    </row>
    <row r="66" spans="1:19" ht="15" thickBot="1" x14ac:dyDescent="0.25">
      <c r="A66" s="1">
        <v>43923</v>
      </c>
      <c r="B66" s="38">
        <v>141</v>
      </c>
      <c r="C66" s="33">
        <v>2271</v>
      </c>
      <c r="D66">
        <f t="shared" si="28"/>
        <v>76</v>
      </c>
      <c r="E66" t="s">
        <v>59</v>
      </c>
      <c r="G66">
        <f t="shared" si="31"/>
        <v>9</v>
      </c>
      <c r="H66">
        <v>353709</v>
      </c>
      <c r="K66" s="5" t="str">
        <f t="shared" si="29"/>
        <v>2/4/2020</v>
      </c>
      <c r="L66" s="3" t="str">
        <f t="shared" si="30"/>
        <v>2/4/2020,2,4,2020,76,9,Ticino,nn,nnn,353709</v>
      </c>
    </row>
    <row r="67" spans="1:19" ht="15" thickBot="1" x14ac:dyDescent="0.25">
      <c r="A67" s="1">
        <v>43924</v>
      </c>
      <c r="B67" s="38">
        <v>155</v>
      </c>
      <c r="C67" s="33">
        <v>2377</v>
      </c>
      <c r="D67">
        <f t="shared" si="28"/>
        <v>106</v>
      </c>
      <c r="E67" t="s">
        <v>59</v>
      </c>
      <c r="G67">
        <f t="shared" si="31"/>
        <v>14</v>
      </c>
      <c r="H67">
        <v>353709</v>
      </c>
      <c r="K67" s="5" t="str">
        <f t="shared" si="29"/>
        <v>3/4/2020</v>
      </c>
      <c r="L67" s="3" t="str">
        <f t="shared" si="30"/>
        <v>3/4/2020,3,4,2020,106,14,Ticino,nn,nnn,353709</v>
      </c>
    </row>
    <row r="68" spans="1:19" ht="15" thickBot="1" x14ac:dyDescent="0.25">
      <c r="A68" s="1">
        <v>43925</v>
      </c>
      <c r="B68" s="38">
        <v>165</v>
      </c>
      <c r="C68" s="33">
        <v>2422</v>
      </c>
      <c r="D68">
        <f t="shared" si="28"/>
        <v>45</v>
      </c>
      <c r="E68" t="s">
        <v>59</v>
      </c>
      <c r="G68">
        <f t="shared" si="31"/>
        <v>10</v>
      </c>
      <c r="H68">
        <v>353709</v>
      </c>
      <c r="K68" s="5" t="str">
        <f t="shared" si="29"/>
        <v>4/4/2020</v>
      </c>
      <c r="L68" s="3" t="str">
        <f t="shared" si="30"/>
        <v>4/4/2020,4,4,2020,45,10,Ticino,nn,nnn,353709</v>
      </c>
    </row>
    <row r="69" spans="1:19" ht="15" thickBot="1" x14ac:dyDescent="0.25">
      <c r="A69" s="1">
        <v>43926</v>
      </c>
      <c r="B69" s="38">
        <v>177</v>
      </c>
      <c r="C69" s="33">
        <v>2508</v>
      </c>
      <c r="D69">
        <f t="shared" si="28"/>
        <v>86</v>
      </c>
      <c r="E69" t="s">
        <v>59</v>
      </c>
      <c r="G69">
        <f t="shared" si="31"/>
        <v>12</v>
      </c>
      <c r="H69">
        <v>353709</v>
      </c>
      <c r="K69" s="5" t="str">
        <f t="shared" si="29"/>
        <v>5/4/2020</v>
      </c>
      <c r="L69" s="3" t="str">
        <f>K69&amp;$L$1&amp;DAY(A69)&amp;$L$1&amp;MONTH(A69)&amp;$L$1&amp;YEAR(A69)&amp;$L$1&amp;D69&amp;$L$1&amp;G69&amp;$L$1&amp;E69&amp;$L$1&amp;"nn"&amp;$L$1&amp;"nnn"&amp;$L$1&amp;H69</f>
        <v>5/4/2020,5,4,2020,86,12,Ticino,nn,nnn,353709</v>
      </c>
    </row>
    <row r="70" spans="1:19" ht="15" thickBot="1" x14ac:dyDescent="0.25">
      <c r="A70" s="1">
        <v>43927</v>
      </c>
      <c r="B70" s="38">
        <v>189</v>
      </c>
      <c r="C70" s="33">
        <v>2546</v>
      </c>
      <c r="D70">
        <f t="shared" si="28"/>
        <v>38</v>
      </c>
      <c r="E70" t="s">
        <v>59</v>
      </c>
      <c r="G70">
        <f t="shared" ref="G70:G71" si="32">B70-B69</f>
        <v>12</v>
      </c>
      <c r="H70">
        <v>353709</v>
      </c>
      <c r="K70" s="5" t="str">
        <f t="shared" ref="K70" si="33">DAY(A70)&amp;"/"&amp;MONTH(A70)&amp;"/"&amp;YEAR(A70)</f>
        <v>6/4/2020</v>
      </c>
      <c r="L70" s="3" t="str">
        <f t="shared" ref="L70" si="34">K70&amp;$L$1&amp;DAY(A70)&amp;$L$1&amp;MONTH(A70)&amp;$L$1&amp;YEAR(A70)&amp;$L$1&amp;D70&amp;$L$1&amp;G70&amp;$L$1&amp;E70&amp;$L$1&amp;"nn"&amp;$L$1&amp;"nnn"&amp;$L$1&amp;H70</f>
        <v>6/4/2020,6,4,2020,38,12,Ticino,nn,nnn,353709</v>
      </c>
      <c r="R70" t="s">
        <v>60</v>
      </c>
    </row>
    <row r="71" spans="1:19" ht="15" thickBot="1" x14ac:dyDescent="0.25">
      <c r="A71" s="1">
        <v>43928</v>
      </c>
      <c r="B71" s="38">
        <v>198</v>
      </c>
      <c r="C71" s="33">
        <v>2599</v>
      </c>
      <c r="D71">
        <f t="shared" ref="D71" si="35">C71-C70</f>
        <v>53</v>
      </c>
      <c r="E71" t="s">
        <v>59</v>
      </c>
      <c r="G71">
        <f t="shared" si="32"/>
        <v>9</v>
      </c>
      <c r="H71">
        <v>353709</v>
      </c>
      <c r="K71" s="5" t="str">
        <f t="shared" ref="K71" si="36">DAY(A71)&amp;"/"&amp;MONTH(A71)&amp;"/"&amp;YEAR(A71)</f>
        <v>7/4/2020</v>
      </c>
      <c r="L71" s="3" t="str">
        <f t="shared" ref="L71:L74" si="37">K71&amp;$L$1&amp;DAY(A71)&amp;$L$1&amp;MONTH(A71)&amp;$L$1&amp;YEAR(A71)&amp;$L$1&amp;D71&amp;$L$1&amp;G71&amp;$L$1&amp;E71&amp;$L$1&amp;"nn"&amp;$L$1&amp;"nnn"&amp;$L$1&amp;H71</f>
        <v>7/4/2020,7,4,2020,53,9,Ticino,nn,nnn,353709</v>
      </c>
    </row>
    <row r="72" spans="1:19" ht="15" thickBot="1" x14ac:dyDescent="0.25">
      <c r="A72" s="1">
        <v>43929</v>
      </c>
      <c r="B72" s="38">
        <v>211</v>
      </c>
      <c r="C72" s="33">
        <v>2659</v>
      </c>
      <c r="D72">
        <f t="shared" ref="D72" si="38">C72-C71</f>
        <v>60</v>
      </c>
      <c r="E72" t="s">
        <v>59</v>
      </c>
      <c r="G72">
        <f t="shared" ref="G72" si="39">B72-B71</f>
        <v>13</v>
      </c>
      <c r="H72">
        <v>353709</v>
      </c>
      <c r="K72" s="5" t="str">
        <f t="shared" ref="K72" si="40">DAY(A72)&amp;"/"&amp;MONTH(A72)&amp;"/"&amp;YEAR(A72)</f>
        <v>8/4/2020</v>
      </c>
      <c r="L72" s="3" t="str">
        <f t="shared" si="37"/>
        <v>8/4/2020,8,4,2020,60,13,Ticino,nn,nnn,353709</v>
      </c>
      <c r="R72">
        <f>G72/H72</f>
        <v>3.6753376363055506E-5</v>
      </c>
    </row>
    <row r="73" spans="1:19" ht="15" thickBot="1" x14ac:dyDescent="0.25">
      <c r="A73" s="1">
        <v>43930</v>
      </c>
      <c r="B73" s="38">
        <v>219</v>
      </c>
      <c r="C73" s="33">
        <v>2714</v>
      </c>
      <c r="D73">
        <f t="shared" ref="D73" si="41">C73-C72</f>
        <v>55</v>
      </c>
      <c r="E73" t="s">
        <v>59</v>
      </c>
      <c r="G73">
        <f t="shared" ref="G73" si="42">B73-B72</f>
        <v>8</v>
      </c>
      <c r="H73">
        <v>353709</v>
      </c>
      <c r="K73" s="5" t="str">
        <f t="shared" ref="K73" si="43">DAY(A73)&amp;"/"&amp;MONTH(A73)&amp;"/"&amp;YEAR(A73)</f>
        <v>9/4/2020</v>
      </c>
      <c r="L73" s="3" t="str">
        <f t="shared" si="37"/>
        <v>9/4/2020,9,4,2020,55,8,Ticino,nn,nnn,353709</v>
      </c>
      <c r="R73">
        <f t="shared" ref="R73:R74" si="44">G73/H73</f>
        <v>2.2617462377264928E-5</v>
      </c>
    </row>
    <row r="74" spans="1:19" ht="15" thickBot="1" x14ac:dyDescent="0.25">
      <c r="A74" s="1">
        <v>43931</v>
      </c>
      <c r="B74" s="38">
        <v>227</v>
      </c>
      <c r="C74" s="33">
        <v>2776</v>
      </c>
      <c r="D74">
        <f t="shared" ref="D74" si="45">C74-C73</f>
        <v>62</v>
      </c>
      <c r="E74" t="s">
        <v>59</v>
      </c>
      <c r="G74">
        <f t="shared" ref="G74" si="46">B74-B73</f>
        <v>8</v>
      </c>
      <c r="H74">
        <v>353709</v>
      </c>
      <c r="K74" s="5" t="str">
        <f t="shared" ref="K74" si="47">DAY(A74)&amp;"/"&amp;MONTH(A74)&amp;"/"&amp;YEAR(A74)</f>
        <v>10/4/2020</v>
      </c>
      <c r="L74" s="3" t="str">
        <f t="shared" si="37"/>
        <v>10/4/2020,10,4,2020,62,8,Ticino,nn,nnn,353709</v>
      </c>
      <c r="R74">
        <f t="shared" si="44"/>
        <v>2.2617462377264928E-5</v>
      </c>
    </row>
    <row r="75" spans="1:19" ht="15" thickBot="1" x14ac:dyDescent="0.25">
      <c r="A75" s="1">
        <v>43932</v>
      </c>
      <c r="B75" s="38">
        <v>229</v>
      </c>
      <c r="C75" s="33">
        <v>2818</v>
      </c>
      <c r="D75">
        <f t="shared" ref="D75:D78" si="48">C75-C74</f>
        <v>42</v>
      </c>
      <c r="E75" t="s">
        <v>59</v>
      </c>
      <c r="G75">
        <f t="shared" ref="G75:G78" si="49">B75-B74</f>
        <v>2</v>
      </c>
      <c r="H75">
        <v>353709</v>
      </c>
      <c r="K75" s="5" t="str">
        <f t="shared" ref="K75:K78" si="50">DAY(A75)&amp;"/"&amp;MONTH(A75)&amp;"/"&amp;YEAR(A75)</f>
        <v>11/4/2020</v>
      </c>
      <c r="L75" s="3" t="str">
        <f t="shared" ref="L75:L78" si="51">K75&amp;$L$1&amp;DAY(A75)&amp;$L$1&amp;MONTH(A75)&amp;$L$1&amp;YEAR(A75)&amp;$L$1&amp;D75&amp;$L$1&amp;G75&amp;$L$1&amp;E75&amp;$L$1&amp;"nn"&amp;$L$1&amp;"nnn"&amp;$L$1&amp;H75</f>
        <v>11/4/2020,11,4,2020,42,2,Ticino,nn,nnn,353709</v>
      </c>
      <c r="S75">
        <f>AVERAGE(R72:R74)*100</f>
        <v>2.7329433705861788E-3</v>
      </c>
    </row>
    <row r="76" spans="1:19" ht="15" thickBot="1" x14ac:dyDescent="0.25">
      <c r="A76" s="1">
        <v>43933</v>
      </c>
      <c r="B76" s="38">
        <v>244</v>
      </c>
      <c r="C76" s="33">
        <v>2869</v>
      </c>
      <c r="D76">
        <f t="shared" si="48"/>
        <v>51</v>
      </c>
      <c r="E76" t="s">
        <v>59</v>
      </c>
      <c r="G76">
        <f t="shared" si="49"/>
        <v>15</v>
      </c>
      <c r="H76">
        <v>353709</v>
      </c>
      <c r="K76" s="5" t="str">
        <f t="shared" si="50"/>
        <v>12/4/2020</v>
      </c>
      <c r="L76" s="3" t="str">
        <f t="shared" si="51"/>
        <v>12/4/2020,12,4,2020,51,15,Ticino,nn,nnn,353709</v>
      </c>
    </row>
    <row r="77" spans="1:19" ht="15" thickBot="1" x14ac:dyDescent="0.25">
      <c r="A77" s="1">
        <v>43934</v>
      </c>
      <c r="B77" s="38">
        <v>251</v>
      </c>
      <c r="C77" s="33">
        <v>2900</v>
      </c>
      <c r="D77">
        <f t="shared" si="48"/>
        <v>31</v>
      </c>
      <c r="E77" t="s">
        <v>59</v>
      </c>
      <c r="G77">
        <f t="shared" si="49"/>
        <v>7</v>
      </c>
      <c r="H77">
        <v>353709</v>
      </c>
      <c r="K77" s="5" t="str">
        <f t="shared" si="50"/>
        <v>13/4/2020</v>
      </c>
      <c r="L77" s="3" t="str">
        <f t="shared" si="51"/>
        <v>13/4/2020,13,4,2020,31,7,Ticino,nn,nnn,353709</v>
      </c>
    </row>
    <row r="78" spans="1:19" ht="15" thickBot="1" x14ac:dyDescent="0.25">
      <c r="A78" s="1">
        <v>43935</v>
      </c>
      <c r="B78" s="38">
        <v>258</v>
      </c>
      <c r="C78" s="33">
        <v>2912</v>
      </c>
      <c r="D78">
        <f t="shared" si="48"/>
        <v>12</v>
      </c>
      <c r="E78" t="s">
        <v>59</v>
      </c>
      <c r="G78">
        <f t="shared" si="49"/>
        <v>7</v>
      </c>
      <c r="H78">
        <v>353709</v>
      </c>
      <c r="K78" s="5" t="str">
        <f t="shared" si="50"/>
        <v>14/4/2020</v>
      </c>
      <c r="L78" s="3" t="str">
        <f t="shared" si="51"/>
        <v>14/4/2020,14,4,2020,12,7,Ticino,nn,nnn,353709</v>
      </c>
    </row>
    <row r="79" spans="1:19" ht="15" thickBot="1" x14ac:dyDescent="0.25">
      <c r="A79" s="1">
        <v>43936</v>
      </c>
      <c r="B79" s="36">
        <v>263</v>
      </c>
      <c r="C79" s="33">
        <v>2927</v>
      </c>
      <c r="D79">
        <f t="shared" ref="D79:D116" si="52">C79-C78</f>
        <v>15</v>
      </c>
      <c r="E79" t="s">
        <v>59</v>
      </c>
      <c r="G79">
        <f t="shared" ref="G79:G116" si="53">B79-B78</f>
        <v>5</v>
      </c>
      <c r="H79">
        <v>353710</v>
      </c>
      <c r="K79" s="5" t="str">
        <f t="shared" ref="K79:K81" si="54">DAY(A79)&amp;"/"&amp;MONTH(A79)&amp;"/"&amp;YEAR(A79)</f>
        <v>15/4/2020</v>
      </c>
      <c r="L79" s="3" t="str">
        <f t="shared" ref="L79:L81" si="55">K79&amp;$L$1&amp;DAY(A79)&amp;$L$1&amp;MONTH(A79)&amp;$L$1&amp;YEAR(A79)&amp;$L$1&amp;D79&amp;$L$1&amp;G79&amp;$L$1&amp;E79&amp;$L$1&amp;"nn"&amp;$L$1&amp;"nnn"&amp;$L$1&amp;H79</f>
        <v>15/4/2020,15,4,2020,15,5,Ticino,nn,nnn,353710</v>
      </c>
    </row>
    <row r="80" spans="1:19" ht="15" thickBot="1" x14ac:dyDescent="0.25">
      <c r="A80" s="1">
        <v>43937</v>
      </c>
      <c r="B80" s="36">
        <v>269</v>
      </c>
      <c r="C80" s="33">
        <v>2953</v>
      </c>
      <c r="D80">
        <f t="shared" ref="D80" si="56">C80-C79</f>
        <v>26</v>
      </c>
      <c r="E80" t="s">
        <v>59</v>
      </c>
      <c r="G80">
        <f t="shared" ref="G80" si="57">B80-B79</f>
        <v>6</v>
      </c>
      <c r="H80">
        <v>353711</v>
      </c>
      <c r="K80" s="5" t="str">
        <f t="shared" ref="K80" si="58">DAY(A80)&amp;"/"&amp;MONTH(A80)&amp;"/"&amp;YEAR(A80)</f>
        <v>16/4/2020</v>
      </c>
      <c r="L80" s="3" t="str">
        <f t="shared" ref="L80" si="59">K80&amp;$L$1&amp;DAY(A80)&amp;$L$1&amp;MONTH(A80)&amp;$L$1&amp;YEAR(A80)&amp;$L$1&amp;D80&amp;$L$1&amp;G80&amp;$L$1&amp;E80&amp;$L$1&amp;"nn"&amp;$L$1&amp;"nnn"&amp;$L$1&amp;H80</f>
        <v>16/4/2020,16,4,2020,26,6,Ticino,nn,nnn,353711</v>
      </c>
    </row>
    <row r="81" spans="1:12" x14ac:dyDescent="0.2">
      <c r="A81" s="53">
        <v>43901</v>
      </c>
      <c r="B81" s="48">
        <v>1</v>
      </c>
      <c r="C81" s="49">
        <v>345</v>
      </c>
      <c r="D81">
        <f>C81</f>
        <v>345</v>
      </c>
      <c r="E81" t="s">
        <v>62</v>
      </c>
      <c r="G81">
        <f>B81</f>
        <v>1</v>
      </c>
      <c r="H81">
        <v>8400000</v>
      </c>
      <c r="K81" s="5" t="str">
        <f t="shared" si="54"/>
        <v>11/3/2020</v>
      </c>
      <c r="L81" s="3" t="str">
        <f t="shared" si="55"/>
        <v>11/3/2020,11,3,2020,345,1,New_York_City,nn,nnn,8400000</v>
      </c>
    </row>
    <row r="82" spans="1:12" x14ac:dyDescent="0.2">
      <c r="A82" s="53">
        <v>43902</v>
      </c>
      <c r="B82" s="48">
        <v>2</v>
      </c>
      <c r="C82" s="49">
        <v>703</v>
      </c>
      <c r="D82">
        <f t="shared" si="52"/>
        <v>358</v>
      </c>
      <c r="E82" t="s">
        <v>62</v>
      </c>
      <c r="G82">
        <f t="shared" si="53"/>
        <v>1</v>
      </c>
      <c r="H82">
        <v>8400000</v>
      </c>
      <c r="K82" s="5" t="str">
        <f t="shared" ref="K82:K116" si="60">DAY(A82)&amp;"/"&amp;MONTH(A82)&amp;"/"&amp;YEAR(A82)</f>
        <v>12/3/2020</v>
      </c>
      <c r="L82" s="3" t="str">
        <f t="shared" ref="L82:L116" si="61">K82&amp;$L$1&amp;DAY(A82)&amp;$L$1&amp;MONTH(A82)&amp;$L$1&amp;YEAR(A82)&amp;$L$1&amp;D82&amp;$L$1&amp;G82&amp;$L$1&amp;E82&amp;$L$1&amp;"nn"&amp;$L$1&amp;"nnn"&amp;$L$1&amp;H82</f>
        <v>12/3/2020,12,3,2020,358,1,New_York_City,nn,nnn,8400000</v>
      </c>
    </row>
    <row r="83" spans="1:12" x14ac:dyDescent="0.2">
      <c r="A83" s="53">
        <v>43903</v>
      </c>
      <c r="B83" s="48">
        <v>2</v>
      </c>
      <c r="C83" s="49">
        <v>1325</v>
      </c>
      <c r="D83">
        <f t="shared" si="52"/>
        <v>622</v>
      </c>
      <c r="E83" t="s">
        <v>62</v>
      </c>
      <c r="G83">
        <f t="shared" si="53"/>
        <v>0</v>
      </c>
      <c r="H83">
        <v>8400000</v>
      </c>
      <c r="K83" s="5" t="str">
        <f t="shared" si="60"/>
        <v>13/3/2020</v>
      </c>
      <c r="L83" s="3" t="str">
        <f t="shared" si="61"/>
        <v>13/3/2020,13,3,2020,622,0,New_York_City,nn,nnn,8400000</v>
      </c>
    </row>
    <row r="84" spans="1:12" x14ac:dyDescent="0.2">
      <c r="A84" s="53">
        <v>43904</v>
      </c>
      <c r="B84" s="48">
        <v>4</v>
      </c>
      <c r="C84" s="49">
        <v>1970</v>
      </c>
      <c r="D84">
        <f t="shared" si="52"/>
        <v>645</v>
      </c>
      <c r="E84" t="s">
        <v>62</v>
      </c>
      <c r="G84">
        <f t="shared" si="53"/>
        <v>2</v>
      </c>
      <c r="H84">
        <v>8400000</v>
      </c>
      <c r="K84" s="5" t="str">
        <f t="shared" si="60"/>
        <v>14/3/2020</v>
      </c>
      <c r="L84" s="3" t="str">
        <f t="shared" si="61"/>
        <v>14/3/2020,14,3,2020,645,2,New_York_City,nn,nnn,8400000</v>
      </c>
    </row>
    <row r="85" spans="1:12" x14ac:dyDescent="0.2">
      <c r="A85" s="53">
        <v>43905</v>
      </c>
      <c r="B85" s="48">
        <v>10</v>
      </c>
      <c r="C85" s="49">
        <v>2998</v>
      </c>
      <c r="D85">
        <f t="shared" si="52"/>
        <v>1028</v>
      </c>
      <c r="E85" t="s">
        <v>62</v>
      </c>
      <c r="G85">
        <f t="shared" si="53"/>
        <v>6</v>
      </c>
      <c r="H85">
        <v>8400000</v>
      </c>
      <c r="K85" s="5" t="str">
        <f t="shared" si="60"/>
        <v>15/3/2020</v>
      </c>
      <c r="L85" s="3" t="str">
        <f t="shared" si="61"/>
        <v>15/3/2020,15,3,2020,1028,6,New_York_City,nn,nnn,8400000</v>
      </c>
    </row>
    <row r="86" spans="1:12" x14ac:dyDescent="0.2">
      <c r="A86" s="53">
        <v>43906</v>
      </c>
      <c r="B86" s="48">
        <v>19</v>
      </c>
      <c r="C86" s="49">
        <v>5104</v>
      </c>
      <c r="D86">
        <f t="shared" si="52"/>
        <v>2106</v>
      </c>
      <c r="E86" t="s">
        <v>62</v>
      </c>
      <c r="G86">
        <f t="shared" si="53"/>
        <v>9</v>
      </c>
      <c r="H86">
        <v>8400000</v>
      </c>
      <c r="K86" s="5" t="str">
        <f t="shared" si="60"/>
        <v>16/3/2020</v>
      </c>
      <c r="L86" s="3" t="str">
        <f t="shared" si="61"/>
        <v>16/3/2020,16,3,2020,2106,9,New_York_City,nn,nnn,8400000</v>
      </c>
    </row>
    <row r="87" spans="1:12" x14ac:dyDescent="0.2">
      <c r="A87" s="53">
        <v>43907</v>
      </c>
      <c r="B87" s="48">
        <v>26</v>
      </c>
      <c r="C87" s="49">
        <v>7496</v>
      </c>
      <c r="D87">
        <f t="shared" si="52"/>
        <v>2392</v>
      </c>
      <c r="E87" t="s">
        <v>62</v>
      </c>
      <c r="G87">
        <f t="shared" si="53"/>
        <v>7</v>
      </c>
      <c r="H87">
        <v>8400000</v>
      </c>
      <c r="K87" s="5" t="str">
        <f t="shared" si="60"/>
        <v>17/3/2020</v>
      </c>
      <c r="L87" s="3" t="str">
        <f t="shared" si="61"/>
        <v>17/3/2020,17,3,2020,2392,7,New_York_City,nn,nnn,8400000</v>
      </c>
    </row>
    <row r="88" spans="1:12" x14ac:dyDescent="0.2">
      <c r="A88" s="53">
        <v>43908</v>
      </c>
      <c r="B88" s="48">
        <v>47</v>
      </c>
      <c r="C88" s="49">
        <v>10425</v>
      </c>
      <c r="D88">
        <f t="shared" si="52"/>
        <v>2929</v>
      </c>
      <c r="E88" t="s">
        <v>62</v>
      </c>
      <c r="G88">
        <f t="shared" si="53"/>
        <v>21</v>
      </c>
      <c r="H88">
        <v>8400000</v>
      </c>
      <c r="K88" s="5" t="str">
        <f t="shared" si="60"/>
        <v>18/3/2020</v>
      </c>
      <c r="L88" s="3" t="str">
        <f t="shared" si="61"/>
        <v>18/3/2020,18,3,2020,2929,21,New_York_City,nn,nnn,8400000</v>
      </c>
    </row>
    <row r="89" spans="1:12" x14ac:dyDescent="0.2">
      <c r="A89" s="53">
        <v>43909</v>
      </c>
      <c r="B89" s="48">
        <v>72</v>
      </c>
      <c r="C89" s="49">
        <v>14078</v>
      </c>
      <c r="D89">
        <f t="shared" si="52"/>
        <v>3653</v>
      </c>
      <c r="E89" t="s">
        <v>62</v>
      </c>
      <c r="G89">
        <f t="shared" si="53"/>
        <v>25</v>
      </c>
      <c r="H89">
        <v>8400000</v>
      </c>
      <c r="K89" s="5" t="str">
        <f t="shared" si="60"/>
        <v>19/3/2020</v>
      </c>
      <c r="L89" s="3" t="str">
        <f t="shared" si="61"/>
        <v>19/3/2020,19,3,2020,3653,25,New_York_City,nn,nnn,8400000</v>
      </c>
    </row>
    <row r="90" spans="1:12" x14ac:dyDescent="0.2">
      <c r="A90" s="53">
        <v>43910</v>
      </c>
      <c r="B90" s="48">
        <v>118</v>
      </c>
      <c r="C90" s="49">
        <v>18035</v>
      </c>
      <c r="D90">
        <f t="shared" si="52"/>
        <v>3957</v>
      </c>
      <c r="E90" t="s">
        <v>62</v>
      </c>
      <c r="G90">
        <f t="shared" si="53"/>
        <v>46</v>
      </c>
      <c r="H90">
        <v>8400000</v>
      </c>
      <c r="K90" s="5" t="str">
        <f t="shared" si="60"/>
        <v>20/3/2020</v>
      </c>
      <c r="L90" s="3" t="str">
        <f t="shared" si="61"/>
        <v>20/3/2020,20,3,2020,3957,46,New_York_City,nn,nnn,8400000</v>
      </c>
    </row>
    <row r="91" spans="1:12" x14ac:dyDescent="0.2">
      <c r="A91" s="53">
        <v>43911</v>
      </c>
      <c r="B91" s="48">
        <v>157</v>
      </c>
      <c r="C91" s="49">
        <v>20624</v>
      </c>
      <c r="D91">
        <f t="shared" si="52"/>
        <v>2589</v>
      </c>
      <c r="E91" t="s">
        <v>62</v>
      </c>
      <c r="G91">
        <f t="shared" si="53"/>
        <v>39</v>
      </c>
      <c r="H91">
        <v>8400000</v>
      </c>
      <c r="K91" s="5" t="str">
        <f t="shared" si="60"/>
        <v>21/3/2020</v>
      </c>
      <c r="L91" s="3" t="str">
        <f t="shared" si="61"/>
        <v>21/3/2020,21,3,2020,2589,39,New_York_City,nn,nnn,8400000</v>
      </c>
    </row>
    <row r="92" spans="1:12" x14ac:dyDescent="0.2">
      <c r="A92" s="53">
        <v>43912</v>
      </c>
      <c r="B92" s="48">
        <v>202</v>
      </c>
      <c r="C92" s="49">
        <v>23166</v>
      </c>
      <c r="D92">
        <f t="shared" si="52"/>
        <v>2542</v>
      </c>
      <c r="E92" t="s">
        <v>62</v>
      </c>
      <c r="G92">
        <f t="shared" si="53"/>
        <v>45</v>
      </c>
      <c r="H92">
        <v>8400000</v>
      </c>
      <c r="K92" s="5" t="str">
        <f t="shared" si="60"/>
        <v>22/3/2020</v>
      </c>
      <c r="L92" s="3" t="str">
        <f t="shared" si="61"/>
        <v>22/3/2020,22,3,2020,2542,45,New_York_City,nn,nnn,8400000</v>
      </c>
    </row>
    <row r="93" spans="1:12" x14ac:dyDescent="0.2">
      <c r="A93" s="53">
        <v>43913</v>
      </c>
      <c r="B93" s="48">
        <v>283</v>
      </c>
      <c r="C93" s="49">
        <v>26641</v>
      </c>
      <c r="D93">
        <f t="shared" si="52"/>
        <v>3475</v>
      </c>
      <c r="E93" t="s">
        <v>62</v>
      </c>
      <c r="G93">
        <f t="shared" si="53"/>
        <v>81</v>
      </c>
      <c r="H93">
        <v>8400000</v>
      </c>
      <c r="K93" s="5" t="str">
        <f t="shared" si="60"/>
        <v>23/3/2020</v>
      </c>
      <c r="L93" s="3" t="str">
        <f t="shared" si="61"/>
        <v>23/3/2020,23,3,2020,3475,81,New_York_City,nn,nnn,8400000</v>
      </c>
    </row>
    <row r="94" spans="1:12" x14ac:dyDescent="0.2">
      <c r="A94" s="53">
        <v>43914</v>
      </c>
      <c r="B94" s="48">
        <v>375</v>
      </c>
      <c r="C94" s="49">
        <v>31008</v>
      </c>
      <c r="D94">
        <f t="shared" si="52"/>
        <v>4367</v>
      </c>
      <c r="E94" t="s">
        <v>62</v>
      </c>
      <c r="G94">
        <f t="shared" si="53"/>
        <v>92</v>
      </c>
      <c r="H94">
        <v>8400000</v>
      </c>
      <c r="K94" s="5" t="str">
        <f t="shared" si="60"/>
        <v>24/3/2020</v>
      </c>
      <c r="L94" s="3" t="str">
        <f t="shared" si="61"/>
        <v>24/3/2020,24,3,2020,4367,92,New_York_City,nn,nnn,8400000</v>
      </c>
    </row>
    <row r="95" spans="1:12" x14ac:dyDescent="0.2">
      <c r="A95" s="53">
        <v>43915</v>
      </c>
      <c r="B95" s="48">
        <v>490</v>
      </c>
      <c r="C95" s="49">
        <v>35712</v>
      </c>
      <c r="D95">
        <f t="shared" si="52"/>
        <v>4704</v>
      </c>
      <c r="E95" t="s">
        <v>62</v>
      </c>
      <c r="G95">
        <f t="shared" si="53"/>
        <v>115</v>
      </c>
      <c r="H95">
        <v>8400000</v>
      </c>
      <c r="K95" s="5" t="str">
        <f t="shared" si="60"/>
        <v>25/3/2020</v>
      </c>
      <c r="L95" s="3" t="str">
        <f t="shared" si="61"/>
        <v>25/3/2020,25,3,2020,4704,115,New_York_City,nn,nnn,8400000</v>
      </c>
    </row>
    <row r="96" spans="1:12" x14ac:dyDescent="0.2">
      <c r="A96" s="53">
        <v>43916</v>
      </c>
      <c r="B96" s="48">
        <v>668</v>
      </c>
      <c r="C96" s="49">
        <v>40581</v>
      </c>
      <c r="D96">
        <f t="shared" si="52"/>
        <v>4869</v>
      </c>
      <c r="E96" t="s">
        <v>62</v>
      </c>
      <c r="G96">
        <f t="shared" si="53"/>
        <v>178</v>
      </c>
      <c r="H96">
        <v>8400000</v>
      </c>
      <c r="K96" s="5" t="str">
        <f t="shared" si="60"/>
        <v>26/3/2020</v>
      </c>
      <c r="L96" s="3" t="str">
        <f t="shared" si="61"/>
        <v>26/3/2020,26,3,2020,4869,178,New_York_City,nn,nnn,8400000</v>
      </c>
    </row>
    <row r="97" spans="1:12" x14ac:dyDescent="0.2">
      <c r="A97" s="53">
        <v>43917</v>
      </c>
      <c r="B97" s="48">
        <v>866</v>
      </c>
      <c r="C97" s="49">
        <v>45533</v>
      </c>
      <c r="D97">
        <f t="shared" si="52"/>
        <v>4952</v>
      </c>
      <c r="E97" t="s">
        <v>62</v>
      </c>
      <c r="G97">
        <f t="shared" si="53"/>
        <v>198</v>
      </c>
      <c r="H97">
        <v>8400000</v>
      </c>
      <c r="K97" s="5" t="str">
        <f t="shared" si="60"/>
        <v>27/3/2020</v>
      </c>
      <c r="L97" s="3" t="str">
        <f t="shared" si="61"/>
        <v>27/3/2020,27,3,2020,4952,198,New_York_City,nn,nnn,8400000</v>
      </c>
    </row>
    <row r="98" spans="1:12" x14ac:dyDescent="0.2">
      <c r="A98" s="53">
        <v>43918</v>
      </c>
      <c r="B98" s="48">
        <v>1113</v>
      </c>
      <c r="C98" s="49">
        <v>48881</v>
      </c>
      <c r="D98">
        <f t="shared" si="52"/>
        <v>3348</v>
      </c>
      <c r="E98" t="s">
        <v>62</v>
      </c>
      <c r="G98">
        <f t="shared" si="53"/>
        <v>247</v>
      </c>
      <c r="H98">
        <v>8400000</v>
      </c>
      <c r="K98" s="5" t="str">
        <f t="shared" si="60"/>
        <v>28/3/2020</v>
      </c>
      <c r="L98" s="3" t="str">
        <f t="shared" si="61"/>
        <v>28/3/2020,28,3,2020,3348,247,New_York_City,nn,nnn,8400000</v>
      </c>
    </row>
    <row r="99" spans="1:12" x14ac:dyDescent="0.2">
      <c r="A99" s="53">
        <v>43919</v>
      </c>
      <c r="B99" s="48">
        <v>1376</v>
      </c>
      <c r="C99" s="49">
        <v>52304</v>
      </c>
      <c r="D99">
        <f t="shared" si="52"/>
        <v>3423</v>
      </c>
      <c r="E99" t="s">
        <v>62</v>
      </c>
      <c r="G99">
        <f t="shared" si="53"/>
        <v>263</v>
      </c>
      <c r="H99">
        <v>8400000</v>
      </c>
      <c r="K99" s="5" t="str">
        <f t="shared" si="60"/>
        <v>29/3/2020</v>
      </c>
      <c r="L99" s="3" t="str">
        <f t="shared" si="61"/>
        <v>29/3/2020,29,3,2020,3423,263,New_York_City,nn,nnn,8400000</v>
      </c>
    </row>
    <row r="100" spans="1:12" x14ac:dyDescent="0.2">
      <c r="A100" s="53">
        <v>43920</v>
      </c>
      <c r="B100" s="48">
        <v>1663</v>
      </c>
      <c r="C100" s="49">
        <v>58265</v>
      </c>
      <c r="D100">
        <f t="shared" si="52"/>
        <v>5961</v>
      </c>
      <c r="E100" t="s">
        <v>62</v>
      </c>
      <c r="G100">
        <f t="shared" si="53"/>
        <v>287</v>
      </c>
      <c r="H100">
        <v>8400000</v>
      </c>
      <c r="K100" s="5" t="str">
        <f t="shared" si="60"/>
        <v>30/3/2020</v>
      </c>
      <c r="L100" s="3" t="str">
        <f t="shared" si="61"/>
        <v>30/3/2020,30,3,2020,5961,287,New_York_City,nn,nnn,8400000</v>
      </c>
    </row>
    <row r="101" spans="1:12" x14ac:dyDescent="0.2">
      <c r="A101" s="53">
        <v>43921</v>
      </c>
      <c r="B101" s="48">
        <v>2005</v>
      </c>
      <c r="C101" s="49">
        <v>63398</v>
      </c>
      <c r="D101">
        <f t="shared" si="52"/>
        <v>5133</v>
      </c>
      <c r="E101" t="s">
        <v>62</v>
      </c>
      <c r="G101">
        <f t="shared" si="53"/>
        <v>342</v>
      </c>
      <c r="H101">
        <v>8400000</v>
      </c>
      <c r="K101" s="5" t="str">
        <f t="shared" si="60"/>
        <v>31/3/2020</v>
      </c>
      <c r="L101" s="3" t="str">
        <f t="shared" si="61"/>
        <v>31/3/2020,31,3,2020,5133,342,New_York_City,nn,nnn,8400000</v>
      </c>
    </row>
    <row r="102" spans="1:12" x14ac:dyDescent="0.2">
      <c r="A102" s="53">
        <v>43922</v>
      </c>
      <c r="B102" s="48">
        <v>2388</v>
      </c>
      <c r="C102" s="49">
        <v>68283</v>
      </c>
      <c r="D102">
        <f t="shared" si="52"/>
        <v>4885</v>
      </c>
      <c r="E102" t="s">
        <v>62</v>
      </c>
      <c r="G102">
        <f t="shared" si="53"/>
        <v>383</v>
      </c>
      <c r="H102">
        <v>8400000</v>
      </c>
      <c r="K102" s="5" t="str">
        <f t="shared" si="60"/>
        <v>1/4/2020</v>
      </c>
      <c r="L102" s="3" t="str">
        <f t="shared" si="61"/>
        <v>1/4/2020,1,4,2020,4885,383,New_York_City,nn,nnn,8400000</v>
      </c>
    </row>
    <row r="103" spans="1:12" x14ac:dyDescent="0.2">
      <c r="A103" s="53">
        <v>43923</v>
      </c>
      <c r="B103" s="48">
        <v>2799</v>
      </c>
      <c r="C103" s="49">
        <v>73811</v>
      </c>
      <c r="D103">
        <f t="shared" si="52"/>
        <v>5528</v>
      </c>
      <c r="E103" t="s">
        <v>62</v>
      </c>
      <c r="G103">
        <f t="shared" si="53"/>
        <v>411</v>
      </c>
      <c r="H103">
        <v>8400000</v>
      </c>
      <c r="K103" s="5" t="str">
        <f t="shared" si="60"/>
        <v>2/4/2020</v>
      </c>
      <c r="L103" s="3" t="str">
        <f t="shared" si="61"/>
        <v>2/4/2020,2,4,2020,5528,411,New_York_City,nn,nnn,8400000</v>
      </c>
    </row>
    <row r="104" spans="1:12" x14ac:dyDescent="0.2">
      <c r="A104" s="53">
        <v>43924</v>
      </c>
      <c r="B104" s="48">
        <v>3228</v>
      </c>
      <c r="C104" s="49">
        <v>79200</v>
      </c>
      <c r="D104">
        <f t="shared" si="52"/>
        <v>5389</v>
      </c>
      <c r="E104" t="s">
        <v>62</v>
      </c>
      <c r="G104">
        <f t="shared" si="53"/>
        <v>429</v>
      </c>
      <c r="H104">
        <v>8400000</v>
      </c>
      <c r="K104" s="5" t="str">
        <f t="shared" si="60"/>
        <v>3/4/2020</v>
      </c>
      <c r="L104" s="3" t="str">
        <f t="shared" si="61"/>
        <v>3/4/2020,3,4,2020,5389,429,New_York_City,nn,nnn,8400000</v>
      </c>
    </row>
    <row r="105" spans="1:12" x14ac:dyDescent="0.2">
      <c r="A105" s="53">
        <v>43925</v>
      </c>
      <c r="B105" s="48">
        <v>3662</v>
      </c>
      <c r="C105" s="49">
        <v>82857</v>
      </c>
      <c r="D105">
        <f t="shared" si="52"/>
        <v>3657</v>
      </c>
      <c r="E105" t="s">
        <v>62</v>
      </c>
      <c r="G105">
        <f t="shared" si="53"/>
        <v>434</v>
      </c>
      <c r="H105">
        <v>8400000</v>
      </c>
      <c r="K105" s="5" t="str">
        <f t="shared" si="60"/>
        <v>4/4/2020</v>
      </c>
      <c r="L105" s="3" t="str">
        <f t="shared" si="61"/>
        <v>4/4/2020,4,4,2020,3657,434,New_York_City,nn,nnn,8400000</v>
      </c>
    </row>
    <row r="106" spans="1:12" x14ac:dyDescent="0.2">
      <c r="A106" s="53">
        <v>43926</v>
      </c>
      <c r="B106" s="48">
        <v>4150</v>
      </c>
      <c r="C106" s="49">
        <v>86406</v>
      </c>
      <c r="D106">
        <f t="shared" si="52"/>
        <v>3549</v>
      </c>
      <c r="E106" t="s">
        <v>62</v>
      </c>
      <c r="G106">
        <f t="shared" si="53"/>
        <v>488</v>
      </c>
      <c r="H106">
        <v>8400000</v>
      </c>
      <c r="K106" s="5" t="str">
        <f t="shared" si="60"/>
        <v>5/4/2020</v>
      </c>
      <c r="L106" s="3" t="str">
        <f t="shared" si="61"/>
        <v>5/4/2020,5,4,2020,3549,488,New_York_City,nn,nnn,8400000</v>
      </c>
    </row>
    <row r="107" spans="1:12" x14ac:dyDescent="0.2">
      <c r="A107" s="53">
        <v>43927</v>
      </c>
      <c r="B107" s="48">
        <v>4640</v>
      </c>
      <c r="C107" s="49">
        <v>92494</v>
      </c>
      <c r="D107">
        <f t="shared" si="52"/>
        <v>6088</v>
      </c>
      <c r="E107" t="s">
        <v>62</v>
      </c>
      <c r="G107">
        <f t="shared" si="53"/>
        <v>490</v>
      </c>
      <c r="H107">
        <v>8400000</v>
      </c>
      <c r="K107" s="5" t="str">
        <f t="shared" si="60"/>
        <v>6/4/2020</v>
      </c>
      <c r="L107" s="3" t="str">
        <f t="shared" si="61"/>
        <v>6/4/2020,6,4,2020,6088,490,New_York_City,nn,nnn,8400000</v>
      </c>
    </row>
    <row r="108" spans="1:12" x14ac:dyDescent="0.2">
      <c r="A108" s="53">
        <v>43928</v>
      </c>
      <c r="B108" s="48">
        <v>5149</v>
      </c>
      <c r="C108" s="49">
        <v>98148</v>
      </c>
      <c r="D108">
        <f t="shared" si="52"/>
        <v>5654</v>
      </c>
      <c r="E108" t="s">
        <v>62</v>
      </c>
      <c r="G108">
        <f t="shared" si="53"/>
        <v>509</v>
      </c>
      <c r="H108">
        <v>8400000</v>
      </c>
      <c r="K108" s="5" t="str">
        <f t="shared" si="60"/>
        <v>7/4/2020</v>
      </c>
      <c r="L108" s="3" t="str">
        <f t="shared" si="61"/>
        <v>7/4/2020,7,4,2020,5654,509,New_York_City,nn,nnn,8400000</v>
      </c>
    </row>
    <row r="109" spans="1:12" x14ac:dyDescent="0.2">
      <c r="A109" s="53">
        <v>43929</v>
      </c>
      <c r="B109" s="48">
        <v>5579</v>
      </c>
      <c r="C109" s="49">
        <v>103249</v>
      </c>
      <c r="D109">
        <f t="shared" si="52"/>
        <v>5101</v>
      </c>
      <c r="E109" t="s">
        <v>62</v>
      </c>
      <c r="G109">
        <f t="shared" si="53"/>
        <v>430</v>
      </c>
      <c r="H109">
        <v>8400000</v>
      </c>
      <c r="K109" s="5" t="str">
        <f t="shared" si="60"/>
        <v>8/4/2020</v>
      </c>
      <c r="L109" s="3" t="str">
        <f t="shared" si="61"/>
        <v>8/4/2020,8,4,2020,5101,430,New_York_City,nn,nnn,8400000</v>
      </c>
    </row>
    <row r="110" spans="1:12" x14ac:dyDescent="0.2">
      <c r="A110" s="53">
        <v>43930</v>
      </c>
      <c r="B110" s="48">
        <v>5970</v>
      </c>
      <c r="C110" s="49">
        <v>107353</v>
      </c>
      <c r="D110">
        <f t="shared" si="52"/>
        <v>4104</v>
      </c>
      <c r="E110" t="s">
        <v>62</v>
      </c>
      <c r="G110">
        <f t="shared" si="53"/>
        <v>391</v>
      </c>
      <c r="H110">
        <v>8400000</v>
      </c>
      <c r="K110" s="5" t="str">
        <f t="shared" si="60"/>
        <v>9/4/2020</v>
      </c>
      <c r="L110" s="3" t="str">
        <f t="shared" si="61"/>
        <v>9/4/2020,9,4,2020,4104,391,New_York_City,nn,nnn,8400000</v>
      </c>
    </row>
    <row r="111" spans="1:12" x14ac:dyDescent="0.2">
      <c r="A111" s="53">
        <v>43931</v>
      </c>
      <c r="B111" s="48">
        <v>6323</v>
      </c>
      <c r="C111" s="49">
        <v>111096</v>
      </c>
      <c r="D111">
        <f t="shared" si="52"/>
        <v>3743</v>
      </c>
      <c r="E111" t="s">
        <v>62</v>
      </c>
      <c r="G111">
        <f t="shared" si="53"/>
        <v>353</v>
      </c>
      <c r="H111">
        <v>8400000</v>
      </c>
      <c r="K111" s="5" t="str">
        <f t="shared" si="60"/>
        <v>10/4/2020</v>
      </c>
      <c r="L111" s="3" t="str">
        <f t="shared" si="61"/>
        <v>10/4/2020,10,4,2020,3743,353,New_York_City,nn,nnn,8400000</v>
      </c>
    </row>
    <row r="112" spans="1:12" x14ac:dyDescent="0.2">
      <c r="A112" s="53">
        <v>43932</v>
      </c>
      <c r="B112" s="48">
        <v>6652</v>
      </c>
      <c r="C112" s="49">
        <v>113503</v>
      </c>
      <c r="D112">
        <f t="shared" si="52"/>
        <v>2407</v>
      </c>
      <c r="E112" t="s">
        <v>62</v>
      </c>
      <c r="G112">
        <f t="shared" si="53"/>
        <v>329</v>
      </c>
      <c r="H112">
        <v>8400000</v>
      </c>
      <c r="K112" s="5" t="str">
        <f t="shared" si="60"/>
        <v>11/4/2020</v>
      </c>
      <c r="L112" s="3" t="str">
        <f t="shared" si="61"/>
        <v>11/4/2020,11,4,2020,2407,329,New_York_City,nn,nnn,8400000</v>
      </c>
    </row>
    <row r="113" spans="1:12" x14ac:dyDescent="0.2">
      <c r="A113" s="53">
        <v>43933</v>
      </c>
      <c r="B113" s="48">
        <v>6955</v>
      </c>
      <c r="C113" s="49">
        <v>114877</v>
      </c>
      <c r="D113">
        <f t="shared" si="52"/>
        <v>1374</v>
      </c>
      <c r="E113" t="s">
        <v>62</v>
      </c>
      <c r="G113">
        <f t="shared" si="53"/>
        <v>303</v>
      </c>
      <c r="H113">
        <v>8400000</v>
      </c>
      <c r="K113" s="5" t="str">
        <f t="shared" si="60"/>
        <v>12/4/2020</v>
      </c>
      <c r="L113" s="3" t="str">
        <f t="shared" si="61"/>
        <v>12/4/2020,12,4,2020,1374,303,New_York_City,nn,nnn,8400000</v>
      </c>
    </row>
    <row r="114" spans="1:12" x14ac:dyDescent="0.2">
      <c r="A114" s="53">
        <v>43934</v>
      </c>
      <c r="B114" s="48">
        <v>7234</v>
      </c>
      <c r="C114" s="49">
        <v>116713</v>
      </c>
      <c r="D114">
        <f t="shared" si="52"/>
        <v>1836</v>
      </c>
      <c r="E114" t="s">
        <v>62</v>
      </c>
      <c r="G114">
        <f t="shared" si="53"/>
        <v>279</v>
      </c>
      <c r="H114">
        <v>8400000</v>
      </c>
      <c r="K114" s="5" t="str">
        <f t="shared" si="60"/>
        <v>13/4/2020</v>
      </c>
      <c r="L114" s="3" t="str">
        <f t="shared" si="61"/>
        <v>13/4/2020,13,4,2020,1836,279,New_York_City,nn,nnn,8400000</v>
      </c>
    </row>
    <row r="115" spans="1:12" x14ac:dyDescent="0.2">
      <c r="A115" s="53">
        <v>43935</v>
      </c>
      <c r="B115" s="48">
        <v>7386</v>
      </c>
      <c r="C115" s="49">
        <v>117529</v>
      </c>
      <c r="D115">
        <f t="shared" si="52"/>
        <v>816</v>
      </c>
      <c r="E115" t="s">
        <v>62</v>
      </c>
      <c r="G115">
        <f t="shared" si="53"/>
        <v>152</v>
      </c>
      <c r="H115">
        <v>8400000</v>
      </c>
      <c r="K115" s="5" t="str">
        <f t="shared" si="60"/>
        <v>14/4/2020</v>
      </c>
      <c r="L115" s="3" t="str">
        <f t="shared" si="61"/>
        <v>14/4/2020,14,4,2020,816,152,New_York_City,nn,nnn,8400000</v>
      </c>
    </row>
    <row r="116" spans="1:12" x14ac:dyDescent="0.2">
      <c r="A116" s="53">
        <v>43936</v>
      </c>
      <c r="B116" s="48">
        <v>7399</v>
      </c>
      <c r="C116" s="49">
        <v>117563</v>
      </c>
      <c r="D116">
        <f t="shared" si="52"/>
        <v>34</v>
      </c>
      <c r="E116" t="s">
        <v>62</v>
      </c>
      <c r="G116">
        <f t="shared" si="53"/>
        <v>13</v>
      </c>
      <c r="H116">
        <v>8400000</v>
      </c>
      <c r="K116" s="5" t="str">
        <f t="shared" si="60"/>
        <v>15/4/2020</v>
      </c>
      <c r="L116" s="3" t="str">
        <f t="shared" si="61"/>
        <v>15/4/2020,15,4,2020,34,13,New_York_City,nn,nnn,8400000</v>
      </c>
    </row>
  </sheetData>
  <autoFilter ref="A3:F58">
    <sortState ref="A4:G23">
      <sortCondition ref="E3:E2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8"/>
  <sheetViews>
    <sheetView topLeftCell="AK1" workbookViewId="0">
      <pane ySplit="1" topLeftCell="A14" activePane="bottomLeft" state="frozen"/>
      <selection pane="bottomLeft" activeCell="AO41" sqref="AO41"/>
    </sheetView>
  </sheetViews>
  <sheetFormatPr defaultRowHeight="14.25" x14ac:dyDescent="0.2"/>
  <cols>
    <col min="1" max="1" width="9.875" bestFit="1" customWidth="1"/>
    <col min="2" max="2" width="7.25" bestFit="1" customWidth="1"/>
    <col min="3" max="4" width="6.25" bestFit="1" customWidth="1"/>
    <col min="5" max="5" width="8.625" bestFit="1" customWidth="1"/>
    <col min="6" max="9" width="7.25" bestFit="1" customWidth="1"/>
    <col min="10" max="10" width="6.25" bestFit="1" customWidth="1"/>
    <col min="11" max="11" width="7.25" bestFit="1" customWidth="1"/>
    <col min="12" max="12" width="6.25" bestFit="1" customWidth="1"/>
    <col min="13" max="14" width="7.25" bestFit="1" customWidth="1"/>
    <col min="15" max="16" width="6.25" bestFit="1" customWidth="1"/>
    <col min="17" max="17" width="7.25" bestFit="1" customWidth="1"/>
    <col min="18" max="18" width="6.25" bestFit="1" customWidth="1"/>
    <col min="19" max="21" width="7.25" bestFit="1" customWidth="1"/>
    <col min="22" max="22" width="7.25" style="34" bestFit="1" customWidth="1"/>
    <col min="23" max="23" width="6.25" bestFit="1" customWidth="1"/>
    <col min="24" max="26" width="7.25" bestFit="1" customWidth="1"/>
    <col min="27" max="27" width="8.625" bestFit="1" customWidth="1"/>
    <col min="28" max="28" width="8.875" bestFit="1" customWidth="1"/>
    <col min="29" max="29" width="20.125" customWidth="1"/>
    <col min="30" max="30" width="9" customWidth="1"/>
    <col min="37" max="37" width="10.25" customWidth="1"/>
    <col min="55" max="55" width="41.5" bestFit="1" customWidth="1"/>
  </cols>
  <sheetData>
    <row r="1" spans="1:56" ht="15.75" thickBot="1" x14ac:dyDescent="0.3">
      <c r="A1" s="11" t="s">
        <v>0</v>
      </c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30" t="s">
        <v>7</v>
      </c>
      <c r="W1" s="11" t="s">
        <v>53</v>
      </c>
      <c r="X1" s="11" t="s">
        <v>54</v>
      </c>
      <c r="Y1" s="11" t="s">
        <v>55</v>
      </c>
      <c r="Z1" s="11" t="s">
        <v>56</v>
      </c>
      <c r="AA1" s="11" t="s">
        <v>57</v>
      </c>
      <c r="AB1" s="11" t="s">
        <v>58</v>
      </c>
      <c r="AC1" s="16" t="s">
        <v>32</v>
      </c>
      <c r="AD1" s="10" t="str">
        <f>B1</f>
        <v>AG</v>
      </c>
      <c r="AE1" s="10" t="str">
        <f t="shared" ref="AE1:AU1" si="0">C1</f>
        <v>AI</v>
      </c>
      <c r="AF1" s="10" t="str">
        <f t="shared" si="0"/>
        <v>AR</v>
      </c>
      <c r="AG1" s="29" t="str">
        <f t="shared" si="0"/>
        <v>BE</v>
      </c>
      <c r="AH1" s="10" t="str">
        <f t="shared" si="0"/>
        <v>BL</v>
      </c>
      <c r="AI1" s="29" t="str">
        <f t="shared" si="0"/>
        <v>BS</v>
      </c>
      <c r="AJ1" s="29" t="str">
        <f t="shared" si="0"/>
        <v>FR</v>
      </c>
      <c r="AK1" s="29" t="str">
        <f t="shared" si="0"/>
        <v>GE</v>
      </c>
      <c r="AL1" s="10" t="str">
        <f t="shared" si="0"/>
        <v>GL</v>
      </c>
      <c r="AM1" s="29" t="str">
        <f t="shared" si="0"/>
        <v>GR</v>
      </c>
      <c r="AN1" s="10" t="str">
        <f t="shared" si="0"/>
        <v>JU</v>
      </c>
      <c r="AO1" s="10" t="str">
        <f t="shared" si="0"/>
        <v>LU</v>
      </c>
      <c r="AP1" s="10" t="str">
        <f t="shared" si="0"/>
        <v>NE</v>
      </c>
      <c r="AQ1" s="10" t="str">
        <f t="shared" si="0"/>
        <v>NW</v>
      </c>
      <c r="AR1" s="10" t="str">
        <f t="shared" si="0"/>
        <v>OW</v>
      </c>
      <c r="AS1" s="10" t="str">
        <f t="shared" si="0"/>
        <v>SG</v>
      </c>
      <c r="AT1" s="10" t="str">
        <f t="shared" si="0"/>
        <v>SH</v>
      </c>
      <c r="AU1" s="10" t="str">
        <f t="shared" si="0"/>
        <v>SO</v>
      </c>
      <c r="AV1" s="10" t="str">
        <f t="shared" ref="AV1" si="1">T1</f>
        <v>SZ</v>
      </c>
      <c r="AW1" s="10" t="str">
        <f t="shared" ref="AW1" si="2">U1</f>
        <v>TG</v>
      </c>
      <c r="AX1" s="29" t="str">
        <f t="shared" ref="AX1" si="3">V1</f>
        <v>TI</v>
      </c>
      <c r="AY1" s="10" t="str">
        <f t="shared" ref="AY1" si="4">W1</f>
        <v>UR</v>
      </c>
      <c r="AZ1" s="29" t="str">
        <f t="shared" ref="AZ1" si="5">X1</f>
        <v>VD</v>
      </c>
      <c r="BA1" s="29" t="str">
        <f t="shared" ref="BA1" si="6">Y1</f>
        <v>VS</v>
      </c>
      <c r="BB1" s="10" t="str">
        <f t="shared" ref="BB1:BD1" si="7">Z1</f>
        <v>ZG</v>
      </c>
      <c r="BC1" s="29" t="str">
        <f t="shared" si="7"/>
        <v>ZH</v>
      </c>
      <c r="BD1" s="29" t="str">
        <f t="shared" si="7"/>
        <v>CH</v>
      </c>
    </row>
    <row r="2" spans="1:56" ht="15.75" thickBot="1" x14ac:dyDescent="0.25">
      <c r="A2" s="11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27">
        <f>SUM(B2:AA2)</f>
        <v>8543707</v>
      </c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</row>
    <row r="3" spans="1:56" x14ac:dyDescent="0.2">
      <c r="A3" s="13">
        <v>43886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32">
        <v>1</v>
      </c>
      <c r="W3" s="14"/>
      <c r="X3" s="14"/>
      <c r="Y3" s="14"/>
      <c r="Z3" s="14"/>
      <c r="AA3" s="14"/>
      <c r="AB3" s="14">
        <v>1</v>
      </c>
      <c r="AC3" s="15" t="str">
        <f>DAY(A3)&amp;"/"&amp;MONTH(A3)&amp;"/"&amp;YEAR(A3)&amp;$AC$1&amp;DAY(A3)&amp;$AC$1&amp;MONTH(A3)&amp;$AC$1&amp;YEAR(A3)</f>
        <v>25/2/2020,25,2,2020</v>
      </c>
      <c r="AD3" s="3" t="str">
        <f>$AC3&amp;$AC$1&amp;B3&amp;$AC$1&amp;fatalities!B4&amp;$AC$1&amp;B$1&amp;$AC$1&amp;"nn"&amp;$AC$1&amp;"nnn"&amp;$AC$1&amp;B$2</f>
        <v>25/2/2020,25,2,2020,,,AG,nn,nnn,677387</v>
      </c>
      <c r="AE3" s="3" t="str">
        <f>$AC3&amp;$AC$1&amp;C3&amp;$AC$1&amp;fatalities!C4&amp;$AC$1&amp;C$1&amp;$AC$1&amp;"nn"&amp;$AC$1&amp;"nnn"&amp;$AC$1&amp;C$2</f>
        <v>25/2/2020,25,2,2020,,,AI,nn,nnn,16145</v>
      </c>
      <c r="AF3" s="3" t="str">
        <f>$AC3&amp;$AC$1&amp;D3&amp;$AC$1&amp;fatalities!D4&amp;$AC$1&amp;D$1&amp;$AC$1&amp;"nn"&amp;$AC$1&amp;"nnn"&amp;$AC$1&amp;D$2</f>
        <v>25/2/2020,25,2,2020,,,AR,nn,nnn,55234</v>
      </c>
      <c r="AG3" s="3" t="str">
        <f>$AC3&amp;$AC$1&amp;E3&amp;$AC$1&amp;fatalities!E4&amp;$AC$1&amp;E$1&amp;$AC$1&amp;"nn"&amp;$AC$1&amp;"nnn"&amp;$AC$1&amp;E$2</f>
        <v>25/2/2020,25,2,2020,,,BE,nn,nnn,1034977</v>
      </c>
      <c r="AH3" s="3" t="str">
        <f>$AC3&amp;$AC$1&amp;F3&amp;$AC$1&amp;fatalities!F4&amp;$AC$1&amp;F$1&amp;$AC$1&amp;"nn"&amp;$AC$1&amp;"nnn"&amp;$AC$1&amp;F$2</f>
        <v>25/2/2020,25,2,2020,,,BL,nn,nnn,288132</v>
      </c>
      <c r="AI3" s="3" t="str">
        <f>$AC3&amp;$AC$1&amp;G3&amp;$AC$1&amp;fatalities!G4&amp;$AC$1&amp;G$1&amp;$AC$1&amp;"nn"&amp;$AC$1&amp;"nnn"&amp;$AC$1&amp;G$2</f>
        <v>25/2/2020,25,2,2020,,,BS,nn,nnn,194766</v>
      </c>
      <c r="AJ3" s="3" t="str">
        <f>$AC3&amp;$AC$1&amp;H3&amp;$AC$1&amp;fatalities!H4&amp;$AC$1&amp;H$1&amp;$AC$1&amp;"nn"&amp;$AC$1&amp;"nnn"&amp;$AC$1&amp;H$2</f>
        <v>25/2/2020,25,2,2020,,,FR,nn,nnn,318714</v>
      </c>
      <c r="AK3" s="3" t="str">
        <f>$AC3&amp;$AC$1&amp;I3&amp;$AC$1&amp;fatalities!I4&amp;$AC$1&amp;I$1&amp;$AC$1&amp;"nn"&amp;$AC$1&amp;"nnn"&amp;$AC$1&amp;I$2</f>
        <v>25/2/2020,25,2,2020,,,GE,nn,nnn,499480</v>
      </c>
      <c r="AL3" s="3" t="str">
        <f>$AC3&amp;$AC$1&amp;J3&amp;$AC$1&amp;fatalities!J4&amp;$AC$1&amp;J$1&amp;$AC$1&amp;"nn"&amp;$AC$1&amp;"nnn"&amp;$AC$1&amp;J$2</f>
        <v>25/2/2020,25,2,2020,,,GL,nn,nnn,40403</v>
      </c>
      <c r="AM3" s="3" t="str">
        <f>$AC3&amp;$AC$1&amp;K3&amp;$AC$1&amp;fatalities!K4&amp;$AC$1&amp;K$1&amp;$AC$1&amp;"nn"&amp;$AC$1&amp;"nnn"&amp;$AC$1&amp;K$2</f>
        <v>25/2/2020,25,2,2020,,,GR,nn,nnn,198379</v>
      </c>
      <c r="AN3" s="3" t="str">
        <f>$AC3&amp;$AC$1&amp;L3&amp;$AC$1&amp;fatalities!L4&amp;$AC$1&amp;L$1&amp;$AC$1&amp;"nn"&amp;$AC$1&amp;"nnn"&amp;$AC$1&amp;L$2</f>
        <v>25/2/2020,25,2,2020,,,JU,nn,nnn,73419</v>
      </c>
      <c r="AO3" s="3" t="str">
        <f>$AC3&amp;$AC$1&amp;M3&amp;$AC$1&amp;fatalities!M4&amp;$AC$1&amp;M$1&amp;$AC$1&amp;"nn"&amp;$AC$1&amp;"nnn"&amp;$AC$1&amp;M$2</f>
        <v>25/2/2020,25,2,2020,,,LU,nn,nnn,409557</v>
      </c>
      <c r="AP3" s="3" t="str">
        <f>$AC3&amp;$AC$1&amp;N3&amp;$AC$1&amp;fatalities!N4&amp;$AC$1&amp;N$1&amp;$AC$1&amp;"nn"&amp;$AC$1&amp;"nnn"&amp;$AC$1&amp;N$2</f>
        <v>25/2/2020,25,2,2020,,,NE,nn,nnn,176850</v>
      </c>
      <c r="AQ3" s="3" t="str">
        <f>$AC3&amp;$AC$1&amp;O3&amp;$AC$1&amp;fatalities!O4&amp;$AC$1&amp;O$1&amp;$AC$1&amp;"nn"&amp;$AC$1&amp;"nnn"&amp;$AC$1&amp;O$2</f>
        <v>25/2/2020,25,2,2020,,,NW,nn,nnn,43223</v>
      </c>
      <c r="AR3" s="3" t="str">
        <f>$AC3&amp;$AC$1&amp;P3&amp;$AC$1&amp;fatalities!P4&amp;$AC$1&amp;P$1&amp;$AC$1&amp;"nn"&amp;$AC$1&amp;"nnn"&amp;$AC$1&amp;P$2</f>
        <v>25/2/2020,25,2,2020,,,OW,nn,nnn,37841</v>
      </c>
      <c r="AS3" s="3" t="str">
        <f>$AC3&amp;$AC$1&amp;Q3&amp;$AC$1&amp;fatalities!Q4&amp;$AC$1&amp;Q$1&amp;$AC$1&amp;"nn"&amp;$AC$1&amp;"nnn"&amp;$AC$1&amp;Q$2</f>
        <v>25/2/2020,25,2,2020,,,SG,nn,nnn,507697</v>
      </c>
      <c r="AT3" s="3" t="str">
        <f>$AC3&amp;$AC$1&amp;R3&amp;$AC$1&amp;fatalities!R4&amp;$AC$1&amp;R$1&amp;$AC$1&amp;"nn"&amp;$AC$1&amp;"nnn"&amp;$AC$1&amp;R$2</f>
        <v>25/2/2020,25,2,2020,,,SH,nn,nnn,81991</v>
      </c>
      <c r="AU3" s="3" t="str">
        <f>$AC3&amp;$AC$1&amp;S3&amp;$AC$1&amp;fatalities!S4&amp;$AC$1&amp;S$1&amp;$AC$1&amp;"nn"&amp;$AC$1&amp;"nnn"&amp;$AC$1&amp;S$2</f>
        <v>25/2/2020,25,2,2020,,,SO,nn,nnn,273194</v>
      </c>
      <c r="AV3" s="3" t="str">
        <f>$AC3&amp;$AC$1&amp;T3&amp;$AC$1&amp;fatalities!T4&amp;$AC$1&amp;T$1&amp;$AC$1&amp;"nn"&amp;$AC$1&amp;"nnn"&amp;$AC$1&amp;T$2</f>
        <v>25/2/2020,25,2,2020,,,SZ,nn,nnn,159165</v>
      </c>
      <c r="AW3" s="3" t="str">
        <f>$AC3&amp;$AC$1&amp;U3&amp;$AC$1&amp;fatalities!U4&amp;$AC$1&amp;U$1&amp;$AC$1&amp;"nn"&amp;$AC$1&amp;"nnn"&amp;$AC$1&amp;U$2</f>
        <v>25/2/2020,25,2,2020,,,TG,nn,nnn,276472</v>
      </c>
      <c r="AX3" s="3" t="str">
        <f>$AC3&amp;$AC$1&amp;V3&amp;$AC$1&amp;fatalities!V4&amp;$AC$1&amp;V$1&amp;$AC$1&amp;"nn"&amp;$AC$1&amp;"nnn"&amp;$AC$1&amp;V$2</f>
        <v>25/2/2020,25,2,2020,1,,TI,nn,nnn,353343</v>
      </c>
      <c r="AY3" s="3" t="str">
        <f>$AC3&amp;$AC$1&amp;W3&amp;$AC$1&amp;fatalities!W4&amp;$AC$1&amp;W$1&amp;$AC$1&amp;"nn"&amp;$AC$1&amp;"nnn"&amp;$AC$1&amp;W$2</f>
        <v>25/2/2020,25,2,2020,,,UR,nn,nnn,36433</v>
      </c>
      <c r="AZ3" s="3" t="str">
        <f>$AC3&amp;$AC$1&amp;X3&amp;$AC$1&amp;fatalities!X4&amp;$AC$1&amp;X$1&amp;$AC$1&amp;"nn"&amp;$AC$1&amp;"nnn"&amp;$AC$1&amp;X$2</f>
        <v>25/2/2020,25,2,2020,,,VD,nn,nnn,799145</v>
      </c>
      <c r="BA3" s="3" t="str">
        <f>$AC3&amp;$AC$1&amp;Y3&amp;$AC$1&amp;fatalities!Y4&amp;$AC$1&amp;Y$1&amp;$AC$1&amp;"nn"&amp;$AC$1&amp;"nnn"&amp;$AC$1&amp;Y$2</f>
        <v>25/2/2020,25,2,2020,,,VS,nn,nnn,343955</v>
      </c>
      <c r="BB3" s="3" t="str">
        <f>$AC3&amp;$AC$1&amp;Z3&amp;$AC$1&amp;fatalities!Z4&amp;$AC$1&amp;Z$1&amp;$AC$1&amp;"nn"&amp;$AC$1&amp;"nnn"&amp;$AC$1&amp;Z$2</f>
        <v>25/2/2020,25,2,2020,,,ZG,nn,nnn,126837</v>
      </c>
      <c r="BC3" s="3" t="str">
        <f>$AC3&amp;$AC$1&amp;AA3&amp;$AC$1&amp;fatalities!AA4&amp;$AC$1&amp;AA$1&amp;$AC$1&amp;"nn"&amp;$AC$1&amp;"nnn"&amp;$AC$1&amp;AA$2</f>
        <v>25/2/2020,25,2,2020,,,ZH,nn,nnn,1520968</v>
      </c>
      <c r="BD3" s="3" t="str">
        <f>$AC3&amp;$AC$1&amp;AB3&amp;$AC$1&amp;fatalities!AB4&amp;$AC$1&amp;AB$1&amp;$AC$1&amp;"nn"&amp;$AC$1&amp;"nnn"&amp;$AC$1&amp;AB$2</f>
        <v>25/2/2020,25,2,2020,1,0,CH,nn,nnn,8543707</v>
      </c>
    </row>
    <row r="4" spans="1:56" x14ac:dyDescent="0.2">
      <c r="A4" s="13">
        <v>43887</v>
      </c>
      <c r="B4" s="14"/>
      <c r="C4" s="14"/>
      <c r="D4" s="14"/>
      <c r="E4" s="14"/>
      <c r="F4" s="14"/>
      <c r="G4" s="14"/>
      <c r="H4" s="14"/>
      <c r="I4" s="14">
        <v>1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32"/>
      <c r="W4" s="14"/>
      <c r="X4" s="14"/>
      <c r="Y4" s="14"/>
      <c r="Z4" s="14"/>
      <c r="AA4" s="14"/>
      <c r="AB4" s="14">
        <v>2</v>
      </c>
      <c r="AC4" s="15" t="str">
        <f t="shared" ref="AC4:AC27" si="8">DAY(A4)&amp;"/"&amp;MONTH(A4)&amp;"/"&amp;YEAR(A4)&amp;$AC$1&amp;DAY(A4)&amp;$AC$1&amp;MONTH(A4)&amp;$AC$1&amp;YEAR(A4)</f>
        <v>26/2/2020,26,2,2020</v>
      </c>
      <c r="AD4" s="3" t="str">
        <f>$AC4&amp;$AC$1&amp;B4&amp;$AC$1&amp;fatalities!B5&amp;$AC$1&amp;B$1&amp;$AC$1&amp;"nn"&amp;$AC$1&amp;"nnn"&amp;$AC$1&amp;B$2</f>
        <v>26/2/2020,26,2,2020,,,AG,nn,nnn,677387</v>
      </c>
      <c r="AE4" s="3" t="str">
        <f>$AC4&amp;$AC$1&amp;C4&amp;$AC$1&amp;fatalities!C5&amp;$AC$1&amp;C$1&amp;$AC$1&amp;"nn"&amp;$AC$1&amp;"nnn"&amp;$AC$1&amp;C$2</f>
        <v>26/2/2020,26,2,2020,,,AI,nn,nnn,16145</v>
      </c>
      <c r="AF4" s="3" t="str">
        <f>$AC4&amp;$AC$1&amp;D4&amp;$AC$1&amp;fatalities!D5&amp;$AC$1&amp;D$1&amp;$AC$1&amp;"nn"&amp;$AC$1&amp;"nnn"&amp;$AC$1&amp;D$2</f>
        <v>26/2/2020,26,2,2020,,,AR,nn,nnn,55234</v>
      </c>
      <c r="AG4" s="3" t="str">
        <f>$AC4&amp;$AC$1&amp;E4&amp;$AC$1&amp;fatalities!E5&amp;$AC$1&amp;E$1&amp;$AC$1&amp;"nn"&amp;$AC$1&amp;"nnn"&amp;$AC$1&amp;E$2</f>
        <v>26/2/2020,26,2,2020,,,BE,nn,nnn,1034977</v>
      </c>
      <c r="AH4" s="3" t="str">
        <f>$AC4&amp;$AC$1&amp;F4&amp;$AC$1&amp;fatalities!F5&amp;$AC$1&amp;F$1&amp;$AC$1&amp;"nn"&amp;$AC$1&amp;"nnn"&amp;$AC$1&amp;F$2</f>
        <v>26/2/2020,26,2,2020,,,BL,nn,nnn,288132</v>
      </c>
      <c r="AI4" s="3" t="str">
        <f>$AC4&amp;$AC$1&amp;G4&amp;$AC$1&amp;fatalities!G5&amp;$AC$1&amp;G$1&amp;$AC$1&amp;"nn"&amp;$AC$1&amp;"nnn"&amp;$AC$1&amp;G$2</f>
        <v>26/2/2020,26,2,2020,,,BS,nn,nnn,194766</v>
      </c>
      <c r="AJ4" s="3" t="str">
        <f>$AC4&amp;$AC$1&amp;H4&amp;$AC$1&amp;fatalities!H5&amp;$AC$1&amp;H$1&amp;$AC$1&amp;"nn"&amp;$AC$1&amp;"nnn"&amp;$AC$1&amp;H$2</f>
        <v>26/2/2020,26,2,2020,,,FR,nn,nnn,318714</v>
      </c>
      <c r="AK4" s="3" t="str">
        <f>$AC4&amp;$AC$1&amp;I4&amp;$AC$1&amp;fatalities!I5&amp;$AC$1&amp;I$1&amp;$AC$1&amp;"nn"&amp;$AC$1&amp;"nnn"&amp;$AC$1&amp;I$2</f>
        <v>26/2/2020,26,2,2020,1,,GE,nn,nnn,499480</v>
      </c>
      <c r="AL4" s="3" t="str">
        <f>$AC4&amp;$AC$1&amp;J4&amp;$AC$1&amp;fatalities!J5&amp;$AC$1&amp;J$1&amp;$AC$1&amp;"nn"&amp;$AC$1&amp;"nnn"&amp;$AC$1&amp;J$2</f>
        <v>26/2/2020,26,2,2020,,,GL,nn,nnn,40403</v>
      </c>
      <c r="AM4" s="3" t="str">
        <f>$AC4&amp;$AC$1&amp;K4&amp;$AC$1&amp;fatalities!K5&amp;$AC$1&amp;K$1&amp;$AC$1&amp;"nn"&amp;$AC$1&amp;"nnn"&amp;$AC$1&amp;K$2</f>
        <v>26/2/2020,26,2,2020,,,GR,nn,nnn,198379</v>
      </c>
      <c r="AN4" s="3" t="str">
        <f>$AC4&amp;$AC$1&amp;L4&amp;$AC$1&amp;fatalities!L5&amp;$AC$1&amp;L$1&amp;$AC$1&amp;"nn"&amp;$AC$1&amp;"nnn"&amp;$AC$1&amp;L$2</f>
        <v>26/2/2020,26,2,2020,,,JU,nn,nnn,73419</v>
      </c>
      <c r="AO4" s="3" t="str">
        <f>$AC4&amp;$AC$1&amp;M4&amp;$AC$1&amp;fatalities!M5&amp;$AC$1&amp;M$1&amp;$AC$1&amp;"nn"&amp;$AC$1&amp;"nnn"&amp;$AC$1&amp;M$2</f>
        <v>26/2/2020,26,2,2020,,,LU,nn,nnn,409557</v>
      </c>
      <c r="AP4" s="3" t="str">
        <f>$AC4&amp;$AC$1&amp;N4&amp;$AC$1&amp;fatalities!N5&amp;$AC$1&amp;N$1&amp;$AC$1&amp;"nn"&amp;$AC$1&amp;"nnn"&amp;$AC$1&amp;N$2</f>
        <v>26/2/2020,26,2,2020,,,NE,nn,nnn,176850</v>
      </c>
      <c r="AQ4" s="3" t="str">
        <f>$AC4&amp;$AC$1&amp;O4&amp;$AC$1&amp;fatalities!O5&amp;$AC$1&amp;O$1&amp;$AC$1&amp;"nn"&amp;$AC$1&amp;"nnn"&amp;$AC$1&amp;O$2</f>
        <v>26/2/2020,26,2,2020,,,NW,nn,nnn,43223</v>
      </c>
      <c r="AR4" s="3" t="str">
        <f>$AC4&amp;$AC$1&amp;P4&amp;$AC$1&amp;fatalities!P5&amp;$AC$1&amp;P$1&amp;$AC$1&amp;"nn"&amp;$AC$1&amp;"nnn"&amp;$AC$1&amp;P$2</f>
        <v>26/2/2020,26,2,2020,,,OW,nn,nnn,37841</v>
      </c>
      <c r="AS4" s="3" t="str">
        <f>$AC4&amp;$AC$1&amp;Q4&amp;$AC$1&amp;fatalities!Q5&amp;$AC$1&amp;Q$1&amp;$AC$1&amp;"nn"&amp;$AC$1&amp;"nnn"&amp;$AC$1&amp;Q$2</f>
        <v>26/2/2020,26,2,2020,,,SG,nn,nnn,507697</v>
      </c>
      <c r="AT4" s="3" t="str">
        <f>$AC4&amp;$AC$1&amp;R4&amp;$AC$1&amp;fatalities!R5&amp;$AC$1&amp;R$1&amp;$AC$1&amp;"nn"&amp;$AC$1&amp;"nnn"&amp;$AC$1&amp;R$2</f>
        <v>26/2/2020,26,2,2020,,,SH,nn,nnn,81991</v>
      </c>
      <c r="AU4" s="3" t="str">
        <f>$AC4&amp;$AC$1&amp;S4&amp;$AC$1&amp;fatalities!S5&amp;$AC$1&amp;S$1&amp;$AC$1&amp;"nn"&amp;$AC$1&amp;"nnn"&amp;$AC$1&amp;S$2</f>
        <v>26/2/2020,26,2,2020,,,SO,nn,nnn,273194</v>
      </c>
      <c r="AV4" s="3" t="str">
        <f>$AC4&amp;$AC$1&amp;T4&amp;$AC$1&amp;fatalities!T5&amp;$AC$1&amp;T$1&amp;$AC$1&amp;"nn"&amp;$AC$1&amp;"nnn"&amp;$AC$1&amp;T$2</f>
        <v>26/2/2020,26,2,2020,,,SZ,nn,nnn,159165</v>
      </c>
      <c r="AW4" s="3" t="str">
        <f>$AC4&amp;$AC$1&amp;U4&amp;$AC$1&amp;fatalities!U5&amp;$AC$1&amp;U$1&amp;$AC$1&amp;"nn"&amp;$AC$1&amp;"nnn"&amp;$AC$1&amp;U$2</f>
        <v>26/2/2020,26,2,2020,,,TG,nn,nnn,276472</v>
      </c>
      <c r="AX4" s="3" t="str">
        <f>$AC4&amp;$AC$1&amp;V4&amp;$AC$1&amp;fatalities!V5&amp;$AC$1&amp;V$1&amp;$AC$1&amp;"nn"&amp;$AC$1&amp;"nnn"&amp;$AC$1&amp;V$2</f>
        <v>26/2/2020,26,2,2020,,,TI,nn,nnn,353343</v>
      </c>
      <c r="AY4" s="3" t="str">
        <f>$AC4&amp;$AC$1&amp;W4&amp;$AC$1&amp;fatalities!W5&amp;$AC$1&amp;W$1&amp;$AC$1&amp;"nn"&amp;$AC$1&amp;"nnn"&amp;$AC$1&amp;W$2</f>
        <v>26/2/2020,26,2,2020,,,UR,nn,nnn,36433</v>
      </c>
      <c r="AZ4" s="3" t="str">
        <f>$AC4&amp;$AC$1&amp;X4&amp;$AC$1&amp;fatalities!X5&amp;$AC$1&amp;X$1&amp;$AC$1&amp;"nn"&amp;$AC$1&amp;"nnn"&amp;$AC$1&amp;X$2</f>
        <v>26/2/2020,26,2,2020,,,VD,nn,nnn,799145</v>
      </c>
      <c r="BA4" s="3" t="str">
        <f>$AC4&amp;$AC$1&amp;Y4&amp;$AC$1&amp;fatalities!Y5&amp;$AC$1&amp;Y$1&amp;$AC$1&amp;"nn"&amp;$AC$1&amp;"nnn"&amp;$AC$1&amp;Y$2</f>
        <v>26/2/2020,26,2,2020,,,VS,nn,nnn,343955</v>
      </c>
      <c r="BB4" s="3" t="str">
        <f>$AC4&amp;$AC$1&amp;Z4&amp;$AC$1&amp;fatalities!Z5&amp;$AC$1&amp;Z$1&amp;$AC$1&amp;"nn"&amp;$AC$1&amp;"nnn"&amp;$AC$1&amp;Z$2</f>
        <v>26/2/2020,26,2,2020,,,ZG,nn,nnn,126837</v>
      </c>
      <c r="BC4" s="3" t="str">
        <f>$AC4&amp;$AC$1&amp;AA4&amp;$AC$1&amp;fatalities!AA5&amp;$AC$1&amp;AA$1&amp;$AC$1&amp;"nn"&amp;$AC$1&amp;"nnn"&amp;$AC$1&amp;AA$2</f>
        <v>26/2/2020,26,2,2020,,,ZH,nn,nnn,1520968</v>
      </c>
      <c r="BD4" s="3" t="str">
        <f>$AC4&amp;$AC$1&amp;AB4&amp;$AC$1&amp;fatalities!AB5&amp;$AC$1&amp;AB$1&amp;$AC$1&amp;"nn"&amp;$AC$1&amp;"nnn"&amp;$AC$1&amp;AB$2</f>
        <v>26/2/2020,26,2,2020,2,0,CH,nn,nnn,8543707</v>
      </c>
    </row>
    <row r="5" spans="1:56" x14ac:dyDescent="0.2">
      <c r="A5" s="13">
        <v>43888</v>
      </c>
      <c r="B5" s="14"/>
      <c r="C5" s="14"/>
      <c r="D5" s="14"/>
      <c r="E5" s="14"/>
      <c r="F5" s="14"/>
      <c r="G5" s="14">
        <v>0</v>
      </c>
      <c r="H5" s="14"/>
      <c r="I5" s="14">
        <v>1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32"/>
      <c r="W5" s="14"/>
      <c r="X5" s="14"/>
      <c r="Y5" s="14"/>
      <c r="Z5" s="14"/>
      <c r="AA5" s="14">
        <v>1</v>
      </c>
      <c r="AB5" s="14">
        <v>3</v>
      </c>
      <c r="AC5" s="15" t="str">
        <f t="shared" si="8"/>
        <v>27/2/2020,27,2,2020</v>
      </c>
      <c r="AD5" s="3" t="str">
        <f>$AC5&amp;$AC$1&amp;B5&amp;$AC$1&amp;fatalities!B6&amp;$AC$1&amp;B$1&amp;$AC$1&amp;"nn"&amp;$AC$1&amp;"nnn"&amp;$AC$1&amp;B$2</f>
        <v>27/2/2020,27,2,2020,,,AG,nn,nnn,677387</v>
      </c>
      <c r="AE5" s="3" t="str">
        <f>$AC5&amp;$AC$1&amp;C5&amp;$AC$1&amp;fatalities!C6&amp;$AC$1&amp;C$1&amp;$AC$1&amp;"nn"&amp;$AC$1&amp;"nnn"&amp;$AC$1&amp;C$2</f>
        <v>27/2/2020,27,2,2020,,,AI,nn,nnn,16145</v>
      </c>
      <c r="AF5" s="3" t="str">
        <f>$AC5&amp;$AC$1&amp;D5&amp;$AC$1&amp;fatalities!D6&amp;$AC$1&amp;D$1&amp;$AC$1&amp;"nn"&amp;$AC$1&amp;"nnn"&amp;$AC$1&amp;D$2</f>
        <v>27/2/2020,27,2,2020,,,AR,nn,nnn,55234</v>
      </c>
      <c r="AG5" s="3" t="str">
        <f>$AC5&amp;$AC$1&amp;E5&amp;$AC$1&amp;fatalities!E6&amp;$AC$1&amp;E$1&amp;$AC$1&amp;"nn"&amp;$AC$1&amp;"nnn"&amp;$AC$1&amp;E$2</f>
        <v>27/2/2020,27,2,2020,,,BE,nn,nnn,1034977</v>
      </c>
      <c r="AH5" s="3" t="str">
        <f>$AC5&amp;$AC$1&amp;F5&amp;$AC$1&amp;fatalities!F6&amp;$AC$1&amp;F$1&amp;$AC$1&amp;"nn"&amp;$AC$1&amp;"nnn"&amp;$AC$1&amp;F$2</f>
        <v>27/2/2020,27,2,2020,,,BL,nn,nnn,288132</v>
      </c>
      <c r="AI5" s="3" t="str">
        <f>$AC5&amp;$AC$1&amp;G5&amp;$AC$1&amp;fatalities!G6&amp;$AC$1&amp;G$1&amp;$AC$1&amp;"nn"&amp;$AC$1&amp;"nnn"&amp;$AC$1&amp;G$2</f>
        <v>27/2/2020,27,2,2020,0,,BS,nn,nnn,194766</v>
      </c>
      <c r="AJ5" s="3" t="str">
        <f>$AC5&amp;$AC$1&amp;H5&amp;$AC$1&amp;fatalities!H6&amp;$AC$1&amp;H$1&amp;$AC$1&amp;"nn"&amp;$AC$1&amp;"nnn"&amp;$AC$1&amp;H$2</f>
        <v>27/2/2020,27,2,2020,,,FR,nn,nnn,318714</v>
      </c>
      <c r="AK5" s="3" t="str">
        <f>$AC5&amp;$AC$1&amp;I5&amp;$AC$1&amp;fatalities!I6&amp;$AC$1&amp;I$1&amp;$AC$1&amp;"nn"&amp;$AC$1&amp;"nnn"&amp;$AC$1&amp;I$2</f>
        <v>27/2/2020,27,2,2020,1,,GE,nn,nnn,499480</v>
      </c>
      <c r="AL5" s="3" t="str">
        <f>$AC5&amp;$AC$1&amp;J5&amp;$AC$1&amp;fatalities!J6&amp;$AC$1&amp;J$1&amp;$AC$1&amp;"nn"&amp;$AC$1&amp;"nnn"&amp;$AC$1&amp;J$2</f>
        <v>27/2/2020,27,2,2020,,,GL,nn,nnn,40403</v>
      </c>
      <c r="AM5" s="3" t="str">
        <f>$AC5&amp;$AC$1&amp;K5&amp;$AC$1&amp;fatalities!K6&amp;$AC$1&amp;K$1&amp;$AC$1&amp;"nn"&amp;$AC$1&amp;"nnn"&amp;$AC$1&amp;K$2</f>
        <v>27/2/2020,27,2,2020,,,GR,nn,nnn,198379</v>
      </c>
      <c r="AN5" s="3" t="str">
        <f>$AC5&amp;$AC$1&amp;L5&amp;$AC$1&amp;fatalities!L6&amp;$AC$1&amp;L$1&amp;$AC$1&amp;"nn"&amp;$AC$1&amp;"nnn"&amp;$AC$1&amp;L$2</f>
        <v>27/2/2020,27,2,2020,,,JU,nn,nnn,73419</v>
      </c>
      <c r="AO5" s="3" t="str">
        <f>$AC5&amp;$AC$1&amp;M5&amp;$AC$1&amp;fatalities!M6&amp;$AC$1&amp;M$1&amp;$AC$1&amp;"nn"&amp;$AC$1&amp;"nnn"&amp;$AC$1&amp;M$2</f>
        <v>27/2/2020,27,2,2020,,,LU,nn,nnn,409557</v>
      </c>
      <c r="AP5" s="3" t="str">
        <f>$AC5&amp;$AC$1&amp;N5&amp;$AC$1&amp;fatalities!N6&amp;$AC$1&amp;N$1&amp;$AC$1&amp;"nn"&amp;$AC$1&amp;"nnn"&amp;$AC$1&amp;N$2</f>
        <v>27/2/2020,27,2,2020,,,NE,nn,nnn,176850</v>
      </c>
      <c r="AQ5" s="3" t="str">
        <f>$AC5&amp;$AC$1&amp;O5&amp;$AC$1&amp;fatalities!O6&amp;$AC$1&amp;O$1&amp;$AC$1&amp;"nn"&amp;$AC$1&amp;"nnn"&amp;$AC$1&amp;O$2</f>
        <v>27/2/2020,27,2,2020,,,NW,nn,nnn,43223</v>
      </c>
      <c r="AR5" s="3" t="str">
        <f>$AC5&amp;$AC$1&amp;P5&amp;$AC$1&amp;fatalities!P6&amp;$AC$1&amp;P$1&amp;$AC$1&amp;"nn"&amp;$AC$1&amp;"nnn"&amp;$AC$1&amp;P$2</f>
        <v>27/2/2020,27,2,2020,,,OW,nn,nnn,37841</v>
      </c>
      <c r="AS5" s="3" t="str">
        <f>$AC5&amp;$AC$1&amp;Q5&amp;$AC$1&amp;fatalities!Q6&amp;$AC$1&amp;Q$1&amp;$AC$1&amp;"nn"&amp;$AC$1&amp;"nnn"&amp;$AC$1&amp;Q$2</f>
        <v>27/2/2020,27,2,2020,,,SG,nn,nnn,507697</v>
      </c>
      <c r="AT5" s="3" t="str">
        <f>$AC5&amp;$AC$1&amp;R5&amp;$AC$1&amp;fatalities!R6&amp;$AC$1&amp;R$1&amp;$AC$1&amp;"nn"&amp;$AC$1&amp;"nnn"&amp;$AC$1&amp;R$2</f>
        <v>27/2/2020,27,2,2020,,,SH,nn,nnn,81991</v>
      </c>
      <c r="AU5" s="3" t="str">
        <f>$AC5&amp;$AC$1&amp;S5&amp;$AC$1&amp;fatalities!S6&amp;$AC$1&amp;S$1&amp;$AC$1&amp;"nn"&amp;$AC$1&amp;"nnn"&amp;$AC$1&amp;S$2</f>
        <v>27/2/2020,27,2,2020,,,SO,nn,nnn,273194</v>
      </c>
      <c r="AV5" s="3" t="str">
        <f>$AC5&amp;$AC$1&amp;T5&amp;$AC$1&amp;fatalities!T6&amp;$AC$1&amp;T$1&amp;$AC$1&amp;"nn"&amp;$AC$1&amp;"nnn"&amp;$AC$1&amp;T$2</f>
        <v>27/2/2020,27,2,2020,,,SZ,nn,nnn,159165</v>
      </c>
      <c r="AW5" s="3" t="str">
        <f>$AC5&amp;$AC$1&amp;U5&amp;$AC$1&amp;fatalities!U6&amp;$AC$1&amp;U$1&amp;$AC$1&amp;"nn"&amp;$AC$1&amp;"nnn"&amp;$AC$1&amp;U$2</f>
        <v>27/2/2020,27,2,2020,,,TG,nn,nnn,276472</v>
      </c>
      <c r="AX5" s="3" t="str">
        <f>$AC5&amp;$AC$1&amp;V5&amp;$AC$1&amp;fatalities!V6&amp;$AC$1&amp;V$1&amp;$AC$1&amp;"nn"&amp;$AC$1&amp;"nnn"&amp;$AC$1&amp;V$2</f>
        <v>27/2/2020,27,2,2020,,,TI,nn,nnn,353343</v>
      </c>
      <c r="AY5" s="3" t="str">
        <f>$AC5&amp;$AC$1&amp;W5&amp;$AC$1&amp;fatalities!W6&amp;$AC$1&amp;W$1&amp;$AC$1&amp;"nn"&amp;$AC$1&amp;"nnn"&amp;$AC$1&amp;W$2</f>
        <v>27/2/2020,27,2,2020,,,UR,nn,nnn,36433</v>
      </c>
      <c r="AZ5" s="3" t="str">
        <f>$AC5&amp;$AC$1&amp;X5&amp;$AC$1&amp;fatalities!X6&amp;$AC$1&amp;X$1&amp;$AC$1&amp;"nn"&amp;$AC$1&amp;"nnn"&amp;$AC$1&amp;X$2</f>
        <v>27/2/2020,27,2,2020,,,VD,nn,nnn,799145</v>
      </c>
      <c r="BA5" s="3" t="str">
        <f>$AC5&amp;$AC$1&amp;Y5&amp;$AC$1&amp;fatalities!Y6&amp;$AC$1&amp;Y$1&amp;$AC$1&amp;"nn"&amp;$AC$1&amp;"nnn"&amp;$AC$1&amp;Y$2</f>
        <v>27/2/2020,27,2,2020,,,VS,nn,nnn,343955</v>
      </c>
      <c r="BB5" s="3" t="str">
        <f>$AC5&amp;$AC$1&amp;Z5&amp;$AC$1&amp;fatalities!Z6&amp;$AC$1&amp;Z$1&amp;$AC$1&amp;"nn"&amp;$AC$1&amp;"nnn"&amp;$AC$1&amp;Z$2</f>
        <v>27/2/2020,27,2,2020,,,ZG,nn,nnn,126837</v>
      </c>
      <c r="BC5" s="3" t="str">
        <f>$AC5&amp;$AC$1&amp;AA5&amp;$AC$1&amp;fatalities!AA6&amp;$AC$1&amp;AA$1&amp;$AC$1&amp;"nn"&amp;$AC$1&amp;"nnn"&amp;$AC$1&amp;AA$2</f>
        <v>27/2/2020,27,2,2020,1,,ZH,nn,nnn,1520968</v>
      </c>
      <c r="BD5" s="3" t="str">
        <f>$AC5&amp;$AC$1&amp;AB5&amp;$AC$1&amp;fatalities!AB6&amp;$AC$1&amp;AB$1&amp;$AC$1&amp;"nn"&amp;$AC$1&amp;"nnn"&amp;$AC$1&amp;AB$2</f>
        <v>27/2/2020,27,2,2020,3,0,CH,nn,nnn,8543707</v>
      </c>
    </row>
    <row r="6" spans="1:56" x14ac:dyDescent="0.2">
      <c r="A6" s="13">
        <v>43889</v>
      </c>
      <c r="B6" s="14">
        <v>1</v>
      </c>
      <c r="C6" s="14"/>
      <c r="D6" s="14"/>
      <c r="E6" s="14">
        <v>1</v>
      </c>
      <c r="F6" s="14">
        <v>1</v>
      </c>
      <c r="G6" s="14">
        <v>0</v>
      </c>
      <c r="H6" s="14"/>
      <c r="I6" s="14">
        <v>3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32"/>
      <c r="W6" s="14"/>
      <c r="X6" s="14"/>
      <c r="Y6" s="14">
        <v>1</v>
      </c>
      <c r="Z6" s="14"/>
      <c r="AA6" s="14">
        <v>2</v>
      </c>
      <c r="AB6" s="14">
        <v>10</v>
      </c>
      <c r="AC6" s="15" t="str">
        <f t="shared" si="8"/>
        <v>28/2/2020,28,2,2020</v>
      </c>
      <c r="AD6" s="3" t="str">
        <f>$AC6&amp;$AC$1&amp;B6&amp;$AC$1&amp;fatalities!B7&amp;$AC$1&amp;B$1&amp;$AC$1&amp;"nn"&amp;$AC$1&amp;"nnn"&amp;$AC$1&amp;B$2</f>
        <v>28/2/2020,28,2,2020,1,,AG,nn,nnn,677387</v>
      </c>
      <c r="AE6" s="3" t="str">
        <f>$AC6&amp;$AC$1&amp;C6&amp;$AC$1&amp;fatalities!C7&amp;$AC$1&amp;C$1&amp;$AC$1&amp;"nn"&amp;$AC$1&amp;"nnn"&amp;$AC$1&amp;C$2</f>
        <v>28/2/2020,28,2,2020,,,AI,nn,nnn,16145</v>
      </c>
      <c r="AF6" s="3" t="str">
        <f>$AC6&amp;$AC$1&amp;D6&amp;$AC$1&amp;fatalities!D7&amp;$AC$1&amp;D$1&amp;$AC$1&amp;"nn"&amp;$AC$1&amp;"nnn"&amp;$AC$1&amp;D$2</f>
        <v>28/2/2020,28,2,2020,,,AR,nn,nnn,55234</v>
      </c>
      <c r="AG6" s="3" t="str">
        <f>$AC6&amp;$AC$1&amp;E6&amp;$AC$1&amp;fatalities!E7&amp;$AC$1&amp;E$1&amp;$AC$1&amp;"nn"&amp;$AC$1&amp;"nnn"&amp;$AC$1&amp;E$2</f>
        <v>28/2/2020,28,2,2020,1,,BE,nn,nnn,1034977</v>
      </c>
      <c r="AH6" s="3" t="str">
        <f>$AC6&amp;$AC$1&amp;F6&amp;$AC$1&amp;fatalities!F7&amp;$AC$1&amp;F$1&amp;$AC$1&amp;"nn"&amp;$AC$1&amp;"nnn"&amp;$AC$1&amp;F$2</f>
        <v>28/2/2020,28,2,2020,1,,BL,nn,nnn,288132</v>
      </c>
      <c r="AI6" s="3" t="str">
        <f>$AC6&amp;$AC$1&amp;G6&amp;$AC$1&amp;fatalities!G7&amp;$AC$1&amp;G$1&amp;$AC$1&amp;"nn"&amp;$AC$1&amp;"nnn"&amp;$AC$1&amp;G$2</f>
        <v>28/2/2020,28,2,2020,0,,BS,nn,nnn,194766</v>
      </c>
      <c r="AJ6" s="3" t="str">
        <f>$AC6&amp;$AC$1&amp;H6&amp;$AC$1&amp;fatalities!H7&amp;$AC$1&amp;H$1&amp;$AC$1&amp;"nn"&amp;$AC$1&amp;"nnn"&amp;$AC$1&amp;H$2</f>
        <v>28/2/2020,28,2,2020,,,FR,nn,nnn,318714</v>
      </c>
      <c r="AK6" s="3" t="str">
        <f>$AC6&amp;$AC$1&amp;I6&amp;$AC$1&amp;fatalities!I7&amp;$AC$1&amp;I$1&amp;$AC$1&amp;"nn"&amp;$AC$1&amp;"nnn"&amp;$AC$1&amp;I$2</f>
        <v>28/2/2020,28,2,2020,3,,GE,nn,nnn,499480</v>
      </c>
      <c r="AL6" s="3" t="str">
        <f>$AC6&amp;$AC$1&amp;J6&amp;$AC$1&amp;fatalities!J7&amp;$AC$1&amp;J$1&amp;$AC$1&amp;"nn"&amp;$AC$1&amp;"nnn"&amp;$AC$1&amp;J$2</f>
        <v>28/2/2020,28,2,2020,,,GL,nn,nnn,40403</v>
      </c>
      <c r="AM6" s="3" t="str">
        <f>$AC6&amp;$AC$1&amp;K6&amp;$AC$1&amp;fatalities!K7&amp;$AC$1&amp;K$1&amp;$AC$1&amp;"nn"&amp;$AC$1&amp;"nnn"&amp;$AC$1&amp;K$2</f>
        <v>28/2/2020,28,2,2020,,,GR,nn,nnn,198379</v>
      </c>
      <c r="AN6" s="3" t="str">
        <f>$AC6&amp;$AC$1&amp;L6&amp;$AC$1&amp;fatalities!L7&amp;$AC$1&amp;L$1&amp;$AC$1&amp;"nn"&amp;$AC$1&amp;"nnn"&amp;$AC$1&amp;L$2</f>
        <v>28/2/2020,28,2,2020,,,JU,nn,nnn,73419</v>
      </c>
      <c r="AO6" s="3" t="str">
        <f>$AC6&amp;$AC$1&amp;M6&amp;$AC$1&amp;fatalities!M7&amp;$AC$1&amp;M$1&amp;$AC$1&amp;"nn"&amp;$AC$1&amp;"nnn"&amp;$AC$1&amp;M$2</f>
        <v>28/2/2020,28,2,2020,,,LU,nn,nnn,409557</v>
      </c>
      <c r="AP6" s="3" t="str">
        <f>$AC6&amp;$AC$1&amp;N6&amp;$AC$1&amp;fatalities!N7&amp;$AC$1&amp;N$1&amp;$AC$1&amp;"nn"&amp;$AC$1&amp;"nnn"&amp;$AC$1&amp;N$2</f>
        <v>28/2/2020,28,2,2020,,,NE,nn,nnn,176850</v>
      </c>
      <c r="AQ6" s="3" t="str">
        <f>$AC6&amp;$AC$1&amp;O6&amp;$AC$1&amp;fatalities!O7&amp;$AC$1&amp;O$1&amp;$AC$1&amp;"nn"&amp;$AC$1&amp;"nnn"&amp;$AC$1&amp;O$2</f>
        <v>28/2/2020,28,2,2020,,,NW,nn,nnn,43223</v>
      </c>
      <c r="AR6" s="3" t="str">
        <f>$AC6&amp;$AC$1&amp;P6&amp;$AC$1&amp;fatalities!P7&amp;$AC$1&amp;P$1&amp;$AC$1&amp;"nn"&amp;$AC$1&amp;"nnn"&amp;$AC$1&amp;P$2</f>
        <v>28/2/2020,28,2,2020,,,OW,nn,nnn,37841</v>
      </c>
      <c r="AS6" s="3" t="str">
        <f>$AC6&amp;$AC$1&amp;Q6&amp;$AC$1&amp;fatalities!Q7&amp;$AC$1&amp;Q$1&amp;$AC$1&amp;"nn"&amp;$AC$1&amp;"nnn"&amp;$AC$1&amp;Q$2</f>
        <v>28/2/2020,28,2,2020,,,SG,nn,nnn,507697</v>
      </c>
      <c r="AT6" s="3" t="str">
        <f>$AC6&amp;$AC$1&amp;R6&amp;$AC$1&amp;fatalities!R7&amp;$AC$1&amp;R$1&amp;$AC$1&amp;"nn"&amp;$AC$1&amp;"nnn"&amp;$AC$1&amp;R$2</f>
        <v>28/2/2020,28,2,2020,,,SH,nn,nnn,81991</v>
      </c>
      <c r="AU6" s="3" t="str">
        <f>$AC6&amp;$AC$1&amp;S6&amp;$AC$1&amp;fatalities!S7&amp;$AC$1&amp;S$1&amp;$AC$1&amp;"nn"&amp;$AC$1&amp;"nnn"&amp;$AC$1&amp;S$2</f>
        <v>28/2/2020,28,2,2020,,,SO,nn,nnn,273194</v>
      </c>
      <c r="AV6" s="3" t="str">
        <f>$AC6&amp;$AC$1&amp;T6&amp;$AC$1&amp;fatalities!T7&amp;$AC$1&amp;T$1&amp;$AC$1&amp;"nn"&amp;$AC$1&amp;"nnn"&amp;$AC$1&amp;T$2</f>
        <v>28/2/2020,28,2,2020,,,SZ,nn,nnn,159165</v>
      </c>
      <c r="AW6" s="3" t="str">
        <f>$AC6&amp;$AC$1&amp;U6&amp;$AC$1&amp;fatalities!U7&amp;$AC$1&amp;U$1&amp;$AC$1&amp;"nn"&amp;$AC$1&amp;"nnn"&amp;$AC$1&amp;U$2</f>
        <v>28/2/2020,28,2,2020,,,TG,nn,nnn,276472</v>
      </c>
      <c r="AX6" s="3" t="str">
        <f>$AC6&amp;$AC$1&amp;V6&amp;$AC$1&amp;fatalities!V7&amp;$AC$1&amp;V$1&amp;$AC$1&amp;"nn"&amp;$AC$1&amp;"nnn"&amp;$AC$1&amp;V$2</f>
        <v>28/2/2020,28,2,2020,,,TI,nn,nnn,353343</v>
      </c>
      <c r="AY6" s="3" t="str">
        <f>$AC6&amp;$AC$1&amp;W6&amp;$AC$1&amp;fatalities!W7&amp;$AC$1&amp;W$1&amp;$AC$1&amp;"nn"&amp;$AC$1&amp;"nnn"&amp;$AC$1&amp;W$2</f>
        <v>28/2/2020,28,2,2020,,,UR,nn,nnn,36433</v>
      </c>
      <c r="AZ6" s="3" t="str">
        <f>$AC6&amp;$AC$1&amp;X6&amp;$AC$1&amp;fatalities!X7&amp;$AC$1&amp;X$1&amp;$AC$1&amp;"nn"&amp;$AC$1&amp;"nnn"&amp;$AC$1&amp;X$2</f>
        <v>28/2/2020,28,2,2020,,,VD,nn,nnn,799145</v>
      </c>
      <c r="BA6" s="3" t="str">
        <f>$AC6&amp;$AC$1&amp;Y6&amp;$AC$1&amp;fatalities!Y7&amp;$AC$1&amp;Y$1&amp;$AC$1&amp;"nn"&amp;$AC$1&amp;"nnn"&amp;$AC$1&amp;Y$2</f>
        <v>28/2/2020,28,2,2020,1,,VS,nn,nnn,343955</v>
      </c>
      <c r="BB6" s="3" t="str">
        <f>$AC6&amp;$AC$1&amp;Z6&amp;$AC$1&amp;fatalities!Z7&amp;$AC$1&amp;Z$1&amp;$AC$1&amp;"nn"&amp;$AC$1&amp;"nnn"&amp;$AC$1&amp;Z$2</f>
        <v>28/2/2020,28,2,2020,,,ZG,nn,nnn,126837</v>
      </c>
      <c r="BC6" s="3" t="str">
        <f>$AC6&amp;$AC$1&amp;AA6&amp;$AC$1&amp;fatalities!AA7&amp;$AC$1&amp;AA$1&amp;$AC$1&amp;"nn"&amp;$AC$1&amp;"nnn"&amp;$AC$1&amp;AA$2</f>
        <v>28/2/2020,28,2,2020,2,,ZH,nn,nnn,1520968</v>
      </c>
      <c r="BD6" s="3" t="str">
        <f>$AC6&amp;$AC$1&amp;AB6&amp;$AC$1&amp;fatalities!AB7&amp;$AC$1&amp;AB$1&amp;$AC$1&amp;"nn"&amp;$AC$1&amp;"nnn"&amp;$AC$1&amp;AB$2</f>
        <v>28/2/2020,28,2,2020,10,0,CH,nn,nnn,8543707</v>
      </c>
    </row>
    <row r="7" spans="1:56" x14ac:dyDescent="0.2">
      <c r="A7" s="13">
        <v>43890</v>
      </c>
      <c r="B7" s="14"/>
      <c r="C7" s="14"/>
      <c r="D7" s="14"/>
      <c r="E7" s="14"/>
      <c r="F7" s="14">
        <v>2</v>
      </c>
      <c r="G7" s="14">
        <v>0</v>
      </c>
      <c r="H7" s="14"/>
      <c r="I7" s="14">
        <v>5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32"/>
      <c r="W7" s="14"/>
      <c r="X7" s="14"/>
      <c r="Y7" s="14">
        <v>1</v>
      </c>
      <c r="Z7" s="14"/>
      <c r="AA7" s="14"/>
      <c r="AB7" s="14">
        <v>13</v>
      </c>
      <c r="AC7" s="15" t="str">
        <f t="shared" si="8"/>
        <v>29/2/2020,29,2,2020</v>
      </c>
      <c r="AD7" s="3" t="str">
        <f>$AC7&amp;$AC$1&amp;B7&amp;$AC$1&amp;fatalities!B8&amp;$AC$1&amp;B$1&amp;$AC$1&amp;"nn"&amp;$AC$1&amp;"nnn"&amp;$AC$1&amp;B$2</f>
        <v>29/2/2020,29,2,2020,,,AG,nn,nnn,677387</v>
      </c>
      <c r="AE7" s="3" t="str">
        <f>$AC7&amp;$AC$1&amp;C7&amp;$AC$1&amp;fatalities!C8&amp;$AC$1&amp;C$1&amp;$AC$1&amp;"nn"&amp;$AC$1&amp;"nnn"&amp;$AC$1&amp;C$2</f>
        <v>29/2/2020,29,2,2020,,,AI,nn,nnn,16145</v>
      </c>
      <c r="AF7" s="3" t="str">
        <f>$AC7&amp;$AC$1&amp;D7&amp;$AC$1&amp;fatalities!D8&amp;$AC$1&amp;D$1&amp;$AC$1&amp;"nn"&amp;$AC$1&amp;"nnn"&amp;$AC$1&amp;D$2</f>
        <v>29/2/2020,29,2,2020,,,AR,nn,nnn,55234</v>
      </c>
      <c r="AG7" s="3" t="str">
        <f>$AC7&amp;$AC$1&amp;E7&amp;$AC$1&amp;fatalities!E8&amp;$AC$1&amp;E$1&amp;$AC$1&amp;"nn"&amp;$AC$1&amp;"nnn"&amp;$AC$1&amp;E$2</f>
        <v>29/2/2020,29,2,2020,,,BE,nn,nnn,1034977</v>
      </c>
      <c r="AH7" s="3" t="str">
        <f>$AC7&amp;$AC$1&amp;F7&amp;$AC$1&amp;fatalities!F8&amp;$AC$1&amp;F$1&amp;$AC$1&amp;"nn"&amp;$AC$1&amp;"nnn"&amp;$AC$1&amp;F$2</f>
        <v>29/2/2020,29,2,2020,2,,BL,nn,nnn,288132</v>
      </c>
      <c r="AI7" s="3" t="str">
        <f>$AC7&amp;$AC$1&amp;G7&amp;$AC$1&amp;fatalities!G8&amp;$AC$1&amp;G$1&amp;$AC$1&amp;"nn"&amp;$AC$1&amp;"nnn"&amp;$AC$1&amp;G$2</f>
        <v>29/2/2020,29,2,2020,0,,BS,nn,nnn,194766</v>
      </c>
      <c r="AJ7" s="3" t="str">
        <f>$AC7&amp;$AC$1&amp;H7&amp;$AC$1&amp;fatalities!H8&amp;$AC$1&amp;H$1&amp;$AC$1&amp;"nn"&amp;$AC$1&amp;"nnn"&amp;$AC$1&amp;H$2</f>
        <v>29/2/2020,29,2,2020,,,FR,nn,nnn,318714</v>
      </c>
      <c r="AK7" s="3" t="str">
        <f>$AC7&amp;$AC$1&amp;I7&amp;$AC$1&amp;fatalities!I8&amp;$AC$1&amp;I$1&amp;$AC$1&amp;"nn"&amp;$AC$1&amp;"nnn"&amp;$AC$1&amp;I$2</f>
        <v>29/2/2020,29,2,2020,5,,GE,nn,nnn,499480</v>
      </c>
      <c r="AL7" s="3" t="str">
        <f>$AC7&amp;$AC$1&amp;J7&amp;$AC$1&amp;fatalities!J8&amp;$AC$1&amp;J$1&amp;$AC$1&amp;"nn"&amp;$AC$1&amp;"nnn"&amp;$AC$1&amp;J$2</f>
        <v>29/2/2020,29,2,2020,,,GL,nn,nnn,40403</v>
      </c>
      <c r="AM7" s="3" t="str">
        <f>$AC7&amp;$AC$1&amp;K7&amp;$AC$1&amp;fatalities!K8&amp;$AC$1&amp;K$1&amp;$AC$1&amp;"nn"&amp;$AC$1&amp;"nnn"&amp;$AC$1&amp;K$2</f>
        <v>29/2/2020,29,2,2020,,,GR,nn,nnn,198379</v>
      </c>
      <c r="AN7" s="3" t="str">
        <f>$AC7&amp;$AC$1&amp;L7&amp;$AC$1&amp;fatalities!L8&amp;$AC$1&amp;L$1&amp;$AC$1&amp;"nn"&amp;$AC$1&amp;"nnn"&amp;$AC$1&amp;L$2</f>
        <v>29/2/2020,29,2,2020,,,JU,nn,nnn,73419</v>
      </c>
      <c r="AO7" s="3" t="str">
        <f>$AC7&amp;$AC$1&amp;M7&amp;$AC$1&amp;fatalities!M8&amp;$AC$1&amp;M$1&amp;$AC$1&amp;"nn"&amp;$AC$1&amp;"nnn"&amp;$AC$1&amp;M$2</f>
        <v>29/2/2020,29,2,2020,,,LU,nn,nnn,409557</v>
      </c>
      <c r="AP7" s="3" t="str">
        <f>$AC7&amp;$AC$1&amp;N7&amp;$AC$1&amp;fatalities!N8&amp;$AC$1&amp;N$1&amp;$AC$1&amp;"nn"&amp;$AC$1&amp;"nnn"&amp;$AC$1&amp;N$2</f>
        <v>29/2/2020,29,2,2020,,,NE,nn,nnn,176850</v>
      </c>
      <c r="AQ7" s="3" t="str">
        <f>$AC7&amp;$AC$1&amp;O7&amp;$AC$1&amp;fatalities!O8&amp;$AC$1&amp;O$1&amp;$AC$1&amp;"nn"&amp;$AC$1&amp;"nnn"&amp;$AC$1&amp;O$2</f>
        <v>29/2/2020,29,2,2020,,,NW,nn,nnn,43223</v>
      </c>
      <c r="AR7" s="3" t="str">
        <f>$AC7&amp;$AC$1&amp;P7&amp;$AC$1&amp;fatalities!P8&amp;$AC$1&amp;P$1&amp;$AC$1&amp;"nn"&amp;$AC$1&amp;"nnn"&amp;$AC$1&amp;P$2</f>
        <v>29/2/2020,29,2,2020,,,OW,nn,nnn,37841</v>
      </c>
      <c r="AS7" s="3" t="str">
        <f>$AC7&amp;$AC$1&amp;Q7&amp;$AC$1&amp;fatalities!Q8&amp;$AC$1&amp;Q$1&amp;$AC$1&amp;"nn"&amp;$AC$1&amp;"nnn"&amp;$AC$1&amp;Q$2</f>
        <v>29/2/2020,29,2,2020,,,SG,nn,nnn,507697</v>
      </c>
      <c r="AT7" s="3" t="str">
        <f>$AC7&amp;$AC$1&amp;R7&amp;$AC$1&amp;fatalities!R8&amp;$AC$1&amp;R$1&amp;$AC$1&amp;"nn"&amp;$AC$1&amp;"nnn"&amp;$AC$1&amp;R$2</f>
        <v>29/2/2020,29,2,2020,,,SH,nn,nnn,81991</v>
      </c>
      <c r="AU7" s="3" t="str">
        <f>$AC7&amp;$AC$1&amp;S7&amp;$AC$1&amp;fatalities!S8&amp;$AC$1&amp;S$1&amp;$AC$1&amp;"nn"&amp;$AC$1&amp;"nnn"&amp;$AC$1&amp;S$2</f>
        <v>29/2/2020,29,2,2020,,,SO,nn,nnn,273194</v>
      </c>
      <c r="AV7" s="3" t="str">
        <f>$AC7&amp;$AC$1&amp;T7&amp;$AC$1&amp;fatalities!T8&amp;$AC$1&amp;T$1&amp;$AC$1&amp;"nn"&amp;$AC$1&amp;"nnn"&amp;$AC$1&amp;T$2</f>
        <v>29/2/2020,29,2,2020,,,SZ,nn,nnn,159165</v>
      </c>
      <c r="AW7" s="3" t="str">
        <f>$AC7&amp;$AC$1&amp;U7&amp;$AC$1&amp;fatalities!U8&amp;$AC$1&amp;U$1&amp;$AC$1&amp;"nn"&amp;$AC$1&amp;"nnn"&amp;$AC$1&amp;U$2</f>
        <v>29/2/2020,29,2,2020,,,TG,nn,nnn,276472</v>
      </c>
      <c r="AX7" s="3" t="str">
        <f>$AC7&amp;$AC$1&amp;V7&amp;$AC$1&amp;fatalities!V8&amp;$AC$1&amp;V$1&amp;$AC$1&amp;"nn"&amp;$AC$1&amp;"nnn"&amp;$AC$1&amp;V$2</f>
        <v>29/2/2020,29,2,2020,,,TI,nn,nnn,353343</v>
      </c>
      <c r="AY7" s="3" t="str">
        <f>$AC7&amp;$AC$1&amp;W7&amp;$AC$1&amp;fatalities!W8&amp;$AC$1&amp;W$1&amp;$AC$1&amp;"nn"&amp;$AC$1&amp;"nnn"&amp;$AC$1&amp;W$2</f>
        <v>29/2/2020,29,2,2020,,,UR,nn,nnn,36433</v>
      </c>
      <c r="AZ7" s="3" t="str">
        <f>$AC7&amp;$AC$1&amp;X7&amp;$AC$1&amp;fatalities!X8&amp;$AC$1&amp;X$1&amp;$AC$1&amp;"nn"&amp;$AC$1&amp;"nnn"&amp;$AC$1&amp;X$2</f>
        <v>29/2/2020,29,2,2020,,,VD,nn,nnn,799145</v>
      </c>
      <c r="BA7" s="3" t="str">
        <f>$AC7&amp;$AC$1&amp;Y7&amp;$AC$1&amp;fatalities!Y8&amp;$AC$1&amp;Y$1&amp;$AC$1&amp;"nn"&amp;$AC$1&amp;"nnn"&amp;$AC$1&amp;Y$2</f>
        <v>29/2/2020,29,2,2020,1,,VS,nn,nnn,343955</v>
      </c>
      <c r="BB7" s="3" t="str">
        <f>$AC7&amp;$AC$1&amp;Z7&amp;$AC$1&amp;fatalities!Z8&amp;$AC$1&amp;Z$1&amp;$AC$1&amp;"nn"&amp;$AC$1&amp;"nnn"&amp;$AC$1&amp;Z$2</f>
        <v>29/2/2020,29,2,2020,,,ZG,nn,nnn,126837</v>
      </c>
      <c r="BC7" s="3" t="str">
        <f>$AC7&amp;$AC$1&amp;AA7&amp;$AC$1&amp;fatalities!AA8&amp;$AC$1&amp;AA$1&amp;$AC$1&amp;"nn"&amp;$AC$1&amp;"nnn"&amp;$AC$1&amp;AA$2</f>
        <v>29/2/2020,29,2,2020,,,ZH,nn,nnn,1520968</v>
      </c>
      <c r="BD7" s="3" t="str">
        <f>$AC7&amp;$AC$1&amp;AB7&amp;$AC$1&amp;fatalities!AB8&amp;$AC$1&amp;AB$1&amp;$AC$1&amp;"nn"&amp;$AC$1&amp;"nnn"&amp;$AC$1&amp;AB$2</f>
        <v>29/2/2020,29,2,2020,13,0,CH,nn,nnn,8543707</v>
      </c>
    </row>
    <row r="8" spans="1:56" x14ac:dyDescent="0.2">
      <c r="A8" s="13">
        <v>43891</v>
      </c>
      <c r="B8" s="14"/>
      <c r="C8" s="14"/>
      <c r="D8" s="14"/>
      <c r="E8" s="14">
        <v>2</v>
      </c>
      <c r="F8" s="14">
        <v>2</v>
      </c>
      <c r="G8" s="14">
        <v>1</v>
      </c>
      <c r="H8" s="14">
        <v>1</v>
      </c>
      <c r="I8" s="14">
        <v>7</v>
      </c>
      <c r="J8" s="14">
        <v>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32"/>
      <c r="W8" s="14"/>
      <c r="X8" s="14"/>
      <c r="Y8" s="14">
        <v>2</v>
      </c>
      <c r="Z8" s="14"/>
      <c r="AA8" s="14"/>
      <c r="AB8" s="14">
        <v>19</v>
      </c>
      <c r="AC8" s="15" t="str">
        <f t="shared" si="8"/>
        <v>1/3/2020,1,3,2020</v>
      </c>
      <c r="AD8" s="3" t="str">
        <f>$AC8&amp;$AC$1&amp;B8&amp;$AC$1&amp;fatalities!B9&amp;$AC$1&amp;B$1&amp;$AC$1&amp;"nn"&amp;$AC$1&amp;"nnn"&amp;$AC$1&amp;B$2</f>
        <v>1/3/2020,1,3,2020,,,AG,nn,nnn,677387</v>
      </c>
      <c r="AE8" s="3" t="str">
        <f>$AC8&amp;$AC$1&amp;C8&amp;$AC$1&amp;fatalities!C9&amp;$AC$1&amp;C$1&amp;$AC$1&amp;"nn"&amp;$AC$1&amp;"nnn"&amp;$AC$1&amp;C$2</f>
        <v>1/3/2020,1,3,2020,,,AI,nn,nnn,16145</v>
      </c>
      <c r="AF8" s="3" t="str">
        <f>$AC8&amp;$AC$1&amp;D8&amp;$AC$1&amp;fatalities!D9&amp;$AC$1&amp;D$1&amp;$AC$1&amp;"nn"&amp;$AC$1&amp;"nnn"&amp;$AC$1&amp;D$2</f>
        <v>1/3/2020,1,3,2020,,,AR,nn,nnn,55234</v>
      </c>
      <c r="AG8" s="3" t="str">
        <f>$AC8&amp;$AC$1&amp;E8&amp;$AC$1&amp;fatalities!E9&amp;$AC$1&amp;E$1&amp;$AC$1&amp;"nn"&amp;$AC$1&amp;"nnn"&amp;$AC$1&amp;E$2</f>
        <v>1/3/2020,1,3,2020,2,,BE,nn,nnn,1034977</v>
      </c>
      <c r="AH8" s="3" t="str">
        <f>$AC8&amp;$AC$1&amp;F8&amp;$AC$1&amp;fatalities!F9&amp;$AC$1&amp;F$1&amp;$AC$1&amp;"nn"&amp;$AC$1&amp;"nnn"&amp;$AC$1&amp;F$2</f>
        <v>1/3/2020,1,3,2020,2,,BL,nn,nnn,288132</v>
      </c>
      <c r="AI8" s="3" t="str">
        <f>$AC8&amp;$AC$1&amp;G8&amp;$AC$1&amp;fatalities!G9&amp;$AC$1&amp;G$1&amp;$AC$1&amp;"nn"&amp;$AC$1&amp;"nnn"&amp;$AC$1&amp;G$2</f>
        <v>1/3/2020,1,3,2020,1,,BS,nn,nnn,194766</v>
      </c>
      <c r="AJ8" s="3" t="str">
        <f>$AC8&amp;$AC$1&amp;H8&amp;$AC$1&amp;fatalities!H9&amp;$AC$1&amp;H$1&amp;$AC$1&amp;"nn"&amp;$AC$1&amp;"nnn"&amp;$AC$1&amp;H$2</f>
        <v>1/3/2020,1,3,2020,1,,FR,nn,nnn,318714</v>
      </c>
      <c r="AK8" s="3" t="str">
        <f>$AC8&amp;$AC$1&amp;I8&amp;$AC$1&amp;fatalities!I9&amp;$AC$1&amp;I$1&amp;$AC$1&amp;"nn"&amp;$AC$1&amp;"nnn"&amp;$AC$1&amp;I$2</f>
        <v>1/3/2020,1,3,2020,7,,GE,nn,nnn,499480</v>
      </c>
      <c r="AL8" s="3" t="str">
        <f>$AC8&amp;$AC$1&amp;J8&amp;$AC$1&amp;fatalities!J9&amp;$AC$1&amp;J$1&amp;$AC$1&amp;"nn"&amp;$AC$1&amp;"nnn"&amp;$AC$1&amp;J$2</f>
        <v>1/3/2020,1,3,2020,0,,GL,nn,nnn,40403</v>
      </c>
      <c r="AM8" s="3" t="str">
        <f>$AC8&amp;$AC$1&amp;K8&amp;$AC$1&amp;fatalities!K9&amp;$AC$1&amp;K$1&amp;$AC$1&amp;"nn"&amp;$AC$1&amp;"nnn"&amp;$AC$1&amp;K$2</f>
        <v>1/3/2020,1,3,2020,,,GR,nn,nnn,198379</v>
      </c>
      <c r="AN8" s="3" t="str">
        <f>$AC8&amp;$AC$1&amp;L8&amp;$AC$1&amp;fatalities!L9&amp;$AC$1&amp;L$1&amp;$AC$1&amp;"nn"&amp;$AC$1&amp;"nnn"&amp;$AC$1&amp;L$2</f>
        <v>1/3/2020,1,3,2020,,,JU,nn,nnn,73419</v>
      </c>
      <c r="AO8" s="3" t="str">
        <f>$AC8&amp;$AC$1&amp;M8&amp;$AC$1&amp;fatalities!M9&amp;$AC$1&amp;M$1&amp;$AC$1&amp;"nn"&amp;$AC$1&amp;"nnn"&amp;$AC$1&amp;M$2</f>
        <v>1/3/2020,1,3,2020,,,LU,nn,nnn,409557</v>
      </c>
      <c r="AP8" s="3" t="str">
        <f>$AC8&amp;$AC$1&amp;N8&amp;$AC$1&amp;fatalities!N9&amp;$AC$1&amp;N$1&amp;$AC$1&amp;"nn"&amp;$AC$1&amp;"nnn"&amp;$AC$1&amp;N$2</f>
        <v>1/3/2020,1,3,2020,,,NE,nn,nnn,176850</v>
      </c>
      <c r="AQ8" s="3" t="str">
        <f>$AC8&amp;$AC$1&amp;O8&amp;$AC$1&amp;fatalities!O9&amp;$AC$1&amp;O$1&amp;$AC$1&amp;"nn"&amp;$AC$1&amp;"nnn"&amp;$AC$1&amp;O$2</f>
        <v>1/3/2020,1,3,2020,,,NW,nn,nnn,43223</v>
      </c>
      <c r="AR8" s="3" t="str">
        <f>$AC8&amp;$AC$1&amp;P8&amp;$AC$1&amp;fatalities!P9&amp;$AC$1&amp;P$1&amp;$AC$1&amp;"nn"&amp;$AC$1&amp;"nnn"&amp;$AC$1&amp;P$2</f>
        <v>1/3/2020,1,3,2020,,,OW,nn,nnn,37841</v>
      </c>
      <c r="AS8" s="3" t="str">
        <f>$AC8&amp;$AC$1&amp;Q8&amp;$AC$1&amp;fatalities!Q9&amp;$AC$1&amp;Q$1&amp;$AC$1&amp;"nn"&amp;$AC$1&amp;"nnn"&amp;$AC$1&amp;Q$2</f>
        <v>1/3/2020,1,3,2020,,,SG,nn,nnn,507697</v>
      </c>
      <c r="AT8" s="3" t="str">
        <f>$AC8&amp;$AC$1&amp;R8&amp;$AC$1&amp;fatalities!R9&amp;$AC$1&amp;R$1&amp;$AC$1&amp;"nn"&amp;$AC$1&amp;"nnn"&amp;$AC$1&amp;R$2</f>
        <v>1/3/2020,1,3,2020,,,SH,nn,nnn,81991</v>
      </c>
      <c r="AU8" s="3" t="str">
        <f>$AC8&amp;$AC$1&amp;S8&amp;$AC$1&amp;fatalities!S9&amp;$AC$1&amp;S$1&amp;$AC$1&amp;"nn"&amp;$AC$1&amp;"nnn"&amp;$AC$1&amp;S$2</f>
        <v>1/3/2020,1,3,2020,,,SO,nn,nnn,273194</v>
      </c>
      <c r="AV8" s="3" t="str">
        <f>$AC8&amp;$AC$1&amp;T8&amp;$AC$1&amp;fatalities!T9&amp;$AC$1&amp;T$1&amp;$AC$1&amp;"nn"&amp;$AC$1&amp;"nnn"&amp;$AC$1&amp;T$2</f>
        <v>1/3/2020,1,3,2020,,,SZ,nn,nnn,159165</v>
      </c>
      <c r="AW8" s="3" t="str">
        <f>$AC8&amp;$AC$1&amp;U8&amp;$AC$1&amp;fatalities!U9&amp;$AC$1&amp;U$1&amp;$AC$1&amp;"nn"&amp;$AC$1&amp;"nnn"&amp;$AC$1&amp;U$2</f>
        <v>1/3/2020,1,3,2020,,,TG,nn,nnn,276472</v>
      </c>
      <c r="AX8" s="3" t="str">
        <f>$AC8&amp;$AC$1&amp;V8&amp;$AC$1&amp;fatalities!V9&amp;$AC$1&amp;V$1&amp;$AC$1&amp;"nn"&amp;$AC$1&amp;"nnn"&amp;$AC$1&amp;V$2</f>
        <v>1/3/2020,1,3,2020,,,TI,nn,nnn,353343</v>
      </c>
      <c r="AY8" s="3" t="str">
        <f>$AC8&amp;$AC$1&amp;W8&amp;$AC$1&amp;fatalities!W9&amp;$AC$1&amp;W$1&amp;$AC$1&amp;"nn"&amp;$AC$1&amp;"nnn"&amp;$AC$1&amp;W$2</f>
        <v>1/3/2020,1,3,2020,,,UR,nn,nnn,36433</v>
      </c>
      <c r="AZ8" s="3" t="str">
        <f>$AC8&amp;$AC$1&amp;X8&amp;$AC$1&amp;fatalities!X9&amp;$AC$1&amp;X$1&amp;$AC$1&amp;"nn"&amp;$AC$1&amp;"nnn"&amp;$AC$1&amp;X$2</f>
        <v>1/3/2020,1,3,2020,,,VD,nn,nnn,799145</v>
      </c>
      <c r="BA8" s="3" t="str">
        <f>$AC8&amp;$AC$1&amp;Y8&amp;$AC$1&amp;fatalities!Y9&amp;$AC$1&amp;Y$1&amp;$AC$1&amp;"nn"&amp;$AC$1&amp;"nnn"&amp;$AC$1&amp;Y$2</f>
        <v>1/3/2020,1,3,2020,2,,VS,nn,nnn,343955</v>
      </c>
      <c r="BB8" s="3" t="str">
        <f>$AC8&amp;$AC$1&amp;Z8&amp;$AC$1&amp;fatalities!Z9&amp;$AC$1&amp;Z$1&amp;$AC$1&amp;"nn"&amp;$AC$1&amp;"nnn"&amp;$AC$1&amp;Z$2</f>
        <v>1/3/2020,1,3,2020,,,ZG,nn,nnn,126837</v>
      </c>
      <c r="BC8" s="3" t="str">
        <f>$AC8&amp;$AC$1&amp;AA8&amp;$AC$1&amp;fatalities!AA9&amp;$AC$1&amp;AA$1&amp;$AC$1&amp;"nn"&amp;$AC$1&amp;"nnn"&amp;$AC$1&amp;AA$2</f>
        <v>1/3/2020,1,3,2020,,,ZH,nn,nnn,1520968</v>
      </c>
      <c r="BD8" s="3" t="str">
        <f>$AC8&amp;$AC$1&amp;AB8&amp;$AC$1&amp;fatalities!AB9&amp;$AC$1&amp;AB$1&amp;$AC$1&amp;"nn"&amp;$AC$1&amp;"nnn"&amp;$AC$1&amp;AB$2</f>
        <v>1/3/2020,1,3,2020,19,0,CH,nn,nnn,8543707</v>
      </c>
    </row>
    <row r="9" spans="1:56" x14ac:dyDescent="0.2">
      <c r="A9" s="13">
        <v>43892</v>
      </c>
      <c r="B9" s="14">
        <v>2</v>
      </c>
      <c r="C9" s="14"/>
      <c r="D9" s="14"/>
      <c r="E9" s="14">
        <v>4</v>
      </c>
      <c r="F9" s="14">
        <v>2</v>
      </c>
      <c r="G9" s="14">
        <v>3</v>
      </c>
      <c r="H9" s="14">
        <v>2</v>
      </c>
      <c r="I9" s="14">
        <v>7</v>
      </c>
      <c r="J9" s="14"/>
      <c r="K9" s="14"/>
      <c r="L9" s="14"/>
      <c r="M9" s="14"/>
      <c r="N9" s="14"/>
      <c r="O9" s="14"/>
      <c r="P9" s="14"/>
      <c r="Q9" s="14">
        <v>0</v>
      </c>
      <c r="R9" s="14"/>
      <c r="S9" s="14"/>
      <c r="T9" s="14"/>
      <c r="U9" s="14"/>
      <c r="V9" s="32">
        <v>2</v>
      </c>
      <c r="W9" s="14"/>
      <c r="X9" s="14"/>
      <c r="Y9" s="14">
        <v>3</v>
      </c>
      <c r="Z9" s="14"/>
      <c r="AA9" s="14">
        <v>2</v>
      </c>
      <c r="AB9" s="14">
        <v>27</v>
      </c>
      <c r="AC9" s="15" t="str">
        <f t="shared" si="8"/>
        <v>2/3/2020,2,3,2020</v>
      </c>
      <c r="AD9" s="3" t="str">
        <f>$AC9&amp;$AC$1&amp;B9&amp;$AC$1&amp;fatalities!B10&amp;$AC$1&amp;B$1&amp;$AC$1&amp;"nn"&amp;$AC$1&amp;"nnn"&amp;$AC$1&amp;B$2</f>
        <v>2/3/2020,2,3,2020,2,,AG,nn,nnn,677387</v>
      </c>
      <c r="AE9" s="3" t="str">
        <f>$AC9&amp;$AC$1&amp;C9&amp;$AC$1&amp;fatalities!C10&amp;$AC$1&amp;C$1&amp;$AC$1&amp;"nn"&amp;$AC$1&amp;"nnn"&amp;$AC$1&amp;C$2</f>
        <v>2/3/2020,2,3,2020,,,AI,nn,nnn,16145</v>
      </c>
      <c r="AF9" s="3" t="str">
        <f>$AC9&amp;$AC$1&amp;D9&amp;$AC$1&amp;fatalities!D10&amp;$AC$1&amp;D$1&amp;$AC$1&amp;"nn"&amp;$AC$1&amp;"nnn"&amp;$AC$1&amp;D$2</f>
        <v>2/3/2020,2,3,2020,,,AR,nn,nnn,55234</v>
      </c>
      <c r="AG9" s="3" t="str">
        <f>$AC9&amp;$AC$1&amp;E9&amp;$AC$1&amp;fatalities!E10&amp;$AC$1&amp;E$1&amp;$AC$1&amp;"nn"&amp;$AC$1&amp;"nnn"&amp;$AC$1&amp;E$2</f>
        <v>2/3/2020,2,3,2020,4,,BE,nn,nnn,1034977</v>
      </c>
      <c r="AH9" s="3" t="str">
        <f>$AC9&amp;$AC$1&amp;F9&amp;$AC$1&amp;fatalities!F10&amp;$AC$1&amp;F$1&amp;$AC$1&amp;"nn"&amp;$AC$1&amp;"nnn"&amp;$AC$1&amp;F$2</f>
        <v>2/3/2020,2,3,2020,2,,BL,nn,nnn,288132</v>
      </c>
      <c r="AI9" s="3" t="str">
        <f>$AC9&amp;$AC$1&amp;G9&amp;$AC$1&amp;fatalities!G10&amp;$AC$1&amp;G$1&amp;$AC$1&amp;"nn"&amp;$AC$1&amp;"nnn"&amp;$AC$1&amp;G$2</f>
        <v>2/3/2020,2,3,2020,3,,BS,nn,nnn,194766</v>
      </c>
      <c r="AJ9" s="3" t="str">
        <f>$AC9&amp;$AC$1&amp;H9&amp;$AC$1&amp;fatalities!H10&amp;$AC$1&amp;H$1&amp;$AC$1&amp;"nn"&amp;$AC$1&amp;"nnn"&amp;$AC$1&amp;H$2</f>
        <v>2/3/2020,2,3,2020,2,,FR,nn,nnn,318714</v>
      </c>
      <c r="AK9" s="3" t="str">
        <f>$AC9&amp;$AC$1&amp;I9&amp;$AC$1&amp;fatalities!I10&amp;$AC$1&amp;I$1&amp;$AC$1&amp;"nn"&amp;$AC$1&amp;"nnn"&amp;$AC$1&amp;I$2</f>
        <v>2/3/2020,2,3,2020,7,,GE,nn,nnn,499480</v>
      </c>
      <c r="AL9" s="3" t="str">
        <f>$AC9&amp;$AC$1&amp;J9&amp;$AC$1&amp;fatalities!J10&amp;$AC$1&amp;J$1&amp;$AC$1&amp;"nn"&amp;$AC$1&amp;"nnn"&amp;$AC$1&amp;J$2</f>
        <v>2/3/2020,2,3,2020,,,GL,nn,nnn,40403</v>
      </c>
      <c r="AM9" s="3" t="str">
        <f>$AC9&amp;$AC$1&amp;K9&amp;$AC$1&amp;fatalities!K10&amp;$AC$1&amp;K$1&amp;$AC$1&amp;"nn"&amp;$AC$1&amp;"nnn"&amp;$AC$1&amp;K$2</f>
        <v>2/3/2020,2,3,2020,,,GR,nn,nnn,198379</v>
      </c>
      <c r="AN9" s="3" t="str">
        <f>$AC9&amp;$AC$1&amp;L9&amp;$AC$1&amp;fatalities!L10&amp;$AC$1&amp;L$1&amp;$AC$1&amp;"nn"&amp;$AC$1&amp;"nnn"&amp;$AC$1&amp;L$2</f>
        <v>2/3/2020,2,3,2020,,,JU,nn,nnn,73419</v>
      </c>
      <c r="AO9" s="3" t="str">
        <f>$AC9&amp;$AC$1&amp;M9&amp;$AC$1&amp;fatalities!M10&amp;$AC$1&amp;M$1&amp;$AC$1&amp;"nn"&amp;$AC$1&amp;"nnn"&amp;$AC$1&amp;M$2</f>
        <v>2/3/2020,2,3,2020,,,LU,nn,nnn,409557</v>
      </c>
      <c r="AP9" s="3" t="str">
        <f>$AC9&amp;$AC$1&amp;N9&amp;$AC$1&amp;fatalities!N10&amp;$AC$1&amp;N$1&amp;$AC$1&amp;"nn"&amp;$AC$1&amp;"nnn"&amp;$AC$1&amp;N$2</f>
        <v>2/3/2020,2,3,2020,,,NE,nn,nnn,176850</v>
      </c>
      <c r="AQ9" s="3" t="str">
        <f>$AC9&amp;$AC$1&amp;O9&amp;$AC$1&amp;fatalities!O10&amp;$AC$1&amp;O$1&amp;$AC$1&amp;"nn"&amp;$AC$1&amp;"nnn"&amp;$AC$1&amp;O$2</f>
        <v>2/3/2020,2,3,2020,,,NW,nn,nnn,43223</v>
      </c>
      <c r="AR9" s="3" t="str">
        <f>$AC9&amp;$AC$1&amp;P9&amp;$AC$1&amp;fatalities!P10&amp;$AC$1&amp;P$1&amp;$AC$1&amp;"nn"&amp;$AC$1&amp;"nnn"&amp;$AC$1&amp;P$2</f>
        <v>2/3/2020,2,3,2020,,,OW,nn,nnn,37841</v>
      </c>
      <c r="AS9" s="3" t="str">
        <f>$AC9&amp;$AC$1&amp;Q9&amp;$AC$1&amp;fatalities!Q10&amp;$AC$1&amp;Q$1&amp;$AC$1&amp;"nn"&amp;$AC$1&amp;"nnn"&amp;$AC$1&amp;Q$2</f>
        <v>2/3/2020,2,3,2020,0,,SG,nn,nnn,507697</v>
      </c>
      <c r="AT9" s="3" t="str">
        <f>$AC9&amp;$AC$1&amp;R9&amp;$AC$1&amp;fatalities!R10&amp;$AC$1&amp;R$1&amp;$AC$1&amp;"nn"&amp;$AC$1&amp;"nnn"&amp;$AC$1&amp;R$2</f>
        <v>2/3/2020,2,3,2020,,,SH,nn,nnn,81991</v>
      </c>
      <c r="AU9" s="3" t="str">
        <f>$AC9&amp;$AC$1&amp;S9&amp;$AC$1&amp;fatalities!S10&amp;$AC$1&amp;S$1&amp;$AC$1&amp;"nn"&amp;$AC$1&amp;"nnn"&amp;$AC$1&amp;S$2</f>
        <v>2/3/2020,2,3,2020,,,SO,nn,nnn,273194</v>
      </c>
      <c r="AV9" s="3" t="str">
        <f>$AC9&amp;$AC$1&amp;T9&amp;$AC$1&amp;fatalities!T10&amp;$AC$1&amp;T$1&amp;$AC$1&amp;"nn"&amp;$AC$1&amp;"nnn"&amp;$AC$1&amp;T$2</f>
        <v>2/3/2020,2,3,2020,,,SZ,nn,nnn,159165</v>
      </c>
      <c r="AW9" s="3" t="str">
        <f>$AC9&amp;$AC$1&amp;U9&amp;$AC$1&amp;fatalities!U10&amp;$AC$1&amp;U$1&amp;$AC$1&amp;"nn"&amp;$AC$1&amp;"nnn"&amp;$AC$1&amp;U$2</f>
        <v>2/3/2020,2,3,2020,,,TG,nn,nnn,276472</v>
      </c>
      <c r="AX9" s="3" t="str">
        <f>$AC9&amp;$AC$1&amp;V9&amp;$AC$1&amp;fatalities!V10&amp;$AC$1&amp;V$1&amp;$AC$1&amp;"nn"&amp;$AC$1&amp;"nnn"&amp;$AC$1&amp;V$2</f>
        <v>2/3/2020,2,3,2020,2,,TI,nn,nnn,353343</v>
      </c>
      <c r="AY9" s="3" t="str">
        <f>$AC9&amp;$AC$1&amp;W9&amp;$AC$1&amp;fatalities!W10&amp;$AC$1&amp;W$1&amp;$AC$1&amp;"nn"&amp;$AC$1&amp;"nnn"&amp;$AC$1&amp;W$2</f>
        <v>2/3/2020,2,3,2020,,,UR,nn,nnn,36433</v>
      </c>
      <c r="AZ9" s="3" t="str">
        <f>$AC9&amp;$AC$1&amp;X9&amp;$AC$1&amp;fatalities!X10&amp;$AC$1&amp;X$1&amp;$AC$1&amp;"nn"&amp;$AC$1&amp;"nnn"&amp;$AC$1&amp;X$2</f>
        <v>2/3/2020,2,3,2020,,,VD,nn,nnn,799145</v>
      </c>
      <c r="BA9" s="3" t="str">
        <f>$AC9&amp;$AC$1&amp;Y9&amp;$AC$1&amp;fatalities!Y10&amp;$AC$1&amp;Y$1&amp;$AC$1&amp;"nn"&amp;$AC$1&amp;"nnn"&amp;$AC$1&amp;Y$2</f>
        <v>2/3/2020,2,3,2020,3,,VS,nn,nnn,343955</v>
      </c>
      <c r="BB9" s="3" t="str">
        <f>$AC9&amp;$AC$1&amp;Z9&amp;$AC$1&amp;fatalities!Z10&amp;$AC$1&amp;Z$1&amp;$AC$1&amp;"nn"&amp;$AC$1&amp;"nnn"&amp;$AC$1&amp;Z$2</f>
        <v>2/3/2020,2,3,2020,,,ZG,nn,nnn,126837</v>
      </c>
      <c r="BC9" s="3" t="str">
        <f>$AC9&amp;$AC$1&amp;AA9&amp;$AC$1&amp;fatalities!AA10&amp;$AC$1&amp;AA$1&amp;$AC$1&amp;"nn"&amp;$AC$1&amp;"nnn"&amp;$AC$1&amp;AA$2</f>
        <v>2/3/2020,2,3,2020,2,,ZH,nn,nnn,1520968</v>
      </c>
      <c r="BD9" s="3" t="str">
        <f>$AC9&amp;$AC$1&amp;AB9&amp;$AC$1&amp;fatalities!AB10&amp;$AC$1&amp;AB$1&amp;$AC$1&amp;"nn"&amp;$AC$1&amp;"nnn"&amp;$AC$1&amp;AB$2</f>
        <v>2/3/2020,2,3,2020,27,0,CH,nn,nnn,8543707</v>
      </c>
    </row>
    <row r="10" spans="1:56" x14ac:dyDescent="0.2">
      <c r="A10" s="13">
        <v>43893</v>
      </c>
      <c r="B10" s="14">
        <v>6</v>
      </c>
      <c r="C10" s="14"/>
      <c r="D10" s="14"/>
      <c r="E10" s="14"/>
      <c r="F10" s="14">
        <v>2</v>
      </c>
      <c r="G10" s="14">
        <v>3</v>
      </c>
      <c r="H10" s="14"/>
      <c r="I10" s="14">
        <v>9</v>
      </c>
      <c r="J10" s="14"/>
      <c r="K10" s="14"/>
      <c r="L10" s="14">
        <v>1</v>
      </c>
      <c r="M10" s="14"/>
      <c r="N10" s="14"/>
      <c r="O10" s="14"/>
      <c r="P10" s="14"/>
      <c r="Q10" s="14"/>
      <c r="R10" s="14"/>
      <c r="S10" s="14"/>
      <c r="T10" s="14">
        <v>1</v>
      </c>
      <c r="U10" s="14"/>
      <c r="V10" s="32">
        <v>4</v>
      </c>
      <c r="W10" s="14"/>
      <c r="X10" s="14"/>
      <c r="Y10" s="14">
        <v>3</v>
      </c>
      <c r="Z10" s="14">
        <v>1</v>
      </c>
      <c r="AA10" s="14">
        <v>9</v>
      </c>
      <c r="AB10" s="14">
        <v>45</v>
      </c>
      <c r="AC10" s="15" t="str">
        <f t="shared" si="8"/>
        <v>3/3/2020,3,3,2020</v>
      </c>
      <c r="AD10" s="3" t="str">
        <f>$AC10&amp;$AC$1&amp;B10&amp;$AC$1&amp;fatalities!B11&amp;$AC$1&amp;B$1&amp;$AC$1&amp;"nn"&amp;$AC$1&amp;"nnn"&amp;$AC$1&amp;B$2</f>
        <v>3/3/2020,3,3,2020,6,,AG,nn,nnn,677387</v>
      </c>
      <c r="AE10" s="3" t="str">
        <f>$AC10&amp;$AC$1&amp;C10&amp;$AC$1&amp;fatalities!C11&amp;$AC$1&amp;C$1&amp;$AC$1&amp;"nn"&amp;$AC$1&amp;"nnn"&amp;$AC$1&amp;C$2</f>
        <v>3/3/2020,3,3,2020,,,AI,nn,nnn,16145</v>
      </c>
      <c r="AF10" s="3" t="str">
        <f>$AC10&amp;$AC$1&amp;D10&amp;$AC$1&amp;fatalities!D11&amp;$AC$1&amp;D$1&amp;$AC$1&amp;"nn"&amp;$AC$1&amp;"nnn"&amp;$AC$1&amp;D$2</f>
        <v>3/3/2020,3,3,2020,,,AR,nn,nnn,55234</v>
      </c>
      <c r="AG10" s="3" t="str">
        <f>$AC10&amp;$AC$1&amp;E10&amp;$AC$1&amp;fatalities!E11&amp;$AC$1&amp;E$1&amp;$AC$1&amp;"nn"&amp;$AC$1&amp;"nnn"&amp;$AC$1&amp;E$2</f>
        <v>3/3/2020,3,3,2020,,,BE,nn,nnn,1034977</v>
      </c>
      <c r="AH10" s="3" t="str">
        <f>$AC10&amp;$AC$1&amp;F10&amp;$AC$1&amp;fatalities!F11&amp;$AC$1&amp;F$1&amp;$AC$1&amp;"nn"&amp;$AC$1&amp;"nnn"&amp;$AC$1&amp;F$2</f>
        <v>3/3/2020,3,3,2020,2,,BL,nn,nnn,288132</v>
      </c>
      <c r="AI10" s="3" t="str">
        <f>$AC10&amp;$AC$1&amp;G10&amp;$AC$1&amp;fatalities!G11&amp;$AC$1&amp;G$1&amp;$AC$1&amp;"nn"&amp;$AC$1&amp;"nnn"&amp;$AC$1&amp;G$2</f>
        <v>3/3/2020,3,3,2020,3,,BS,nn,nnn,194766</v>
      </c>
      <c r="AJ10" s="3" t="str">
        <f>$AC10&amp;$AC$1&amp;H10&amp;$AC$1&amp;fatalities!H11&amp;$AC$1&amp;H$1&amp;$AC$1&amp;"nn"&amp;$AC$1&amp;"nnn"&amp;$AC$1&amp;H$2</f>
        <v>3/3/2020,3,3,2020,,,FR,nn,nnn,318714</v>
      </c>
      <c r="AK10" s="3" t="str">
        <f>$AC10&amp;$AC$1&amp;I10&amp;$AC$1&amp;fatalities!I11&amp;$AC$1&amp;I$1&amp;$AC$1&amp;"nn"&amp;$AC$1&amp;"nnn"&amp;$AC$1&amp;I$2</f>
        <v>3/3/2020,3,3,2020,9,,GE,nn,nnn,499480</v>
      </c>
      <c r="AL10" s="3" t="str">
        <f>$AC10&amp;$AC$1&amp;J10&amp;$AC$1&amp;fatalities!J11&amp;$AC$1&amp;J$1&amp;$AC$1&amp;"nn"&amp;$AC$1&amp;"nnn"&amp;$AC$1&amp;J$2</f>
        <v>3/3/2020,3,3,2020,,,GL,nn,nnn,40403</v>
      </c>
      <c r="AM10" s="3" t="str">
        <f>$AC10&amp;$AC$1&amp;K10&amp;$AC$1&amp;fatalities!K11&amp;$AC$1&amp;K$1&amp;$AC$1&amp;"nn"&amp;$AC$1&amp;"nnn"&amp;$AC$1&amp;K$2</f>
        <v>3/3/2020,3,3,2020,,,GR,nn,nnn,198379</v>
      </c>
      <c r="AN10" s="3" t="str">
        <f>$AC10&amp;$AC$1&amp;L10&amp;$AC$1&amp;fatalities!L11&amp;$AC$1&amp;L$1&amp;$AC$1&amp;"nn"&amp;$AC$1&amp;"nnn"&amp;$AC$1&amp;L$2</f>
        <v>3/3/2020,3,3,2020,1,,JU,nn,nnn,73419</v>
      </c>
      <c r="AO10" s="3" t="str">
        <f>$AC10&amp;$AC$1&amp;M10&amp;$AC$1&amp;fatalities!M11&amp;$AC$1&amp;M$1&amp;$AC$1&amp;"nn"&amp;$AC$1&amp;"nnn"&amp;$AC$1&amp;M$2</f>
        <v>3/3/2020,3,3,2020,,,LU,nn,nnn,409557</v>
      </c>
      <c r="AP10" s="3" t="str">
        <f>$AC10&amp;$AC$1&amp;N10&amp;$AC$1&amp;fatalities!N11&amp;$AC$1&amp;N$1&amp;$AC$1&amp;"nn"&amp;$AC$1&amp;"nnn"&amp;$AC$1&amp;N$2</f>
        <v>3/3/2020,3,3,2020,,,NE,nn,nnn,176850</v>
      </c>
      <c r="AQ10" s="3" t="str">
        <f>$AC10&amp;$AC$1&amp;O10&amp;$AC$1&amp;fatalities!O11&amp;$AC$1&amp;O$1&amp;$AC$1&amp;"nn"&amp;$AC$1&amp;"nnn"&amp;$AC$1&amp;O$2</f>
        <v>3/3/2020,3,3,2020,,,NW,nn,nnn,43223</v>
      </c>
      <c r="AR10" s="3" t="str">
        <f>$AC10&amp;$AC$1&amp;P10&amp;$AC$1&amp;fatalities!P11&amp;$AC$1&amp;P$1&amp;$AC$1&amp;"nn"&amp;$AC$1&amp;"nnn"&amp;$AC$1&amp;P$2</f>
        <v>3/3/2020,3,3,2020,,,OW,nn,nnn,37841</v>
      </c>
      <c r="AS10" s="3" t="str">
        <f>$AC10&amp;$AC$1&amp;Q10&amp;$AC$1&amp;fatalities!Q11&amp;$AC$1&amp;Q$1&amp;$AC$1&amp;"nn"&amp;$AC$1&amp;"nnn"&amp;$AC$1&amp;Q$2</f>
        <v>3/3/2020,3,3,2020,,,SG,nn,nnn,507697</v>
      </c>
      <c r="AT10" s="3" t="str">
        <f>$AC10&amp;$AC$1&amp;R10&amp;$AC$1&amp;fatalities!R11&amp;$AC$1&amp;R$1&amp;$AC$1&amp;"nn"&amp;$AC$1&amp;"nnn"&amp;$AC$1&amp;R$2</f>
        <v>3/3/2020,3,3,2020,,,SH,nn,nnn,81991</v>
      </c>
      <c r="AU10" s="3" t="str">
        <f>$AC10&amp;$AC$1&amp;S10&amp;$AC$1&amp;fatalities!S11&amp;$AC$1&amp;S$1&amp;$AC$1&amp;"nn"&amp;$AC$1&amp;"nnn"&amp;$AC$1&amp;S$2</f>
        <v>3/3/2020,3,3,2020,,,SO,nn,nnn,273194</v>
      </c>
      <c r="AV10" s="3" t="str">
        <f>$AC10&amp;$AC$1&amp;T10&amp;$AC$1&amp;fatalities!T11&amp;$AC$1&amp;T$1&amp;$AC$1&amp;"nn"&amp;$AC$1&amp;"nnn"&amp;$AC$1&amp;T$2</f>
        <v>3/3/2020,3,3,2020,1,,SZ,nn,nnn,159165</v>
      </c>
      <c r="AW10" s="3" t="str">
        <f>$AC10&amp;$AC$1&amp;U10&amp;$AC$1&amp;fatalities!U11&amp;$AC$1&amp;U$1&amp;$AC$1&amp;"nn"&amp;$AC$1&amp;"nnn"&amp;$AC$1&amp;U$2</f>
        <v>3/3/2020,3,3,2020,,,TG,nn,nnn,276472</v>
      </c>
      <c r="AX10" s="3" t="str">
        <f>$AC10&amp;$AC$1&amp;V10&amp;$AC$1&amp;fatalities!V11&amp;$AC$1&amp;V$1&amp;$AC$1&amp;"nn"&amp;$AC$1&amp;"nnn"&amp;$AC$1&amp;V$2</f>
        <v>3/3/2020,3,3,2020,4,,TI,nn,nnn,353343</v>
      </c>
      <c r="AY10" s="3" t="str">
        <f>$AC10&amp;$AC$1&amp;W10&amp;$AC$1&amp;fatalities!W11&amp;$AC$1&amp;W$1&amp;$AC$1&amp;"nn"&amp;$AC$1&amp;"nnn"&amp;$AC$1&amp;W$2</f>
        <v>3/3/2020,3,3,2020,,,UR,nn,nnn,36433</v>
      </c>
      <c r="AZ10" s="3" t="str">
        <f>$AC10&amp;$AC$1&amp;X10&amp;$AC$1&amp;fatalities!X11&amp;$AC$1&amp;X$1&amp;$AC$1&amp;"nn"&amp;$AC$1&amp;"nnn"&amp;$AC$1&amp;X$2</f>
        <v>3/3/2020,3,3,2020,,,VD,nn,nnn,799145</v>
      </c>
      <c r="BA10" s="3" t="str">
        <f>$AC10&amp;$AC$1&amp;Y10&amp;$AC$1&amp;fatalities!Y11&amp;$AC$1&amp;Y$1&amp;$AC$1&amp;"nn"&amp;$AC$1&amp;"nnn"&amp;$AC$1&amp;Y$2</f>
        <v>3/3/2020,3,3,2020,3,,VS,nn,nnn,343955</v>
      </c>
      <c r="BB10" s="3" t="str">
        <f>$AC10&amp;$AC$1&amp;Z10&amp;$AC$1&amp;fatalities!Z11&amp;$AC$1&amp;Z$1&amp;$AC$1&amp;"nn"&amp;$AC$1&amp;"nnn"&amp;$AC$1&amp;Z$2</f>
        <v>3/3/2020,3,3,2020,1,,ZG,nn,nnn,126837</v>
      </c>
      <c r="BC10" s="3" t="str">
        <f>$AC10&amp;$AC$1&amp;AA10&amp;$AC$1&amp;fatalities!AA11&amp;$AC$1&amp;AA$1&amp;$AC$1&amp;"nn"&amp;$AC$1&amp;"nnn"&amp;$AC$1&amp;AA$2</f>
        <v>3/3/2020,3,3,2020,9,,ZH,nn,nnn,1520968</v>
      </c>
      <c r="BD10" s="3" t="str">
        <f>$AC10&amp;$AC$1&amp;AB10&amp;$AC$1&amp;fatalities!AB11&amp;$AC$1&amp;AB$1&amp;$AC$1&amp;"nn"&amp;$AC$1&amp;"nnn"&amp;$AC$1&amp;AB$2</f>
        <v>3/3/2020,3,3,2020,45,0,CH,nn,nnn,8543707</v>
      </c>
    </row>
    <row r="11" spans="1:56" x14ac:dyDescent="0.2">
      <c r="A11" s="13">
        <v>43894</v>
      </c>
      <c r="B11" s="14">
        <v>7</v>
      </c>
      <c r="C11" s="14"/>
      <c r="D11" s="14"/>
      <c r="E11" s="14">
        <v>6</v>
      </c>
      <c r="F11" s="14">
        <v>2</v>
      </c>
      <c r="G11" s="14">
        <v>3</v>
      </c>
      <c r="H11" s="14">
        <v>4</v>
      </c>
      <c r="I11" s="14">
        <v>9</v>
      </c>
      <c r="J11" s="14"/>
      <c r="K11" s="14"/>
      <c r="L11" s="14">
        <v>1</v>
      </c>
      <c r="M11" s="14">
        <v>0</v>
      </c>
      <c r="N11" s="14"/>
      <c r="O11" s="14"/>
      <c r="P11" s="14"/>
      <c r="Q11" s="14">
        <v>1</v>
      </c>
      <c r="R11" s="14"/>
      <c r="S11" s="14"/>
      <c r="T11" s="14">
        <v>3</v>
      </c>
      <c r="U11" s="14"/>
      <c r="V11" s="32">
        <v>5</v>
      </c>
      <c r="W11" s="14"/>
      <c r="X11" s="14"/>
      <c r="Y11" s="14">
        <v>4</v>
      </c>
      <c r="Z11" s="14"/>
      <c r="AA11" s="14"/>
      <c r="AB11" s="14">
        <v>55</v>
      </c>
      <c r="AC11" s="15" t="str">
        <f t="shared" si="8"/>
        <v>4/3/2020,4,3,2020</v>
      </c>
      <c r="AD11" s="3" t="str">
        <f>$AC11&amp;$AC$1&amp;B11&amp;$AC$1&amp;fatalities!B12&amp;$AC$1&amp;B$1&amp;$AC$1&amp;"nn"&amp;$AC$1&amp;"nnn"&amp;$AC$1&amp;B$2</f>
        <v>4/3/2020,4,3,2020,7,,AG,nn,nnn,677387</v>
      </c>
      <c r="AE11" s="3" t="str">
        <f>$AC11&amp;$AC$1&amp;C11&amp;$AC$1&amp;fatalities!C12&amp;$AC$1&amp;C$1&amp;$AC$1&amp;"nn"&amp;$AC$1&amp;"nnn"&amp;$AC$1&amp;C$2</f>
        <v>4/3/2020,4,3,2020,,,AI,nn,nnn,16145</v>
      </c>
      <c r="AF11" s="3" t="str">
        <f>$AC11&amp;$AC$1&amp;D11&amp;$AC$1&amp;fatalities!D12&amp;$AC$1&amp;D$1&amp;$AC$1&amp;"nn"&amp;$AC$1&amp;"nnn"&amp;$AC$1&amp;D$2</f>
        <v>4/3/2020,4,3,2020,,,AR,nn,nnn,55234</v>
      </c>
      <c r="AG11" s="3" t="str">
        <f>$AC11&amp;$AC$1&amp;E11&amp;$AC$1&amp;fatalities!E12&amp;$AC$1&amp;E$1&amp;$AC$1&amp;"nn"&amp;$AC$1&amp;"nnn"&amp;$AC$1&amp;E$2</f>
        <v>4/3/2020,4,3,2020,6,,BE,nn,nnn,1034977</v>
      </c>
      <c r="AH11" s="3" t="str">
        <f>$AC11&amp;$AC$1&amp;F11&amp;$AC$1&amp;fatalities!F12&amp;$AC$1&amp;F$1&amp;$AC$1&amp;"nn"&amp;$AC$1&amp;"nnn"&amp;$AC$1&amp;F$2</f>
        <v>4/3/2020,4,3,2020,2,,BL,nn,nnn,288132</v>
      </c>
      <c r="AI11" s="3" t="str">
        <f>$AC11&amp;$AC$1&amp;G11&amp;$AC$1&amp;fatalities!G12&amp;$AC$1&amp;G$1&amp;$AC$1&amp;"nn"&amp;$AC$1&amp;"nnn"&amp;$AC$1&amp;G$2</f>
        <v>4/3/2020,4,3,2020,3,,BS,nn,nnn,194766</v>
      </c>
      <c r="AJ11" s="3" t="str">
        <f>$AC11&amp;$AC$1&amp;H11&amp;$AC$1&amp;fatalities!H12&amp;$AC$1&amp;H$1&amp;$AC$1&amp;"nn"&amp;$AC$1&amp;"nnn"&amp;$AC$1&amp;H$2</f>
        <v>4/3/2020,4,3,2020,4,,FR,nn,nnn,318714</v>
      </c>
      <c r="AK11" s="3" t="str">
        <f>$AC11&amp;$AC$1&amp;I11&amp;$AC$1&amp;fatalities!I12&amp;$AC$1&amp;I$1&amp;$AC$1&amp;"nn"&amp;$AC$1&amp;"nnn"&amp;$AC$1&amp;I$2</f>
        <v>4/3/2020,4,3,2020,9,,GE,nn,nnn,499480</v>
      </c>
      <c r="AL11" s="3" t="str">
        <f>$AC11&amp;$AC$1&amp;J11&amp;$AC$1&amp;fatalities!J12&amp;$AC$1&amp;J$1&amp;$AC$1&amp;"nn"&amp;$AC$1&amp;"nnn"&amp;$AC$1&amp;J$2</f>
        <v>4/3/2020,4,3,2020,,,GL,nn,nnn,40403</v>
      </c>
      <c r="AM11" s="3" t="str">
        <f>$AC11&amp;$AC$1&amp;K11&amp;$AC$1&amp;fatalities!K12&amp;$AC$1&amp;K$1&amp;$AC$1&amp;"nn"&amp;$AC$1&amp;"nnn"&amp;$AC$1&amp;K$2</f>
        <v>4/3/2020,4,3,2020,,,GR,nn,nnn,198379</v>
      </c>
      <c r="AN11" s="3" t="str">
        <f>$AC11&amp;$AC$1&amp;L11&amp;$AC$1&amp;fatalities!L12&amp;$AC$1&amp;L$1&amp;$AC$1&amp;"nn"&amp;$AC$1&amp;"nnn"&amp;$AC$1&amp;L$2</f>
        <v>4/3/2020,4,3,2020,1,,JU,nn,nnn,73419</v>
      </c>
      <c r="AO11" s="3" t="str">
        <f>$AC11&amp;$AC$1&amp;M11&amp;$AC$1&amp;fatalities!M12&amp;$AC$1&amp;M$1&amp;$AC$1&amp;"nn"&amp;$AC$1&amp;"nnn"&amp;$AC$1&amp;M$2</f>
        <v>4/3/2020,4,3,2020,0,,LU,nn,nnn,409557</v>
      </c>
      <c r="AP11" s="3" t="str">
        <f>$AC11&amp;$AC$1&amp;N11&amp;$AC$1&amp;fatalities!N12&amp;$AC$1&amp;N$1&amp;$AC$1&amp;"nn"&amp;$AC$1&amp;"nnn"&amp;$AC$1&amp;N$2</f>
        <v>4/3/2020,4,3,2020,,,NE,nn,nnn,176850</v>
      </c>
      <c r="AQ11" s="3" t="str">
        <f>$AC11&amp;$AC$1&amp;O11&amp;$AC$1&amp;fatalities!O12&amp;$AC$1&amp;O$1&amp;$AC$1&amp;"nn"&amp;$AC$1&amp;"nnn"&amp;$AC$1&amp;O$2</f>
        <v>4/3/2020,4,3,2020,,,NW,nn,nnn,43223</v>
      </c>
      <c r="AR11" s="3" t="str">
        <f>$AC11&amp;$AC$1&amp;P11&amp;$AC$1&amp;fatalities!P12&amp;$AC$1&amp;P$1&amp;$AC$1&amp;"nn"&amp;$AC$1&amp;"nnn"&amp;$AC$1&amp;P$2</f>
        <v>4/3/2020,4,3,2020,,,OW,nn,nnn,37841</v>
      </c>
      <c r="AS11" s="3" t="str">
        <f>$AC11&amp;$AC$1&amp;Q11&amp;$AC$1&amp;fatalities!Q12&amp;$AC$1&amp;Q$1&amp;$AC$1&amp;"nn"&amp;$AC$1&amp;"nnn"&amp;$AC$1&amp;Q$2</f>
        <v>4/3/2020,4,3,2020,1,,SG,nn,nnn,507697</v>
      </c>
      <c r="AT11" s="3" t="str">
        <f>$AC11&amp;$AC$1&amp;R11&amp;$AC$1&amp;fatalities!R12&amp;$AC$1&amp;R$1&amp;$AC$1&amp;"nn"&amp;$AC$1&amp;"nnn"&amp;$AC$1&amp;R$2</f>
        <v>4/3/2020,4,3,2020,,,SH,nn,nnn,81991</v>
      </c>
      <c r="AU11" s="3" t="str">
        <f>$AC11&amp;$AC$1&amp;S11&amp;$AC$1&amp;fatalities!S12&amp;$AC$1&amp;S$1&amp;$AC$1&amp;"nn"&amp;$AC$1&amp;"nnn"&amp;$AC$1&amp;S$2</f>
        <v>4/3/2020,4,3,2020,,,SO,nn,nnn,273194</v>
      </c>
      <c r="AV11" s="3" t="str">
        <f>$AC11&amp;$AC$1&amp;T11&amp;$AC$1&amp;fatalities!T12&amp;$AC$1&amp;T$1&amp;$AC$1&amp;"nn"&amp;$AC$1&amp;"nnn"&amp;$AC$1&amp;T$2</f>
        <v>4/3/2020,4,3,2020,3,,SZ,nn,nnn,159165</v>
      </c>
      <c r="AW11" s="3" t="str">
        <f>$AC11&amp;$AC$1&amp;U11&amp;$AC$1&amp;fatalities!U12&amp;$AC$1&amp;U$1&amp;$AC$1&amp;"nn"&amp;$AC$1&amp;"nnn"&amp;$AC$1&amp;U$2</f>
        <v>4/3/2020,4,3,2020,,,TG,nn,nnn,276472</v>
      </c>
      <c r="AX11" s="3" t="str">
        <f>$AC11&amp;$AC$1&amp;V11&amp;$AC$1&amp;fatalities!V12&amp;$AC$1&amp;V$1&amp;$AC$1&amp;"nn"&amp;$AC$1&amp;"nnn"&amp;$AC$1&amp;V$2</f>
        <v>4/3/2020,4,3,2020,5,,TI,nn,nnn,353343</v>
      </c>
      <c r="AY11" s="3" t="str">
        <f>$AC11&amp;$AC$1&amp;W11&amp;$AC$1&amp;fatalities!W12&amp;$AC$1&amp;W$1&amp;$AC$1&amp;"nn"&amp;$AC$1&amp;"nnn"&amp;$AC$1&amp;W$2</f>
        <v>4/3/2020,4,3,2020,,,UR,nn,nnn,36433</v>
      </c>
      <c r="AZ11" s="3" t="str">
        <f>$AC11&amp;$AC$1&amp;X11&amp;$AC$1&amp;fatalities!X12&amp;$AC$1&amp;X$1&amp;$AC$1&amp;"nn"&amp;$AC$1&amp;"nnn"&amp;$AC$1&amp;X$2</f>
        <v>4/3/2020,4,3,2020,,,VD,nn,nnn,799145</v>
      </c>
      <c r="BA11" s="3" t="str">
        <f>$AC11&amp;$AC$1&amp;Y11&amp;$AC$1&amp;fatalities!Y12&amp;$AC$1&amp;Y$1&amp;$AC$1&amp;"nn"&amp;$AC$1&amp;"nnn"&amp;$AC$1&amp;Y$2</f>
        <v>4/3/2020,4,3,2020,4,,VS,nn,nnn,343955</v>
      </c>
      <c r="BB11" s="3" t="str">
        <f>$AC11&amp;$AC$1&amp;Z11&amp;$AC$1&amp;fatalities!Z12&amp;$AC$1&amp;Z$1&amp;$AC$1&amp;"nn"&amp;$AC$1&amp;"nnn"&amp;$AC$1&amp;Z$2</f>
        <v>4/3/2020,4,3,2020,,,ZG,nn,nnn,126837</v>
      </c>
      <c r="BC11" s="3" t="str">
        <f>$AC11&amp;$AC$1&amp;AA11&amp;$AC$1&amp;fatalities!AA12&amp;$AC$1&amp;AA$1&amp;$AC$1&amp;"nn"&amp;$AC$1&amp;"nnn"&amp;$AC$1&amp;AA$2</f>
        <v>4/3/2020,4,3,2020,,,ZH,nn,nnn,1520968</v>
      </c>
      <c r="BD11" s="3" t="str">
        <f>$AC11&amp;$AC$1&amp;AB11&amp;$AC$1&amp;fatalities!AB12&amp;$AC$1&amp;AB$1&amp;$AC$1&amp;"nn"&amp;$AC$1&amp;"nnn"&amp;$AC$1&amp;AB$2</f>
        <v>4/3/2020,4,3,2020,55,0,CH,nn,nnn,8543707</v>
      </c>
    </row>
    <row r="12" spans="1:56" x14ac:dyDescent="0.2">
      <c r="A12" s="13">
        <v>43895</v>
      </c>
      <c r="B12" s="14">
        <v>9</v>
      </c>
      <c r="C12" s="14"/>
      <c r="D12" s="14">
        <v>1</v>
      </c>
      <c r="E12" s="14"/>
      <c r="F12" s="14">
        <v>6</v>
      </c>
      <c r="G12" s="14">
        <v>8</v>
      </c>
      <c r="H12" s="14">
        <v>6</v>
      </c>
      <c r="I12" s="14">
        <v>13</v>
      </c>
      <c r="J12" s="14"/>
      <c r="K12" s="14"/>
      <c r="L12" s="14">
        <v>2</v>
      </c>
      <c r="M12" s="14"/>
      <c r="N12" s="14"/>
      <c r="O12" s="14"/>
      <c r="P12" s="14"/>
      <c r="Q12" s="14"/>
      <c r="R12" s="14"/>
      <c r="S12" s="14"/>
      <c r="T12" s="14"/>
      <c r="U12" s="14"/>
      <c r="V12" s="32"/>
      <c r="W12" s="14"/>
      <c r="X12" s="14"/>
      <c r="Y12" s="14">
        <v>5</v>
      </c>
      <c r="Z12" s="14">
        <v>3</v>
      </c>
      <c r="AA12" s="14">
        <v>19</v>
      </c>
      <c r="AB12" s="14">
        <v>87</v>
      </c>
      <c r="AC12" s="15" t="str">
        <f t="shared" si="8"/>
        <v>5/3/2020,5,3,2020</v>
      </c>
      <c r="AD12" s="3" t="str">
        <f>$AC12&amp;$AC$1&amp;B12&amp;$AC$1&amp;fatalities!B13&amp;$AC$1&amp;B$1&amp;$AC$1&amp;"nn"&amp;$AC$1&amp;"nnn"&amp;$AC$1&amp;B$2</f>
        <v>5/3/2020,5,3,2020,9,,AG,nn,nnn,677387</v>
      </c>
      <c r="AE12" s="3" t="str">
        <f>$AC12&amp;$AC$1&amp;C12&amp;$AC$1&amp;fatalities!C13&amp;$AC$1&amp;C$1&amp;$AC$1&amp;"nn"&amp;$AC$1&amp;"nnn"&amp;$AC$1&amp;C$2</f>
        <v>5/3/2020,5,3,2020,,,AI,nn,nnn,16145</v>
      </c>
      <c r="AF12" s="3" t="str">
        <f>$AC12&amp;$AC$1&amp;D12&amp;$AC$1&amp;fatalities!D13&amp;$AC$1&amp;D$1&amp;$AC$1&amp;"nn"&amp;$AC$1&amp;"nnn"&amp;$AC$1&amp;D$2</f>
        <v>5/3/2020,5,3,2020,1,,AR,nn,nnn,55234</v>
      </c>
      <c r="AG12" s="3" t="str">
        <f>$AC12&amp;$AC$1&amp;E12&amp;$AC$1&amp;fatalities!E13&amp;$AC$1&amp;E$1&amp;$AC$1&amp;"nn"&amp;$AC$1&amp;"nnn"&amp;$AC$1&amp;E$2</f>
        <v>5/3/2020,5,3,2020,,,BE,nn,nnn,1034977</v>
      </c>
      <c r="AH12" s="3" t="str">
        <f>$AC12&amp;$AC$1&amp;F12&amp;$AC$1&amp;fatalities!F13&amp;$AC$1&amp;F$1&amp;$AC$1&amp;"nn"&amp;$AC$1&amp;"nnn"&amp;$AC$1&amp;F$2</f>
        <v>5/3/2020,5,3,2020,6,,BL,nn,nnn,288132</v>
      </c>
      <c r="AI12" s="3" t="str">
        <f>$AC12&amp;$AC$1&amp;G12&amp;$AC$1&amp;fatalities!G13&amp;$AC$1&amp;G$1&amp;$AC$1&amp;"nn"&amp;$AC$1&amp;"nnn"&amp;$AC$1&amp;G$2</f>
        <v>5/3/2020,5,3,2020,8,,BS,nn,nnn,194766</v>
      </c>
      <c r="AJ12" s="3" t="str">
        <f>$AC12&amp;$AC$1&amp;H12&amp;$AC$1&amp;fatalities!H13&amp;$AC$1&amp;H$1&amp;$AC$1&amp;"nn"&amp;$AC$1&amp;"nnn"&amp;$AC$1&amp;H$2</f>
        <v>5/3/2020,5,3,2020,6,,FR,nn,nnn,318714</v>
      </c>
      <c r="AK12" s="3" t="str">
        <f>$AC12&amp;$AC$1&amp;I12&amp;$AC$1&amp;fatalities!I13&amp;$AC$1&amp;I$1&amp;$AC$1&amp;"nn"&amp;$AC$1&amp;"nnn"&amp;$AC$1&amp;I$2</f>
        <v>5/3/2020,5,3,2020,13,,GE,nn,nnn,499480</v>
      </c>
      <c r="AL12" s="3" t="str">
        <f>$AC12&amp;$AC$1&amp;J12&amp;$AC$1&amp;fatalities!J13&amp;$AC$1&amp;J$1&amp;$AC$1&amp;"nn"&amp;$AC$1&amp;"nnn"&amp;$AC$1&amp;J$2</f>
        <v>5/3/2020,5,3,2020,,,GL,nn,nnn,40403</v>
      </c>
      <c r="AM12" s="3" t="str">
        <f>$AC12&amp;$AC$1&amp;K12&amp;$AC$1&amp;fatalities!K13&amp;$AC$1&amp;K$1&amp;$AC$1&amp;"nn"&amp;$AC$1&amp;"nnn"&amp;$AC$1&amp;K$2</f>
        <v>5/3/2020,5,3,2020,,,GR,nn,nnn,198379</v>
      </c>
      <c r="AN12" s="3" t="str">
        <f>$AC12&amp;$AC$1&amp;L12&amp;$AC$1&amp;fatalities!L13&amp;$AC$1&amp;L$1&amp;$AC$1&amp;"nn"&amp;$AC$1&amp;"nnn"&amp;$AC$1&amp;L$2</f>
        <v>5/3/2020,5,3,2020,2,,JU,nn,nnn,73419</v>
      </c>
      <c r="AO12" s="3" t="str">
        <f>$AC12&amp;$AC$1&amp;M12&amp;$AC$1&amp;fatalities!M13&amp;$AC$1&amp;M$1&amp;$AC$1&amp;"nn"&amp;$AC$1&amp;"nnn"&amp;$AC$1&amp;M$2</f>
        <v>5/3/2020,5,3,2020,,,LU,nn,nnn,409557</v>
      </c>
      <c r="AP12" s="3" t="str">
        <f>$AC12&amp;$AC$1&amp;N12&amp;$AC$1&amp;fatalities!N13&amp;$AC$1&amp;N$1&amp;$AC$1&amp;"nn"&amp;$AC$1&amp;"nnn"&amp;$AC$1&amp;N$2</f>
        <v>5/3/2020,5,3,2020,,,NE,nn,nnn,176850</v>
      </c>
      <c r="AQ12" s="3" t="str">
        <f>$AC12&amp;$AC$1&amp;O12&amp;$AC$1&amp;fatalities!O13&amp;$AC$1&amp;O$1&amp;$AC$1&amp;"nn"&amp;$AC$1&amp;"nnn"&amp;$AC$1&amp;O$2</f>
        <v>5/3/2020,5,3,2020,,,NW,nn,nnn,43223</v>
      </c>
      <c r="AR12" s="3" t="str">
        <f>$AC12&amp;$AC$1&amp;P12&amp;$AC$1&amp;fatalities!P13&amp;$AC$1&amp;P$1&amp;$AC$1&amp;"nn"&amp;$AC$1&amp;"nnn"&amp;$AC$1&amp;P$2</f>
        <v>5/3/2020,5,3,2020,,,OW,nn,nnn,37841</v>
      </c>
      <c r="AS12" s="3" t="str">
        <f>$AC12&amp;$AC$1&amp;Q12&amp;$AC$1&amp;fatalities!Q13&amp;$AC$1&amp;Q$1&amp;$AC$1&amp;"nn"&amp;$AC$1&amp;"nnn"&amp;$AC$1&amp;Q$2</f>
        <v>5/3/2020,5,3,2020,,,SG,nn,nnn,507697</v>
      </c>
      <c r="AT12" s="3" t="str">
        <f>$AC12&amp;$AC$1&amp;R12&amp;$AC$1&amp;fatalities!R13&amp;$AC$1&amp;R$1&amp;$AC$1&amp;"nn"&amp;$AC$1&amp;"nnn"&amp;$AC$1&amp;R$2</f>
        <v>5/3/2020,5,3,2020,,,SH,nn,nnn,81991</v>
      </c>
      <c r="AU12" s="3" t="str">
        <f>$AC12&amp;$AC$1&amp;S12&amp;$AC$1&amp;fatalities!S13&amp;$AC$1&amp;S$1&amp;$AC$1&amp;"nn"&amp;$AC$1&amp;"nnn"&amp;$AC$1&amp;S$2</f>
        <v>5/3/2020,5,3,2020,,,SO,nn,nnn,273194</v>
      </c>
      <c r="AV12" s="3" t="str">
        <f>$AC12&amp;$AC$1&amp;T12&amp;$AC$1&amp;fatalities!T13&amp;$AC$1&amp;T$1&amp;$AC$1&amp;"nn"&amp;$AC$1&amp;"nnn"&amp;$AC$1&amp;T$2</f>
        <v>5/3/2020,5,3,2020,,,SZ,nn,nnn,159165</v>
      </c>
      <c r="AW12" s="3" t="str">
        <f>$AC12&amp;$AC$1&amp;U12&amp;$AC$1&amp;fatalities!U13&amp;$AC$1&amp;U$1&amp;$AC$1&amp;"nn"&amp;$AC$1&amp;"nnn"&amp;$AC$1&amp;U$2</f>
        <v>5/3/2020,5,3,2020,,,TG,nn,nnn,276472</v>
      </c>
      <c r="AX12" s="3" t="str">
        <f>$AC12&amp;$AC$1&amp;V12&amp;$AC$1&amp;fatalities!V13&amp;$AC$1&amp;V$1&amp;$AC$1&amp;"nn"&amp;$AC$1&amp;"nnn"&amp;$AC$1&amp;V$2</f>
        <v>5/3/2020,5,3,2020,,,TI,nn,nnn,353343</v>
      </c>
      <c r="AY12" s="3" t="str">
        <f>$AC12&amp;$AC$1&amp;W12&amp;$AC$1&amp;fatalities!W13&amp;$AC$1&amp;W$1&amp;$AC$1&amp;"nn"&amp;$AC$1&amp;"nnn"&amp;$AC$1&amp;W$2</f>
        <v>5/3/2020,5,3,2020,,,UR,nn,nnn,36433</v>
      </c>
      <c r="AZ12" s="3" t="str">
        <f>$AC12&amp;$AC$1&amp;X12&amp;$AC$1&amp;fatalities!X13&amp;$AC$1&amp;X$1&amp;$AC$1&amp;"nn"&amp;$AC$1&amp;"nnn"&amp;$AC$1&amp;X$2</f>
        <v>5/3/2020,5,3,2020,,,VD,nn,nnn,799145</v>
      </c>
      <c r="BA12" s="3" t="str">
        <f>$AC12&amp;$AC$1&amp;Y12&amp;$AC$1&amp;fatalities!Y13&amp;$AC$1&amp;Y$1&amp;$AC$1&amp;"nn"&amp;$AC$1&amp;"nnn"&amp;$AC$1&amp;Y$2</f>
        <v>5/3/2020,5,3,2020,5,,VS,nn,nnn,343955</v>
      </c>
      <c r="BB12" s="3" t="str">
        <f>$AC12&amp;$AC$1&amp;Z12&amp;$AC$1&amp;fatalities!Z13&amp;$AC$1&amp;Z$1&amp;$AC$1&amp;"nn"&amp;$AC$1&amp;"nnn"&amp;$AC$1&amp;Z$2</f>
        <v>5/3/2020,5,3,2020,3,,ZG,nn,nnn,126837</v>
      </c>
      <c r="BC12" s="3" t="str">
        <f>$AC12&amp;$AC$1&amp;AA12&amp;$AC$1&amp;fatalities!AA13&amp;$AC$1&amp;AA$1&amp;$AC$1&amp;"nn"&amp;$AC$1&amp;"nnn"&amp;$AC$1&amp;AA$2</f>
        <v>5/3/2020,5,3,2020,19,,ZH,nn,nnn,1520968</v>
      </c>
      <c r="BD12" s="3" t="str">
        <f>$AC12&amp;$AC$1&amp;AB12&amp;$AC$1&amp;fatalities!AB13&amp;$AC$1&amp;AB$1&amp;$AC$1&amp;"nn"&amp;$AC$1&amp;"nnn"&amp;$AC$1&amp;AB$2</f>
        <v>5/3/2020,5,3,2020,87,0,CH,nn,nnn,8543707</v>
      </c>
    </row>
    <row r="13" spans="1:56" x14ac:dyDescent="0.2">
      <c r="A13" s="13">
        <v>43896</v>
      </c>
      <c r="B13" s="14">
        <v>12</v>
      </c>
      <c r="C13" s="14"/>
      <c r="D13" s="14"/>
      <c r="E13" s="14">
        <v>17</v>
      </c>
      <c r="F13" s="14">
        <v>6</v>
      </c>
      <c r="G13" s="14">
        <v>15</v>
      </c>
      <c r="H13" s="14"/>
      <c r="I13" s="14">
        <v>17</v>
      </c>
      <c r="J13" s="14"/>
      <c r="K13" s="14"/>
      <c r="L13" s="14">
        <v>3</v>
      </c>
      <c r="M13" s="14"/>
      <c r="N13" s="14"/>
      <c r="O13" s="14"/>
      <c r="P13" s="14"/>
      <c r="Q13" s="14">
        <v>2</v>
      </c>
      <c r="R13" s="14"/>
      <c r="S13" s="14">
        <v>1</v>
      </c>
      <c r="T13" s="14">
        <v>6</v>
      </c>
      <c r="U13" s="14"/>
      <c r="V13" s="32"/>
      <c r="W13" s="14"/>
      <c r="X13" s="14">
        <v>23</v>
      </c>
      <c r="Y13" s="14">
        <v>6</v>
      </c>
      <c r="Z13" s="14"/>
      <c r="AA13" s="14">
        <v>26</v>
      </c>
      <c r="AB13" s="14">
        <v>149</v>
      </c>
      <c r="AC13" s="15" t="str">
        <f t="shared" si="8"/>
        <v>6/3/2020,6,3,2020</v>
      </c>
      <c r="AD13" s="3" t="str">
        <f>$AC13&amp;$AC$1&amp;B13&amp;$AC$1&amp;fatalities!B14&amp;$AC$1&amp;B$1&amp;$AC$1&amp;"nn"&amp;$AC$1&amp;"nnn"&amp;$AC$1&amp;B$2</f>
        <v>6/3/2020,6,3,2020,12,,AG,nn,nnn,677387</v>
      </c>
      <c r="AE13" s="3" t="str">
        <f>$AC13&amp;$AC$1&amp;C13&amp;$AC$1&amp;fatalities!C14&amp;$AC$1&amp;C$1&amp;$AC$1&amp;"nn"&amp;$AC$1&amp;"nnn"&amp;$AC$1&amp;C$2</f>
        <v>6/3/2020,6,3,2020,,,AI,nn,nnn,16145</v>
      </c>
      <c r="AF13" s="3" t="str">
        <f>$AC13&amp;$AC$1&amp;D13&amp;$AC$1&amp;fatalities!D14&amp;$AC$1&amp;D$1&amp;$AC$1&amp;"nn"&amp;$AC$1&amp;"nnn"&amp;$AC$1&amp;D$2</f>
        <v>6/3/2020,6,3,2020,,,AR,nn,nnn,55234</v>
      </c>
      <c r="AG13" s="3" t="str">
        <f>$AC13&amp;$AC$1&amp;E13&amp;$AC$1&amp;fatalities!E14&amp;$AC$1&amp;E$1&amp;$AC$1&amp;"nn"&amp;$AC$1&amp;"nnn"&amp;$AC$1&amp;E$2</f>
        <v>6/3/2020,6,3,2020,17,,BE,nn,nnn,1034977</v>
      </c>
      <c r="AH13" s="3" t="str">
        <f>$AC13&amp;$AC$1&amp;F13&amp;$AC$1&amp;fatalities!F14&amp;$AC$1&amp;F$1&amp;$AC$1&amp;"nn"&amp;$AC$1&amp;"nnn"&amp;$AC$1&amp;F$2</f>
        <v>6/3/2020,6,3,2020,6,,BL,nn,nnn,288132</v>
      </c>
      <c r="AI13" s="3" t="str">
        <f>$AC13&amp;$AC$1&amp;G13&amp;$AC$1&amp;fatalities!G14&amp;$AC$1&amp;G$1&amp;$AC$1&amp;"nn"&amp;$AC$1&amp;"nnn"&amp;$AC$1&amp;G$2</f>
        <v>6/3/2020,6,3,2020,15,,BS,nn,nnn,194766</v>
      </c>
      <c r="AJ13" s="3" t="str">
        <f>$AC13&amp;$AC$1&amp;H13&amp;$AC$1&amp;fatalities!H14&amp;$AC$1&amp;H$1&amp;$AC$1&amp;"nn"&amp;$AC$1&amp;"nnn"&amp;$AC$1&amp;H$2</f>
        <v>6/3/2020,6,3,2020,,,FR,nn,nnn,318714</v>
      </c>
      <c r="AK13" s="3" t="str">
        <f>$AC13&amp;$AC$1&amp;I13&amp;$AC$1&amp;fatalities!I14&amp;$AC$1&amp;I$1&amp;$AC$1&amp;"nn"&amp;$AC$1&amp;"nnn"&amp;$AC$1&amp;I$2</f>
        <v>6/3/2020,6,3,2020,17,,GE,nn,nnn,499480</v>
      </c>
      <c r="AL13" s="3" t="str">
        <f>$AC13&amp;$AC$1&amp;J13&amp;$AC$1&amp;fatalities!J14&amp;$AC$1&amp;J$1&amp;$AC$1&amp;"nn"&amp;$AC$1&amp;"nnn"&amp;$AC$1&amp;J$2</f>
        <v>6/3/2020,6,3,2020,,,GL,nn,nnn,40403</v>
      </c>
      <c r="AM13" s="3" t="str">
        <f>$AC13&amp;$AC$1&amp;K13&amp;$AC$1&amp;fatalities!K14&amp;$AC$1&amp;K$1&amp;$AC$1&amp;"nn"&amp;$AC$1&amp;"nnn"&amp;$AC$1&amp;K$2</f>
        <v>6/3/2020,6,3,2020,,,GR,nn,nnn,198379</v>
      </c>
      <c r="AN13" s="3" t="str">
        <f>$AC13&amp;$AC$1&amp;L13&amp;$AC$1&amp;fatalities!L14&amp;$AC$1&amp;L$1&amp;$AC$1&amp;"nn"&amp;$AC$1&amp;"nnn"&amp;$AC$1&amp;L$2</f>
        <v>6/3/2020,6,3,2020,3,,JU,nn,nnn,73419</v>
      </c>
      <c r="AO13" s="3" t="str">
        <f>$AC13&amp;$AC$1&amp;M13&amp;$AC$1&amp;fatalities!M14&amp;$AC$1&amp;M$1&amp;$AC$1&amp;"nn"&amp;$AC$1&amp;"nnn"&amp;$AC$1&amp;M$2</f>
        <v>6/3/2020,6,3,2020,,,LU,nn,nnn,409557</v>
      </c>
      <c r="AP13" s="3" t="str">
        <f>$AC13&amp;$AC$1&amp;N13&amp;$AC$1&amp;fatalities!N14&amp;$AC$1&amp;N$1&amp;$AC$1&amp;"nn"&amp;$AC$1&amp;"nnn"&amp;$AC$1&amp;N$2</f>
        <v>6/3/2020,6,3,2020,,,NE,nn,nnn,176850</v>
      </c>
      <c r="AQ13" s="3" t="str">
        <f>$AC13&amp;$AC$1&amp;O13&amp;$AC$1&amp;fatalities!O14&amp;$AC$1&amp;O$1&amp;$AC$1&amp;"nn"&amp;$AC$1&amp;"nnn"&amp;$AC$1&amp;O$2</f>
        <v>6/3/2020,6,3,2020,,,NW,nn,nnn,43223</v>
      </c>
      <c r="AR13" s="3" t="str">
        <f>$AC13&amp;$AC$1&amp;P13&amp;$AC$1&amp;fatalities!P14&amp;$AC$1&amp;P$1&amp;$AC$1&amp;"nn"&amp;$AC$1&amp;"nnn"&amp;$AC$1&amp;P$2</f>
        <v>6/3/2020,6,3,2020,,,OW,nn,nnn,37841</v>
      </c>
      <c r="AS13" s="3" t="str">
        <f>$AC13&amp;$AC$1&amp;Q13&amp;$AC$1&amp;fatalities!Q14&amp;$AC$1&amp;Q$1&amp;$AC$1&amp;"nn"&amp;$AC$1&amp;"nnn"&amp;$AC$1&amp;Q$2</f>
        <v>6/3/2020,6,3,2020,2,,SG,nn,nnn,507697</v>
      </c>
      <c r="AT13" s="3" t="str">
        <f>$AC13&amp;$AC$1&amp;R13&amp;$AC$1&amp;fatalities!R14&amp;$AC$1&amp;R$1&amp;$AC$1&amp;"nn"&amp;$AC$1&amp;"nnn"&amp;$AC$1&amp;R$2</f>
        <v>6/3/2020,6,3,2020,,,SH,nn,nnn,81991</v>
      </c>
      <c r="AU13" s="3" t="str">
        <f>$AC13&amp;$AC$1&amp;S13&amp;$AC$1&amp;fatalities!S14&amp;$AC$1&amp;S$1&amp;$AC$1&amp;"nn"&amp;$AC$1&amp;"nnn"&amp;$AC$1&amp;S$2</f>
        <v>6/3/2020,6,3,2020,1,,SO,nn,nnn,273194</v>
      </c>
      <c r="AV13" s="3" t="str">
        <f>$AC13&amp;$AC$1&amp;T13&amp;$AC$1&amp;fatalities!T14&amp;$AC$1&amp;T$1&amp;$AC$1&amp;"nn"&amp;$AC$1&amp;"nnn"&amp;$AC$1&amp;T$2</f>
        <v>6/3/2020,6,3,2020,6,,SZ,nn,nnn,159165</v>
      </c>
      <c r="AW13" s="3" t="str">
        <f>$AC13&amp;$AC$1&amp;U13&amp;$AC$1&amp;fatalities!U14&amp;$AC$1&amp;U$1&amp;$AC$1&amp;"nn"&amp;$AC$1&amp;"nnn"&amp;$AC$1&amp;U$2</f>
        <v>6/3/2020,6,3,2020,,,TG,nn,nnn,276472</v>
      </c>
      <c r="AX13" s="3" t="str">
        <f>$AC13&amp;$AC$1&amp;V13&amp;$AC$1&amp;fatalities!V14&amp;$AC$1&amp;V$1&amp;$AC$1&amp;"nn"&amp;$AC$1&amp;"nnn"&amp;$AC$1&amp;V$2</f>
        <v>6/3/2020,6,3,2020,,,TI,nn,nnn,353343</v>
      </c>
      <c r="AY13" s="3" t="str">
        <f>$AC13&amp;$AC$1&amp;W13&amp;$AC$1&amp;fatalities!W14&amp;$AC$1&amp;W$1&amp;$AC$1&amp;"nn"&amp;$AC$1&amp;"nnn"&amp;$AC$1&amp;W$2</f>
        <v>6/3/2020,6,3,2020,,,UR,nn,nnn,36433</v>
      </c>
      <c r="AZ13" s="3" t="str">
        <f>$AC13&amp;$AC$1&amp;X13&amp;$AC$1&amp;fatalities!X14&amp;$AC$1&amp;X$1&amp;$AC$1&amp;"nn"&amp;$AC$1&amp;"nnn"&amp;$AC$1&amp;X$2</f>
        <v>6/3/2020,6,3,2020,23,1,VD,nn,nnn,799145</v>
      </c>
      <c r="BA13" s="3" t="str">
        <f>$AC13&amp;$AC$1&amp;Y13&amp;$AC$1&amp;fatalities!Y14&amp;$AC$1&amp;Y$1&amp;$AC$1&amp;"nn"&amp;$AC$1&amp;"nnn"&amp;$AC$1&amp;Y$2</f>
        <v>6/3/2020,6,3,2020,6,,VS,nn,nnn,343955</v>
      </c>
      <c r="BB13" s="3" t="str">
        <f>$AC13&amp;$AC$1&amp;Z13&amp;$AC$1&amp;fatalities!Z14&amp;$AC$1&amp;Z$1&amp;$AC$1&amp;"nn"&amp;$AC$1&amp;"nnn"&amp;$AC$1&amp;Z$2</f>
        <v>6/3/2020,6,3,2020,,,ZG,nn,nnn,126837</v>
      </c>
      <c r="BC13" s="3" t="str">
        <f>$AC13&amp;$AC$1&amp;AA13&amp;$AC$1&amp;fatalities!AA14&amp;$AC$1&amp;AA$1&amp;$AC$1&amp;"nn"&amp;$AC$1&amp;"nnn"&amp;$AC$1&amp;AA$2</f>
        <v>6/3/2020,6,3,2020,26,,ZH,nn,nnn,1520968</v>
      </c>
      <c r="BD13" s="3" t="str">
        <f>$AC13&amp;$AC$1&amp;AB13&amp;$AC$1&amp;fatalities!AB14&amp;$AC$1&amp;AB$1&amp;$AC$1&amp;"nn"&amp;$AC$1&amp;"nnn"&amp;$AC$1&amp;AB$2</f>
        <v>6/3/2020,6,3,2020,149,1,CH,nn,nnn,8543707</v>
      </c>
    </row>
    <row r="14" spans="1:56" x14ac:dyDescent="0.2">
      <c r="A14" s="13">
        <v>43897</v>
      </c>
      <c r="B14" s="14"/>
      <c r="C14" s="14"/>
      <c r="D14" s="14"/>
      <c r="E14" s="14"/>
      <c r="F14" s="14">
        <v>15</v>
      </c>
      <c r="G14" s="14">
        <v>21</v>
      </c>
      <c r="H14" s="14"/>
      <c r="I14" s="14">
        <v>26</v>
      </c>
      <c r="J14" s="14"/>
      <c r="K14" s="14"/>
      <c r="L14" s="14">
        <v>4</v>
      </c>
      <c r="M14" s="14"/>
      <c r="N14" s="14"/>
      <c r="O14" s="14"/>
      <c r="P14" s="14"/>
      <c r="Q14" s="14"/>
      <c r="R14" s="14"/>
      <c r="S14" s="14"/>
      <c r="T14" s="14"/>
      <c r="U14" s="14"/>
      <c r="V14" s="32"/>
      <c r="W14" s="14"/>
      <c r="X14" s="14">
        <v>30</v>
      </c>
      <c r="Y14" s="14"/>
      <c r="Z14" s="14"/>
      <c r="AA14" s="14">
        <v>30</v>
      </c>
      <c r="AB14" s="14">
        <v>185</v>
      </c>
      <c r="AC14" s="15" t="str">
        <f t="shared" si="8"/>
        <v>7/3/2020,7,3,2020</v>
      </c>
      <c r="AD14" s="3" t="str">
        <f>$AC14&amp;$AC$1&amp;B14&amp;$AC$1&amp;fatalities!B15&amp;$AC$1&amp;B$1&amp;$AC$1&amp;"nn"&amp;$AC$1&amp;"nnn"&amp;$AC$1&amp;B$2</f>
        <v>7/3/2020,7,3,2020,,,AG,nn,nnn,677387</v>
      </c>
      <c r="AE14" s="3" t="str">
        <f>$AC14&amp;$AC$1&amp;C14&amp;$AC$1&amp;fatalities!C15&amp;$AC$1&amp;C$1&amp;$AC$1&amp;"nn"&amp;$AC$1&amp;"nnn"&amp;$AC$1&amp;C$2</f>
        <v>7/3/2020,7,3,2020,,,AI,nn,nnn,16145</v>
      </c>
      <c r="AF14" s="3" t="str">
        <f>$AC14&amp;$AC$1&amp;D14&amp;$AC$1&amp;fatalities!D15&amp;$AC$1&amp;D$1&amp;$AC$1&amp;"nn"&amp;$AC$1&amp;"nnn"&amp;$AC$1&amp;D$2</f>
        <v>7/3/2020,7,3,2020,,,AR,nn,nnn,55234</v>
      </c>
      <c r="AG14" s="3" t="str">
        <f>$AC14&amp;$AC$1&amp;E14&amp;$AC$1&amp;fatalities!E15&amp;$AC$1&amp;E$1&amp;$AC$1&amp;"nn"&amp;$AC$1&amp;"nnn"&amp;$AC$1&amp;E$2</f>
        <v>7/3/2020,7,3,2020,,,BE,nn,nnn,1034977</v>
      </c>
      <c r="AH14" s="3" t="str">
        <f>$AC14&amp;$AC$1&amp;F14&amp;$AC$1&amp;fatalities!F15&amp;$AC$1&amp;F$1&amp;$AC$1&amp;"nn"&amp;$AC$1&amp;"nnn"&amp;$AC$1&amp;F$2</f>
        <v>7/3/2020,7,3,2020,15,,BL,nn,nnn,288132</v>
      </c>
      <c r="AI14" s="3" t="str">
        <f>$AC14&amp;$AC$1&amp;G14&amp;$AC$1&amp;fatalities!G15&amp;$AC$1&amp;G$1&amp;$AC$1&amp;"nn"&amp;$AC$1&amp;"nnn"&amp;$AC$1&amp;G$2</f>
        <v>7/3/2020,7,3,2020,21,,BS,nn,nnn,194766</v>
      </c>
      <c r="AJ14" s="3" t="str">
        <f>$AC14&amp;$AC$1&amp;H14&amp;$AC$1&amp;fatalities!H15&amp;$AC$1&amp;H$1&amp;$AC$1&amp;"nn"&amp;$AC$1&amp;"nnn"&amp;$AC$1&amp;H$2</f>
        <v>7/3/2020,7,3,2020,,,FR,nn,nnn,318714</v>
      </c>
      <c r="AK14" s="3" t="str">
        <f>$AC14&amp;$AC$1&amp;I14&amp;$AC$1&amp;fatalities!I15&amp;$AC$1&amp;I$1&amp;$AC$1&amp;"nn"&amp;$AC$1&amp;"nnn"&amp;$AC$1&amp;I$2</f>
        <v>7/3/2020,7,3,2020,26,,GE,nn,nnn,499480</v>
      </c>
      <c r="AL14" s="3" t="str">
        <f>$AC14&amp;$AC$1&amp;J14&amp;$AC$1&amp;fatalities!J15&amp;$AC$1&amp;J$1&amp;$AC$1&amp;"nn"&amp;$AC$1&amp;"nnn"&amp;$AC$1&amp;J$2</f>
        <v>7/3/2020,7,3,2020,,,GL,nn,nnn,40403</v>
      </c>
      <c r="AM14" s="3" t="str">
        <f>$AC14&amp;$AC$1&amp;K14&amp;$AC$1&amp;fatalities!K15&amp;$AC$1&amp;K$1&amp;$AC$1&amp;"nn"&amp;$AC$1&amp;"nnn"&amp;$AC$1&amp;K$2</f>
        <v>7/3/2020,7,3,2020,,,GR,nn,nnn,198379</v>
      </c>
      <c r="AN14" s="3" t="str">
        <f>$AC14&amp;$AC$1&amp;L14&amp;$AC$1&amp;fatalities!L15&amp;$AC$1&amp;L$1&amp;$AC$1&amp;"nn"&amp;$AC$1&amp;"nnn"&amp;$AC$1&amp;L$2</f>
        <v>7/3/2020,7,3,2020,4,,JU,nn,nnn,73419</v>
      </c>
      <c r="AO14" s="3" t="str">
        <f>$AC14&amp;$AC$1&amp;M14&amp;$AC$1&amp;fatalities!M15&amp;$AC$1&amp;M$1&amp;$AC$1&amp;"nn"&amp;$AC$1&amp;"nnn"&amp;$AC$1&amp;M$2</f>
        <v>7/3/2020,7,3,2020,,,LU,nn,nnn,409557</v>
      </c>
      <c r="AP14" s="3" t="str">
        <f>$AC14&amp;$AC$1&amp;N14&amp;$AC$1&amp;fatalities!N15&amp;$AC$1&amp;N$1&amp;$AC$1&amp;"nn"&amp;$AC$1&amp;"nnn"&amp;$AC$1&amp;N$2</f>
        <v>7/3/2020,7,3,2020,,,NE,nn,nnn,176850</v>
      </c>
      <c r="AQ14" s="3" t="str">
        <f>$AC14&amp;$AC$1&amp;O14&amp;$AC$1&amp;fatalities!O15&amp;$AC$1&amp;O$1&amp;$AC$1&amp;"nn"&amp;$AC$1&amp;"nnn"&amp;$AC$1&amp;O$2</f>
        <v>7/3/2020,7,3,2020,,,NW,nn,nnn,43223</v>
      </c>
      <c r="AR14" s="3" t="str">
        <f>$AC14&amp;$AC$1&amp;P14&amp;$AC$1&amp;fatalities!P15&amp;$AC$1&amp;P$1&amp;$AC$1&amp;"nn"&amp;$AC$1&amp;"nnn"&amp;$AC$1&amp;P$2</f>
        <v>7/3/2020,7,3,2020,,,OW,nn,nnn,37841</v>
      </c>
      <c r="AS14" s="3" t="str">
        <f>$AC14&amp;$AC$1&amp;Q14&amp;$AC$1&amp;fatalities!Q15&amp;$AC$1&amp;Q$1&amp;$AC$1&amp;"nn"&amp;$AC$1&amp;"nnn"&amp;$AC$1&amp;Q$2</f>
        <v>7/3/2020,7,3,2020,,,SG,nn,nnn,507697</v>
      </c>
      <c r="AT14" s="3" t="str">
        <f>$AC14&amp;$AC$1&amp;R14&amp;$AC$1&amp;fatalities!R15&amp;$AC$1&amp;R$1&amp;$AC$1&amp;"nn"&amp;$AC$1&amp;"nnn"&amp;$AC$1&amp;R$2</f>
        <v>7/3/2020,7,3,2020,,,SH,nn,nnn,81991</v>
      </c>
      <c r="AU14" s="3" t="str">
        <f>$AC14&amp;$AC$1&amp;S14&amp;$AC$1&amp;fatalities!S15&amp;$AC$1&amp;S$1&amp;$AC$1&amp;"nn"&amp;$AC$1&amp;"nnn"&amp;$AC$1&amp;S$2</f>
        <v>7/3/2020,7,3,2020,,,SO,nn,nnn,273194</v>
      </c>
      <c r="AV14" s="3" t="str">
        <f>$AC14&amp;$AC$1&amp;T14&amp;$AC$1&amp;fatalities!T15&amp;$AC$1&amp;T$1&amp;$AC$1&amp;"nn"&amp;$AC$1&amp;"nnn"&amp;$AC$1&amp;T$2</f>
        <v>7/3/2020,7,3,2020,,,SZ,nn,nnn,159165</v>
      </c>
      <c r="AW14" s="3" t="str">
        <f>$AC14&amp;$AC$1&amp;U14&amp;$AC$1&amp;fatalities!U15&amp;$AC$1&amp;U$1&amp;$AC$1&amp;"nn"&amp;$AC$1&amp;"nnn"&amp;$AC$1&amp;U$2</f>
        <v>7/3/2020,7,3,2020,,,TG,nn,nnn,276472</v>
      </c>
      <c r="AX14" s="3" t="str">
        <f>$AC14&amp;$AC$1&amp;V14&amp;$AC$1&amp;fatalities!V15&amp;$AC$1&amp;V$1&amp;$AC$1&amp;"nn"&amp;$AC$1&amp;"nnn"&amp;$AC$1&amp;V$2</f>
        <v>7/3/2020,7,3,2020,,,TI,nn,nnn,353343</v>
      </c>
      <c r="AY14" s="3" t="str">
        <f>$AC14&amp;$AC$1&amp;W14&amp;$AC$1&amp;fatalities!W15&amp;$AC$1&amp;W$1&amp;$AC$1&amp;"nn"&amp;$AC$1&amp;"nnn"&amp;$AC$1&amp;W$2</f>
        <v>7/3/2020,7,3,2020,,,UR,nn,nnn,36433</v>
      </c>
      <c r="AZ14" s="3" t="str">
        <f>$AC14&amp;$AC$1&amp;X14&amp;$AC$1&amp;fatalities!X15&amp;$AC$1&amp;X$1&amp;$AC$1&amp;"nn"&amp;$AC$1&amp;"nnn"&amp;$AC$1&amp;X$2</f>
        <v>7/3/2020,7,3,2020,30,1,VD,nn,nnn,799145</v>
      </c>
      <c r="BA14" s="3" t="str">
        <f>$AC14&amp;$AC$1&amp;Y14&amp;$AC$1&amp;fatalities!Y15&amp;$AC$1&amp;Y$1&amp;$AC$1&amp;"nn"&amp;$AC$1&amp;"nnn"&amp;$AC$1&amp;Y$2</f>
        <v>7/3/2020,7,3,2020,,,VS,nn,nnn,343955</v>
      </c>
      <c r="BB14" s="3" t="str">
        <f>$AC14&amp;$AC$1&amp;Z14&amp;$AC$1&amp;fatalities!Z15&amp;$AC$1&amp;Z$1&amp;$AC$1&amp;"nn"&amp;$AC$1&amp;"nnn"&amp;$AC$1&amp;Z$2</f>
        <v>7/3/2020,7,3,2020,,,ZG,nn,nnn,126837</v>
      </c>
      <c r="BC14" s="3" t="str">
        <f>$AC14&amp;$AC$1&amp;AA14&amp;$AC$1&amp;fatalities!AA15&amp;$AC$1&amp;AA$1&amp;$AC$1&amp;"nn"&amp;$AC$1&amp;"nnn"&amp;$AC$1&amp;AA$2</f>
        <v>7/3/2020,7,3,2020,30,,ZH,nn,nnn,1520968</v>
      </c>
      <c r="BD14" s="3" t="str">
        <f>$AC14&amp;$AC$1&amp;AB14&amp;$AC$1&amp;fatalities!AB15&amp;$AC$1&amp;AB$1&amp;$AC$1&amp;"nn"&amp;$AC$1&amp;"nnn"&amp;$AC$1&amp;AB$2</f>
        <v>7/3/2020,7,3,2020,185,1,CH,nn,nnn,8543707</v>
      </c>
    </row>
    <row r="15" spans="1:56" x14ac:dyDescent="0.2">
      <c r="A15" s="13">
        <v>43898</v>
      </c>
      <c r="B15" s="14"/>
      <c r="C15" s="14"/>
      <c r="D15" s="14"/>
      <c r="E15" s="14"/>
      <c r="F15" s="14">
        <v>19</v>
      </c>
      <c r="G15" s="14">
        <v>24</v>
      </c>
      <c r="H15" s="14">
        <v>8</v>
      </c>
      <c r="I15" s="14">
        <v>35</v>
      </c>
      <c r="J15" s="14"/>
      <c r="K15" s="14"/>
      <c r="L15" s="14">
        <v>4</v>
      </c>
      <c r="M15" s="14"/>
      <c r="N15" s="14"/>
      <c r="O15" s="14"/>
      <c r="P15" s="14"/>
      <c r="Q15" s="14"/>
      <c r="R15" s="14"/>
      <c r="S15" s="14"/>
      <c r="T15" s="14"/>
      <c r="U15" s="14"/>
      <c r="V15" s="32"/>
      <c r="W15" s="14"/>
      <c r="X15" s="14">
        <v>40</v>
      </c>
      <c r="Y15" s="14">
        <v>7</v>
      </c>
      <c r="Z15" s="14"/>
      <c r="AA15" s="14">
        <v>37</v>
      </c>
      <c r="AB15" s="14">
        <v>221</v>
      </c>
      <c r="AC15" s="15" t="str">
        <f t="shared" si="8"/>
        <v>8/3/2020,8,3,2020</v>
      </c>
      <c r="AD15" s="3" t="str">
        <f>$AC15&amp;$AC$1&amp;B15&amp;$AC$1&amp;fatalities!B16&amp;$AC$1&amp;B$1&amp;$AC$1&amp;"nn"&amp;$AC$1&amp;"nnn"&amp;$AC$1&amp;B$2</f>
        <v>8/3/2020,8,3,2020,,,AG,nn,nnn,677387</v>
      </c>
      <c r="AE15" s="3" t="str">
        <f>$AC15&amp;$AC$1&amp;C15&amp;$AC$1&amp;fatalities!C16&amp;$AC$1&amp;C$1&amp;$AC$1&amp;"nn"&amp;$AC$1&amp;"nnn"&amp;$AC$1&amp;C$2</f>
        <v>8/3/2020,8,3,2020,,,AI,nn,nnn,16145</v>
      </c>
      <c r="AF15" s="3" t="str">
        <f>$AC15&amp;$AC$1&amp;D15&amp;$AC$1&amp;fatalities!D16&amp;$AC$1&amp;D$1&amp;$AC$1&amp;"nn"&amp;$AC$1&amp;"nnn"&amp;$AC$1&amp;D$2</f>
        <v>8/3/2020,8,3,2020,,,AR,nn,nnn,55234</v>
      </c>
      <c r="AG15" s="3" t="str">
        <f>$AC15&amp;$AC$1&amp;E15&amp;$AC$1&amp;fatalities!E16&amp;$AC$1&amp;E$1&amp;$AC$1&amp;"nn"&amp;$AC$1&amp;"nnn"&amp;$AC$1&amp;E$2</f>
        <v>8/3/2020,8,3,2020,,,BE,nn,nnn,1034977</v>
      </c>
      <c r="AH15" s="3" t="str">
        <f>$AC15&amp;$AC$1&amp;F15&amp;$AC$1&amp;fatalities!F16&amp;$AC$1&amp;F$1&amp;$AC$1&amp;"nn"&amp;$AC$1&amp;"nnn"&amp;$AC$1&amp;F$2</f>
        <v>8/3/2020,8,3,2020,19,1,BL,nn,nnn,288132</v>
      </c>
      <c r="AI15" s="3" t="str">
        <f>$AC15&amp;$AC$1&amp;G15&amp;$AC$1&amp;fatalities!G16&amp;$AC$1&amp;G$1&amp;$AC$1&amp;"nn"&amp;$AC$1&amp;"nnn"&amp;$AC$1&amp;G$2</f>
        <v>8/3/2020,8,3,2020,24,,BS,nn,nnn,194766</v>
      </c>
      <c r="AJ15" s="3" t="str">
        <f>$AC15&amp;$AC$1&amp;H15&amp;$AC$1&amp;fatalities!H16&amp;$AC$1&amp;H$1&amp;$AC$1&amp;"nn"&amp;$AC$1&amp;"nnn"&amp;$AC$1&amp;H$2</f>
        <v>8/3/2020,8,3,2020,8,,FR,nn,nnn,318714</v>
      </c>
      <c r="AK15" s="3" t="str">
        <f>$AC15&amp;$AC$1&amp;I15&amp;$AC$1&amp;fatalities!I16&amp;$AC$1&amp;I$1&amp;$AC$1&amp;"nn"&amp;$AC$1&amp;"nnn"&amp;$AC$1&amp;I$2</f>
        <v>8/3/2020,8,3,2020,35,,GE,nn,nnn,499480</v>
      </c>
      <c r="AL15" s="3" t="str">
        <f>$AC15&amp;$AC$1&amp;J15&amp;$AC$1&amp;fatalities!J16&amp;$AC$1&amp;J$1&amp;$AC$1&amp;"nn"&amp;$AC$1&amp;"nnn"&amp;$AC$1&amp;J$2</f>
        <v>8/3/2020,8,3,2020,,,GL,nn,nnn,40403</v>
      </c>
      <c r="AM15" s="3" t="str">
        <f>$AC15&amp;$AC$1&amp;K15&amp;$AC$1&amp;fatalities!K16&amp;$AC$1&amp;K$1&amp;$AC$1&amp;"nn"&amp;$AC$1&amp;"nnn"&amp;$AC$1&amp;K$2</f>
        <v>8/3/2020,8,3,2020,,,GR,nn,nnn,198379</v>
      </c>
      <c r="AN15" s="3" t="str">
        <f>$AC15&amp;$AC$1&amp;L15&amp;$AC$1&amp;fatalities!L16&amp;$AC$1&amp;L$1&amp;$AC$1&amp;"nn"&amp;$AC$1&amp;"nnn"&amp;$AC$1&amp;L$2</f>
        <v>8/3/2020,8,3,2020,4,,JU,nn,nnn,73419</v>
      </c>
      <c r="AO15" s="3" t="str">
        <f>$AC15&amp;$AC$1&amp;M15&amp;$AC$1&amp;fatalities!M16&amp;$AC$1&amp;M$1&amp;$AC$1&amp;"nn"&amp;$AC$1&amp;"nnn"&amp;$AC$1&amp;M$2</f>
        <v>8/3/2020,8,3,2020,,,LU,nn,nnn,409557</v>
      </c>
      <c r="AP15" s="3" t="str">
        <f>$AC15&amp;$AC$1&amp;N15&amp;$AC$1&amp;fatalities!N16&amp;$AC$1&amp;N$1&amp;$AC$1&amp;"nn"&amp;$AC$1&amp;"nnn"&amp;$AC$1&amp;N$2</f>
        <v>8/3/2020,8,3,2020,,,NE,nn,nnn,176850</v>
      </c>
      <c r="AQ15" s="3" t="str">
        <f>$AC15&amp;$AC$1&amp;O15&amp;$AC$1&amp;fatalities!O16&amp;$AC$1&amp;O$1&amp;$AC$1&amp;"nn"&amp;$AC$1&amp;"nnn"&amp;$AC$1&amp;O$2</f>
        <v>8/3/2020,8,3,2020,,,NW,nn,nnn,43223</v>
      </c>
      <c r="AR15" s="3" t="str">
        <f>$AC15&amp;$AC$1&amp;P15&amp;$AC$1&amp;fatalities!P16&amp;$AC$1&amp;P$1&amp;$AC$1&amp;"nn"&amp;$AC$1&amp;"nnn"&amp;$AC$1&amp;P$2</f>
        <v>8/3/2020,8,3,2020,,,OW,nn,nnn,37841</v>
      </c>
      <c r="AS15" s="3" t="str">
        <f>$AC15&amp;$AC$1&amp;Q15&amp;$AC$1&amp;fatalities!Q16&amp;$AC$1&amp;Q$1&amp;$AC$1&amp;"nn"&amp;$AC$1&amp;"nnn"&amp;$AC$1&amp;Q$2</f>
        <v>8/3/2020,8,3,2020,,,SG,nn,nnn,507697</v>
      </c>
      <c r="AT15" s="3" t="str">
        <f>$AC15&amp;$AC$1&amp;R15&amp;$AC$1&amp;fatalities!R16&amp;$AC$1&amp;R$1&amp;$AC$1&amp;"nn"&amp;$AC$1&amp;"nnn"&amp;$AC$1&amp;R$2</f>
        <v>8/3/2020,8,3,2020,,,SH,nn,nnn,81991</v>
      </c>
      <c r="AU15" s="3" t="str">
        <f>$AC15&amp;$AC$1&amp;S15&amp;$AC$1&amp;fatalities!S16&amp;$AC$1&amp;S$1&amp;$AC$1&amp;"nn"&amp;$AC$1&amp;"nnn"&amp;$AC$1&amp;S$2</f>
        <v>8/3/2020,8,3,2020,,,SO,nn,nnn,273194</v>
      </c>
      <c r="AV15" s="3" t="str">
        <f>$AC15&amp;$AC$1&amp;T15&amp;$AC$1&amp;fatalities!T16&amp;$AC$1&amp;T$1&amp;$AC$1&amp;"nn"&amp;$AC$1&amp;"nnn"&amp;$AC$1&amp;T$2</f>
        <v>8/3/2020,8,3,2020,,,SZ,nn,nnn,159165</v>
      </c>
      <c r="AW15" s="3" t="str">
        <f>$AC15&amp;$AC$1&amp;U15&amp;$AC$1&amp;fatalities!U16&amp;$AC$1&amp;U$1&amp;$AC$1&amp;"nn"&amp;$AC$1&amp;"nnn"&amp;$AC$1&amp;U$2</f>
        <v>8/3/2020,8,3,2020,,,TG,nn,nnn,276472</v>
      </c>
      <c r="AX15" s="3" t="str">
        <f>$AC15&amp;$AC$1&amp;V15&amp;$AC$1&amp;fatalities!V16&amp;$AC$1&amp;V$1&amp;$AC$1&amp;"nn"&amp;$AC$1&amp;"nnn"&amp;$AC$1&amp;V$2</f>
        <v>8/3/2020,8,3,2020,,,TI,nn,nnn,353343</v>
      </c>
      <c r="AY15" s="3" t="str">
        <f>$AC15&amp;$AC$1&amp;W15&amp;$AC$1&amp;fatalities!W16&amp;$AC$1&amp;W$1&amp;$AC$1&amp;"nn"&amp;$AC$1&amp;"nnn"&amp;$AC$1&amp;W$2</f>
        <v>8/3/2020,8,3,2020,,,UR,nn,nnn,36433</v>
      </c>
      <c r="AZ15" s="3" t="str">
        <f>$AC15&amp;$AC$1&amp;X15&amp;$AC$1&amp;fatalities!X16&amp;$AC$1&amp;X$1&amp;$AC$1&amp;"nn"&amp;$AC$1&amp;"nnn"&amp;$AC$1&amp;X$2</f>
        <v>8/3/2020,8,3,2020,40,1,VD,nn,nnn,799145</v>
      </c>
      <c r="BA15" s="3" t="str">
        <f>$AC15&amp;$AC$1&amp;Y15&amp;$AC$1&amp;fatalities!Y16&amp;$AC$1&amp;Y$1&amp;$AC$1&amp;"nn"&amp;$AC$1&amp;"nnn"&amp;$AC$1&amp;Y$2</f>
        <v>8/3/2020,8,3,2020,7,,VS,nn,nnn,343955</v>
      </c>
      <c r="BB15" s="3" t="str">
        <f>$AC15&amp;$AC$1&amp;Z15&amp;$AC$1&amp;fatalities!Z16&amp;$AC$1&amp;Z$1&amp;$AC$1&amp;"nn"&amp;$AC$1&amp;"nnn"&amp;$AC$1&amp;Z$2</f>
        <v>8/3/2020,8,3,2020,,,ZG,nn,nnn,126837</v>
      </c>
      <c r="BC15" s="3" t="str">
        <f>$AC15&amp;$AC$1&amp;AA15&amp;$AC$1&amp;fatalities!AA16&amp;$AC$1&amp;AA$1&amp;$AC$1&amp;"nn"&amp;$AC$1&amp;"nnn"&amp;$AC$1&amp;AA$2</f>
        <v>8/3/2020,8,3,2020,37,,ZH,nn,nnn,1520968</v>
      </c>
      <c r="BD15" s="3" t="str">
        <f>$AC15&amp;$AC$1&amp;AB15&amp;$AC$1&amp;fatalities!AB16&amp;$AC$1&amp;AB$1&amp;$AC$1&amp;"nn"&amp;$AC$1&amp;"nnn"&amp;$AC$1&amp;AB$2</f>
        <v>8/3/2020,8,3,2020,221,2,CH,nn,nnn,8543707</v>
      </c>
    </row>
    <row r="16" spans="1:56" x14ac:dyDescent="0.2">
      <c r="A16" s="13">
        <v>43899</v>
      </c>
      <c r="B16" s="14">
        <v>14</v>
      </c>
      <c r="C16" s="14"/>
      <c r="D16" s="14">
        <v>2</v>
      </c>
      <c r="E16" s="14">
        <v>34</v>
      </c>
      <c r="F16" s="14">
        <v>20</v>
      </c>
      <c r="G16" s="14">
        <v>28</v>
      </c>
      <c r="H16" s="14">
        <v>11</v>
      </c>
      <c r="I16" s="14">
        <v>44</v>
      </c>
      <c r="J16" s="14"/>
      <c r="K16" s="14"/>
      <c r="L16" s="14">
        <v>5</v>
      </c>
      <c r="M16" s="14"/>
      <c r="N16" s="14"/>
      <c r="O16" s="14"/>
      <c r="P16" s="14"/>
      <c r="Q16" s="14"/>
      <c r="R16" s="14"/>
      <c r="S16" s="14"/>
      <c r="T16" s="14"/>
      <c r="U16" s="14"/>
      <c r="V16" s="32"/>
      <c r="W16" s="14"/>
      <c r="X16" s="14">
        <v>51</v>
      </c>
      <c r="Y16" s="14">
        <v>12</v>
      </c>
      <c r="Z16" s="14"/>
      <c r="AA16" s="14">
        <v>40</v>
      </c>
      <c r="AB16" s="14">
        <v>278</v>
      </c>
      <c r="AC16" s="15" t="str">
        <f t="shared" si="8"/>
        <v>9/3/2020,9,3,2020</v>
      </c>
      <c r="AD16" s="3" t="str">
        <f>$AC16&amp;$AC$1&amp;B16&amp;$AC$1&amp;fatalities!B17&amp;$AC$1&amp;B$1&amp;$AC$1&amp;"nn"&amp;$AC$1&amp;"nnn"&amp;$AC$1&amp;B$2</f>
        <v>9/3/2020,9,3,2020,14,,AG,nn,nnn,677387</v>
      </c>
      <c r="AE16" s="3" t="str">
        <f>$AC16&amp;$AC$1&amp;C16&amp;$AC$1&amp;fatalities!C17&amp;$AC$1&amp;C$1&amp;$AC$1&amp;"nn"&amp;$AC$1&amp;"nnn"&amp;$AC$1&amp;C$2</f>
        <v>9/3/2020,9,3,2020,,,AI,nn,nnn,16145</v>
      </c>
      <c r="AF16" s="3" t="str">
        <f>$AC16&amp;$AC$1&amp;D16&amp;$AC$1&amp;fatalities!D17&amp;$AC$1&amp;D$1&amp;$AC$1&amp;"nn"&amp;$AC$1&amp;"nnn"&amp;$AC$1&amp;D$2</f>
        <v>9/3/2020,9,3,2020,2,,AR,nn,nnn,55234</v>
      </c>
      <c r="AG16" s="3" t="str">
        <f>$AC16&amp;$AC$1&amp;E16&amp;$AC$1&amp;fatalities!E17&amp;$AC$1&amp;E$1&amp;$AC$1&amp;"nn"&amp;$AC$1&amp;"nnn"&amp;$AC$1&amp;E$2</f>
        <v>9/3/2020,9,3,2020,34,,BE,nn,nnn,1034977</v>
      </c>
      <c r="AH16" s="3" t="str">
        <f>$AC16&amp;$AC$1&amp;F16&amp;$AC$1&amp;fatalities!F17&amp;$AC$1&amp;F$1&amp;$AC$1&amp;"nn"&amp;$AC$1&amp;"nnn"&amp;$AC$1&amp;F$2</f>
        <v>9/3/2020,9,3,2020,20,1,BL,nn,nnn,288132</v>
      </c>
      <c r="AI16" s="3" t="str">
        <f>$AC16&amp;$AC$1&amp;G16&amp;$AC$1&amp;fatalities!G17&amp;$AC$1&amp;G$1&amp;$AC$1&amp;"nn"&amp;$AC$1&amp;"nnn"&amp;$AC$1&amp;G$2</f>
        <v>9/3/2020,9,3,2020,28,,BS,nn,nnn,194766</v>
      </c>
      <c r="AJ16" s="3" t="str">
        <f>$AC16&amp;$AC$1&amp;H16&amp;$AC$1&amp;fatalities!H17&amp;$AC$1&amp;H$1&amp;$AC$1&amp;"nn"&amp;$AC$1&amp;"nnn"&amp;$AC$1&amp;H$2</f>
        <v>9/3/2020,9,3,2020,11,,FR,nn,nnn,318714</v>
      </c>
      <c r="AK16" s="3" t="str">
        <f>$AC16&amp;$AC$1&amp;I16&amp;$AC$1&amp;fatalities!I17&amp;$AC$1&amp;I$1&amp;$AC$1&amp;"nn"&amp;$AC$1&amp;"nnn"&amp;$AC$1&amp;I$2</f>
        <v>9/3/2020,9,3,2020,44,1,GE,nn,nnn,499480</v>
      </c>
      <c r="AL16" s="3" t="str">
        <f>$AC16&amp;$AC$1&amp;J16&amp;$AC$1&amp;fatalities!J17&amp;$AC$1&amp;J$1&amp;$AC$1&amp;"nn"&amp;$AC$1&amp;"nnn"&amp;$AC$1&amp;J$2</f>
        <v>9/3/2020,9,3,2020,,,GL,nn,nnn,40403</v>
      </c>
      <c r="AM16" s="3" t="str">
        <f>$AC16&amp;$AC$1&amp;K16&amp;$AC$1&amp;fatalities!K17&amp;$AC$1&amp;K$1&amp;$AC$1&amp;"nn"&amp;$AC$1&amp;"nnn"&amp;$AC$1&amp;K$2</f>
        <v>9/3/2020,9,3,2020,,,GR,nn,nnn,198379</v>
      </c>
      <c r="AN16" s="3" t="str">
        <f>$AC16&amp;$AC$1&amp;L16&amp;$AC$1&amp;fatalities!L17&amp;$AC$1&amp;L$1&amp;$AC$1&amp;"nn"&amp;$AC$1&amp;"nnn"&amp;$AC$1&amp;L$2</f>
        <v>9/3/2020,9,3,2020,5,,JU,nn,nnn,73419</v>
      </c>
      <c r="AO16" s="3" t="str">
        <f>$AC16&amp;$AC$1&amp;M16&amp;$AC$1&amp;fatalities!M17&amp;$AC$1&amp;M$1&amp;$AC$1&amp;"nn"&amp;$AC$1&amp;"nnn"&amp;$AC$1&amp;M$2</f>
        <v>9/3/2020,9,3,2020,,,LU,nn,nnn,409557</v>
      </c>
      <c r="AP16" s="3" t="str">
        <f>$AC16&amp;$AC$1&amp;N16&amp;$AC$1&amp;fatalities!N17&amp;$AC$1&amp;N$1&amp;$AC$1&amp;"nn"&amp;$AC$1&amp;"nnn"&amp;$AC$1&amp;N$2</f>
        <v>9/3/2020,9,3,2020,,,NE,nn,nnn,176850</v>
      </c>
      <c r="AQ16" s="3" t="str">
        <f>$AC16&amp;$AC$1&amp;O16&amp;$AC$1&amp;fatalities!O17&amp;$AC$1&amp;O$1&amp;$AC$1&amp;"nn"&amp;$AC$1&amp;"nnn"&amp;$AC$1&amp;O$2</f>
        <v>9/3/2020,9,3,2020,,,NW,nn,nnn,43223</v>
      </c>
      <c r="AR16" s="3" t="str">
        <f>$AC16&amp;$AC$1&amp;P16&amp;$AC$1&amp;fatalities!P17&amp;$AC$1&amp;P$1&amp;$AC$1&amp;"nn"&amp;$AC$1&amp;"nnn"&amp;$AC$1&amp;P$2</f>
        <v>9/3/2020,9,3,2020,,,OW,nn,nnn,37841</v>
      </c>
      <c r="AS16" s="3" t="str">
        <f>$AC16&amp;$AC$1&amp;Q16&amp;$AC$1&amp;fatalities!Q17&amp;$AC$1&amp;Q$1&amp;$AC$1&amp;"nn"&amp;$AC$1&amp;"nnn"&amp;$AC$1&amp;Q$2</f>
        <v>9/3/2020,9,3,2020,,,SG,nn,nnn,507697</v>
      </c>
      <c r="AT16" s="3" t="str">
        <f>$AC16&amp;$AC$1&amp;R16&amp;$AC$1&amp;fatalities!R17&amp;$AC$1&amp;R$1&amp;$AC$1&amp;"nn"&amp;$AC$1&amp;"nnn"&amp;$AC$1&amp;R$2</f>
        <v>9/3/2020,9,3,2020,,,SH,nn,nnn,81991</v>
      </c>
      <c r="AU16" s="3" t="str">
        <f>$AC16&amp;$AC$1&amp;S16&amp;$AC$1&amp;fatalities!S17&amp;$AC$1&amp;S$1&amp;$AC$1&amp;"nn"&amp;$AC$1&amp;"nnn"&amp;$AC$1&amp;S$2</f>
        <v>9/3/2020,9,3,2020,,,SO,nn,nnn,273194</v>
      </c>
      <c r="AV16" s="3" t="str">
        <f>$AC16&amp;$AC$1&amp;T16&amp;$AC$1&amp;fatalities!T17&amp;$AC$1&amp;T$1&amp;$AC$1&amp;"nn"&amp;$AC$1&amp;"nnn"&amp;$AC$1&amp;T$2</f>
        <v>9/3/2020,9,3,2020,,,SZ,nn,nnn,159165</v>
      </c>
      <c r="AW16" s="3" t="str">
        <f>$AC16&amp;$AC$1&amp;U16&amp;$AC$1&amp;fatalities!U17&amp;$AC$1&amp;U$1&amp;$AC$1&amp;"nn"&amp;$AC$1&amp;"nnn"&amp;$AC$1&amp;U$2</f>
        <v>9/3/2020,9,3,2020,,,TG,nn,nnn,276472</v>
      </c>
      <c r="AX16" s="3" t="str">
        <f>$AC16&amp;$AC$1&amp;V16&amp;$AC$1&amp;fatalities!V17&amp;$AC$1&amp;V$1&amp;$AC$1&amp;"nn"&amp;$AC$1&amp;"nnn"&amp;$AC$1&amp;V$2</f>
        <v>9/3/2020,9,3,2020,,,TI,nn,nnn,353343</v>
      </c>
      <c r="AY16" s="3" t="str">
        <f>$AC16&amp;$AC$1&amp;W16&amp;$AC$1&amp;fatalities!W17&amp;$AC$1&amp;W$1&amp;$AC$1&amp;"nn"&amp;$AC$1&amp;"nnn"&amp;$AC$1&amp;W$2</f>
        <v>9/3/2020,9,3,2020,,,UR,nn,nnn,36433</v>
      </c>
      <c r="AZ16" s="3" t="str">
        <f>$AC16&amp;$AC$1&amp;X16&amp;$AC$1&amp;fatalities!X17&amp;$AC$1&amp;X$1&amp;$AC$1&amp;"nn"&amp;$AC$1&amp;"nnn"&amp;$AC$1&amp;X$2</f>
        <v>9/3/2020,9,3,2020,51,1,VD,nn,nnn,799145</v>
      </c>
      <c r="BA16" s="3" t="str">
        <f>$AC16&amp;$AC$1&amp;Y16&amp;$AC$1&amp;fatalities!Y17&amp;$AC$1&amp;Y$1&amp;$AC$1&amp;"nn"&amp;$AC$1&amp;"nnn"&amp;$AC$1&amp;Y$2</f>
        <v>9/3/2020,9,3,2020,12,,VS,nn,nnn,343955</v>
      </c>
      <c r="BB16" s="3" t="str">
        <f>$AC16&amp;$AC$1&amp;Z16&amp;$AC$1&amp;fatalities!Z17&amp;$AC$1&amp;Z$1&amp;$AC$1&amp;"nn"&amp;$AC$1&amp;"nnn"&amp;$AC$1&amp;Z$2</f>
        <v>9/3/2020,9,3,2020,,,ZG,nn,nnn,126837</v>
      </c>
      <c r="BC16" s="3" t="str">
        <f>$AC16&amp;$AC$1&amp;AA16&amp;$AC$1&amp;fatalities!AA17&amp;$AC$1&amp;AA$1&amp;$AC$1&amp;"nn"&amp;$AC$1&amp;"nnn"&amp;$AC$1&amp;AA$2</f>
        <v>9/3/2020,9,3,2020,40,,ZH,nn,nnn,1520968</v>
      </c>
      <c r="BD16" s="3" t="str">
        <f>$AC16&amp;$AC$1&amp;AB16&amp;$AC$1&amp;fatalities!AB17&amp;$AC$1&amp;AB$1&amp;$AC$1&amp;"nn"&amp;$AC$1&amp;"nnn"&amp;$AC$1&amp;AB$2</f>
        <v>9/3/2020,9,3,2020,278,3,CH,nn,nnn,8543707</v>
      </c>
    </row>
    <row r="17" spans="1:56" x14ac:dyDescent="0.2">
      <c r="A17" s="13">
        <v>43900</v>
      </c>
      <c r="B17" s="14">
        <v>17</v>
      </c>
      <c r="C17" s="14"/>
      <c r="D17" s="14"/>
      <c r="E17" s="14"/>
      <c r="F17" s="14">
        <v>22</v>
      </c>
      <c r="G17" s="14">
        <v>33</v>
      </c>
      <c r="H17" s="14"/>
      <c r="I17" s="14">
        <v>68</v>
      </c>
      <c r="J17" s="14"/>
      <c r="K17" s="14"/>
      <c r="L17" s="14">
        <v>6</v>
      </c>
      <c r="M17" s="14"/>
      <c r="N17" s="14"/>
      <c r="O17" s="14"/>
      <c r="P17" s="14"/>
      <c r="Q17" s="14"/>
      <c r="R17" s="14"/>
      <c r="S17" s="14"/>
      <c r="T17" s="14"/>
      <c r="U17" s="14"/>
      <c r="V17" s="32"/>
      <c r="W17" s="14"/>
      <c r="X17" s="14">
        <v>77</v>
      </c>
      <c r="Y17" s="14">
        <v>17</v>
      </c>
      <c r="Z17" s="14"/>
      <c r="AA17" s="14">
        <v>49</v>
      </c>
      <c r="AB17" s="14">
        <v>353</v>
      </c>
      <c r="AC17" s="15" t="str">
        <f t="shared" si="8"/>
        <v>10/3/2020,10,3,2020</v>
      </c>
      <c r="AD17" s="3" t="str">
        <f>$AC17&amp;$AC$1&amp;B17&amp;$AC$1&amp;fatalities!B18&amp;$AC$1&amp;B$1&amp;$AC$1&amp;"nn"&amp;$AC$1&amp;"nnn"&amp;$AC$1&amp;B$2</f>
        <v>10/3/2020,10,3,2020,17,,AG,nn,nnn,677387</v>
      </c>
      <c r="AE17" s="3" t="str">
        <f>$AC17&amp;$AC$1&amp;C17&amp;$AC$1&amp;fatalities!C18&amp;$AC$1&amp;C$1&amp;$AC$1&amp;"nn"&amp;$AC$1&amp;"nnn"&amp;$AC$1&amp;C$2</f>
        <v>10/3/2020,10,3,2020,,,AI,nn,nnn,16145</v>
      </c>
      <c r="AF17" s="3" t="str">
        <f>$AC17&amp;$AC$1&amp;D17&amp;$AC$1&amp;fatalities!D18&amp;$AC$1&amp;D$1&amp;$AC$1&amp;"nn"&amp;$AC$1&amp;"nnn"&amp;$AC$1&amp;D$2</f>
        <v>10/3/2020,10,3,2020,,,AR,nn,nnn,55234</v>
      </c>
      <c r="AG17" s="3" t="str">
        <f>$AC17&amp;$AC$1&amp;E17&amp;$AC$1&amp;fatalities!E18&amp;$AC$1&amp;E$1&amp;$AC$1&amp;"nn"&amp;$AC$1&amp;"nnn"&amp;$AC$1&amp;E$2</f>
        <v>10/3/2020,10,3,2020,,,BE,nn,nnn,1034977</v>
      </c>
      <c r="AH17" s="3" t="str">
        <f>$AC17&amp;$AC$1&amp;F17&amp;$AC$1&amp;fatalities!F18&amp;$AC$1&amp;F$1&amp;$AC$1&amp;"nn"&amp;$AC$1&amp;"nnn"&amp;$AC$1&amp;F$2</f>
        <v>10/3/2020,10,3,2020,22,1,BL,nn,nnn,288132</v>
      </c>
      <c r="AI17" s="3" t="str">
        <f>$AC17&amp;$AC$1&amp;G17&amp;$AC$1&amp;fatalities!G18&amp;$AC$1&amp;G$1&amp;$AC$1&amp;"nn"&amp;$AC$1&amp;"nnn"&amp;$AC$1&amp;G$2</f>
        <v>10/3/2020,10,3,2020,33,,BS,nn,nnn,194766</v>
      </c>
      <c r="AJ17" s="3" t="str">
        <f>$AC17&amp;$AC$1&amp;H17&amp;$AC$1&amp;fatalities!H18&amp;$AC$1&amp;H$1&amp;$AC$1&amp;"nn"&amp;$AC$1&amp;"nnn"&amp;$AC$1&amp;H$2</f>
        <v>10/3/2020,10,3,2020,,,FR,nn,nnn,318714</v>
      </c>
      <c r="AK17" s="3" t="str">
        <f>$AC17&amp;$AC$1&amp;I17&amp;$AC$1&amp;fatalities!I18&amp;$AC$1&amp;I$1&amp;$AC$1&amp;"nn"&amp;$AC$1&amp;"nnn"&amp;$AC$1&amp;I$2</f>
        <v>10/3/2020,10,3,2020,68,2,GE,nn,nnn,499480</v>
      </c>
      <c r="AL17" s="3" t="str">
        <f>$AC17&amp;$AC$1&amp;J17&amp;$AC$1&amp;fatalities!J18&amp;$AC$1&amp;J$1&amp;$AC$1&amp;"nn"&amp;$AC$1&amp;"nnn"&amp;$AC$1&amp;J$2</f>
        <v>10/3/2020,10,3,2020,,,GL,nn,nnn,40403</v>
      </c>
      <c r="AM17" s="3" t="str">
        <f>$AC17&amp;$AC$1&amp;K17&amp;$AC$1&amp;fatalities!K18&amp;$AC$1&amp;K$1&amp;$AC$1&amp;"nn"&amp;$AC$1&amp;"nnn"&amp;$AC$1&amp;K$2</f>
        <v>10/3/2020,10,3,2020,,,GR,nn,nnn,198379</v>
      </c>
      <c r="AN17" s="3" t="str">
        <f>$AC17&amp;$AC$1&amp;L17&amp;$AC$1&amp;fatalities!L18&amp;$AC$1&amp;L$1&amp;$AC$1&amp;"nn"&amp;$AC$1&amp;"nnn"&amp;$AC$1&amp;L$2</f>
        <v>10/3/2020,10,3,2020,6,,JU,nn,nnn,73419</v>
      </c>
      <c r="AO17" s="3" t="str">
        <f>$AC17&amp;$AC$1&amp;M17&amp;$AC$1&amp;fatalities!M18&amp;$AC$1&amp;M$1&amp;$AC$1&amp;"nn"&amp;$AC$1&amp;"nnn"&amp;$AC$1&amp;M$2</f>
        <v>10/3/2020,10,3,2020,,,LU,nn,nnn,409557</v>
      </c>
      <c r="AP17" s="3" t="str">
        <f>$AC17&amp;$AC$1&amp;N17&amp;$AC$1&amp;fatalities!N18&amp;$AC$1&amp;N$1&amp;$AC$1&amp;"nn"&amp;$AC$1&amp;"nnn"&amp;$AC$1&amp;N$2</f>
        <v>10/3/2020,10,3,2020,,,NE,nn,nnn,176850</v>
      </c>
      <c r="AQ17" s="3" t="str">
        <f>$AC17&amp;$AC$1&amp;O17&amp;$AC$1&amp;fatalities!O18&amp;$AC$1&amp;O$1&amp;$AC$1&amp;"nn"&amp;$AC$1&amp;"nnn"&amp;$AC$1&amp;O$2</f>
        <v>10/3/2020,10,3,2020,,,NW,nn,nnn,43223</v>
      </c>
      <c r="AR17" s="3" t="str">
        <f>$AC17&amp;$AC$1&amp;P17&amp;$AC$1&amp;fatalities!P18&amp;$AC$1&amp;P$1&amp;$AC$1&amp;"nn"&amp;$AC$1&amp;"nnn"&amp;$AC$1&amp;P$2</f>
        <v>10/3/2020,10,3,2020,,,OW,nn,nnn,37841</v>
      </c>
      <c r="AS17" s="3" t="str">
        <f>$AC17&amp;$AC$1&amp;Q17&amp;$AC$1&amp;fatalities!Q18&amp;$AC$1&amp;Q$1&amp;$AC$1&amp;"nn"&amp;$AC$1&amp;"nnn"&amp;$AC$1&amp;Q$2</f>
        <v>10/3/2020,10,3,2020,,,SG,nn,nnn,507697</v>
      </c>
      <c r="AT17" s="3" t="str">
        <f>$AC17&amp;$AC$1&amp;R17&amp;$AC$1&amp;fatalities!R18&amp;$AC$1&amp;R$1&amp;$AC$1&amp;"nn"&amp;$AC$1&amp;"nnn"&amp;$AC$1&amp;R$2</f>
        <v>10/3/2020,10,3,2020,,,SH,nn,nnn,81991</v>
      </c>
      <c r="AU17" s="3" t="str">
        <f>$AC17&amp;$AC$1&amp;S17&amp;$AC$1&amp;fatalities!S18&amp;$AC$1&amp;S$1&amp;$AC$1&amp;"nn"&amp;$AC$1&amp;"nnn"&amp;$AC$1&amp;S$2</f>
        <v>10/3/2020,10,3,2020,,,SO,nn,nnn,273194</v>
      </c>
      <c r="AV17" s="3" t="str">
        <f>$AC17&amp;$AC$1&amp;T17&amp;$AC$1&amp;fatalities!T18&amp;$AC$1&amp;T$1&amp;$AC$1&amp;"nn"&amp;$AC$1&amp;"nnn"&amp;$AC$1&amp;T$2</f>
        <v>10/3/2020,10,3,2020,,,SZ,nn,nnn,159165</v>
      </c>
      <c r="AW17" s="3" t="str">
        <f>$AC17&amp;$AC$1&amp;U17&amp;$AC$1&amp;fatalities!U18&amp;$AC$1&amp;U$1&amp;$AC$1&amp;"nn"&amp;$AC$1&amp;"nnn"&amp;$AC$1&amp;U$2</f>
        <v>10/3/2020,10,3,2020,,,TG,nn,nnn,276472</v>
      </c>
      <c r="AX17" s="3" t="str">
        <f>$AC17&amp;$AC$1&amp;V17&amp;$AC$1&amp;fatalities!V18&amp;$AC$1&amp;V$1&amp;$AC$1&amp;"nn"&amp;$AC$1&amp;"nnn"&amp;$AC$1&amp;V$2</f>
        <v>10/3/2020,10,3,2020,,1,TI,nn,nnn,353343</v>
      </c>
      <c r="AY17" s="3" t="str">
        <f>$AC17&amp;$AC$1&amp;W17&amp;$AC$1&amp;fatalities!W18&amp;$AC$1&amp;W$1&amp;$AC$1&amp;"nn"&amp;$AC$1&amp;"nnn"&amp;$AC$1&amp;W$2</f>
        <v>10/3/2020,10,3,2020,,,UR,nn,nnn,36433</v>
      </c>
      <c r="AZ17" s="3" t="str">
        <f>$AC17&amp;$AC$1&amp;X17&amp;$AC$1&amp;fatalities!X18&amp;$AC$1&amp;X$1&amp;$AC$1&amp;"nn"&amp;$AC$1&amp;"nnn"&amp;$AC$1&amp;X$2</f>
        <v>10/3/2020,10,3,2020,77,1,VD,nn,nnn,799145</v>
      </c>
      <c r="BA17" s="3" t="str">
        <f>$AC17&amp;$AC$1&amp;Y17&amp;$AC$1&amp;fatalities!Y18&amp;$AC$1&amp;Y$1&amp;$AC$1&amp;"nn"&amp;$AC$1&amp;"nnn"&amp;$AC$1&amp;Y$2</f>
        <v>10/3/2020,10,3,2020,17,,VS,nn,nnn,343955</v>
      </c>
      <c r="BB17" s="3" t="str">
        <f>$AC17&amp;$AC$1&amp;Z17&amp;$AC$1&amp;fatalities!Z18&amp;$AC$1&amp;Z$1&amp;$AC$1&amp;"nn"&amp;$AC$1&amp;"nnn"&amp;$AC$1&amp;Z$2</f>
        <v>10/3/2020,10,3,2020,,,ZG,nn,nnn,126837</v>
      </c>
      <c r="BC17" s="3" t="str">
        <f>$AC17&amp;$AC$1&amp;AA17&amp;$AC$1&amp;fatalities!AA18&amp;$AC$1&amp;AA$1&amp;$AC$1&amp;"nn"&amp;$AC$1&amp;"nnn"&amp;$AC$1&amp;AA$2</f>
        <v>10/3/2020,10,3,2020,49,,ZH,nn,nnn,1520968</v>
      </c>
      <c r="BD17" s="3" t="str">
        <f>$AC17&amp;$AC$1&amp;AB17&amp;$AC$1&amp;fatalities!AB18&amp;$AC$1&amp;AB$1&amp;$AC$1&amp;"nn"&amp;$AC$1&amp;"nnn"&amp;$AC$1&amp;AB$2</f>
        <v>10/3/2020,10,3,2020,353,5,CH,nn,nnn,8543707</v>
      </c>
    </row>
    <row r="18" spans="1:56" x14ac:dyDescent="0.2">
      <c r="A18" s="13">
        <v>43901</v>
      </c>
      <c r="B18" s="14">
        <v>18</v>
      </c>
      <c r="C18" s="14"/>
      <c r="D18" s="14"/>
      <c r="E18" s="14"/>
      <c r="F18" s="14">
        <v>26</v>
      </c>
      <c r="G18" s="14">
        <v>49</v>
      </c>
      <c r="H18" s="14">
        <v>16</v>
      </c>
      <c r="I18" s="14">
        <v>79</v>
      </c>
      <c r="J18" s="14"/>
      <c r="K18" s="14"/>
      <c r="L18" s="14">
        <v>6</v>
      </c>
      <c r="M18" s="14"/>
      <c r="N18" s="14"/>
      <c r="O18" s="14">
        <v>4</v>
      </c>
      <c r="P18" s="14"/>
      <c r="Q18" s="14"/>
      <c r="R18" s="14"/>
      <c r="S18" s="14"/>
      <c r="T18" s="14"/>
      <c r="U18" s="14"/>
      <c r="V18" s="32"/>
      <c r="W18" s="14"/>
      <c r="X18" s="14">
        <v>108</v>
      </c>
      <c r="Y18" s="14">
        <v>22</v>
      </c>
      <c r="Z18" s="14"/>
      <c r="AA18" s="14">
        <v>59</v>
      </c>
      <c r="AB18" s="14">
        <v>440</v>
      </c>
      <c r="AC18" s="15" t="str">
        <f t="shared" si="8"/>
        <v>11/3/2020,11,3,2020</v>
      </c>
      <c r="AD18" s="3" t="str">
        <f>$AC18&amp;$AC$1&amp;B18&amp;$AC$1&amp;fatalities!B19&amp;$AC$1&amp;B$1&amp;$AC$1&amp;"nn"&amp;$AC$1&amp;"nnn"&amp;$AC$1&amp;B$2</f>
        <v>11/3/2020,11,3,2020,18,,AG,nn,nnn,677387</v>
      </c>
      <c r="AE18" s="3" t="str">
        <f>$AC18&amp;$AC$1&amp;C18&amp;$AC$1&amp;fatalities!C19&amp;$AC$1&amp;C$1&amp;$AC$1&amp;"nn"&amp;$AC$1&amp;"nnn"&amp;$AC$1&amp;C$2</f>
        <v>11/3/2020,11,3,2020,,,AI,nn,nnn,16145</v>
      </c>
      <c r="AF18" s="3" t="str">
        <f>$AC18&amp;$AC$1&amp;D18&amp;$AC$1&amp;fatalities!D19&amp;$AC$1&amp;D$1&amp;$AC$1&amp;"nn"&amp;$AC$1&amp;"nnn"&amp;$AC$1&amp;D$2</f>
        <v>11/3/2020,11,3,2020,,,AR,nn,nnn,55234</v>
      </c>
      <c r="AG18" s="3" t="str">
        <f>$AC18&amp;$AC$1&amp;E18&amp;$AC$1&amp;fatalities!E19&amp;$AC$1&amp;E$1&amp;$AC$1&amp;"nn"&amp;$AC$1&amp;"nnn"&amp;$AC$1&amp;E$2</f>
        <v>11/3/2020,11,3,2020,,,BE,nn,nnn,1034977</v>
      </c>
      <c r="AH18" s="3" t="str">
        <f>$AC18&amp;$AC$1&amp;F18&amp;$AC$1&amp;fatalities!F19&amp;$AC$1&amp;F$1&amp;$AC$1&amp;"nn"&amp;$AC$1&amp;"nnn"&amp;$AC$1&amp;F$2</f>
        <v>11/3/2020,11,3,2020,26,2,BL,nn,nnn,288132</v>
      </c>
      <c r="AI18" s="3" t="str">
        <f>$AC18&amp;$AC$1&amp;G18&amp;$AC$1&amp;fatalities!G19&amp;$AC$1&amp;G$1&amp;$AC$1&amp;"nn"&amp;$AC$1&amp;"nnn"&amp;$AC$1&amp;G$2</f>
        <v>11/3/2020,11,3,2020,49,,BS,nn,nnn,194766</v>
      </c>
      <c r="AJ18" s="3" t="str">
        <f>$AC18&amp;$AC$1&amp;H18&amp;$AC$1&amp;fatalities!H19&amp;$AC$1&amp;H$1&amp;$AC$1&amp;"nn"&amp;$AC$1&amp;"nnn"&amp;$AC$1&amp;H$2</f>
        <v>11/3/2020,11,3,2020,16,,FR,nn,nnn,318714</v>
      </c>
      <c r="AK18" s="3" t="str">
        <f>$AC18&amp;$AC$1&amp;I18&amp;$AC$1&amp;fatalities!I19&amp;$AC$1&amp;I$1&amp;$AC$1&amp;"nn"&amp;$AC$1&amp;"nnn"&amp;$AC$1&amp;I$2</f>
        <v>11/3/2020,11,3,2020,79,2,GE,nn,nnn,499480</v>
      </c>
      <c r="AL18" s="3" t="str">
        <f>$AC18&amp;$AC$1&amp;J18&amp;$AC$1&amp;fatalities!J19&amp;$AC$1&amp;J$1&amp;$AC$1&amp;"nn"&amp;$AC$1&amp;"nnn"&amp;$AC$1&amp;J$2</f>
        <v>11/3/2020,11,3,2020,,,GL,nn,nnn,40403</v>
      </c>
      <c r="AM18" s="3" t="str">
        <f>$AC18&amp;$AC$1&amp;K18&amp;$AC$1&amp;fatalities!K19&amp;$AC$1&amp;K$1&amp;$AC$1&amp;"nn"&amp;$AC$1&amp;"nnn"&amp;$AC$1&amp;K$2</f>
        <v>11/3/2020,11,3,2020,,,GR,nn,nnn,198379</v>
      </c>
      <c r="AN18" s="3" t="str">
        <f>$AC18&amp;$AC$1&amp;L18&amp;$AC$1&amp;fatalities!L19&amp;$AC$1&amp;L$1&amp;$AC$1&amp;"nn"&amp;$AC$1&amp;"nnn"&amp;$AC$1&amp;L$2</f>
        <v>11/3/2020,11,3,2020,6,,JU,nn,nnn,73419</v>
      </c>
      <c r="AO18" s="3" t="str">
        <f>$AC18&amp;$AC$1&amp;M18&amp;$AC$1&amp;fatalities!M19&amp;$AC$1&amp;M$1&amp;$AC$1&amp;"nn"&amp;$AC$1&amp;"nnn"&amp;$AC$1&amp;M$2</f>
        <v>11/3/2020,11,3,2020,,,LU,nn,nnn,409557</v>
      </c>
      <c r="AP18" s="3" t="str">
        <f>$AC18&amp;$AC$1&amp;N18&amp;$AC$1&amp;fatalities!N19&amp;$AC$1&amp;N$1&amp;$AC$1&amp;"nn"&amp;$AC$1&amp;"nnn"&amp;$AC$1&amp;N$2</f>
        <v>11/3/2020,11,3,2020,,,NE,nn,nnn,176850</v>
      </c>
      <c r="AQ18" s="3" t="str">
        <f>$AC18&amp;$AC$1&amp;O18&amp;$AC$1&amp;fatalities!O19&amp;$AC$1&amp;O$1&amp;$AC$1&amp;"nn"&amp;$AC$1&amp;"nnn"&amp;$AC$1&amp;O$2</f>
        <v>11/3/2020,11,3,2020,4,,NW,nn,nnn,43223</v>
      </c>
      <c r="AR18" s="3" t="str">
        <f>$AC18&amp;$AC$1&amp;P18&amp;$AC$1&amp;fatalities!P19&amp;$AC$1&amp;P$1&amp;$AC$1&amp;"nn"&amp;$AC$1&amp;"nnn"&amp;$AC$1&amp;P$2</f>
        <v>11/3/2020,11,3,2020,,,OW,nn,nnn,37841</v>
      </c>
      <c r="AS18" s="3" t="str">
        <f>$AC18&amp;$AC$1&amp;Q18&amp;$AC$1&amp;fatalities!Q19&amp;$AC$1&amp;Q$1&amp;$AC$1&amp;"nn"&amp;$AC$1&amp;"nnn"&amp;$AC$1&amp;Q$2</f>
        <v>11/3/2020,11,3,2020,,,SG,nn,nnn,507697</v>
      </c>
      <c r="AT18" s="3" t="str">
        <f>$AC18&amp;$AC$1&amp;R18&amp;$AC$1&amp;fatalities!R19&amp;$AC$1&amp;R$1&amp;$AC$1&amp;"nn"&amp;$AC$1&amp;"nnn"&amp;$AC$1&amp;R$2</f>
        <v>11/3/2020,11,3,2020,,,SH,nn,nnn,81991</v>
      </c>
      <c r="AU18" s="3" t="str">
        <f>$AC18&amp;$AC$1&amp;S18&amp;$AC$1&amp;fatalities!S19&amp;$AC$1&amp;S$1&amp;$AC$1&amp;"nn"&amp;$AC$1&amp;"nnn"&amp;$AC$1&amp;S$2</f>
        <v>11/3/2020,11,3,2020,,,SO,nn,nnn,273194</v>
      </c>
      <c r="AV18" s="3" t="str">
        <f>$AC18&amp;$AC$1&amp;T18&amp;$AC$1&amp;fatalities!T19&amp;$AC$1&amp;T$1&amp;$AC$1&amp;"nn"&amp;$AC$1&amp;"nnn"&amp;$AC$1&amp;T$2</f>
        <v>11/3/2020,11,3,2020,,,SZ,nn,nnn,159165</v>
      </c>
      <c r="AW18" s="3" t="str">
        <f>$AC18&amp;$AC$1&amp;U18&amp;$AC$1&amp;fatalities!U19&amp;$AC$1&amp;U$1&amp;$AC$1&amp;"nn"&amp;$AC$1&amp;"nnn"&amp;$AC$1&amp;U$2</f>
        <v>11/3/2020,11,3,2020,,,TG,nn,nnn,276472</v>
      </c>
      <c r="AX18" s="3" t="str">
        <f>$AC18&amp;$AC$1&amp;V18&amp;$AC$1&amp;fatalities!V19&amp;$AC$1&amp;V$1&amp;$AC$1&amp;"nn"&amp;$AC$1&amp;"nnn"&amp;$AC$1&amp;V$2</f>
        <v>11/3/2020,11,3,2020,,,TI,nn,nnn,353343</v>
      </c>
      <c r="AY18" s="3" t="str">
        <f>$AC18&amp;$AC$1&amp;W18&amp;$AC$1&amp;fatalities!W19&amp;$AC$1&amp;W$1&amp;$AC$1&amp;"nn"&amp;$AC$1&amp;"nnn"&amp;$AC$1&amp;W$2</f>
        <v>11/3/2020,11,3,2020,,,UR,nn,nnn,36433</v>
      </c>
      <c r="AZ18" s="3" t="str">
        <f>$AC18&amp;$AC$1&amp;X18&amp;$AC$1&amp;fatalities!X19&amp;$AC$1&amp;X$1&amp;$AC$1&amp;"nn"&amp;$AC$1&amp;"nnn"&amp;$AC$1&amp;X$2</f>
        <v>11/3/2020,11,3,2020,108,1,VD,nn,nnn,799145</v>
      </c>
      <c r="BA18" s="3" t="str">
        <f>$AC18&amp;$AC$1&amp;Y18&amp;$AC$1&amp;fatalities!Y19&amp;$AC$1&amp;Y$1&amp;$AC$1&amp;"nn"&amp;$AC$1&amp;"nnn"&amp;$AC$1&amp;Y$2</f>
        <v>11/3/2020,11,3,2020,22,,VS,nn,nnn,343955</v>
      </c>
      <c r="BB18" s="3" t="str">
        <f>$AC18&amp;$AC$1&amp;Z18&amp;$AC$1&amp;fatalities!Z19&amp;$AC$1&amp;Z$1&amp;$AC$1&amp;"nn"&amp;$AC$1&amp;"nnn"&amp;$AC$1&amp;Z$2</f>
        <v>11/3/2020,11,3,2020,,,ZG,nn,nnn,126837</v>
      </c>
      <c r="BC18" s="3" t="str">
        <f>$AC18&amp;$AC$1&amp;AA18&amp;$AC$1&amp;fatalities!AA19&amp;$AC$1&amp;AA$1&amp;$AC$1&amp;"nn"&amp;$AC$1&amp;"nnn"&amp;$AC$1&amp;AA$2</f>
        <v>11/3/2020,11,3,2020,59,,ZH,nn,nnn,1520968</v>
      </c>
      <c r="BD18" s="3" t="str">
        <f>$AC18&amp;$AC$1&amp;AB18&amp;$AC$1&amp;fatalities!AB19&amp;$AC$1&amp;AB$1&amp;$AC$1&amp;"nn"&amp;$AC$1&amp;"nnn"&amp;$AC$1&amp;AB$2</f>
        <v>11/3/2020,11,3,2020,440,6,CH,nn,nnn,8543707</v>
      </c>
    </row>
    <row r="19" spans="1:56" x14ac:dyDescent="0.2">
      <c r="A19" s="13">
        <v>43902</v>
      </c>
      <c r="B19" s="14">
        <v>27</v>
      </c>
      <c r="C19" s="14"/>
      <c r="D19" s="14">
        <v>5</v>
      </c>
      <c r="E19" s="14"/>
      <c r="F19" s="14">
        <v>26</v>
      </c>
      <c r="G19" s="14">
        <v>73</v>
      </c>
      <c r="H19" s="14">
        <v>22</v>
      </c>
      <c r="I19" s="14">
        <v>108</v>
      </c>
      <c r="J19" s="14"/>
      <c r="K19" s="14"/>
      <c r="L19" s="14">
        <v>9</v>
      </c>
      <c r="M19" s="14"/>
      <c r="N19" s="14"/>
      <c r="O19" s="14"/>
      <c r="P19" s="14"/>
      <c r="Q19" s="14">
        <v>15</v>
      </c>
      <c r="R19" s="14"/>
      <c r="S19" s="14"/>
      <c r="T19" s="14"/>
      <c r="U19" s="14"/>
      <c r="V19" s="32">
        <v>180</v>
      </c>
      <c r="W19" s="14">
        <v>2</v>
      </c>
      <c r="X19" s="14">
        <v>156</v>
      </c>
      <c r="Y19" s="14">
        <v>30</v>
      </c>
      <c r="Z19" s="14"/>
      <c r="AA19" s="14">
        <v>92</v>
      </c>
      <c r="AB19" s="14">
        <v>793</v>
      </c>
      <c r="AC19" s="15" t="str">
        <f t="shared" si="8"/>
        <v>12/3/2020,12,3,2020</v>
      </c>
      <c r="AD19" s="3" t="str">
        <f>$AC19&amp;$AC$1&amp;B19&amp;$AC$1&amp;fatalities!B20&amp;$AC$1&amp;B$1&amp;$AC$1&amp;"nn"&amp;$AC$1&amp;"nnn"&amp;$AC$1&amp;B$2</f>
        <v>12/3/2020,12,3,2020,27,,AG,nn,nnn,677387</v>
      </c>
      <c r="AE19" s="3" t="str">
        <f>$AC19&amp;$AC$1&amp;C19&amp;$AC$1&amp;fatalities!C20&amp;$AC$1&amp;C$1&amp;$AC$1&amp;"nn"&amp;$AC$1&amp;"nnn"&amp;$AC$1&amp;C$2</f>
        <v>12/3/2020,12,3,2020,,,AI,nn,nnn,16145</v>
      </c>
      <c r="AF19" s="3" t="str">
        <f>$AC19&amp;$AC$1&amp;D19&amp;$AC$1&amp;fatalities!D20&amp;$AC$1&amp;D$1&amp;$AC$1&amp;"nn"&amp;$AC$1&amp;"nnn"&amp;$AC$1&amp;D$2</f>
        <v>12/3/2020,12,3,2020,5,,AR,nn,nnn,55234</v>
      </c>
      <c r="AG19" s="3" t="str">
        <f>$AC19&amp;$AC$1&amp;E19&amp;$AC$1&amp;fatalities!E20&amp;$AC$1&amp;E$1&amp;$AC$1&amp;"nn"&amp;$AC$1&amp;"nnn"&amp;$AC$1&amp;E$2</f>
        <v>12/3/2020,12,3,2020,,,BE,nn,nnn,1034977</v>
      </c>
      <c r="AH19" s="3" t="str">
        <f>$AC19&amp;$AC$1&amp;F19&amp;$AC$1&amp;fatalities!F20&amp;$AC$1&amp;F$1&amp;$AC$1&amp;"nn"&amp;$AC$1&amp;"nnn"&amp;$AC$1&amp;F$2</f>
        <v>12/3/2020,12,3,2020,26,2,BL,nn,nnn,288132</v>
      </c>
      <c r="AI19" s="3" t="str">
        <f>$AC19&amp;$AC$1&amp;G19&amp;$AC$1&amp;fatalities!G20&amp;$AC$1&amp;G$1&amp;$AC$1&amp;"nn"&amp;$AC$1&amp;"nnn"&amp;$AC$1&amp;G$2</f>
        <v>12/3/2020,12,3,2020,73,1,BS,nn,nnn,194766</v>
      </c>
      <c r="AJ19" s="3" t="str">
        <f>$AC19&amp;$AC$1&amp;H19&amp;$AC$1&amp;fatalities!H20&amp;$AC$1&amp;H$1&amp;$AC$1&amp;"nn"&amp;$AC$1&amp;"nnn"&amp;$AC$1&amp;H$2</f>
        <v>12/3/2020,12,3,2020,22,,FR,nn,nnn,318714</v>
      </c>
      <c r="AK19" s="3" t="str">
        <f>$AC19&amp;$AC$1&amp;I19&amp;$AC$1&amp;fatalities!I20&amp;$AC$1&amp;I$1&amp;$AC$1&amp;"nn"&amp;$AC$1&amp;"nnn"&amp;$AC$1&amp;I$2</f>
        <v>12/3/2020,12,3,2020,108,2,GE,nn,nnn,499480</v>
      </c>
      <c r="AL19" s="3" t="str">
        <f>$AC19&amp;$AC$1&amp;J19&amp;$AC$1&amp;fatalities!J20&amp;$AC$1&amp;J$1&amp;$AC$1&amp;"nn"&amp;$AC$1&amp;"nnn"&amp;$AC$1&amp;J$2</f>
        <v>12/3/2020,12,3,2020,,,GL,nn,nnn,40403</v>
      </c>
      <c r="AM19" s="3" t="str">
        <f>$AC19&amp;$AC$1&amp;K19&amp;$AC$1&amp;fatalities!K20&amp;$AC$1&amp;K$1&amp;$AC$1&amp;"nn"&amp;$AC$1&amp;"nnn"&amp;$AC$1&amp;K$2</f>
        <v>12/3/2020,12,3,2020,,,GR,nn,nnn,198379</v>
      </c>
      <c r="AN19" s="3" t="str">
        <f>$AC19&amp;$AC$1&amp;L19&amp;$AC$1&amp;fatalities!L20&amp;$AC$1&amp;L$1&amp;$AC$1&amp;"nn"&amp;$AC$1&amp;"nnn"&amp;$AC$1&amp;L$2</f>
        <v>12/3/2020,12,3,2020,9,,JU,nn,nnn,73419</v>
      </c>
      <c r="AO19" s="3" t="str">
        <f>$AC19&amp;$AC$1&amp;M19&amp;$AC$1&amp;fatalities!M20&amp;$AC$1&amp;M$1&amp;$AC$1&amp;"nn"&amp;$AC$1&amp;"nnn"&amp;$AC$1&amp;M$2</f>
        <v>12/3/2020,12,3,2020,,,LU,nn,nnn,409557</v>
      </c>
      <c r="AP19" s="3" t="str">
        <f>$AC19&amp;$AC$1&amp;N19&amp;$AC$1&amp;fatalities!N20&amp;$AC$1&amp;N$1&amp;$AC$1&amp;"nn"&amp;$AC$1&amp;"nnn"&amp;$AC$1&amp;N$2</f>
        <v>12/3/2020,12,3,2020,,,NE,nn,nnn,176850</v>
      </c>
      <c r="AQ19" s="3" t="str">
        <f>$AC19&amp;$AC$1&amp;O19&amp;$AC$1&amp;fatalities!O20&amp;$AC$1&amp;O$1&amp;$AC$1&amp;"nn"&amp;$AC$1&amp;"nnn"&amp;$AC$1&amp;O$2</f>
        <v>12/3/2020,12,3,2020,,,NW,nn,nnn,43223</v>
      </c>
      <c r="AR19" s="3" t="str">
        <f>$AC19&amp;$AC$1&amp;P19&amp;$AC$1&amp;fatalities!P20&amp;$AC$1&amp;P$1&amp;$AC$1&amp;"nn"&amp;$AC$1&amp;"nnn"&amp;$AC$1&amp;P$2</f>
        <v>12/3/2020,12,3,2020,,,OW,nn,nnn,37841</v>
      </c>
      <c r="AS19" s="3" t="str">
        <f>$AC19&amp;$AC$1&amp;Q19&amp;$AC$1&amp;fatalities!Q20&amp;$AC$1&amp;Q$1&amp;$AC$1&amp;"nn"&amp;$AC$1&amp;"nnn"&amp;$AC$1&amp;Q$2</f>
        <v>12/3/2020,12,3,2020,15,,SG,nn,nnn,507697</v>
      </c>
      <c r="AT19" s="3" t="str">
        <f>$AC19&amp;$AC$1&amp;R19&amp;$AC$1&amp;fatalities!R20&amp;$AC$1&amp;R$1&amp;$AC$1&amp;"nn"&amp;$AC$1&amp;"nnn"&amp;$AC$1&amp;R$2</f>
        <v>12/3/2020,12,3,2020,,,SH,nn,nnn,81991</v>
      </c>
      <c r="AU19" s="3" t="str">
        <f>$AC19&amp;$AC$1&amp;S19&amp;$AC$1&amp;fatalities!S20&amp;$AC$1&amp;S$1&amp;$AC$1&amp;"nn"&amp;$AC$1&amp;"nnn"&amp;$AC$1&amp;S$2</f>
        <v>12/3/2020,12,3,2020,,,SO,nn,nnn,273194</v>
      </c>
      <c r="AV19" s="3" t="str">
        <f>$AC19&amp;$AC$1&amp;T19&amp;$AC$1&amp;fatalities!T20&amp;$AC$1&amp;T$1&amp;$AC$1&amp;"nn"&amp;$AC$1&amp;"nnn"&amp;$AC$1&amp;T$2</f>
        <v>12/3/2020,12,3,2020,,,SZ,nn,nnn,159165</v>
      </c>
      <c r="AW19" s="3" t="str">
        <f>$AC19&amp;$AC$1&amp;U19&amp;$AC$1&amp;fatalities!U20&amp;$AC$1&amp;U$1&amp;$AC$1&amp;"nn"&amp;$AC$1&amp;"nnn"&amp;$AC$1&amp;U$2</f>
        <v>12/3/2020,12,3,2020,,,TG,nn,nnn,276472</v>
      </c>
      <c r="AX19" s="3" t="str">
        <f>$AC19&amp;$AC$1&amp;V19&amp;$AC$1&amp;fatalities!V20&amp;$AC$1&amp;V$1&amp;$AC$1&amp;"nn"&amp;$AC$1&amp;"nnn"&amp;$AC$1&amp;V$2</f>
        <v>12/3/2020,12,3,2020,180,,TI,nn,nnn,353343</v>
      </c>
      <c r="AY19" s="3" t="str">
        <f>$AC19&amp;$AC$1&amp;W19&amp;$AC$1&amp;fatalities!W20&amp;$AC$1&amp;W$1&amp;$AC$1&amp;"nn"&amp;$AC$1&amp;"nnn"&amp;$AC$1&amp;W$2</f>
        <v>12/3/2020,12,3,2020,2,,UR,nn,nnn,36433</v>
      </c>
      <c r="AZ19" s="3" t="str">
        <f>$AC19&amp;$AC$1&amp;X19&amp;$AC$1&amp;fatalities!X20&amp;$AC$1&amp;X$1&amp;$AC$1&amp;"nn"&amp;$AC$1&amp;"nnn"&amp;$AC$1&amp;X$2</f>
        <v>12/3/2020,12,3,2020,156,1,VD,nn,nnn,799145</v>
      </c>
      <c r="BA19" s="3" t="str">
        <f>$AC19&amp;$AC$1&amp;Y19&amp;$AC$1&amp;fatalities!Y20&amp;$AC$1&amp;Y$1&amp;$AC$1&amp;"nn"&amp;$AC$1&amp;"nnn"&amp;$AC$1&amp;Y$2</f>
        <v>12/3/2020,12,3,2020,30,,VS,nn,nnn,343955</v>
      </c>
      <c r="BB19" s="3" t="str">
        <f>$AC19&amp;$AC$1&amp;Z19&amp;$AC$1&amp;fatalities!Z20&amp;$AC$1&amp;Z$1&amp;$AC$1&amp;"nn"&amp;$AC$1&amp;"nnn"&amp;$AC$1&amp;Z$2</f>
        <v>12/3/2020,12,3,2020,,,ZG,nn,nnn,126837</v>
      </c>
      <c r="BC19" s="3" t="str">
        <f>$AC19&amp;$AC$1&amp;AA19&amp;$AC$1&amp;fatalities!AA20&amp;$AC$1&amp;AA$1&amp;$AC$1&amp;"nn"&amp;$AC$1&amp;"nnn"&amp;$AC$1&amp;AA$2</f>
        <v>12/3/2020,12,3,2020,92,,ZH,nn,nnn,1520968</v>
      </c>
      <c r="BD19" s="3" t="str">
        <f>$AC19&amp;$AC$1&amp;AB19&amp;$AC$1&amp;fatalities!AB20&amp;$AC$1&amp;AB$1&amp;$AC$1&amp;"nn"&amp;$AC$1&amp;"nnn"&amp;$AC$1&amp;AB$2</f>
        <v>12/3/2020,12,3,2020,793,7,CH,nn,nnn,8543707</v>
      </c>
    </row>
    <row r="20" spans="1:56" x14ac:dyDescent="0.2">
      <c r="A20" s="13">
        <v>43903</v>
      </c>
      <c r="B20" s="14">
        <v>32</v>
      </c>
      <c r="C20" s="14"/>
      <c r="D20" s="14"/>
      <c r="E20" s="14"/>
      <c r="F20" s="14">
        <v>42</v>
      </c>
      <c r="G20" s="14">
        <v>92</v>
      </c>
      <c r="H20" s="14">
        <v>29</v>
      </c>
      <c r="I20" s="14">
        <v>173</v>
      </c>
      <c r="J20" s="14"/>
      <c r="K20" s="14"/>
      <c r="L20" s="14">
        <v>10</v>
      </c>
      <c r="M20" s="14"/>
      <c r="N20" s="14"/>
      <c r="O20" s="14"/>
      <c r="P20" s="14">
        <v>1</v>
      </c>
      <c r="Q20" s="14"/>
      <c r="R20" s="14"/>
      <c r="S20" s="14"/>
      <c r="T20" s="14">
        <v>9</v>
      </c>
      <c r="U20" s="14"/>
      <c r="V20" s="32">
        <v>258</v>
      </c>
      <c r="W20" s="14"/>
      <c r="X20" s="14">
        <v>204</v>
      </c>
      <c r="Y20" s="14">
        <v>53</v>
      </c>
      <c r="Z20" s="14">
        <v>13</v>
      </c>
      <c r="AA20" s="14">
        <v>140</v>
      </c>
      <c r="AB20" s="14">
        <v>1117</v>
      </c>
      <c r="AC20" s="15" t="str">
        <f t="shared" si="8"/>
        <v>13/3/2020,13,3,2020</v>
      </c>
      <c r="AD20" s="3" t="str">
        <f>$AC20&amp;$AC$1&amp;B20&amp;$AC$1&amp;fatalities!B21&amp;$AC$1&amp;B$1&amp;$AC$1&amp;"nn"&amp;$AC$1&amp;"nnn"&amp;$AC$1&amp;B$2</f>
        <v>13/3/2020,13,3,2020,32,,AG,nn,nnn,677387</v>
      </c>
      <c r="AE20" s="3" t="str">
        <f>$AC20&amp;$AC$1&amp;C20&amp;$AC$1&amp;fatalities!C21&amp;$AC$1&amp;C$1&amp;$AC$1&amp;"nn"&amp;$AC$1&amp;"nnn"&amp;$AC$1&amp;C$2</f>
        <v>13/3/2020,13,3,2020,,,AI,nn,nnn,16145</v>
      </c>
      <c r="AF20" s="3" t="str">
        <f>$AC20&amp;$AC$1&amp;D20&amp;$AC$1&amp;fatalities!D21&amp;$AC$1&amp;D$1&amp;$AC$1&amp;"nn"&amp;$AC$1&amp;"nnn"&amp;$AC$1&amp;D$2</f>
        <v>13/3/2020,13,3,2020,,,AR,nn,nnn,55234</v>
      </c>
      <c r="AG20" s="3" t="str">
        <f>$AC20&amp;$AC$1&amp;E20&amp;$AC$1&amp;fatalities!E21&amp;$AC$1&amp;E$1&amp;$AC$1&amp;"nn"&amp;$AC$1&amp;"nnn"&amp;$AC$1&amp;E$2</f>
        <v>13/3/2020,13,3,2020,,,BE,nn,nnn,1034977</v>
      </c>
      <c r="AH20" s="3" t="str">
        <f>$AC20&amp;$AC$1&amp;F20&amp;$AC$1&amp;fatalities!F21&amp;$AC$1&amp;F$1&amp;$AC$1&amp;"nn"&amp;$AC$1&amp;"nnn"&amp;$AC$1&amp;F$2</f>
        <v>13/3/2020,13,3,2020,42,2,BL,nn,nnn,288132</v>
      </c>
      <c r="AI20" s="3" t="str">
        <f>$AC20&amp;$AC$1&amp;G20&amp;$AC$1&amp;fatalities!G21&amp;$AC$1&amp;G$1&amp;$AC$1&amp;"nn"&amp;$AC$1&amp;"nnn"&amp;$AC$1&amp;G$2</f>
        <v>13/3/2020,13,3,2020,92,1,BS,nn,nnn,194766</v>
      </c>
      <c r="AJ20" s="3" t="str">
        <f>$AC20&amp;$AC$1&amp;H20&amp;$AC$1&amp;fatalities!H21&amp;$AC$1&amp;H$1&amp;$AC$1&amp;"nn"&amp;$AC$1&amp;"nnn"&amp;$AC$1&amp;H$2</f>
        <v>13/3/2020,13,3,2020,29,,FR,nn,nnn,318714</v>
      </c>
      <c r="AK20" s="3" t="str">
        <f>$AC20&amp;$AC$1&amp;I20&amp;$AC$1&amp;fatalities!I21&amp;$AC$1&amp;I$1&amp;$AC$1&amp;"nn"&amp;$AC$1&amp;"nnn"&amp;$AC$1&amp;I$2</f>
        <v>13/3/2020,13,3,2020,173,2,GE,nn,nnn,499480</v>
      </c>
      <c r="AL20" s="3" t="str">
        <f>$AC20&amp;$AC$1&amp;J20&amp;$AC$1&amp;fatalities!J21&amp;$AC$1&amp;J$1&amp;$AC$1&amp;"nn"&amp;$AC$1&amp;"nnn"&amp;$AC$1&amp;J$2</f>
        <v>13/3/2020,13,3,2020,,,GL,nn,nnn,40403</v>
      </c>
      <c r="AM20" s="3" t="str">
        <f>$AC20&amp;$AC$1&amp;K20&amp;$AC$1&amp;fatalities!K21&amp;$AC$1&amp;K$1&amp;$AC$1&amp;"nn"&amp;$AC$1&amp;"nnn"&amp;$AC$1&amp;K$2</f>
        <v>13/3/2020,13,3,2020,,,GR,nn,nnn,198379</v>
      </c>
      <c r="AN20" s="3" t="str">
        <f>$AC20&amp;$AC$1&amp;L20&amp;$AC$1&amp;fatalities!L21&amp;$AC$1&amp;L$1&amp;$AC$1&amp;"nn"&amp;$AC$1&amp;"nnn"&amp;$AC$1&amp;L$2</f>
        <v>13/3/2020,13,3,2020,10,,JU,nn,nnn,73419</v>
      </c>
      <c r="AO20" s="3" t="str">
        <f>$AC20&amp;$AC$1&amp;M20&amp;$AC$1&amp;fatalities!M21&amp;$AC$1&amp;M$1&amp;$AC$1&amp;"nn"&amp;$AC$1&amp;"nnn"&amp;$AC$1&amp;M$2</f>
        <v>13/3/2020,13,3,2020,,,LU,nn,nnn,409557</v>
      </c>
      <c r="AP20" s="3" t="str">
        <f>$AC20&amp;$AC$1&amp;N20&amp;$AC$1&amp;fatalities!N21&amp;$AC$1&amp;N$1&amp;$AC$1&amp;"nn"&amp;$AC$1&amp;"nnn"&amp;$AC$1&amp;N$2</f>
        <v>13/3/2020,13,3,2020,,,NE,nn,nnn,176850</v>
      </c>
      <c r="AQ20" s="3" t="str">
        <f>$AC20&amp;$AC$1&amp;O20&amp;$AC$1&amp;fatalities!O21&amp;$AC$1&amp;O$1&amp;$AC$1&amp;"nn"&amp;$AC$1&amp;"nnn"&amp;$AC$1&amp;O$2</f>
        <v>13/3/2020,13,3,2020,,,NW,nn,nnn,43223</v>
      </c>
      <c r="AR20" s="3" t="str">
        <f>$AC20&amp;$AC$1&amp;P20&amp;$AC$1&amp;fatalities!P21&amp;$AC$1&amp;P$1&amp;$AC$1&amp;"nn"&amp;$AC$1&amp;"nnn"&amp;$AC$1&amp;P$2</f>
        <v>13/3/2020,13,3,2020,1,,OW,nn,nnn,37841</v>
      </c>
      <c r="AS20" s="3" t="str">
        <f>$AC20&amp;$AC$1&amp;Q20&amp;$AC$1&amp;fatalities!Q21&amp;$AC$1&amp;Q$1&amp;$AC$1&amp;"nn"&amp;$AC$1&amp;"nnn"&amp;$AC$1&amp;Q$2</f>
        <v>13/3/2020,13,3,2020,,,SG,nn,nnn,507697</v>
      </c>
      <c r="AT20" s="3" t="str">
        <f>$AC20&amp;$AC$1&amp;R20&amp;$AC$1&amp;fatalities!R21&amp;$AC$1&amp;R$1&amp;$AC$1&amp;"nn"&amp;$AC$1&amp;"nnn"&amp;$AC$1&amp;R$2</f>
        <v>13/3/2020,13,3,2020,,,SH,nn,nnn,81991</v>
      </c>
      <c r="AU20" s="3" t="str">
        <f>$AC20&amp;$AC$1&amp;S20&amp;$AC$1&amp;fatalities!S21&amp;$AC$1&amp;S$1&amp;$AC$1&amp;"nn"&amp;$AC$1&amp;"nnn"&amp;$AC$1&amp;S$2</f>
        <v>13/3/2020,13,3,2020,,,SO,nn,nnn,273194</v>
      </c>
      <c r="AV20" s="3" t="str">
        <f>$AC20&amp;$AC$1&amp;T20&amp;$AC$1&amp;fatalities!T21&amp;$AC$1&amp;T$1&amp;$AC$1&amp;"nn"&amp;$AC$1&amp;"nnn"&amp;$AC$1&amp;T$2</f>
        <v>13/3/2020,13,3,2020,9,,SZ,nn,nnn,159165</v>
      </c>
      <c r="AW20" s="3" t="str">
        <f>$AC20&amp;$AC$1&amp;U20&amp;$AC$1&amp;fatalities!U21&amp;$AC$1&amp;U$1&amp;$AC$1&amp;"nn"&amp;$AC$1&amp;"nnn"&amp;$AC$1&amp;U$2</f>
        <v>13/3/2020,13,3,2020,,,TG,nn,nnn,276472</v>
      </c>
      <c r="AX20" s="3" t="str">
        <f>$AC20&amp;$AC$1&amp;V20&amp;$AC$1&amp;fatalities!V21&amp;$AC$1&amp;V$1&amp;$AC$1&amp;"nn"&amp;$AC$1&amp;"nnn"&amp;$AC$1&amp;V$2</f>
        <v>13/3/2020,13,3,2020,258,,TI,nn,nnn,353343</v>
      </c>
      <c r="AY20" s="3" t="str">
        <f>$AC20&amp;$AC$1&amp;W20&amp;$AC$1&amp;fatalities!W21&amp;$AC$1&amp;W$1&amp;$AC$1&amp;"nn"&amp;$AC$1&amp;"nnn"&amp;$AC$1&amp;W$2</f>
        <v>13/3/2020,13,3,2020,,,UR,nn,nnn,36433</v>
      </c>
      <c r="AZ20" s="3" t="str">
        <f>$AC20&amp;$AC$1&amp;X20&amp;$AC$1&amp;fatalities!X21&amp;$AC$1&amp;X$1&amp;$AC$1&amp;"nn"&amp;$AC$1&amp;"nnn"&amp;$AC$1&amp;X$2</f>
        <v>13/3/2020,13,3,2020,204,2,VD,nn,nnn,799145</v>
      </c>
      <c r="BA20" s="3" t="str">
        <f>$AC20&amp;$AC$1&amp;Y20&amp;$AC$1&amp;fatalities!Y21&amp;$AC$1&amp;Y$1&amp;$AC$1&amp;"nn"&amp;$AC$1&amp;"nnn"&amp;$AC$1&amp;Y$2</f>
        <v>13/3/2020,13,3,2020,53,,VS,nn,nnn,343955</v>
      </c>
      <c r="BB20" s="3" t="str">
        <f>$AC20&amp;$AC$1&amp;Z20&amp;$AC$1&amp;fatalities!Z21&amp;$AC$1&amp;Z$1&amp;$AC$1&amp;"nn"&amp;$AC$1&amp;"nnn"&amp;$AC$1&amp;Z$2</f>
        <v>13/3/2020,13,3,2020,13,,ZG,nn,nnn,126837</v>
      </c>
      <c r="BC20" s="3" t="str">
        <f>$AC20&amp;$AC$1&amp;AA20&amp;$AC$1&amp;fatalities!AA21&amp;$AC$1&amp;AA$1&amp;$AC$1&amp;"nn"&amp;$AC$1&amp;"nnn"&amp;$AC$1&amp;AA$2</f>
        <v>13/3/2020,13,3,2020,140,,ZH,nn,nnn,1520968</v>
      </c>
      <c r="BD20" s="3" t="str">
        <f>$AC20&amp;$AC$1&amp;AB20&amp;$AC$1&amp;fatalities!AB21&amp;$AC$1&amp;AB$1&amp;$AC$1&amp;"nn"&amp;$AC$1&amp;"nnn"&amp;$AC$1&amp;AB$2</f>
        <v>13/3/2020,13,3,2020,1117,8,CH,nn,nnn,8543707</v>
      </c>
    </row>
    <row r="21" spans="1:56" x14ac:dyDescent="0.2">
      <c r="A21" s="13">
        <v>43904</v>
      </c>
      <c r="B21" s="14"/>
      <c r="C21" s="14">
        <v>2</v>
      </c>
      <c r="D21" s="14"/>
      <c r="E21" s="14"/>
      <c r="F21" s="14">
        <v>47</v>
      </c>
      <c r="G21" s="14">
        <v>100</v>
      </c>
      <c r="H21" s="14">
        <v>36</v>
      </c>
      <c r="I21" s="14">
        <v>282</v>
      </c>
      <c r="J21" s="14"/>
      <c r="K21" s="14"/>
      <c r="L21" s="14">
        <v>15</v>
      </c>
      <c r="M21" s="14"/>
      <c r="N21" s="14"/>
      <c r="O21" s="14"/>
      <c r="P21" s="14"/>
      <c r="Q21" s="14"/>
      <c r="R21" s="14"/>
      <c r="S21" s="14"/>
      <c r="T21" s="14">
        <v>12</v>
      </c>
      <c r="U21" s="14"/>
      <c r="V21" s="32">
        <v>265</v>
      </c>
      <c r="W21" s="14"/>
      <c r="X21" s="14">
        <v>350</v>
      </c>
      <c r="Y21" s="14">
        <v>76</v>
      </c>
      <c r="Z21" s="14">
        <v>13</v>
      </c>
      <c r="AA21" s="14"/>
      <c r="AB21" s="14">
        <v>1432</v>
      </c>
      <c r="AC21" s="15" t="str">
        <f t="shared" si="8"/>
        <v>14/3/2020,14,3,2020</v>
      </c>
      <c r="AD21" s="3" t="str">
        <f>$AC21&amp;$AC$1&amp;B21&amp;$AC$1&amp;fatalities!B22&amp;$AC$1&amp;B$1&amp;$AC$1&amp;"nn"&amp;$AC$1&amp;"nnn"&amp;$AC$1&amp;B$2</f>
        <v>14/3/2020,14,3,2020,,,AG,nn,nnn,677387</v>
      </c>
      <c r="AE21" s="3" t="str">
        <f>$AC21&amp;$AC$1&amp;C21&amp;$AC$1&amp;fatalities!C22&amp;$AC$1&amp;C$1&amp;$AC$1&amp;"nn"&amp;$AC$1&amp;"nnn"&amp;$AC$1&amp;C$2</f>
        <v>14/3/2020,14,3,2020,2,,AI,nn,nnn,16145</v>
      </c>
      <c r="AF21" s="3" t="str">
        <f>$AC21&amp;$AC$1&amp;D21&amp;$AC$1&amp;fatalities!D22&amp;$AC$1&amp;D$1&amp;$AC$1&amp;"nn"&amp;$AC$1&amp;"nnn"&amp;$AC$1&amp;D$2</f>
        <v>14/3/2020,14,3,2020,,,AR,nn,nnn,55234</v>
      </c>
      <c r="AG21" s="3" t="str">
        <f>$AC21&amp;$AC$1&amp;E21&amp;$AC$1&amp;fatalities!E22&amp;$AC$1&amp;E$1&amp;$AC$1&amp;"nn"&amp;$AC$1&amp;"nnn"&amp;$AC$1&amp;E$2</f>
        <v>14/3/2020,14,3,2020,,,BE,nn,nnn,1034977</v>
      </c>
      <c r="AH21" s="3" t="str">
        <f>$AC21&amp;$AC$1&amp;F21&amp;$AC$1&amp;fatalities!F22&amp;$AC$1&amp;F$1&amp;$AC$1&amp;"nn"&amp;$AC$1&amp;"nnn"&amp;$AC$1&amp;F$2</f>
        <v>14/3/2020,14,3,2020,47,2,BL,nn,nnn,288132</v>
      </c>
      <c r="AI21" s="3" t="str">
        <f>$AC21&amp;$AC$1&amp;G21&amp;$AC$1&amp;fatalities!G22&amp;$AC$1&amp;G$1&amp;$AC$1&amp;"nn"&amp;$AC$1&amp;"nnn"&amp;$AC$1&amp;G$2</f>
        <v>14/3/2020,14,3,2020,100,1,BS,nn,nnn,194766</v>
      </c>
      <c r="AJ21" s="3" t="str">
        <f>$AC21&amp;$AC$1&amp;H21&amp;$AC$1&amp;fatalities!H22&amp;$AC$1&amp;H$1&amp;$AC$1&amp;"nn"&amp;$AC$1&amp;"nnn"&amp;$AC$1&amp;H$2</f>
        <v>14/3/2020,14,3,2020,36,,FR,nn,nnn,318714</v>
      </c>
      <c r="AK21" s="3" t="str">
        <f>$AC21&amp;$AC$1&amp;I21&amp;$AC$1&amp;fatalities!I22&amp;$AC$1&amp;I$1&amp;$AC$1&amp;"nn"&amp;$AC$1&amp;"nnn"&amp;$AC$1&amp;I$2</f>
        <v>14/3/2020,14,3,2020,282,2,GE,nn,nnn,499480</v>
      </c>
      <c r="AL21" s="3" t="str">
        <f>$AC21&amp;$AC$1&amp;J21&amp;$AC$1&amp;fatalities!J22&amp;$AC$1&amp;J$1&amp;$AC$1&amp;"nn"&amp;$AC$1&amp;"nnn"&amp;$AC$1&amp;J$2</f>
        <v>14/3/2020,14,3,2020,,,GL,nn,nnn,40403</v>
      </c>
      <c r="AM21" s="3" t="str">
        <f>$AC21&amp;$AC$1&amp;K21&amp;$AC$1&amp;fatalities!K22&amp;$AC$1&amp;K$1&amp;$AC$1&amp;"nn"&amp;$AC$1&amp;"nnn"&amp;$AC$1&amp;K$2</f>
        <v>14/3/2020,14,3,2020,,,GR,nn,nnn,198379</v>
      </c>
      <c r="AN21" s="3" t="str">
        <f>$AC21&amp;$AC$1&amp;L21&amp;$AC$1&amp;fatalities!L22&amp;$AC$1&amp;L$1&amp;$AC$1&amp;"nn"&amp;$AC$1&amp;"nnn"&amp;$AC$1&amp;L$2</f>
        <v>14/3/2020,14,3,2020,15,,JU,nn,nnn,73419</v>
      </c>
      <c r="AO21" s="3" t="str">
        <f>$AC21&amp;$AC$1&amp;M21&amp;$AC$1&amp;fatalities!M22&amp;$AC$1&amp;M$1&amp;$AC$1&amp;"nn"&amp;$AC$1&amp;"nnn"&amp;$AC$1&amp;M$2</f>
        <v>14/3/2020,14,3,2020,,,LU,nn,nnn,409557</v>
      </c>
      <c r="AP21" s="3" t="str">
        <f>$AC21&amp;$AC$1&amp;N21&amp;$AC$1&amp;fatalities!N22&amp;$AC$1&amp;N$1&amp;$AC$1&amp;"nn"&amp;$AC$1&amp;"nnn"&amp;$AC$1&amp;N$2</f>
        <v>14/3/2020,14,3,2020,,,NE,nn,nnn,176850</v>
      </c>
      <c r="AQ21" s="3" t="str">
        <f>$AC21&amp;$AC$1&amp;O21&amp;$AC$1&amp;fatalities!O22&amp;$AC$1&amp;O$1&amp;$AC$1&amp;"nn"&amp;$AC$1&amp;"nnn"&amp;$AC$1&amp;O$2</f>
        <v>14/3/2020,14,3,2020,,,NW,nn,nnn,43223</v>
      </c>
      <c r="AR21" s="3" t="str">
        <f>$AC21&amp;$AC$1&amp;P21&amp;$AC$1&amp;fatalities!P22&amp;$AC$1&amp;P$1&amp;$AC$1&amp;"nn"&amp;$AC$1&amp;"nnn"&amp;$AC$1&amp;P$2</f>
        <v>14/3/2020,14,3,2020,,,OW,nn,nnn,37841</v>
      </c>
      <c r="AS21" s="3" t="str">
        <f>$AC21&amp;$AC$1&amp;Q21&amp;$AC$1&amp;fatalities!Q22&amp;$AC$1&amp;Q$1&amp;$AC$1&amp;"nn"&amp;$AC$1&amp;"nnn"&amp;$AC$1&amp;Q$2</f>
        <v>14/3/2020,14,3,2020,,,SG,nn,nnn,507697</v>
      </c>
      <c r="AT21" s="3" t="str">
        <f>$AC21&amp;$AC$1&amp;R21&amp;$AC$1&amp;fatalities!R22&amp;$AC$1&amp;R$1&amp;$AC$1&amp;"nn"&amp;$AC$1&amp;"nnn"&amp;$AC$1&amp;R$2</f>
        <v>14/3/2020,14,3,2020,,,SH,nn,nnn,81991</v>
      </c>
      <c r="AU21" s="3" t="str">
        <f>$AC21&amp;$AC$1&amp;S21&amp;$AC$1&amp;fatalities!S22&amp;$AC$1&amp;S$1&amp;$AC$1&amp;"nn"&amp;$AC$1&amp;"nnn"&amp;$AC$1&amp;S$2</f>
        <v>14/3/2020,14,3,2020,,,SO,nn,nnn,273194</v>
      </c>
      <c r="AV21" s="3" t="str">
        <f>$AC21&amp;$AC$1&amp;T21&amp;$AC$1&amp;fatalities!T22&amp;$AC$1&amp;T$1&amp;$AC$1&amp;"nn"&amp;$AC$1&amp;"nnn"&amp;$AC$1&amp;T$2</f>
        <v>14/3/2020,14,3,2020,12,,SZ,nn,nnn,159165</v>
      </c>
      <c r="AW21" s="3" t="str">
        <f>$AC21&amp;$AC$1&amp;U21&amp;$AC$1&amp;fatalities!U22&amp;$AC$1&amp;U$1&amp;$AC$1&amp;"nn"&amp;$AC$1&amp;"nnn"&amp;$AC$1&amp;U$2</f>
        <v>14/3/2020,14,3,2020,,,TG,nn,nnn,276472</v>
      </c>
      <c r="AX21" s="3" t="str">
        <f>$AC21&amp;$AC$1&amp;V21&amp;$AC$1&amp;fatalities!V22&amp;$AC$1&amp;V$1&amp;$AC$1&amp;"nn"&amp;$AC$1&amp;"nnn"&amp;$AC$1&amp;V$2</f>
        <v>14/3/2020,14,3,2020,265,3,TI,nn,nnn,353343</v>
      </c>
      <c r="AY21" s="3" t="str">
        <f>$AC21&amp;$AC$1&amp;W21&amp;$AC$1&amp;fatalities!W22&amp;$AC$1&amp;W$1&amp;$AC$1&amp;"nn"&amp;$AC$1&amp;"nnn"&amp;$AC$1&amp;W$2</f>
        <v>14/3/2020,14,3,2020,,,UR,nn,nnn,36433</v>
      </c>
      <c r="AZ21" s="3" t="str">
        <f>$AC21&amp;$AC$1&amp;X21&amp;$AC$1&amp;fatalities!X22&amp;$AC$1&amp;X$1&amp;$AC$1&amp;"nn"&amp;$AC$1&amp;"nnn"&amp;$AC$1&amp;X$2</f>
        <v>14/3/2020,14,3,2020,350,3,VD,nn,nnn,799145</v>
      </c>
      <c r="BA21" s="3" t="str">
        <f>$AC21&amp;$AC$1&amp;Y21&amp;$AC$1&amp;fatalities!Y22&amp;$AC$1&amp;Y$1&amp;$AC$1&amp;"nn"&amp;$AC$1&amp;"nnn"&amp;$AC$1&amp;Y$2</f>
        <v>14/3/2020,14,3,2020,76,1,VS,nn,nnn,343955</v>
      </c>
      <c r="BB21" s="3" t="str">
        <f>$AC21&amp;$AC$1&amp;Z21&amp;$AC$1&amp;fatalities!Z22&amp;$AC$1&amp;Z$1&amp;$AC$1&amp;"nn"&amp;$AC$1&amp;"nnn"&amp;$AC$1&amp;Z$2</f>
        <v>14/3/2020,14,3,2020,13,,ZG,nn,nnn,126837</v>
      </c>
      <c r="BC21" s="3" t="str">
        <f>$AC21&amp;$AC$1&amp;AA21&amp;$AC$1&amp;fatalities!AA22&amp;$AC$1&amp;AA$1&amp;$AC$1&amp;"nn"&amp;$AC$1&amp;"nnn"&amp;$AC$1&amp;AA$2</f>
        <v>14/3/2020,14,3,2020,,,ZH,nn,nnn,1520968</v>
      </c>
      <c r="BD21" s="3" t="str">
        <f>$AC21&amp;$AC$1&amp;AB21&amp;$AC$1&amp;fatalities!AB22&amp;$AC$1&amp;AB$1&amp;$AC$1&amp;"nn"&amp;$AC$1&amp;"nnn"&amp;$AC$1&amp;AB$2</f>
        <v>14/3/2020,14,3,2020,1432,12,CH,nn,nnn,8543707</v>
      </c>
    </row>
    <row r="22" spans="1:56" x14ac:dyDescent="0.2">
      <c r="A22" s="13">
        <v>43905</v>
      </c>
      <c r="B22" s="14"/>
      <c r="C22" s="14"/>
      <c r="D22" s="14"/>
      <c r="E22" s="14"/>
      <c r="F22" s="14">
        <v>54</v>
      </c>
      <c r="G22" s="14"/>
      <c r="H22" s="14">
        <v>40</v>
      </c>
      <c r="I22" s="14">
        <v>372</v>
      </c>
      <c r="J22" s="14"/>
      <c r="K22" s="14"/>
      <c r="L22" s="14">
        <v>16</v>
      </c>
      <c r="M22" s="14"/>
      <c r="N22" s="14"/>
      <c r="O22" s="14"/>
      <c r="P22" s="14"/>
      <c r="Q22" s="14"/>
      <c r="R22" s="14"/>
      <c r="S22" s="14"/>
      <c r="T22" s="14">
        <v>13</v>
      </c>
      <c r="U22" s="14"/>
      <c r="V22" s="32">
        <v>291</v>
      </c>
      <c r="W22" s="14"/>
      <c r="X22" s="14">
        <v>406</v>
      </c>
      <c r="Y22" s="14">
        <v>98</v>
      </c>
      <c r="Z22" s="14"/>
      <c r="AA22" s="14"/>
      <c r="AB22" s="14">
        <v>1639</v>
      </c>
      <c r="AC22" s="15" t="str">
        <f t="shared" si="8"/>
        <v>15/3/2020,15,3,2020</v>
      </c>
      <c r="AD22" s="3" t="str">
        <f>$AC22&amp;$AC$1&amp;B22&amp;$AC$1&amp;fatalities!B23&amp;$AC$1&amp;B$1&amp;$AC$1&amp;"nn"&amp;$AC$1&amp;"nnn"&amp;$AC$1&amp;B$2</f>
        <v>15/3/2020,15,3,2020,,,AG,nn,nnn,677387</v>
      </c>
      <c r="AE22" s="3" t="str">
        <f>$AC22&amp;$AC$1&amp;C22&amp;$AC$1&amp;fatalities!C23&amp;$AC$1&amp;C$1&amp;$AC$1&amp;"nn"&amp;$AC$1&amp;"nnn"&amp;$AC$1&amp;C$2</f>
        <v>15/3/2020,15,3,2020,,,AI,nn,nnn,16145</v>
      </c>
      <c r="AF22" s="3" t="str">
        <f>$AC22&amp;$AC$1&amp;D22&amp;$AC$1&amp;fatalities!D23&amp;$AC$1&amp;D$1&amp;$AC$1&amp;"nn"&amp;$AC$1&amp;"nnn"&amp;$AC$1&amp;D$2</f>
        <v>15/3/2020,15,3,2020,,,AR,nn,nnn,55234</v>
      </c>
      <c r="AG22" s="3" t="str">
        <f>$AC22&amp;$AC$1&amp;E22&amp;$AC$1&amp;fatalities!E23&amp;$AC$1&amp;E$1&amp;$AC$1&amp;"nn"&amp;$AC$1&amp;"nnn"&amp;$AC$1&amp;E$2</f>
        <v>15/3/2020,15,3,2020,,,BE,nn,nnn,1034977</v>
      </c>
      <c r="AH22" s="3" t="str">
        <f>$AC22&amp;$AC$1&amp;F22&amp;$AC$1&amp;fatalities!F23&amp;$AC$1&amp;F$1&amp;$AC$1&amp;"nn"&amp;$AC$1&amp;"nnn"&amp;$AC$1&amp;F$2</f>
        <v>15/3/2020,15,3,2020,54,2,BL,nn,nnn,288132</v>
      </c>
      <c r="AI22" s="3" t="str">
        <f>$AC22&amp;$AC$1&amp;G22&amp;$AC$1&amp;fatalities!G23&amp;$AC$1&amp;G$1&amp;$AC$1&amp;"nn"&amp;$AC$1&amp;"nnn"&amp;$AC$1&amp;G$2</f>
        <v>15/3/2020,15,3,2020,,,BS,nn,nnn,194766</v>
      </c>
      <c r="AJ22" s="3" t="str">
        <f>$AC22&amp;$AC$1&amp;H22&amp;$AC$1&amp;fatalities!H23&amp;$AC$1&amp;H$1&amp;$AC$1&amp;"nn"&amp;$AC$1&amp;"nnn"&amp;$AC$1&amp;H$2</f>
        <v>15/3/2020,15,3,2020,40,,FR,nn,nnn,318714</v>
      </c>
      <c r="AK22" s="3" t="str">
        <f>$AC22&amp;$AC$1&amp;I22&amp;$AC$1&amp;fatalities!I23&amp;$AC$1&amp;I$1&amp;$AC$1&amp;"nn"&amp;$AC$1&amp;"nnn"&amp;$AC$1&amp;I$2</f>
        <v>15/3/2020,15,3,2020,372,4,GE,nn,nnn,499480</v>
      </c>
      <c r="AL22" s="3" t="str">
        <f>$AC22&amp;$AC$1&amp;J22&amp;$AC$1&amp;fatalities!J23&amp;$AC$1&amp;J$1&amp;$AC$1&amp;"nn"&amp;$AC$1&amp;"nnn"&amp;$AC$1&amp;J$2</f>
        <v>15/3/2020,15,3,2020,,,GL,nn,nnn,40403</v>
      </c>
      <c r="AM22" s="3" t="str">
        <f>$AC22&amp;$AC$1&amp;K22&amp;$AC$1&amp;fatalities!K23&amp;$AC$1&amp;K$1&amp;$AC$1&amp;"nn"&amp;$AC$1&amp;"nnn"&amp;$AC$1&amp;K$2</f>
        <v>15/3/2020,15,3,2020,,,GR,nn,nnn,198379</v>
      </c>
      <c r="AN22" s="3" t="str">
        <f>$AC22&amp;$AC$1&amp;L22&amp;$AC$1&amp;fatalities!L23&amp;$AC$1&amp;L$1&amp;$AC$1&amp;"nn"&amp;$AC$1&amp;"nnn"&amp;$AC$1&amp;L$2</f>
        <v>15/3/2020,15,3,2020,16,,JU,nn,nnn,73419</v>
      </c>
      <c r="AO22" s="3" t="str">
        <f>$AC22&amp;$AC$1&amp;M22&amp;$AC$1&amp;fatalities!M23&amp;$AC$1&amp;M$1&amp;$AC$1&amp;"nn"&amp;$AC$1&amp;"nnn"&amp;$AC$1&amp;M$2</f>
        <v>15/3/2020,15,3,2020,,,LU,nn,nnn,409557</v>
      </c>
      <c r="AP22" s="3" t="str">
        <f>$AC22&amp;$AC$1&amp;N22&amp;$AC$1&amp;fatalities!N23&amp;$AC$1&amp;N$1&amp;$AC$1&amp;"nn"&amp;$AC$1&amp;"nnn"&amp;$AC$1&amp;N$2</f>
        <v>15/3/2020,15,3,2020,,,NE,nn,nnn,176850</v>
      </c>
      <c r="AQ22" s="3" t="str">
        <f>$AC22&amp;$AC$1&amp;O22&amp;$AC$1&amp;fatalities!O23&amp;$AC$1&amp;O$1&amp;$AC$1&amp;"nn"&amp;$AC$1&amp;"nnn"&amp;$AC$1&amp;O$2</f>
        <v>15/3/2020,15,3,2020,,,NW,nn,nnn,43223</v>
      </c>
      <c r="AR22" s="3" t="str">
        <f>$AC22&amp;$AC$1&amp;P22&amp;$AC$1&amp;fatalities!P23&amp;$AC$1&amp;P$1&amp;$AC$1&amp;"nn"&amp;$AC$1&amp;"nnn"&amp;$AC$1&amp;P$2</f>
        <v>15/3/2020,15,3,2020,,,OW,nn,nnn,37841</v>
      </c>
      <c r="AS22" s="3" t="str">
        <f>$AC22&amp;$AC$1&amp;Q22&amp;$AC$1&amp;fatalities!Q23&amp;$AC$1&amp;Q$1&amp;$AC$1&amp;"nn"&amp;$AC$1&amp;"nnn"&amp;$AC$1&amp;Q$2</f>
        <v>15/3/2020,15,3,2020,,,SG,nn,nnn,507697</v>
      </c>
      <c r="AT22" s="3" t="str">
        <f>$AC22&amp;$AC$1&amp;R22&amp;$AC$1&amp;fatalities!R23&amp;$AC$1&amp;R$1&amp;$AC$1&amp;"nn"&amp;$AC$1&amp;"nnn"&amp;$AC$1&amp;R$2</f>
        <v>15/3/2020,15,3,2020,,,SH,nn,nnn,81991</v>
      </c>
      <c r="AU22" s="3" t="str">
        <f>$AC22&amp;$AC$1&amp;S22&amp;$AC$1&amp;fatalities!S23&amp;$AC$1&amp;S$1&amp;$AC$1&amp;"nn"&amp;$AC$1&amp;"nnn"&amp;$AC$1&amp;S$2</f>
        <v>15/3/2020,15,3,2020,,,SO,nn,nnn,273194</v>
      </c>
      <c r="AV22" s="3" t="str">
        <f>$AC22&amp;$AC$1&amp;T22&amp;$AC$1&amp;fatalities!T23&amp;$AC$1&amp;T$1&amp;$AC$1&amp;"nn"&amp;$AC$1&amp;"nnn"&amp;$AC$1&amp;T$2</f>
        <v>15/3/2020,15,3,2020,13,,SZ,nn,nnn,159165</v>
      </c>
      <c r="AW22" s="3" t="str">
        <f>$AC22&amp;$AC$1&amp;U22&amp;$AC$1&amp;fatalities!U23&amp;$AC$1&amp;U$1&amp;$AC$1&amp;"nn"&amp;$AC$1&amp;"nnn"&amp;$AC$1&amp;U$2</f>
        <v>15/3/2020,15,3,2020,,,TG,nn,nnn,276472</v>
      </c>
      <c r="AX22" s="3" t="str">
        <f>$AC22&amp;$AC$1&amp;V22&amp;$AC$1&amp;fatalities!V23&amp;$AC$1&amp;V$1&amp;$AC$1&amp;"nn"&amp;$AC$1&amp;"nnn"&amp;$AC$1&amp;V$2</f>
        <v>15/3/2020,15,3,2020,291,6,TI,nn,nnn,353343</v>
      </c>
      <c r="AY22" s="3" t="str">
        <f>$AC22&amp;$AC$1&amp;W22&amp;$AC$1&amp;fatalities!W23&amp;$AC$1&amp;W$1&amp;$AC$1&amp;"nn"&amp;$AC$1&amp;"nnn"&amp;$AC$1&amp;W$2</f>
        <v>15/3/2020,15,3,2020,,,UR,nn,nnn,36433</v>
      </c>
      <c r="AZ22" s="3" t="str">
        <f>$AC22&amp;$AC$1&amp;X22&amp;$AC$1&amp;fatalities!X23&amp;$AC$1&amp;X$1&amp;$AC$1&amp;"nn"&amp;$AC$1&amp;"nnn"&amp;$AC$1&amp;X$2</f>
        <v>15/3/2020,15,3,2020,406,4,VD,nn,nnn,799145</v>
      </c>
      <c r="BA22" s="3" t="str">
        <f>$AC22&amp;$AC$1&amp;Y22&amp;$AC$1&amp;fatalities!Y23&amp;$AC$1&amp;Y$1&amp;$AC$1&amp;"nn"&amp;$AC$1&amp;"nnn"&amp;$AC$1&amp;Y$2</f>
        <v>15/3/2020,15,3,2020,98,1,VS,nn,nnn,343955</v>
      </c>
      <c r="BB22" s="3" t="str">
        <f>$AC22&amp;$AC$1&amp;Z22&amp;$AC$1&amp;fatalities!Z23&amp;$AC$1&amp;Z$1&amp;$AC$1&amp;"nn"&amp;$AC$1&amp;"nnn"&amp;$AC$1&amp;Z$2</f>
        <v>15/3/2020,15,3,2020,,,ZG,nn,nnn,126837</v>
      </c>
      <c r="BC22" s="3" t="str">
        <f>$AC22&amp;$AC$1&amp;AA22&amp;$AC$1&amp;fatalities!AA23&amp;$AC$1&amp;AA$1&amp;$AC$1&amp;"nn"&amp;$AC$1&amp;"nnn"&amp;$AC$1&amp;AA$2</f>
        <v>15/3/2020,15,3,2020,,,ZH,nn,nnn,1520968</v>
      </c>
      <c r="BD22" s="3" t="str">
        <f>$AC22&amp;$AC$1&amp;AB22&amp;$AC$1&amp;fatalities!AB23&amp;$AC$1&amp;AB$1&amp;$AC$1&amp;"nn"&amp;$AC$1&amp;"nnn"&amp;$AC$1&amp;AB$2</f>
        <v>15/3/2020,15,3,2020,1639,18,CH,nn,nnn,8543707</v>
      </c>
    </row>
    <row r="23" spans="1:56" x14ac:dyDescent="0.2">
      <c r="A23" s="13">
        <v>43906</v>
      </c>
      <c r="B23" s="14">
        <v>52</v>
      </c>
      <c r="C23" s="14">
        <v>4</v>
      </c>
      <c r="D23" s="14"/>
      <c r="E23" s="14">
        <v>123</v>
      </c>
      <c r="F23" s="14">
        <v>76</v>
      </c>
      <c r="G23" s="14">
        <v>144</v>
      </c>
      <c r="H23" s="14">
        <v>45</v>
      </c>
      <c r="I23" s="14">
        <v>472</v>
      </c>
      <c r="J23" s="14"/>
      <c r="K23" s="14"/>
      <c r="L23" s="14">
        <v>17</v>
      </c>
      <c r="M23" s="14"/>
      <c r="N23" s="14"/>
      <c r="O23" s="14"/>
      <c r="P23" s="14"/>
      <c r="Q23" s="14"/>
      <c r="R23" s="14"/>
      <c r="S23" s="14"/>
      <c r="T23" s="14"/>
      <c r="U23" s="14">
        <v>17</v>
      </c>
      <c r="V23" s="32">
        <v>330</v>
      </c>
      <c r="W23" s="14"/>
      <c r="X23" s="14">
        <v>508</v>
      </c>
      <c r="Y23" s="14">
        <v>116</v>
      </c>
      <c r="Z23" s="14">
        <v>24</v>
      </c>
      <c r="AA23" s="14">
        <v>270</v>
      </c>
      <c r="AB23" s="14">
        <v>2239</v>
      </c>
      <c r="AC23" s="15" t="str">
        <f t="shared" si="8"/>
        <v>16/3/2020,16,3,2020</v>
      </c>
      <c r="AD23" s="3" t="str">
        <f>$AC23&amp;$AC$1&amp;B23&amp;$AC$1&amp;fatalities!B24&amp;$AC$1&amp;B$1&amp;$AC$1&amp;"nn"&amp;$AC$1&amp;"nnn"&amp;$AC$1&amp;B$2</f>
        <v>16/3/2020,16,3,2020,52,,AG,nn,nnn,677387</v>
      </c>
      <c r="AE23" s="3" t="str">
        <f>$AC23&amp;$AC$1&amp;C23&amp;$AC$1&amp;fatalities!C24&amp;$AC$1&amp;C$1&amp;$AC$1&amp;"nn"&amp;$AC$1&amp;"nnn"&amp;$AC$1&amp;C$2</f>
        <v>16/3/2020,16,3,2020,4,,AI,nn,nnn,16145</v>
      </c>
      <c r="AF23" s="3" t="str">
        <f>$AC23&amp;$AC$1&amp;D23&amp;$AC$1&amp;fatalities!D24&amp;$AC$1&amp;D$1&amp;$AC$1&amp;"nn"&amp;$AC$1&amp;"nnn"&amp;$AC$1&amp;D$2</f>
        <v>16/3/2020,16,3,2020,,,AR,nn,nnn,55234</v>
      </c>
      <c r="AG23" s="3" t="str">
        <f>$AC23&amp;$AC$1&amp;E23&amp;$AC$1&amp;fatalities!E24&amp;$AC$1&amp;E$1&amp;$AC$1&amp;"nn"&amp;$AC$1&amp;"nnn"&amp;$AC$1&amp;E$2</f>
        <v>16/3/2020,16,3,2020,123,1,BE,nn,nnn,1034977</v>
      </c>
      <c r="AH23" s="3" t="str">
        <f>$AC23&amp;$AC$1&amp;F23&amp;$AC$1&amp;fatalities!F24&amp;$AC$1&amp;F$1&amp;$AC$1&amp;"nn"&amp;$AC$1&amp;"nnn"&amp;$AC$1&amp;F$2</f>
        <v>16/3/2020,16,3,2020,76,2,BL,nn,nnn,288132</v>
      </c>
      <c r="AI23" s="3" t="str">
        <f>$AC23&amp;$AC$1&amp;G23&amp;$AC$1&amp;fatalities!G24&amp;$AC$1&amp;G$1&amp;$AC$1&amp;"nn"&amp;$AC$1&amp;"nnn"&amp;$AC$1&amp;G$2</f>
        <v>16/3/2020,16,3,2020,144,4,BS,nn,nnn,194766</v>
      </c>
      <c r="AJ23" s="3" t="str">
        <f>$AC23&amp;$AC$1&amp;H23&amp;$AC$1&amp;fatalities!H24&amp;$AC$1&amp;H$1&amp;$AC$1&amp;"nn"&amp;$AC$1&amp;"nnn"&amp;$AC$1&amp;H$2</f>
        <v>16/3/2020,16,3,2020,45,,FR,nn,nnn,318714</v>
      </c>
      <c r="AK23" s="3" t="str">
        <f>$AC23&amp;$AC$1&amp;I23&amp;$AC$1&amp;fatalities!I24&amp;$AC$1&amp;I$1&amp;$AC$1&amp;"nn"&amp;$AC$1&amp;"nnn"&amp;$AC$1&amp;I$2</f>
        <v>16/3/2020,16,3,2020,472,4,GE,nn,nnn,499480</v>
      </c>
      <c r="AL23" s="3" t="str">
        <f>$AC23&amp;$AC$1&amp;J23&amp;$AC$1&amp;fatalities!J24&amp;$AC$1&amp;J$1&amp;$AC$1&amp;"nn"&amp;$AC$1&amp;"nnn"&amp;$AC$1&amp;J$2</f>
        <v>16/3/2020,16,3,2020,,,GL,nn,nnn,40403</v>
      </c>
      <c r="AM23" s="3" t="str">
        <f>$AC23&amp;$AC$1&amp;K23&amp;$AC$1&amp;fatalities!K24&amp;$AC$1&amp;K$1&amp;$AC$1&amp;"nn"&amp;$AC$1&amp;"nnn"&amp;$AC$1&amp;K$2</f>
        <v>16/3/2020,16,3,2020,,,GR,nn,nnn,198379</v>
      </c>
      <c r="AN23" s="3" t="str">
        <f>$AC23&amp;$AC$1&amp;L23&amp;$AC$1&amp;fatalities!L24&amp;$AC$1&amp;L$1&amp;$AC$1&amp;"nn"&amp;$AC$1&amp;"nnn"&amp;$AC$1&amp;L$2</f>
        <v>16/3/2020,16,3,2020,17,,JU,nn,nnn,73419</v>
      </c>
      <c r="AO23" s="3" t="str">
        <f>$AC23&amp;$AC$1&amp;M23&amp;$AC$1&amp;fatalities!M24&amp;$AC$1&amp;M$1&amp;$AC$1&amp;"nn"&amp;$AC$1&amp;"nnn"&amp;$AC$1&amp;M$2</f>
        <v>16/3/2020,16,3,2020,,,LU,nn,nnn,409557</v>
      </c>
      <c r="AP23" s="3" t="str">
        <f>$AC23&amp;$AC$1&amp;N23&amp;$AC$1&amp;fatalities!N24&amp;$AC$1&amp;N$1&amp;$AC$1&amp;"nn"&amp;$AC$1&amp;"nnn"&amp;$AC$1&amp;N$2</f>
        <v>16/3/2020,16,3,2020,,,NE,nn,nnn,176850</v>
      </c>
      <c r="AQ23" s="3" t="str">
        <f>$AC23&amp;$AC$1&amp;O23&amp;$AC$1&amp;fatalities!O24&amp;$AC$1&amp;O$1&amp;$AC$1&amp;"nn"&amp;$AC$1&amp;"nnn"&amp;$AC$1&amp;O$2</f>
        <v>16/3/2020,16,3,2020,,,NW,nn,nnn,43223</v>
      </c>
      <c r="AR23" s="3" t="str">
        <f>$AC23&amp;$AC$1&amp;P23&amp;$AC$1&amp;fatalities!P24&amp;$AC$1&amp;P$1&amp;$AC$1&amp;"nn"&amp;$AC$1&amp;"nnn"&amp;$AC$1&amp;P$2</f>
        <v>16/3/2020,16,3,2020,,,OW,nn,nnn,37841</v>
      </c>
      <c r="AS23" s="3" t="str">
        <f>$AC23&amp;$AC$1&amp;Q23&amp;$AC$1&amp;fatalities!Q24&amp;$AC$1&amp;Q$1&amp;$AC$1&amp;"nn"&amp;$AC$1&amp;"nnn"&amp;$AC$1&amp;Q$2</f>
        <v>16/3/2020,16,3,2020,,,SG,nn,nnn,507697</v>
      </c>
      <c r="AT23" s="3" t="str">
        <f>$AC23&amp;$AC$1&amp;R23&amp;$AC$1&amp;fatalities!R24&amp;$AC$1&amp;R$1&amp;$AC$1&amp;"nn"&amp;$AC$1&amp;"nnn"&amp;$AC$1&amp;R$2</f>
        <v>16/3/2020,16,3,2020,,,SH,nn,nnn,81991</v>
      </c>
      <c r="AU23" s="3" t="str">
        <f>$AC23&amp;$AC$1&amp;S23&amp;$AC$1&amp;fatalities!S24&amp;$AC$1&amp;S$1&amp;$AC$1&amp;"nn"&amp;$AC$1&amp;"nnn"&amp;$AC$1&amp;S$2</f>
        <v>16/3/2020,16,3,2020,,,SO,nn,nnn,273194</v>
      </c>
      <c r="AV23" s="3" t="str">
        <f>$AC23&amp;$AC$1&amp;T23&amp;$AC$1&amp;fatalities!T24&amp;$AC$1&amp;T$1&amp;$AC$1&amp;"nn"&amp;$AC$1&amp;"nnn"&amp;$AC$1&amp;T$2</f>
        <v>16/3/2020,16,3,2020,,,SZ,nn,nnn,159165</v>
      </c>
      <c r="AW23" s="3" t="str">
        <f>$AC23&amp;$AC$1&amp;U23&amp;$AC$1&amp;fatalities!U24&amp;$AC$1&amp;U$1&amp;$AC$1&amp;"nn"&amp;$AC$1&amp;"nnn"&amp;$AC$1&amp;U$2</f>
        <v>16/3/2020,16,3,2020,17,,TG,nn,nnn,276472</v>
      </c>
      <c r="AX23" s="3" t="str">
        <f>$AC23&amp;$AC$1&amp;V23&amp;$AC$1&amp;fatalities!V24&amp;$AC$1&amp;V$1&amp;$AC$1&amp;"nn"&amp;$AC$1&amp;"nnn"&amp;$AC$1&amp;V$2</f>
        <v>16/3/2020,16,3,2020,330,8,TI,nn,nnn,353343</v>
      </c>
      <c r="AY23" s="3" t="str">
        <f>$AC23&amp;$AC$1&amp;W23&amp;$AC$1&amp;fatalities!W24&amp;$AC$1&amp;W$1&amp;$AC$1&amp;"nn"&amp;$AC$1&amp;"nnn"&amp;$AC$1&amp;W$2</f>
        <v>16/3/2020,16,3,2020,,,UR,nn,nnn,36433</v>
      </c>
      <c r="AZ23" s="3" t="str">
        <f>$AC23&amp;$AC$1&amp;X23&amp;$AC$1&amp;fatalities!X24&amp;$AC$1&amp;X$1&amp;$AC$1&amp;"nn"&amp;$AC$1&amp;"nnn"&amp;$AC$1&amp;X$2</f>
        <v>16/3/2020,16,3,2020,508,5,VD,nn,nnn,799145</v>
      </c>
      <c r="BA23" s="3" t="str">
        <f>$AC23&amp;$AC$1&amp;Y23&amp;$AC$1&amp;fatalities!Y24&amp;$AC$1&amp;Y$1&amp;$AC$1&amp;"nn"&amp;$AC$1&amp;"nnn"&amp;$AC$1&amp;Y$2</f>
        <v>16/3/2020,16,3,2020,116,2,VS,nn,nnn,343955</v>
      </c>
      <c r="BB23" s="3" t="str">
        <f>$AC23&amp;$AC$1&amp;Z23&amp;$AC$1&amp;fatalities!Z24&amp;$AC$1&amp;Z$1&amp;$AC$1&amp;"nn"&amp;$AC$1&amp;"nnn"&amp;$AC$1&amp;Z$2</f>
        <v>16/3/2020,16,3,2020,24,,ZG,nn,nnn,126837</v>
      </c>
      <c r="BC23" s="3" t="str">
        <f>$AC23&amp;$AC$1&amp;AA23&amp;$AC$1&amp;fatalities!AA24&amp;$AC$1&amp;AA$1&amp;$AC$1&amp;"nn"&amp;$AC$1&amp;"nnn"&amp;$AC$1&amp;AA$2</f>
        <v>16/3/2020,16,3,2020,270,1,ZH,nn,nnn,1520968</v>
      </c>
      <c r="BD23" s="3" t="str">
        <f>$AC23&amp;$AC$1&amp;AB23&amp;$AC$1&amp;fatalities!AB24&amp;$AC$1&amp;AB$1&amp;$AC$1&amp;"nn"&amp;$AC$1&amp;"nnn"&amp;$AC$1&amp;AB$2</f>
        <v>16/3/2020,16,3,2020,2239,27,CH,nn,nnn,8543707</v>
      </c>
    </row>
    <row r="24" spans="1:56" x14ac:dyDescent="0.2">
      <c r="A24" s="13">
        <v>43907</v>
      </c>
      <c r="B24" s="14">
        <v>67</v>
      </c>
      <c r="C24" s="14">
        <v>5</v>
      </c>
      <c r="D24" s="14"/>
      <c r="E24" s="14"/>
      <c r="F24" s="14">
        <v>89</v>
      </c>
      <c r="G24" s="14">
        <v>165</v>
      </c>
      <c r="H24" s="14">
        <v>59</v>
      </c>
      <c r="I24" s="14">
        <v>619</v>
      </c>
      <c r="J24" s="14">
        <v>10</v>
      </c>
      <c r="K24" s="14"/>
      <c r="L24" s="14">
        <v>24</v>
      </c>
      <c r="M24" s="14"/>
      <c r="N24" s="14"/>
      <c r="O24" s="14"/>
      <c r="P24" s="14"/>
      <c r="Q24" s="14">
        <v>47</v>
      </c>
      <c r="R24" s="14"/>
      <c r="S24" s="14"/>
      <c r="T24" s="14"/>
      <c r="U24" s="14">
        <v>23</v>
      </c>
      <c r="V24" s="32">
        <v>422</v>
      </c>
      <c r="W24" s="14"/>
      <c r="X24" s="14">
        <v>608</v>
      </c>
      <c r="Y24" s="14">
        <v>173</v>
      </c>
      <c r="Z24" s="14"/>
      <c r="AA24" s="14">
        <v>294</v>
      </c>
      <c r="AB24" s="14">
        <v>2778</v>
      </c>
      <c r="AC24" s="15" t="str">
        <f t="shared" si="8"/>
        <v>17/3/2020,17,3,2020</v>
      </c>
      <c r="AD24" s="3" t="str">
        <f>$AC24&amp;$AC$1&amp;B24&amp;$AC$1&amp;fatalities!B25&amp;$AC$1&amp;B$1&amp;$AC$1&amp;"nn"&amp;$AC$1&amp;"nnn"&amp;$AC$1&amp;B$2</f>
        <v>17/3/2020,17,3,2020,67,,AG,nn,nnn,677387</v>
      </c>
      <c r="AE24" s="3" t="str">
        <f>$AC24&amp;$AC$1&amp;C24&amp;$AC$1&amp;fatalities!C25&amp;$AC$1&amp;C$1&amp;$AC$1&amp;"nn"&amp;$AC$1&amp;"nnn"&amp;$AC$1&amp;C$2</f>
        <v>17/3/2020,17,3,2020,5,,AI,nn,nnn,16145</v>
      </c>
      <c r="AF24" s="3" t="str">
        <f>$AC24&amp;$AC$1&amp;D24&amp;$AC$1&amp;fatalities!D25&amp;$AC$1&amp;D$1&amp;$AC$1&amp;"nn"&amp;$AC$1&amp;"nnn"&amp;$AC$1&amp;D$2</f>
        <v>17/3/2020,17,3,2020,,,AR,nn,nnn,55234</v>
      </c>
      <c r="AG24" s="3" t="str">
        <f>$AC24&amp;$AC$1&amp;E24&amp;$AC$1&amp;fatalities!E25&amp;$AC$1&amp;E$1&amp;$AC$1&amp;"nn"&amp;$AC$1&amp;"nnn"&amp;$AC$1&amp;E$2</f>
        <v>17/3/2020,17,3,2020,,,BE,nn,nnn,1034977</v>
      </c>
      <c r="AH24" s="3" t="str">
        <f>$AC24&amp;$AC$1&amp;F24&amp;$AC$1&amp;fatalities!F25&amp;$AC$1&amp;F$1&amp;$AC$1&amp;"nn"&amp;$AC$1&amp;"nnn"&amp;$AC$1&amp;F$2</f>
        <v>17/3/2020,17,3,2020,89,2,BL,nn,nnn,288132</v>
      </c>
      <c r="AI24" s="3" t="str">
        <f>$AC24&amp;$AC$1&amp;G24&amp;$AC$1&amp;fatalities!G25&amp;$AC$1&amp;G$1&amp;$AC$1&amp;"nn"&amp;$AC$1&amp;"nnn"&amp;$AC$1&amp;G$2</f>
        <v>17/3/2020,17,3,2020,165,4,BS,nn,nnn,194766</v>
      </c>
      <c r="AJ24" s="3" t="str">
        <f>$AC24&amp;$AC$1&amp;H24&amp;$AC$1&amp;fatalities!H25&amp;$AC$1&amp;H$1&amp;$AC$1&amp;"nn"&amp;$AC$1&amp;"nnn"&amp;$AC$1&amp;H$2</f>
        <v>17/3/2020,17,3,2020,59,,FR,nn,nnn,318714</v>
      </c>
      <c r="AK24" s="3" t="str">
        <f>$AC24&amp;$AC$1&amp;I24&amp;$AC$1&amp;fatalities!I25&amp;$AC$1&amp;I$1&amp;$AC$1&amp;"nn"&amp;$AC$1&amp;"nnn"&amp;$AC$1&amp;I$2</f>
        <v>17/3/2020,17,3,2020,619,4,GE,nn,nnn,499480</v>
      </c>
      <c r="AL24" s="3" t="str">
        <f>$AC24&amp;$AC$1&amp;J24&amp;$AC$1&amp;fatalities!J25&amp;$AC$1&amp;J$1&amp;$AC$1&amp;"nn"&amp;$AC$1&amp;"nnn"&amp;$AC$1&amp;J$2</f>
        <v>17/3/2020,17,3,2020,10,,GL,nn,nnn,40403</v>
      </c>
      <c r="AM24" s="3" t="str">
        <f>$AC24&amp;$AC$1&amp;K24&amp;$AC$1&amp;fatalities!K25&amp;$AC$1&amp;K$1&amp;$AC$1&amp;"nn"&amp;$AC$1&amp;"nnn"&amp;$AC$1&amp;K$2</f>
        <v>17/3/2020,17,3,2020,,,GR,nn,nnn,198379</v>
      </c>
      <c r="AN24" s="3" t="str">
        <f>$AC24&amp;$AC$1&amp;L24&amp;$AC$1&amp;fatalities!L25&amp;$AC$1&amp;L$1&amp;$AC$1&amp;"nn"&amp;$AC$1&amp;"nnn"&amp;$AC$1&amp;L$2</f>
        <v>17/3/2020,17,3,2020,24,,JU,nn,nnn,73419</v>
      </c>
      <c r="AO24" s="3" t="str">
        <f>$AC24&amp;$AC$1&amp;M24&amp;$AC$1&amp;fatalities!M25&amp;$AC$1&amp;M$1&amp;$AC$1&amp;"nn"&amp;$AC$1&amp;"nnn"&amp;$AC$1&amp;M$2</f>
        <v>17/3/2020,17,3,2020,,,LU,nn,nnn,409557</v>
      </c>
      <c r="AP24" s="3" t="str">
        <f>$AC24&amp;$AC$1&amp;N24&amp;$AC$1&amp;fatalities!N25&amp;$AC$1&amp;N$1&amp;$AC$1&amp;"nn"&amp;$AC$1&amp;"nnn"&amp;$AC$1&amp;N$2</f>
        <v>17/3/2020,17,3,2020,,,NE,nn,nnn,176850</v>
      </c>
      <c r="AQ24" s="3" t="str">
        <f>$AC24&amp;$AC$1&amp;O24&amp;$AC$1&amp;fatalities!O25&amp;$AC$1&amp;O$1&amp;$AC$1&amp;"nn"&amp;$AC$1&amp;"nnn"&amp;$AC$1&amp;O$2</f>
        <v>17/3/2020,17,3,2020,,,NW,nn,nnn,43223</v>
      </c>
      <c r="AR24" s="3" t="str">
        <f>$AC24&amp;$AC$1&amp;P24&amp;$AC$1&amp;fatalities!P25&amp;$AC$1&amp;P$1&amp;$AC$1&amp;"nn"&amp;$AC$1&amp;"nnn"&amp;$AC$1&amp;P$2</f>
        <v>17/3/2020,17,3,2020,,,OW,nn,nnn,37841</v>
      </c>
      <c r="AS24" s="3" t="str">
        <f>$AC24&amp;$AC$1&amp;Q24&amp;$AC$1&amp;fatalities!Q25&amp;$AC$1&amp;Q$1&amp;$AC$1&amp;"nn"&amp;$AC$1&amp;"nnn"&amp;$AC$1&amp;Q$2</f>
        <v>17/3/2020,17,3,2020,47,,SG,nn,nnn,507697</v>
      </c>
      <c r="AT24" s="3" t="str">
        <f>$AC24&amp;$AC$1&amp;R24&amp;$AC$1&amp;fatalities!R25&amp;$AC$1&amp;R$1&amp;$AC$1&amp;"nn"&amp;$AC$1&amp;"nnn"&amp;$AC$1&amp;R$2</f>
        <v>17/3/2020,17,3,2020,,,SH,nn,nnn,81991</v>
      </c>
      <c r="AU24" s="3" t="str">
        <f>$AC24&amp;$AC$1&amp;S24&amp;$AC$1&amp;fatalities!S25&amp;$AC$1&amp;S$1&amp;$AC$1&amp;"nn"&amp;$AC$1&amp;"nnn"&amp;$AC$1&amp;S$2</f>
        <v>17/3/2020,17,3,2020,,,SO,nn,nnn,273194</v>
      </c>
      <c r="AV24" s="3" t="str">
        <f>$AC24&amp;$AC$1&amp;T24&amp;$AC$1&amp;fatalities!T25&amp;$AC$1&amp;T$1&amp;$AC$1&amp;"nn"&amp;$AC$1&amp;"nnn"&amp;$AC$1&amp;T$2</f>
        <v>17/3/2020,17,3,2020,,,SZ,nn,nnn,159165</v>
      </c>
      <c r="AW24" s="3" t="str">
        <f>$AC24&amp;$AC$1&amp;U24&amp;$AC$1&amp;fatalities!U25&amp;$AC$1&amp;U$1&amp;$AC$1&amp;"nn"&amp;$AC$1&amp;"nnn"&amp;$AC$1&amp;U$2</f>
        <v>17/3/2020,17,3,2020,23,,TG,nn,nnn,276472</v>
      </c>
      <c r="AX24" s="3" t="str">
        <f>$AC24&amp;$AC$1&amp;V24&amp;$AC$1&amp;fatalities!V25&amp;$AC$1&amp;V$1&amp;$AC$1&amp;"nn"&amp;$AC$1&amp;"nnn"&amp;$AC$1&amp;V$2</f>
        <v>17/3/2020,17,3,2020,422,10,TI,nn,nnn,353343</v>
      </c>
      <c r="AY24" s="3" t="str">
        <f>$AC24&amp;$AC$1&amp;W24&amp;$AC$1&amp;fatalities!W25&amp;$AC$1&amp;W$1&amp;$AC$1&amp;"nn"&amp;$AC$1&amp;"nnn"&amp;$AC$1&amp;W$2</f>
        <v>17/3/2020,17,3,2020,,,UR,nn,nnn,36433</v>
      </c>
      <c r="AZ24" s="3" t="str">
        <f>$AC24&amp;$AC$1&amp;X24&amp;$AC$1&amp;fatalities!X25&amp;$AC$1&amp;X$1&amp;$AC$1&amp;"nn"&amp;$AC$1&amp;"nnn"&amp;$AC$1&amp;X$2</f>
        <v>17/3/2020,17,3,2020,608,5,VD,nn,nnn,799145</v>
      </c>
      <c r="BA24" s="3" t="str">
        <f>$AC24&amp;$AC$1&amp;Y24&amp;$AC$1&amp;fatalities!Y25&amp;$AC$1&amp;Y$1&amp;$AC$1&amp;"nn"&amp;$AC$1&amp;"nnn"&amp;$AC$1&amp;Y$2</f>
        <v>17/3/2020,17,3,2020,173,3,VS,nn,nnn,343955</v>
      </c>
      <c r="BB24" s="3" t="str">
        <f>$AC24&amp;$AC$1&amp;Z24&amp;$AC$1&amp;fatalities!Z25&amp;$AC$1&amp;Z$1&amp;$AC$1&amp;"nn"&amp;$AC$1&amp;"nnn"&amp;$AC$1&amp;Z$2</f>
        <v>17/3/2020,17,3,2020,,,ZG,nn,nnn,126837</v>
      </c>
      <c r="BC24" s="3" t="str">
        <f>$AC24&amp;$AC$1&amp;AA24&amp;$AC$1&amp;fatalities!AA25&amp;$AC$1&amp;AA$1&amp;$AC$1&amp;"nn"&amp;$AC$1&amp;"nnn"&amp;$AC$1&amp;AA$2</f>
        <v>17/3/2020,17,3,2020,294,,ZH,nn,nnn,1520968</v>
      </c>
      <c r="BD24" s="3" t="str">
        <f>$AC24&amp;$AC$1&amp;AB24&amp;$AC$1&amp;fatalities!AB25&amp;$AC$1&amp;AB$1&amp;$AC$1&amp;"nn"&amp;$AC$1&amp;"nnn"&amp;$AC$1&amp;AB$2</f>
        <v>17/3/2020,17,3,2020,2778,30,CH,nn,nnn,8543707</v>
      </c>
    </row>
    <row r="25" spans="1:56" x14ac:dyDescent="0.2">
      <c r="A25" s="13">
        <v>43908</v>
      </c>
      <c r="B25" s="14">
        <v>101</v>
      </c>
      <c r="C25" s="14"/>
      <c r="D25" s="14">
        <v>11</v>
      </c>
      <c r="E25" s="14">
        <v>193</v>
      </c>
      <c r="F25" s="14">
        <v>116</v>
      </c>
      <c r="G25" s="14">
        <v>182</v>
      </c>
      <c r="H25" s="14">
        <v>86</v>
      </c>
      <c r="I25" s="14">
        <v>751</v>
      </c>
      <c r="J25" s="14"/>
      <c r="K25" s="14">
        <v>116</v>
      </c>
      <c r="L25" s="14">
        <v>26</v>
      </c>
      <c r="M25" s="14">
        <v>65</v>
      </c>
      <c r="N25" s="14"/>
      <c r="O25" s="14"/>
      <c r="P25" s="14"/>
      <c r="Q25" s="14">
        <v>61</v>
      </c>
      <c r="R25" s="14"/>
      <c r="S25" s="14">
        <v>43</v>
      </c>
      <c r="T25" s="14"/>
      <c r="U25" s="14">
        <v>32</v>
      </c>
      <c r="V25" s="32">
        <v>511</v>
      </c>
      <c r="W25" s="14">
        <v>5</v>
      </c>
      <c r="X25" s="14">
        <v>796</v>
      </c>
      <c r="Y25" s="14">
        <v>225</v>
      </c>
      <c r="Z25" s="14"/>
      <c r="AA25" s="14">
        <v>424</v>
      </c>
      <c r="AB25" s="14">
        <v>3801</v>
      </c>
      <c r="AC25" s="15" t="str">
        <f t="shared" si="8"/>
        <v>18/3/2020,18,3,2020</v>
      </c>
      <c r="AD25" s="3" t="str">
        <f>$AC25&amp;$AC$1&amp;B25&amp;$AC$1&amp;fatalities!B26&amp;$AC$1&amp;B$1&amp;$AC$1&amp;"nn"&amp;$AC$1&amp;"nnn"&amp;$AC$1&amp;B$2</f>
        <v>18/3/2020,18,3,2020,101,,AG,nn,nnn,677387</v>
      </c>
      <c r="AE25" s="3" t="str">
        <f>$AC25&amp;$AC$1&amp;C25&amp;$AC$1&amp;fatalities!C26&amp;$AC$1&amp;C$1&amp;$AC$1&amp;"nn"&amp;$AC$1&amp;"nnn"&amp;$AC$1&amp;C$2</f>
        <v>18/3/2020,18,3,2020,,,AI,nn,nnn,16145</v>
      </c>
      <c r="AF25" s="3" t="str">
        <f>$AC25&amp;$AC$1&amp;D25&amp;$AC$1&amp;fatalities!D26&amp;$AC$1&amp;D$1&amp;$AC$1&amp;"nn"&amp;$AC$1&amp;"nnn"&amp;$AC$1&amp;D$2</f>
        <v>18/3/2020,18,3,2020,11,,AR,nn,nnn,55234</v>
      </c>
      <c r="AG25" s="3" t="str">
        <f>$AC25&amp;$AC$1&amp;E25&amp;$AC$1&amp;fatalities!E26&amp;$AC$1&amp;E$1&amp;$AC$1&amp;"nn"&amp;$AC$1&amp;"nnn"&amp;$AC$1&amp;E$2</f>
        <v>18/3/2020,18,3,2020,193,1,BE,nn,nnn,1034977</v>
      </c>
      <c r="AH25" s="3" t="str">
        <f>$AC25&amp;$AC$1&amp;F25&amp;$AC$1&amp;fatalities!F26&amp;$AC$1&amp;F$1&amp;$AC$1&amp;"nn"&amp;$AC$1&amp;"nnn"&amp;$AC$1&amp;F$2</f>
        <v>18/3/2020,18,3,2020,116,2,BL,nn,nnn,288132</v>
      </c>
      <c r="AI25" s="3" t="str">
        <f>$AC25&amp;$AC$1&amp;G25&amp;$AC$1&amp;fatalities!G26&amp;$AC$1&amp;G$1&amp;$AC$1&amp;"nn"&amp;$AC$1&amp;"nnn"&amp;$AC$1&amp;G$2</f>
        <v>18/3/2020,18,3,2020,182,4,BS,nn,nnn,194766</v>
      </c>
      <c r="AJ25" s="3" t="str">
        <f>$AC25&amp;$AC$1&amp;H25&amp;$AC$1&amp;fatalities!H26&amp;$AC$1&amp;H$1&amp;$AC$1&amp;"nn"&amp;$AC$1&amp;"nnn"&amp;$AC$1&amp;H$2</f>
        <v>18/3/2020,18,3,2020,86,1,FR,nn,nnn,318714</v>
      </c>
      <c r="AK25" s="3" t="str">
        <f>$AC25&amp;$AC$1&amp;I25&amp;$AC$1&amp;fatalities!I26&amp;$AC$1&amp;I$1&amp;$AC$1&amp;"nn"&amp;$AC$1&amp;"nnn"&amp;$AC$1&amp;I$2</f>
        <v>18/3/2020,18,3,2020,751,6,GE,nn,nnn,499480</v>
      </c>
      <c r="AL25" s="3" t="str">
        <f>$AC25&amp;$AC$1&amp;J25&amp;$AC$1&amp;fatalities!J26&amp;$AC$1&amp;J$1&amp;$AC$1&amp;"nn"&amp;$AC$1&amp;"nnn"&amp;$AC$1&amp;J$2</f>
        <v>18/3/2020,18,3,2020,,,GL,nn,nnn,40403</v>
      </c>
      <c r="AM25" s="3" t="str">
        <f>$AC25&amp;$AC$1&amp;K25&amp;$AC$1&amp;fatalities!K26&amp;$AC$1&amp;K$1&amp;$AC$1&amp;"nn"&amp;$AC$1&amp;"nnn"&amp;$AC$1&amp;K$2</f>
        <v>18/3/2020,18,3,2020,116,1,GR,nn,nnn,198379</v>
      </c>
      <c r="AN25" s="3" t="str">
        <f>$AC25&amp;$AC$1&amp;L25&amp;$AC$1&amp;fatalities!L26&amp;$AC$1&amp;L$1&amp;$AC$1&amp;"nn"&amp;$AC$1&amp;"nnn"&amp;$AC$1&amp;L$2</f>
        <v>18/3/2020,18,3,2020,26,,JU,nn,nnn,73419</v>
      </c>
      <c r="AO25" s="3" t="str">
        <f>$AC25&amp;$AC$1&amp;M25&amp;$AC$1&amp;fatalities!M26&amp;$AC$1&amp;M$1&amp;$AC$1&amp;"nn"&amp;$AC$1&amp;"nnn"&amp;$AC$1&amp;M$2</f>
        <v>18/3/2020,18,3,2020,65,,LU,nn,nnn,409557</v>
      </c>
      <c r="AP25" s="3" t="str">
        <f>$AC25&amp;$AC$1&amp;N25&amp;$AC$1&amp;fatalities!N26&amp;$AC$1&amp;N$1&amp;$AC$1&amp;"nn"&amp;$AC$1&amp;"nnn"&amp;$AC$1&amp;N$2</f>
        <v>18/3/2020,18,3,2020,,,NE,nn,nnn,176850</v>
      </c>
      <c r="AQ25" s="3" t="str">
        <f>$AC25&amp;$AC$1&amp;O25&amp;$AC$1&amp;fatalities!O26&amp;$AC$1&amp;O$1&amp;$AC$1&amp;"nn"&amp;$AC$1&amp;"nnn"&amp;$AC$1&amp;O$2</f>
        <v>18/3/2020,18,3,2020,,,NW,nn,nnn,43223</v>
      </c>
      <c r="AR25" s="3" t="str">
        <f>$AC25&amp;$AC$1&amp;P25&amp;$AC$1&amp;fatalities!P26&amp;$AC$1&amp;P$1&amp;$AC$1&amp;"nn"&amp;$AC$1&amp;"nnn"&amp;$AC$1&amp;P$2</f>
        <v>18/3/2020,18,3,2020,,,OW,nn,nnn,37841</v>
      </c>
      <c r="AS25" s="3" t="str">
        <f>$AC25&amp;$AC$1&amp;Q25&amp;$AC$1&amp;fatalities!Q26&amp;$AC$1&amp;Q$1&amp;$AC$1&amp;"nn"&amp;$AC$1&amp;"nnn"&amp;$AC$1&amp;Q$2</f>
        <v>18/3/2020,18,3,2020,61,,SG,nn,nnn,507697</v>
      </c>
      <c r="AT25" s="3" t="str">
        <f>$AC25&amp;$AC$1&amp;R25&amp;$AC$1&amp;fatalities!R26&amp;$AC$1&amp;R$1&amp;$AC$1&amp;"nn"&amp;$AC$1&amp;"nnn"&amp;$AC$1&amp;R$2</f>
        <v>18/3/2020,18,3,2020,,,SH,nn,nnn,81991</v>
      </c>
      <c r="AU25" s="3" t="str">
        <f>$AC25&amp;$AC$1&amp;S25&amp;$AC$1&amp;fatalities!S26&amp;$AC$1&amp;S$1&amp;$AC$1&amp;"nn"&amp;$AC$1&amp;"nnn"&amp;$AC$1&amp;S$2</f>
        <v>18/3/2020,18,3,2020,43,,SO,nn,nnn,273194</v>
      </c>
      <c r="AV25" s="3" t="str">
        <f>$AC25&amp;$AC$1&amp;T25&amp;$AC$1&amp;fatalities!T26&amp;$AC$1&amp;T$1&amp;$AC$1&amp;"nn"&amp;$AC$1&amp;"nnn"&amp;$AC$1&amp;T$2</f>
        <v>18/3/2020,18,3,2020,,,SZ,nn,nnn,159165</v>
      </c>
      <c r="AW25" s="3" t="str">
        <f>$AC25&amp;$AC$1&amp;U25&amp;$AC$1&amp;fatalities!U26&amp;$AC$1&amp;U$1&amp;$AC$1&amp;"nn"&amp;$AC$1&amp;"nnn"&amp;$AC$1&amp;U$2</f>
        <v>18/3/2020,18,3,2020,32,,TG,nn,nnn,276472</v>
      </c>
      <c r="AX25" s="3" t="str">
        <f>$AC25&amp;$AC$1&amp;V25&amp;$AC$1&amp;fatalities!V26&amp;$AC$1&amp;V$1&amp;$AC$1&amp;"nn"&amp;$AC$1&amp;"nnn"&amp;$AC$1&amp;V$2</f>
        <v>18/3/2020,18,3,2020,511,14,TI,nn,nnn,353343</v>
      </c>
      <c r="AY25" s="3" t="str">
        <f>$AC25&amp;$AC$1&amp;W25&amp;$AC$1&amp;fatalities!W26&amp;$AC$1&amp;W$1&amp;$AC$1&amp;"nn"&amp;$AC$1&amp;"nnn"&amp;$AC$1&amp;W$2</f>
        <v>18/3/2020,18,3,2020,5,,UR,nn,nnn,36433</v>
      </c>
      <c r="AZ25" s="3" t="str">
        <f>$AC25&amp;$AC$1&amp;X25&amp;$AC$1&amp;fatalities!X26&amp;$AC$1&amp;X$1&amp;$AC$1&amp;"nn"&amp;$AC$1&amp;"nnn"&amp;$AC$1&amp;X$2</f>
        <v>18/3/2020,18,3,2020,796,5,VD,nn,nnn,799145</v>
      </c>
      <c r="BA25" s="3" t="str">
        <f>$AC25&amp;$AC$1&amp;Y25&amp;$AC$1&amp;fatalities!Y26&amp;$AC$1&amp;Y$1&amp;$AC$1&amp;"nn"&amp;$AC$1&amp;"nnn"&amp;$AC$1&amp;Y$2</f>
        <v>18/3/2020,18,3,2020,225,3,VS,nn,nnn,343955</v>
      </c>
      <c r="BB25" s="3" t="str">
        <f>$AC25&amp;$AC$1&amp;Z25&amp;$AC$1&amp;fatalities!Z26&amp;$AC$1&amp;Z$1&amp;$AC$1&amp;"nn"&amp;$AC$1&amp;"nnn"&amp;$AC$1&amp;Z$2</f>
        <v>18/3/2020,18,3,2020,,,ZG,nn,nnn,126837</v>
      </c>
      <c r="BC25" s="3" t="str">
        <f>$AC25&amp;$AC$1&amp;AA25&amp;$AC$1&amp;fatalities!AA26&amp;$AC$1&amp;AA$1&amp;$AC$1&amp;"nn"&amp;$AC$1&amp;"nnn"&amp;$AC$1&amp;AA$2</f>
        <v>18/3/2020,18,3,2020,424,,ZH,nn,nnn,1520968</v>
      </c>
      <c r="BD25" s="3" t="str">
        <f>$AC25&amp;$AC$1&amp;AB25&amp;$AC$1&amp;fatalities!AB26&amp;$AC$1&amp;AB$1&amp;$AC$1&amp;"nn"&amp;$AC$1&amp;"nnn"&amp;$AC$1&amp;AB$2</f>
        <v>18/3/2020,18,3,2020,3801,38,CH,nn,nnn,8543707</v>
      </c>
    </row>
    <row r="26" spans="1:56" x14ac:dyDescent="0.2">
      <c r="A26" s="13">
        <v>43909</v>
      </c>
      <c r="B26" s="14">
        <v>118</v>
      </c>
      <c r="C26" s="14">
        <v>6</v>
      </c>
      <c r="D26" s="14"/>
      <c r="E26" s="14">
        <v>282</v>
      </c>
      <c r="F26" s="14">
        <v>134</v>
      </c>
      <c r="G26" s="14">
        <v>222</v>
      </c>
      <c r="H26" s="14">
        <v>111</v>
      </c>
      <c r="I26" s="14">
        <v>961</v>
      </c>
      <c r="J26" s="14">
        <v>17</v>
      </c>
      <c r="K26" s="14">
        <v>145</v>
      </c>
      <c r="L26" s="14">
        <v>31</v>
      </c>
      <c r="M26" s="14"/>
      <c r="N26" s="14"/>
      <c r="O26" s="14">
        <v>25</v>
      </c>
      <c r="P26" s="14"/>
      <c r="Q26" s="14">
        <v>85</v>
      </c>
      <c r="R26" s="14"/>
      <c r="S26" s="14"/>
      <c r="T26" s="14"/>
      <c r="U26" s="14">
        <v>36</v>
      </c>
      <c r="V26" s="32">
        <v>638</v>
      </c>
      <c r="W26" s="14">
        <v>7</v>
      </c>
      <c r="X26" s="14">
        <v>1212</v>
      </c>
      <c r="Y26" s="14">
        <v>311</v>
      </c>
      <c r="Z26" s="14"/>
      <c r="AA26" s="14">
        <v>526</v>
      </c>
      <c r="AB26" s="14">
        <v>5024</v>
      </c>
      <c r="AC26" s="15" t="str">
        <f t="shared" si="8"/>
        <v>19/3/2020,19,3,2020</v>
      </c>
      <c r="AD26" s="3" t="str">
        <f>$AC26&amp;$AC$1&amp;B26&amp;$AC$1&amp;fatalities!B27&amp;$AC$1&amp;B$1&amp;$AC$1&amp;"nn"&amp;$AC$1&amp;"nnn"&amp;$AC$1&amp;B$2</f>
        <v>19/3/2020,19,3,2020,118,,AG,nn,nnn,677387</v>
      </c>
      <c r="AE26" s="3" t="str">
        <f>$AC26&amp;$AC$1&amp;C26&amp;$AC$1&amp;fatalities!C27&amp;$AC$1&amp;C$1&amp;$AC$1&amp;"nn"&amp;$AC$1&amp;"nnn"&amp;$AC$1&amp;C$2</f>
        <v>19/3/2020,19,3,2020,6,,AI,nn,nnn,16145</v>
      </c>
      <c r="AF26" s="3" t="str">
        <f>$AC26&amp;$AC$1&amp;D26&amp;$AC$1&amp;fatalities!D27&amp;$AC$1&amp;D$1&amp;$AC$1&amp;"nn"&amp;$AC$1&amp;"nnn"&amp;$AC$1&amp;D$2</f>
        <v>19/3/2020,19,3,2020,,,AR,nn,nnn,55234</v>
      </c>
      <c r="AG26" s="3" t="str">
        <f>$AC26&amp;$AC$1&amp;E26&amp;$AC$1&amp;fatalities!E27&amp;$AC$1&amp;E$1&amp;$AC$1&amp;"nn"&amp;$AC$1&amp;"nnn"&amp;$AC$1&amp;E$2</f>
        <v>19/3/2020,19,3,2020,282,1,BE,nn,nnn,1034977</v>
      </c>
      <c r="AH26" s="3" t="str">
        <f>$AC26&amp;$AC$1&amp;F26&amp;$AC$1&amp;fatalities!F27&amp;$AC$1&amp;F$1&amp;$AC$1&amp;"nn"&amp;$AC$1&amp;"nnn"&amp;$AC$1&amp;F$2</f>
        <v>19/3/2020,19,3,2020,134,2,BL,nn,nnn,288132</v>
      </c>
      <c r="AI26" s="3" t="str">
        <f>$AC26&amp;$AC$1&amp;G26&amp;$AC$1&amp;fatalities!G27&amp;$AC$1&amp;G$1&amp;$AC$1&amp;"nn"&amp;$AC$1&amp;"nnn"&amp;$AC$1&amp;G$2</f>
        <v>19/3/2020,19,3,2020,222,4,BS,nn,nnn,194766</v>
      </c>
      <c r="AJ26" s="3" t="str">
        <f>$AC26&amp;$AC$1&amp;H26&amp;$AC$1&amp;fatalities!H27&amp;$AC$1&amp;H$1&amp;$AC$1&amp;"nn"&amp;$AC$1&amp;"nnn"&amp;$AC$1&amp;H$2</f>
        <v>19/3/2020,19,3,2020,111,1,FR,nn,nnn,318714</v>
      </c>
      <c r="AK26" s="3" t="str">
        <f>$AC26&amp;$AC$1&amp;I26&amp;$AC$1&amp;fatalities!I27&amp;$AC$1&amp;I$1&amp;$AC$1&amp;"nn"&amp;$AC$1&amp;"nnn"&amp;$AC$1&amp;I$2</f>
        <v>19/3/2020,19,3,2020,961,6,GE,nn,nnn,499480</v>
      </c>
      <c r="AL26" s="3" t="str">
        <f>$AC26&amp;$AC$1&amp;J26&amp;$AC$1&amp;fatalities!J27&amp;$AC$1&amp;J$1&amp;$AC$1&amp;"nn"&amp;$AC$1&amp;"nnn"&amp;$AC$1&amp;J$2</f>
        <v>19/3/2020,19,3,2020,17,,GL,nn,nnn,40403</v>
      </c>
      <c r="AM26" s="3" t="str">
        <f>$AC26&amp;$AC$1&amp;K26&amp;$AC$1&amp;fatalities!K27&amp;$AC$1&amp;K$1&amp;$AC$1&amp;"nn"&amp;$AC$1&amp;"nnn"&amp;$AC$1&amp;K$2</f>
        <v>19/3/2020,19,3,2020,145,1,GR,nn,nnn,198379</v>
      </c>
      <c r="AN26" s="3" t="str">
        <f>$AC26&amp;$AC$1&amp;L26&amp;$AC$1&amp;fatalities!L27&amp;$AC$1&amp;L$1&amp;$AC$1&amp;"nn"&amp;$AC$1&amp;"nnn"&amp;$AC$1&amp;L$2</f>
        <v>19/3/2020,19,3,2020,31,,JU,nn,nnn,73419</v>
      </c>
      <c r="AO26" s="3" t="str">
        <f>$AC26&amp;$AC$1&amp;M26&amp;$AC$1&amp;fatalities!M27&amp;$AC$1&amp;M$1&amp;$AC$1&amp;"nn"&amp;$AC$1&amp;"nnn"&amp;$AC$1&amp;M$2</f>
        <v>19/3/2020,19,3,2020,,,LU,nn,nnn,409557</v>
      </c>
      <c r="AP26" s="3" t="str">
        <f>$AC26&amp;$AC$1&amp;N26&amp;$AC$1&amp;fatalities!N27&amp;$AC$1&amp;N$1&amp;$AC$1&amp;"nn"&amp;$AC$1&amp;"nnn"&amp;$AC$1&amp;N$2</f>
        <v>19/3/2020,19,3,2020,,,NE,nn,nnn,176850</v>
      </c>
      <c r="AQ26" s="3" t="str">
        <f>$AC26&amp;$AC$1&amp;O26&amp;$AC$1&amp;fatalities!O27&amp;$AC$1&amp;O$1&amp;$AC$1&amp;"nn"&amp;$AC$1&amp;"nnn"&amp;$AC$1&amp;O$2</f>
        <v>19/3/2020,19,3,2020,25,,NW,nn,nnn,43223</v>
      </c>
      <c r="AR26" s="3" t="str">
        <f>$AC26&amp;$AC$1&amp;P26&amp;$AC$1&amp;fatalities!P27&amp;$AC$1&amp;P$1&amp;$AC$1&amp;"nn"&amp;$AC$1&amp;"nnn"&amp;$AC$1&amp;P$2</f>
        <v>19/3/2020,19,3,2020,,,OW,nn,nnn,37841</v>
      </c>
      <c r="AS26" s="3" t="str">
        <f>$AC26&amp;$AC$1&amp;Q26&amp;$AC$1&amp;fatalities!Q27&amp;$AC$1&amp;Q$1&amp;$AC$1&amp;"nn"&amp;$AC$1&amp;"nnn"&amp;$AC$1&amp;Q$2</f>
        <v>19/3/2020,19,3,2020,85,,SG,nn,nnn,507697</v>
      </c>
      <c r="AT26" s="3" t="str">
        <f>$AC26&amp;$AC$1&amp;R26&amp;$AC$1&amp;fatalities!R27&amp;$AC$1&amp;R$1&amp;$AC$1&amp;"nn"&amp;$AC$1&amp;"nnn"&amp;$AC$1&amp;R$2</f>
        <v>19/3/2020,19,3,2020,,,SH,nn,nnn,81991</v>
      </c>
      <c r="AU26" s="3" t="str">
        <f>$AC26&amp;$AC$1&amp;S26&amp;$AC$1&amp;fatalities!S27&amp;$AC$1&amp;S$1&amp;$AC$1&amp;"nn"&amp;$AC$1&amp;"nnn"&amp;$AC$1&amp;S$2</f>
        <v>19/3/2020,19,3,2020,,,SO,nn,nnn,273194</v>
      </c>
      <c r="AV26" s="3" t="str">
        <f>$AC26&amp;$AC$1&amp;T26&amp;$AC$1&amp;fatalities!T27&amp;$AC$1&amp;T$1&amp;$AC$1&amp;"nn"&amp;$AC$1&amp;"nnn"&amp;$AC$1&amp;T$2</f>
        <v>19/3/2020,19,3,2020,,,SZ,nn,nnn,159165</v>
      </c>
      <c r="AW26" s="3" t="str">
        <f>$AC26&amp;$AC$1&amp;U26&amp;$AC$1&amp;fatalities!U27&amp;$AC$1&amp;U$1&amp;$AC$1&amp;"nn"&amp;$AC$1&amp;"nnn"&amp;$AC$1&amp;U$2</f>
        <v>19/3/2020,19,3,2020,36,,TG,nn,nnn,276472</v>
      </c>
      <c r="AX26" s="3" t="str">
        <f>$AC26&amp;$AC$1&amp;V26&amp;$AC$1&amp;fatalities!V27&amp;$AC$1&amp;V$1&amp;$AC$1&amp;"nn"&amp;$AC$1&amp;"nnn"&amp;$AC$1&amp;V$2</f>
        <v>19/3/2020,19,3,2020,638,15,TI,nn,nnn,353343</v>
      </c>
      <c r="AY26" s="3" t="str">
        <f>$AC26&amp;$AC$1&amp;W26&amp;$AC$1&amp;fatalities!W27&amp;$AC$1&amp;W$1&amp;$AC$1&amp;"nn"&amp;$AC$1&amp;"nnn"&amp;$AC$1&amp;W$2</f>
        <v>19/3/2020,19,3,2020,7,,UR,nn,nnn,36433</v>
      </c>
      <c r="AZ26" s="3" t="str">
        <f>$AC26&amp;$AC$1&amp;X26&amp;$AC$1&amp;fatalities!X27&amp;$AC$1&amp;X$1&amp;$AC$1&amp;"nn"&amp;$AC$1&amp;"nnn"&amp;$AC$1&amp;X$2</f>
        <v>19/3/2020,19,3,2020,1212,7,VD,nn,nnn,799145</v>
      </c>
      <c r="BA26" s="3" t="str">
        <f>$AC26&amp;$AC$1&amp;Y26&amp;$AC$1&amp;fatalities!Y27&amp;$AC$1&amp;Y$1&amp;$AC$1&amp;"nn"&amp;$AC$1&amp;"nnn"&amp;$AC$1&amp;Y$2</f>
        <v>19/3/2020,19,3,2020,311,4,VS,nn,nnn,343955</v>
      </c>
      <c r="BB26" s="3" t="str">
        <f>$AC26&amp;$AC$1&amp;Z26&amp;$AC$1&amp;fatalities!Z27&amp;$AC$1&amp;Z$1&amp;$AC$1&amp;"nn"&amp;$AC$1&amp;"nnn"&amp;$AC$1&amp;Z$2</f>
        <v>19/3/2020,19,3,2020,,,ZG,nn,nnn,126837</v>
      </c>
      <c r="BC26" s="3" t="str">
        <f>$AC26&amp;$AC$1&amp;AA26&amp;$AC$1&amp;fatalities!AA27&amp;$AC$1&amp;AA$1&amp;$AC$1&amp;"nn"&amp;$AC$1&amp;"nnn"&amp;$AC$1&amp;AA$2</f>
        <v>19/3/2020,19,3,2020,526,3,ZH,nn,nnn,1520968</v>
      </c>
      <c r="BD26" s="3" t="str">
        <f>$AC26&amp;$AC$1&amp;AB26&amp;$AC$1&amp;fatalities!AB27&amp;$AC$1&amp;AB$1&amp;$AC$1&amp;"nn"&amp;$AC$1&amp;"nnn"&amp;$AC$1&amp;AB$2</f>
        <v>19/3/2020,19,3,2020,5024,44,CH,nn,nnn,8543707</v>
      </c>
    </row>
    <row r="27" spans="1:56" ht="15" thickBot="1" x14ac:dyDescent="0.25">
      <c r="A27" s="28">
        <v>43910</v>
      </c>
      <c r="B27" s="12">
        <v>168</v>
      </c>
      <c r="C27" s="12"/>
      <c r="D27" s="12"/>
      <c r="E27" s="12">
        <v>377</v>
      </c>
      <c r="F27" s="12">
        <v>184</v>
      </c>
      <c r="G27" s="12">
        <v>272</v>
      </c>
      <c r="H27" s="12">
        <v>145</v>
      </c>
      <c r="I27" s="12">
        <v>1136</v>
      </c>
      <c r="J27" s="12"/>
      <c r="K27" s="12">
        <v>213</v>
      </c>
      <c r="L27" s="12">
        <v>37</v>
      </c>
      <c r="M27" s="12">
        <v>92</v>
      </c>
      <c r="N27" s="12">
        <v>188</v>
      </c>
      <c r="O27" s="12">
        <v>28</v>
      </c>
      <c r="P27" s="12"/>
      <c r="Q27" s="12">
        <v>98</v>
      </c>
      <c r="R27" s="12">
        <v>14</v>
      </c>
      <c r="S27" s="12">
        <v>66</v>
      </c>
      <c r="T27" s="12"/>
      <c r="U27" s="12">
        <v>49</v>
      </c>
      <c r="V27" s="33">
        <v>834</v>
      </c>
      <c r="W27" s="12">
        <v>7</v>
      </c>
      <c r="X27" s="12">
        <v>1432</v>
      </c>
      <c r="Y27" s="12">
        <v>346</v>
      </c>
      <c r="Z27" s="12">
        <v>48</v>
      </c>
      <c r="AA27" s="12">
        <v>773</v>
      </c>
      <c r="AB27" s="12">
        <v>6555</v>
      </c>
      <c r="AC27" s="15" t="str">
        <f t="shared" si="8"/>
        <v>20/3/2020,20,3,2020</v>
      </c>
      <c r="AD27" s="3" t="str">
        <f>$AC27&amp;$AC$1&amp;B27&amp;$AC$1&amp;fatalities!B28&amp;$AC$1&amp;B$1&amp;$AC$1&amp;"nn"&amp;$AC$1&amp;"nnn"&amp;$AC$1&amp;B$2</f>
        <v>20/3/2020,20,3,2020,168,1,AG,nn,nnn,677387</v>
      </c>
      <c r="AE27" s="3" t="str">
        <f>$AC27&amp;$AC$1&amp;C27&amp;$AC$1&amp;fatalities!C28&amp;$AC$1&amp;C$1&amp;$AC$1&amp;"nn"&amp;$AC$1&amp;"nnn"&amp;$AC$1&amp;C$2</f>
        <v>20/3/2020,20,3,2020,,,AI,nn,nnn,16145</v>
      </c>
      <c r="AF27" s="3" t="str">
        <f>$AC27&amp;$AC$1&amp;D27&amp;$AC$1&amp;fatalities!D28&amp;$AC$1&amp;D$1&amp;$AC$1&amp;"nn"&amp;$AC$1&amp;"nnn"&amp;$AC$1&amp;D$2</f>
        <v>20/3/2020,20,3,2020,,,AR,nn,nnn,55234</v>
      </c>
      <c r="AG27" s="3" t="str">
        <f>$AC27&amp;$AC$1&amp;E27&amp;$AC$1&amp;fatalities!E28&amp;$AC$1&amp;E$1&amp;$AC$1&amp;"nn"&amp;$AC$1&amp;"nnn"&amp;$AC$1&amp;E$2</f>
        <v>20/3/2020,20,3,2020,377,2,BE,nn,nnn,1034977</v>
      </c>
      <c r="AH27" s="3" t="str">
        <f>$AC27&amp;$AC$1&amp;F27&amp;$AC$1&amp;fatalities!F28&amp;$AC$1&amp;F$1&amp;$AC$1&amp;"nn"&amp;$AC$1&amp;"nnn"&amp;$AC$1&amp;F$2</f>
        <v>20/3/2020,20,3,2020,184,3,BL,nn,nnn,288132</v>
      </c>
      <c r="AI27" s="3" t="str">
        <f>$AC27&amp;$AC$1&amp;G27&amp;$AC$1&amp;fatalities!G28&amp;$AC$1&amp;G$1&amp;$AC$1&amp;"nn"&amp;$AC$1&amp;"nnn"&amp;$AC$1&amp;G$2</f>
        <v>20/3/2020,20,3,2020,272,4,BS,nn,nnn,194766</v>
      </c>
      <c r="AJ27" s="3" t="str">
        <f>$AC27&amp;$AC$1&amp;H27&amp;$AC$1&amp;fatalities!H28&amp;$AC$1&amp;H$1&amp;$AC$1&amp;"nn"&amp;$AC$1&amp;"nnn"&amp;$AC$1&amp;H$2</f>
        <v>20/3/2020,20,3,2020,145,1,FR,nn,nnn,318714</v>
      </c>
      <c r="AK27" s="3" t="str">
        <f>$AC27&amp;$AC$1&amp;I27&amp;$AC$1&amp;fatalities!I28&amp;$AC$1&amp;I$1&amp;$AC$1&amp;"nn"&amp;$AC$1&amp;"nnn"&amp;$AC$1&amp;I$2</f>
        <v>20/3/2020,20,3,2020,1136,8,GE,nn,nnn,499480</v>
      </c>
      <c r="AL27" s="3" t="str">
        <f>$AC27&amp;$AC$1&amp;J27&amp;$AC$1&amp;fatalities!J28&amp;$AC$1&amp;J$1&amp;$AC$1&amp;"nn"&amp;$AC$1&amp;"nnn"&amp;$AC$1&amp;J$2</f>
        <v>20/3/2020,20,3,2020,,,GL,nn,nnn,40403</v>
      </c>
      <c r="AM27" s="3" t="str">
        <f>$AC27&amp;$AC$1&amp;K27&amp;$AC$1&amp;fatalities!K28&amp;$AC$1&amp;K$1&amp;$AC$1&amp;"nn"&amp;$AC$1&amp;"nnn"&amp;$AC$1&amp;K$2</f>
        <v>20/3/2020,20,3,2020,213,3,GR,nn,nnn,198379</v>
      </c>
      <c r="AN27" s="3" t="str">
        <f>$AC27&amp;$AC$1&amp;L27&amp;$AC$1&amp;fatalities!L28&amp;$AC$1&amp;L$1&amp;$AC$1&amp;"nn"&amp;$AC$1&amp;"nnn"&amp;$AC$1&amp;L$2</f>
        <v>20/3/2020,20,3,2020,37,,JU,nn,nnn,73419</v>
      </c>
      <c r="AO27" s="3" t="str">
        <f>$AC27&amp;$AC$1&amp;M27&amp;$AC$1&amp;fatalities!M28&amp;$AC$1&amp;M$1&amp;$AC$1&amp;"nn"&amp;$AC$1&amp;"nnn"&amp;$AC$1&amp;M$2</f>
        <v>20/3/2020,20,3,2020,92,,LU,nn,nnn,409557</v>
      </c>
      <c r="AP27" s="3" t="str">
        <f>$AC27&amp;$AC$1&amp;N27&amp;$AC$1&amp;fatalities!N28&amp;$AC$1&amp;N$1&amp;$AC$1&amp;"nn"&amp;$AC$1&amp;"nnn"&amp;$AC$1&amp;N$2</f>
        <v>20/3/2020,20,3,2020,188,3,NE,nn,nnn,176850</v>
      </c>
      <c r="AQ27" s="3" t="str">
        <f>$AC27&amp;$AC$1&amp;O27&amp;$AC$1&amp;fatalities!O28&amp;$AC$1&amp;O$1&amp;$AC$1&amp;"nn"&amp;$AC$1&amp;"nnn"&amp;$AC$1&amp;O$2</f>
        <v>20/3/2020,20,3,2020,28,,NW,nn,nnn,43223</v>
      </c>
      <c r="AR27" s="3" t="str">
        <f>$AC27&amp;$AC$1&amp;P27&amp;$AC$1&amp;fatalities!P28&amp;$AC$1&amp;P$1&amp;$AC$1&amp;"nn"&amp;$AC$1&amp;"nnn"&amp;$AC$1&amp;P$2</f>
        <v>20/3/2020,20,3,2020,,,OW,nn,nnn,37841</v>
      </c>
      <c r="AS27" s="3" t="str">
        <f>$AC27&amp;$AC$1&amp;Q27&amp;$AC$1&amp;fatalities!Q28&amp;$AC$1&amp;Q$1&amp;$AC$1&amp;"nn"&amp;$AC$1&amp;"nnn"&amp;$AC$1&amp;Q$2</f>
        <v>20/3/2020,20,3,2020,98,,SG,nn,nnn,507697</v>
      </c>
      <c r="AT27" s="3" t="str">
        <f>$AC27&amp;$AC$1&amp;R27&amp;$AC$1&amp;fatalities!R28&amp;$AC$1&amp;R$1&amp;$AC$1&amp;"nn"&amp;$AC$1&amp;"nnn"&amp;$AC$1&amp;R$2</f>
        <v>20/3/2020,20,3,2020,14,,SH,nn,nnn,81991</v>
      </c>
      <c r="AU27" s="3" t="str">
        <f>$AC27&amp;$AC$1&amp;S27&amp;$AC$1&amp;fatalities!S28&amp;$AC$1&amp;S$1&amp;$AC$1&amp;"nn"&amp;$AC$1&amp;"nnn"&amp;$AC$1&amp;S$2</f>
        <v>20/3/2020,20,3,2020,66,,SO,nn,nnn,273194</v>
      </c>
      <c r="AV27" s="3" t="str">
        <f>$AC27&amp;$AC$1&amp;T27&amp;$AC$1&amp;fatalities!T28&amp;$AC$1&amp;T$1&amp;$AC$1&amp;"nn"&amp;$AC$1&amp;"nnn"&amp;$AC$1&amp;T$2</f>
        <v>20/3/2020,20,3,2020,,,SZ,nn,nnn,159165</v>
      </c>
      <c r="AW27" s="3" t="str">
        <f>$AC27&amp;$AC$1&amp;U27&amp;$AC$1&amp;fatalities!U28&amp;$AC$1&amp;U$1&amp;$AC$1&amp;"nn"&amp;$AC$1&amp;"nnn"&amp;$AC$1&amp;U$2</f>
        <v>20/3/2020,20,3,2020,49,,TG,nn,nnn,276472</v>
      </c>
      <c r="AX27" s="3" t="str">
        <f>$AC27&amp;$AC$1&amp;V27&amp;$AC$1&amp;fatalities!V28&amp;$AC$1&amp;V$1&amp;$AC$1&amp;"nn"&amp;$AC$1&amp;"nnn"&amp;$AC$1&amp;V$2</f>
        <v>20/3/2020,20,3,2020,834,22,TI,nn,nnn,353343</v>
      </c>
      <c r="AY27" s="3" t="str">
        <f>$AC27&amp;$AC$1&amp;W27&amp;$AC$1&amp;fatalities!W28&amp;$AC$1&amp;W$1&amp;$AC$1&amp;"nn"&amp;$AC$1&amp;"nnn"&amp;$AC$1&amp;W$2</f>
        <v>20/3/2020,20,3,2020,7,,UR,nn,nnn,36433</v>
      </c>
      <c r="AZ27" s="3" t="str">
        <f>$AC27&amp;$AC$1&amp;X27&amp;$AC$1&amp;fatalities!X28&amp;$AC$1&amp;X$1&amp;$AC$1&amp;"nn"&amp;$AC$1&amp;"nnn"&amp;$AC$1&amp;X$2</f>
        <v>20/3/2020,20,3,2020,1432,12,VD,nn,nnn,799145</v>
      </c>
      <c r="BA27" s="3" t="str">
        <f>$AC27&amp;$AC$1&amp;Y27&amp;$AC$1&amp;fatalities!Y28&amp;$AC$1&amp;Y$1&amp;$AC$1&amp;"nn"&amp;$AC$1&amp;"nnn"&amp;$AC$1&amp;Y$2</f>
        <v>20/3/2020,20,3,2020,346,6,VS,nn,nnn,343955</v>
      </c>
      <c r="BB27" s="3" t="str">
        <f>$AC27&amp;$AC$1&amp;Z27&amp;$AC$1&amp;fatalities!Z28&amp;$AC$1&amp;Z$1&amp;$AC$1&amp;"nn"&amp;$AC$1&amp;"nnn"&amp;$AC$1&amp;Z$2</f>
        <v>20/3/2020,20,3,2020,48,,ZG,nn,nnn,126837</v>
      </c>
      <c r="BC27" s="3" t="str">
        <f>$AC27&amp;$AC$1&amp;AA27&amp;$AC$1&amp;fatalities!AA28&amp;$AC$1&amp;AA$1&amp;$AC$1&amp;"nn"&amp;$AC$1&amp;"nnn"&amp;$AC$1&amp;AA$2</f>
        <v>20/3/2020,20,3,2020,773,3,ZH,nn,nnn,1520968</v>
      </c>
      <c r="BD27" s="3" t="str">
        <f>$AC27&amp;$AC$1&amp;AB27&amp;$AC$1&amp;fatalities!AB28&amp;$AC$1&amp;AB$1&amp;$AC$1&amp;"nn"&amp;$AC$1&amp;"nnn"&amp;$AC$1&amp;AB$2</f>
        <v>20/3/2020,20,3,2020,6555,68,CH,nn,nnn,8543707</v>
      </c>
    </row>
    <row r="28" spans="1:56" ht="15" thickBot="1" x14ac:dyDescent="0.25">
      <c r="A28" s="42">
        <v>43911</v>
      </c>
      <c r="B28" s="43"/>
      <c r="C28" s="43"/>
      <c r="D28" s="43"/>
      <c r="E28" s="43">
        <v>418</v>
      </c>
      <c r="F28" s="43">
        <v>282</v>
      </c>
      <c r="G28" s="43">
        <v>299</v>
      </c>
      <c r="H28" s="43">
        <v>167</v>
      </c>
      <c r="I28" s="43">
        <v>1262</v>
      </c>
      <c r="J28" s="43"/>
      <c r="K28" s="43">
        <v>239</v>
      </c>
      <c r="L28" s="43">
        <v>49</v>
      </c>
      <c r="M28" s="43">
        <v>109</v>
      </c>
      <c r="N28" s="43">
        <v>200</v>
      </c>
      <c r="O28" s="43">
        <v>33</v>
      </c>
      <c r="P28" s="43"/>
      <c r="Q28" s="43"/>
      <c r="R28" s="43"/>
      <c r="S28" s="43"/>
      <c r="T28" s="43"/>
      <c r="U28" s="43">
        <v>56</v>
      </c>
      <c r="V28" s="33">
        <v>918</v>
      </c>
      <c r="W28" s="43">
        <v>12</v>
      </c>
      <c r="X28" s="43">
        <v>1676</v>
      </c>
      <c r="Y28" s="43">
        <v>433</v>
      </c>
      <c r="Z28" s="43"/>
      <c r="AA28" s="43"/>
      <c r="AB28" s="43">
        <v>7368</v>
      </c>
      <c r="AC28" s="15" t="str">
        <f t="shared" ref="AC28:AC52" si="9">DAY(A28)&amp;"/"&amp;MONTH(A28)&amp;"/"&amp;YEAR(A28)&amp;$AC$1&amp;DAY(A28)&amp;$AC$1&amp;MONTH(A28)&amp;$AC$1&amp;YEAR(A28)</f>
        <v>21/3/2020,21,3,2020</v>
      </c>
      <c r="AD28" s="3" t="str">
        <f>$AC28&amp;$AC$1&amp;B28&amp;$AC$1&amp;fatalities!B29&amp;$AC$1&amp;B$1&amp;$AC$1&amp;"nn"&amp;$AC$1&amp;"nnn"&amp;$AC$1&amp;B$2</f>
        <v>21/3/2020,21,3,2020,,,AG,nn,nnn,677387</v>
      </c>
      <c r="AE28" s="3" t="str">
        <f>$AC28&amp;$AC$1&amp;C28&amp;$AC$1&amp;fatalities!C29&amp;$AC$1&amp;C$1&amp;$AC$1&amp;"nn"&amp;$AC$1&amp;"nnn"&amp;$AC$1&amp;C$2</f>
        <v>21/3/2020,21,3,2020,,,AI,nn,nnn,16145</v>
      </c>
      <c r="AF28" s="3" t="str">
        <f>$AC28&amp;$AC$1&amp;D28&amp;$AC$1&amp;fatalities!D29&amp;$AC$1&amp;D$1&amp;$AC$1&amp;"nn"&amp;$AC$1&amp;"nnn"&amp;$AC$1&amp;D$2</f>
        <v>21/3/2020,21,3,2020,,1,AR,nn,nnn,55234</v>
      </c>
      <c r="AG28" s="3" t="str">
        <f>$AC28&amp;$AC$1&amp;E28&amp;$AC$1&amp;fatalities!E29&amp;$AC$1&amp;E$1&amp;$AC$1&amp;"nn"&amp;$AC$1&amp;"nnn"&amp;$AC$1&amp;E$2</f>
        <v>21/3/2020,21,3,2020,418,3,BE,nn,nnn,1034977</v>
      </c>
      <c r="AH28" s="3" t="str">
        <f>$AC28&amp;$AC$1&amp;F28&amp;$AC$1&amp;fatalities!F29&amp;$AC$1&amp;F$1&amp;$AC$1&amp;"nn"&amp;$AC$1&amp;"nnn"&amp;$AC$1&amp;F$2</f>
        <v>21/3/2020,21,3,2020,282,3,BL,nn,nnn,288132</v>
      </c>
      <c r="AI28" s="3" t="str">
        <f>$AC28&amp;$AC$1&amp;G28&amp;$AC$1&amp;fatalities!G29&amp;$AC$1&amp;G$1&amp;$AC$1&amp;"nn"&amp;$AC$1&amp;"nnn"&amp;$AC$1&amp;G$2</f>
        <v>21/3/2020,21,3,2020,299,5,BS,nn,nnn,194766</v>
      </c>
      <c r="AJ28" s="3" t="str">
        <f>$AC28&amp;$AC$1&amp;H28&amp;$AC$1&amp;fatalities!H29&amp;$AC$1&amp;H$1&amp;$AC$1&amp;"nn"&amp;$AC$1&amp;"nnn"&amp;$AC$1&amp;H$2</f>
        <v>21/3/2020,21,3,2020,167,2,FR,nn,nnn,318714</v>
      </c>
      <c r="AK28" s="3" t="str">
        <f>$AC28&amp;$AC$1&amp;I28&amp;$AC$1&amp;fatalities!I29&amp;$AC$1&amp;I$1&amp;$AC$1&amp;"nn"&amp;$AC$1&amp;"nnn"&amp;$AC$1&amp;I$2</f>
        <v>21/3/2020,21,3,2020,1262,9,GE,nn,nnn,499480</v>
      </c>
      <c r="AL28" s="3" t="str">
        <f>$AC28&amp;$AC$1&amp;J28&amp;$AC$1&amp;fatalities!J29&amp;$AC$1&amp;J$1&amp;$AC$1&amp;"nn"&amp;$AC$1&amp;"nnn"&amp;$AC$1&amp;J$2</f>
        <v>21/3/2020,21,3,2020,,,GL,nn,nnn,40403</v>
      </c>
      <c r="AM28" s="3" t="str">
        <f>$AC28&amp;$AC$1&amp;K28&amp;$AC$1&amp;fatalities!K29&amp;$AC$1&amp;K$1&amp;$AC$1&amp;"nn"&amp;$AC$1&amp;"nnn"&amp;$AC$1&amp;K$2</f>
        <v>21/3/2020,21,3,2020,239,3,GR,nn,nnn,198379</v>
      </c>
      <c r="AN28" s="3" t="str">
        <f>$AC28&amp;$AC$1&amp;L28&amp;$AC$1&amp;fatalities!L29&amp;$AC$1&amp;L$1&amp;$AC$1&amp;"nn"&amp;$AC$1&amp;"nnn"&amp;$AC$1&amp;L$2</f>
        <v>21/3/2020,21,3,2020,49,,JU,nn,nnn,73419</v>
      </c>
      <c r="AO28" s="3" t="str">
        <f>$AC28&amp;$AC$1&amp;M28&amp;$AC$1&amp;fatalities!M29&amp;$AC$1&amp;M$1&amp;$AC$1&amp;"nn"&amp;$AC$1&amp;"nnn"&amp;$AC$1&amp;M$2</f>
        <v>21/3/2020,21,3,2020,109,1,LU,nn,nnn,409557</v>
      </c>
      <c r="AP28" s="3" t="str">
        <f>$AC28&amp;$AC$1&amp;N28&amp;$AC$1&amp;fatalities!N29&amp;$AC$1&amp;N$1&amp;$AC$1&amp;"nn"&amp;$AC$1&amp;"nnn"&amp;$AC$1&amp;N$2</f>
        <v>21/3/2020,21,3,2020,200,4,NE,nn,nnn,176850</v>
      </c>
      <c r="AQ28" s="3" t="str">
        <f>$AC28&amp;$AC$1&amp;O28&amp;$AC$1&amp;fatalities!O29&amp;$AC$1&amp;O$1&amp;$AC$1&amp;"nn"&amp;$AC$1&amp;"nnn"&amp;$AC$1&amp;O$2</f>
        <v>21/3/2020,21,3,2020,33,,NW,nn,nnn,43223</v>
      </c>
      <c r="AR28" s="3" t="str">
        <f>$AC28&amp;$AC$1&amp;P28&amp;$AC$1&amp;fatalities!P29&amp;$AC$1&amp;P$1&amp;$AC$1&amp;"nn"&amp;$AC$1&amp;"nnn"&amp;$AC$1&amp;P$2</f>
        <v>21/3/2020,21,3,2020,,,OW,nn,nnn,37841</v>
      </c>
      <c r="AS28" s="3" t="str">
        <f>$AC28&amp;$AC$1&amp;Q28&amp;$AC$1&amp;fatalities!Q29&amp;$AC$1&amp;Q$1&amp;$AC$1&amp;"nn"&amp;$AC$1&amp;"nnn"&amp;$AC$1&amp;Q$2</f>
        <v>21/3/2020,21,3,2020,,,SG,nn,nnn,507697</v>
      </c>
      <c r="AT28" s="3" t="str">
        <f>$AC28&amp;$AC$1&amp;R28&amp;$AC$1&amp;fatalities!R29&amp;$AC$1&amp;R$1&amp;$AC$1&amp;"nn"&amp;$AC$1&amp;"nnn"&amp;$AC$1&amp;R$2</f>
        <v>21/3/2020,21,3,2020,,,SH,nn,nnn,81991</v>
      </c>
      <c r="AU28" s="3" t="str">
        <f>$AC28&amp;$AC$1&amp;S28&amp;$AC$1&amp;fatalities!S29&amp;$AC$1&amp;S$1&amp;$AC$1&amp;"nn"&amp;$AC$1&amp;"nnn"&amp;$AC$1&amp;S$2</f>
        <v>21/3/2020,21,3,2020,,,SO,nn,nnn,273194</v>
      </c>
      <c r="AV28" s="3" t="str">
        <f>$AC28&amp;$AC$1&amp;T28&amp;$AC$1&amp;fatalities!T29&amp;$AC$1&amp;T$1&amp;$AC$1&amp;"nn"&amp;$AC$1&amp;"nnn"&amp;$AC$1&amp;T$2</f>
        <v>21/3/2020,21,3,2020,,,SZ,nn,nnn,159165</v>
      </c>
      <c r="AW28" s="3" t="str">
        <f>$AC28&amp;$AC$1&amp;U28&amp;$AC$1&amp;fatalities!U29&amp;$AC$1&amp;U$1&amp;$AC$1&amp;"nn"&amp;$AC$1&amp;"nnn"&amp;$AC$1&amp;U$2</f>
        <v>21/3/2020,21,3,2020,56,,TG,nn,nnn,276472</v>
      </c>
      <c r="AX28" s="3" t="str">
        <f>$AC28&amp;$AC$1&amp;V28&amp;$AC$1&amp;fatalities!V29&amp;$AC$1&amp;V$1&amp;$AC$1&amp;"nn"&amp;$AC$1&amp;"nnn"&amp;$AC$1&amp;V$2</f>
        <v>21/3/2020,21,3,2020,918,28,TI,nn,nnn,353343</v>
      </c>
      <c r="AY28" s="3" t="str">
        <f>$AC28&amp;$AC$1&amp;W28&amp;$AC$1&amp;fatalities!W29&amp;$AC$1&amp;W$1&amp;$AC$1&amp;"nn"&amp;$AC$1&amp;"nnn"&amp;$AC$1&amp;W$2</f>
        <v>21/3/2020,21,3,2020,12,,UR,nn,nnn,36433</v>
      </c>
      <c r="AZ28" s="3" t="str">
        <f>$AC28&amp;$AC$1&amp;X28&amp;$AC$1&amp;fatalities!X29&amp;$AC$1&amp;X$1&amp;$AC$1&amp;"nn"&amp;$AC$1&amp;"nnn"&amp;$AC$1&amp;X$2</f>
        <v>21/3/2020,21,3,2020,1676,15,VD,nn,nnn,799145</v>
      </c>
      <c r="BA28" s="3" t="str">
        <f>$AC28&amp;$AC$1&amp;Y28&amp;$AC$1&amp;fatalities!Y29&amp;$AC$1&amp;Y$1&amp;$AC$1&amp;"nn"&amp;$AC$1&amp;"nnn"&amp;$AC$1&amp;Y$2</f>
        <v>21/3/2020,21,3,2020,433,7,VS,nn,nnn,343955</v>
      </c>
      <c r="BB28" s="3" t="str">
        <f>$AC28&amp;$AC$1&amp;Z28&amp;$AC$1&amp;fatalities!Z29&amp;$AC$1&amp;Z$1&amp;$AC$1&amp;"nn"&amp;$AC$1&amp;"nnn"&amp;$AC$1&amp;Z$2</f>
        <v>21/3/2020,21,3,2020,,,ZG,nn,nnn,126837</v>
      </c>
      <c r="BC28" s="3" t="str">
        <f>$AC28&amp;$AC$1&amp;AA28&amp;$AC$1&amp;fatalities!AA29&amp;$AC$1&amp;AA$1&amp;$AC$1&amp;"nn"&amp;$AC$1&amp;"nnn"&amp;$AC$1&amp;AA$2</f>
        <v>21/3/2020,21,3,2020,,,ZH,nn,nnn,1520968</v>
      </c>
      <c r="BD28" s="3" t="str">
        <f>$AC28&amp;$AC$1&amp;AB28&amp;$AC$1&amp;fatalities!AB29&amp;$AC$1&amp;AB$1&amp;$AC$1&amp;"nn"&amp;$AC$1&amp;"nnn"&amp;$AC$1&amp;AB$2</f>
        <v>21/3/2020,21,3,2020,7368,85,CH,nn,nnn,8543707</v>
      </c>
    </row>
    <row r="29" spans="1:56" ht="15" thickBot="1" x14ac:dyDescent="0.25">
      <c r="A29" s="40">
        <v>43912</v>
      </c>
      <c r="B29" s="41">
        <v>232</v>
      </c>
      <c r="C29" s="41"/>
      <c r="D29" s="41"/>
      <c r="E29" s="41"/>
      <c r="F29" s="41">
        <v>289</v>
      </c>
      <c r="G29" s="41">
        <v>358</v>
      </c>
      <c r="H29" s="41">
        <v>202</v>
      </c>
      <c r="I29" s="41">
        <v>1417</v>
      </c>
      <c r="J29" s="41">
        <v>31</v>
      </c>
      <c r="K29" s="41">
        <v>266</v>
      </c>
      <c r="L29" s="41">
        <v>51</v>
      </c>
      <c r="M29" s="41">
        <v>131</v>
      </c>
      <c r="N29" s="41">
        <v>216</v>
      </c>
      <c r="O29" s="41">
        <v>36</v>
      </c>
      <c r="P29" s="41"/>
      <c r="Q29" s="41"/>
      <c r="R29" s="41"/>
      <c r="S29" s="41"/>
      <c r="T29" s="41"/>
      <c r="U29" s="41">
        <v>75</v>
      </c>
      <c r="V29" s="33">
        <v>939</v>
      </c>
      <c r="W29" s="41"/>
      <c r="X29" s="41">
        <v>1782</v>
      </c>
      <c r="Y29" s="41">
        <v>490</v>
      </c>
      <c r="Z29" s="41"/>
      <c r="AA29" s="41"/>
      <c r="AB29" s="41">
        <v>7975</v>
      </c>
      <c r="AC29" s="15" t="str">
        <f t="shared" si="9"/>
        <v>22/3/2020,22,3,2020</v>
      </c>
      <c r="AD29" s="3" t="str">
        <f>$AC29&amp;$AC$1&amp;B29&amp;$AC$1&amp;fatalities!B30&amp;$AC$1&amp;B$1&amp;$AC$1&amp;"nn"&amp;$AC$1&amp;"nnn"&amp;$AC$1&amp;B$2</f>
        <v>22/3/2020,22,3,2020,232,1,AG,nn,nnn,677387</v>
      </c>
      <c r="AE29" s="3" t="str">
        <f>$AC29&amp;$AC$1&amp;C29&amp;$AC$1&amp;fatalities!C30&amp;$AC$1&amp;C$1&amp;$AC$1&amp;"nn"&amp;$AC$1&amp;"nnn"&amp;$AC$1&amp;C$2</f>
        <v>22/3/2020,22,3,2020,,,AI,nn,nnn,16145</v>
      </c>
      <c r="AF29" s="3" t="str">
        <f>$AC29&amp;$AC$1&amp;D29&amp;$AC$1&amp;fatalities!D30&amp;$AC$1&amp;D$1&amp;$AC$1&amp;"nn"&amp;$AC$1&amp;"nnn"&amp;$AC$1&amp;D$2</f>
        <v>22/3/2020,22,3,2020,,,AR,nn,nnn,55234</v>
      </c>
      <c r="AG29" s="3" t="str">
        <f>$AC29&amp;$AC$1&amp;E29&amp;$AC$1&amp;fatalities!E30&amp;$AC$1&amp;E$1&amp;$AC$1&amp;"nn"&amp;$AC$1&amp;"nnn"&amp;$AC$1&amp;E$2</f>
        <v>22/3/2020,22,3,2020,,,BE,nn,nnn,1034977</v>
      </c>
      <c r="AH29" s="3" t="str">
        <f>$AC29&amp;$AC$1&amp;F29&amp;$AC$1&amp;fatalities!F30&amp;$AC$1&amp;F$1&amp;$AC$1&amp;"nn"&amp;$AC$1&amp;"nnn"&amp;$AC$1&amp;F$2</f>
        <v>22/3/2020,22,3,2020,289,3,BL,nn,nnn,288132</v>
      </c>
      <c r="AI29" s="3" t="str">
        <f>$AC29&amp;$AC$1&amp;G29&amp;$AC$1&amp;fatalities!G30&amp;$AC$1&amp;G$1&amp;$AC$1&amp;"nn"&amp;$AC$1&amp;"nnn"&amp;$AC$1&amp;G$2</f>
        <v>22/3/2020,22,3,2020,358,5,BS,nn,nnn,194766</v>
      </c>
      <c r="AJ29" s="3" t="str">
        <f>$AC29&amp;$AC$1&amp;H29&amp;$AC$1&amp;fatalities!H30&amp;$AC$1&amp;H$1&amp;$AC$1&amp;"nn"&amp;$AC$1&amp;"nnn"&amp;$AC$1&amp;H$2</f>
        <v>22/3/2020,22,3,2020,202,3,FR,nn,nnn,318714</v>
      </c>
      <c r="AK29" s="3" t="str">
        <f>$AC29&amp;$AC$1&amp;I29&amp;$AC$1&amp;fatalities!I30&amp;$AC$1&amp;I$1&amp;$AC$1&amp;"nn"&amp;$AC$1&amp;"nnn"&amp;$AC$1&amp;I$2</f>
        <v>22/3/2020,22,3,2020,1417,10,GE,nn,nnn,499480</v>
      </c>
      <c r="AL29" s="3" t="str">
        <f>$AC29&amp;$AC$1&amp;J29&amp;$AC$1&amp;fatalities!J30&amp;$AC$1&amp;J$1&amp;$AC$1&amp;"nn"&amp;$AC$1&amp;"nnn"&amp;$AC$1&amp;J$2</f>
        <v>22/3/2020,22,3,2020,31,,GL,nn,nnn,40403</v>
      </c>
      <c r="AM29" s="3" t="str">
        <f>$AC29&amp;$AC$1&amp;K29&amp;$AC$1&amp;fatalities!K30&amp;$AC$1&amp;K$1&amp;$AC$1&amp;"nn"&amp;$AC$1&amp;"nnn"&amp;$AC$1&amp;K$2</f>
        <v>22/3/2020,22,3,2020,266,6,GR,nn,nnn,198379</v>
      </c>
      <c r="AN29" s="3" t="str">
        <f>$AC29&amp;$AC$1&amp;L29&amp;$AC$1&amp;fatalities!L30&amp;$AC$1&amp;L$1&amp;$AC$1&amp;"nn"&amp;$AC$1&amp;"nnn"&amp;$AC$1&amp;L$2</f>
        <v>22/3/2020,22,3,2020,51,,JU,nn,nnn,73419</v>
      </c>
      <c r="AO29" s="3" t="str">
        <f>$AC29&amp;$AC$1&amp;M29&amp;$AC$1&amp;fatalities!M30&amp;$AC$1&amp;M$1&amp;$AC$1&amp;"nn"&amp;$AC$1&amp;"nnn"&amp;$AC$1&amp;M$2</f>
        <v>22/3/2020,22,3,2020,131,1,LU,nn,nnn,409557</v>
      </c>
      <c r="AP29" s="3" t="str">
        <f>$AC29&amp;$AC$1&amp;N29&amp;$AC$1&amp;fatalities!N30&amp;$AC$1&amp;N$1&amp;$AC$1&amp;"nn"&amp;$AC$1&amp;"nnn"&amp;$AC$1&amp;N$2</f>
        <v>22/3/2020,22,3,2020,216,4,NE,nn,nnn,176850</v>
      </c>
      <c r="AQ29" s="3" t="str">
        <f>$AC29&amp;$AC$1&amp;O29&amp;$AC$1&amp;fatalities!O30&amp;$AC$1&amp;O$1&amp;$AC$1&amp;"nn"&amp;$AC$1&amp;"nnn"&amp;$AC$1&amp;O$2</f>
        <v>22/3/2020,22,3,2020,36,,NW,nn,nnn,43223</v>
      </c>
      <c r="AR29" s="3" t="str">
        <f>$AC29&amp;$AC$1&amp;P29&amp;$AC$1&amp;fatalities!P30&amp;$AC$1&amp;P$1&amp;$AC$1&amp;"nn"&amp;$AC$1&amp;"nnn"&amp;$AC$1&amp;P$2</f>
        <v>22/3/2020,22,3,2020,,,OW,nn,nnn,37841</v>
      </c>
      <c r="AS29" s="3" t="str">
        <f>$AC29&amp;$AC$1&amp;Q29&amp;$AC$1&amp;fatalities!Q30&amp;$AC$1&amp;Q$1&amp;$AC$1&amp;"nn"&amp;$AC$1&amp;"nnn"&amp;$AC$1&amp;Q$2</f>
        <v>22/3/2020,22,3,2020,,,SG,nn,nnn,507697</v>
      </c>
      <c r="AT29" s="3" t="str">
        <f>$AC29&amp;$AC$1&amp;R29&amp;$AC$1&amp;fatalities!R30&amp;$AC$1&amp;R$1&amp;$AC$1&amp;"nn"&amp;$AC$1&amp;"nnn"&amp;$AC$1&amp;R$2</f>
        <v>22/3/2020,22,3,2020,,,SH,nn,nnn,81991</v>
      </c>
      <c r="AU29" s="3" t="str">
        <f>$AC29&amp;$AC$1&amp;S29&amp;$AC$1&amp;fatalities!S30&amp;$AC$1&amp;S$1&amp;$AC$1&amp;"nn"&amp;$AC$1&amp;"nnn"&amp;$AC$1&amp;S$2</f>
        <v>22/3/2020,22,3,2020,,,SO,nn,nnn,273194</v>
      </c>
      <c r="AV29" s="3" t="str">
        <f>$AC29&amp;$AC$1&amp;T29&amp;$AC$1&amp;fatalities!T30&amp;$AC$1&amp;T$1&amp;$AC$1&amp;"nn"&amp;$AC$1&amp;"nnn"&amp;$AC$1&amp;T$2</f>
        <v>22/3/2020,22,3,2020,,,SZ,nn,nnn,159165</v>
      </c>
      <c r="AW29" s="3" t="str">
        <f>$AC29&amp;$AC$1&amp;U29&amp;$AC$1&amp;fatalities!U30&amp;$AC$1&amp;U$1&amp;$AC$1&amp;"nn"&amp;$AC$1&amp;"nnn"&amp;$AC$1&amp;U$2</f>
        <v>22/3/2020,22,3,2020,75,,TG,nn,nnn,276472</v>
      </c>
      <c r="AX29" s="3" t="str">
        <f>$AC29&amp;$AC$1&amp;V29&amp;$AC$1&amp;fatalities!V30&amp;$AC$1&amp;V$1&amp;$AC$1&amp;"nn"&amp;$AC$1&amp;"nnn"&amp;$AC$1&amp;V$2</f>
        <v>22/3/2020,22,3,2020,939,37,TI,nn,nnn,353343</v>
      </c>
      <c r="AY29" s="3" t="str">
        <f>$AC29&amp;$AC$1&amp;W29&amp;$AC$1&amp;fatalities!W30&amp;$AC$1&amp;W$1&amp;$AC$1&amp;"nn"&amp;$AC$1&amp;"nnn"&amp;$AC$1&amp;W$2</f>
        <v>22/3/2020,22,3,2020,,,UR,nn,nnn,36433</v>
      </c>
      <c r="AZ29" s="3" t="str">
        <f>$AC29&amp;$AC$1&amp;X29&amp;$AC$1&amp;fatalities!X30&amp;$AC$1&amp;X$1&amp;$AC$1&amp;"nn"&amp;$AC$1&amp;"nnn"&amp;$AC$1&amp;X$2</f>
        <v>22/3/2020,22,3,2020,1782,16,VD,nn,nnn,799145</v>
      </c>
      <c r="BA29" s="3" t="str">
        <f>$AC29&amp;$AC$1&amp;Y29&amp;$AC$1&amp;fatalities!Y30&amp;$AC$1&amp;Y$1&amp;$AC$1&amp;"nn"&amp;$AC$1&amp;"nnn"&amp;$AC$1&amp;Y$2</f>
        <v>22/3/2020,22,3,2020,490,10,VS,nn,nnn,343955</v>
      </c>
      <c r="BB29" s="3" t="str">
        <f>$AC29&amp;$AC$1&amp;Z29&amp;$AC$1&amp;fatalities!Z30&amp;$AC$1&amp;Z$1&amp;$AC$1&amp;"nn"&amp;$AC$1&amp;"nnn"&amp;$AC$1&amp;Z$2</f>
        <v>22/3/2020,22,3,2020,,,ZG,nn,nnn,126837</v>
      </c>
      <c r="BC29" s="3" t="str">
        <f>$AC29&amp;$AC$1&amp;AA29&amp;$AC$1&amp;fatalities!AA30&amp;$AC$1&amp;AA$1&amp;$AC$1&amp;"nn"&amp;$AC$1&amp;"nnn"&amp;$AC$1&amp;AA$2</f>
        <v>22/3/2020,22,3,2020,,,ZH,nn,nnn,1520968</v>
      </c>
      <c r="BD29" s="3" t="str">
        <f>$AC29&amp;$AC$1&amp;AB29&amp;$AC$1&amp;fatalities!AB30&amp;$AC$1&amp;AB$1&amp;$AC$1&amp;"nn"&amp;$AC$1&amp;"nnn"&amp;$AC$1&amp;AB$2</f>
        <v>22/3/2020,22,3,2020,7975,103,CH,nn,nnn,8543707</v>
      </c>
    </row>
    <row r="30" spans="1:56" ht="15" thickBot="1" x14ac:dyDescent="0.25">
      <c r="A30" s="42">
        <v>43913</v>
      </c>
      <c r="B30" s="43">
        <v>241</v>
      </c>
      <c r="C30" s="43"/>
      <c r="D30" s="43">
        <v>30</v>
      </c>
      <c r="E30" s="43">
        <v>470</v>
      </c>
      <c r="F30" s="43">
        <v>302</v>
      </c>
      <c r="G30" s="43">
        <v>376</v>
      </c>
      <c r="H30" s="43">
        <v>226</v>
      </c>
      <c r="I30" s="43">
        <v>1582</v>
      </c>
      <c r="J30" s="43"/>
      <c r="K30" s="43"/>
      <c r="L30" s="43">
        <v>57</v>
      </c>
      <c r="M30" s="43">
        <v>156</v>
      </c>
      <c r="N30" s="43">
        <v>247</v>
      </c>
      <c r="O30" s="43">
        <v>39</v>
      </c>
      <c r="P30" s="43">
        <v>25</v>
      </c>
      <c r="Q30" s="43">
        <v>228</v>
      </c>
      <c r="R30" s="43">
        <v>30</v>
      </c>
      <c r="S30" s="43">
        <v>95</v>
      </c>
      <c r="T30" s="43"/>
      <c r="U30" s="43">
        <v>81</v>
      </c>
      <c r="V30" s="33">
        <v>1165</v>
      </c>
      <c r="W30" s="43">
        <v>22</v>
      </c>
      <c r="X30" s="43">
        <v>1822</v>
      </c>
      <c r="Y30" s="43">
        <v>527</v>
      </c>
      <c r="Z30" s="43">
        <v>62</v>
      </c>
      <c r="AA30" s="43">
        <v>1068</v>
      </c>
      <c r="AB30" s="43">
        <v>9167</v>
      </c>
      <c r="AC30" s="15" t="str">
        <f t="shared" si="9"/>
        <v>23/3/2020,23,3,2020</v>
      </c>
      <c r="AD30" s="3" t="str">
        <f>$AC30&amp;$AC$1&amp;B30&amp;$AC$1&amp;fatalities!B31&amp;$AC$1&amp;B$1&amp;$AC$1&amp;"nn"&amp;$AC$1&amp;"nnn"&amp;$AC$1&amp;B$2</f>
        <v>23/3/2020,23,3,2020,241,1,AG,nn,nnn,677387</v>
      </c>
      <c r="AE30" s="3" t="str">
        <f>$AC30&amp;$AC$1&amp;C30&amp;$AC$1&amp;fatalities!C31&amp;$AC$1&amp;C$1&amp;$AC$1&amp;"nn"&amp;$AC$1&amp;"nnn"&amp;$AC$1&amp;C$2</f>
        <v>23/3/2020,23,3,2020,,,AI,nn,nnn,16145</v>
      </c>
      <c r="AF30" s="3" t="str">
        <f>$AC30&amp;$AC$1&amp;D30&amp;$AC$1&amp;fatalities!D31&amp;$AC$1&amp;D$1&amp;$AC$1&amp;"nn"&amp;$AC$1&amp;"nnn"&amp;$AC$1&amp;D$2</f>
        <v>23/3/2020,23,3,2020,30,1,AR,nn,nnn,55234</v>
      </c>
      <c r="AG30" s="3" t="str">
        <f>$AC30&amp;$AC$1&amp;E30&amp;$AC$1&amp;fatalities!E31&amp;$AC$1&amp;E$1&amp;$AC$1&amp;"nn"&amp;$AC$1&amp;"nnn"&amp;$AC$1&amp;E$2</f>
        <v>23/3/2020,23,3,2020,470,5,BE,nn,nnn,1034977</v>
      </c>
      <c r="AH30" s="3" t="str">
        <f>$AC30&amp;$AC$1&amp;F30&amp;$AC$1&amp;fatalities!F31&amp;$AC$1&amp;F$1&amp;$AC$1&amp;"nn"&amp;$AC$1&amp;"nnn"&amp;$AC$1&amp;F$2</f>
        <v>23/3/2020,23,3,2020,302,3,BL,nn,nnn,288132</v>
      </c>
      <c r="AI30" s="3" t="str">
        <f>$AC30&amp;$AC$1&amp;G30&amp;$AC$1&amp;fatalities!G31&amp;$AC$1&amp;G$1&amp;$AC$1&amp;"nn"&amp;$AC$1&amp;"nnn"&amp;$AC$1&amp;G$2</f>
        <v>23/3/2020,23,3,2020,376,5,BS,nn,nnn,194766</v>
      </c>
      <c r="AJ30" s="3" t="str">
        <f>$AC30&amp;$AC$1&amp;H30&amp;$AC$1&amp;fatalities!H31&amp;$AC$1&amp;H$1&amp;$AC$1&amp;"nn"&amp;$AC$1&amp;"nnn"&amp;$AC$1&amp;H$2</f>
        <v>23/3/2020,23,3,2020,226,4,FR,nn,nnn,318714</v>
      </c>
      <c r="AK30" s="3" t="str">
        <f>$AC30&amp;$AC$1&amp;I30&amp;$AC$1&amp;fatalities!I31&amp;$AC$1&amp;I$1&amp;$AC$1&amp;"nn"&amp;$AC$1&amp;"nnn"&amp;$AC$1&amp;I$2</f>
        <v>23/3/2020,23,3,2020,1582,13,GE,nn,nnn,499480</v>
      </c>
      <c r="AL30" s="3" t="str">
        <f>$AC30&amp;$AC$1&amp;J30&amp;$AC$1&amp;fatalities!J31&amp;$AC$1&amp;J$1&amp;$AC$1&amp;"nn"&amp;$AC$1&amp;"nnn"&amp;$AC$1&amp;J$2</f>
        <v>23/3/2020,23,3,2020,,,GL,nn,nnn,40403</v>
      </c>
      <c r="AM30" s="3" t="str">
        <f>$AC30&amp;$AC$1&amp;K30&amp;$AC$1&amp;fatalities!K31&amp;$AC$1&amp;K$1&amp;$AC$1&amp;"nn"&amp;$AC$1&amp;"nnn"&amp;$AC$1&amp;K$2</f>
        <v>23/3/2020,23,3,2020,,,GR,nn,nnn,198379</v>
      </c>
      <c r="AN30" s="3" t="str">
        <f>$AC30&amp;$AC$1&amp;L30&amp;$AC$1&amp;fatalities!L31&amp;$AC$1&amp;L$1&amp;$AC$1&amp;"nn"&amp;$AC$1&amp;"nnn"&amp;$AC$1&amp;L$2</f>
        <v>23/3/2020,23,3,2020,57,,JU,nn,nnn,73419</v>
      </c>
      <c r="AO30" s="3" t="str">
        <f>$AC30&amp;$AC$1&amp;M30&amp;$AC$1&amp;fatalities!M31&amp;$AC$1&amp;M$1&amp;$AC$1&amp;"nn"&amp;$AC$1&amp;"nnn"&amp;$AC$1&amp;M$2</f>
        <v>23/3/2020,23,3,2020,156,1,LU,nn,nnn,409557</v>
      </c>
      <c r="AP30" s="3" t="str">
        <f>$AC30&amp;$AC$1&amp;N30&amp;$AC$1&amp;fatalities!N31&amp;$AC$1&amp;N$1&amp;$AC$1&amp;"nn"&amp;$AC$1&amp;"nnn"&amp;$AC$1&amp;N$2</f>
        <v>23/3/2020,23,3,2020,247,5,NE,nn,nnn,176850</v>
      </c>
      <c r="AQ30" s="3" t="str">
        <f>$AC30&amp;$AC$1&amp;O30&amp;$AC$1&amp;fatalities!O31&amp;$AC$1&amp;O$1&amp;$AC$1&amp;"nn"&amp;$AC$1&amp;"nnn"&amp;$AC$1&amp;O$2</f>
        <v>23/3/2020,23,3,2020,39,,NW,nn,nnn,43223</v>
      </c>
      <c r="AR30" s="3" t="str">
        <f>$AC30&amp;$AC$1&amp;P30&amp;$AC$1&amp;fatalities!P31&amp;$AC$1&amp;P$1&amp;$AC$1&amp;"nn"&amp;$AC$1&amp;"nnn"&amp;$AC$1&amp;P$2</f>
        <v>23/3/2020,23,3,2020,25,,OW,nn,nnn,37841</v>
      </c>
      <c r="AS30" s="3" t="str">
        <f>$AC30&amp;$AC$1&amp;Q30&amp;$AC$1&amp;fatalities!Q31&amp;$AC$1&amp;Q$1&amp;$AC$1&amp;"nn"&amp;$AC$1&amp;"nnn"&amp;$AC$1&amp;Q$2</f>
        <v>23/3/2020,23,3,2020,228,1,SG,nn,nnn,507697</v>
      </c>
      <c r="AT30" s="3" t="str">
        <f>$AC30&amp;$AC$1&amp;R30&amp;$AC$1&amp;fatalities!R31&amp;$AC$1&amp;R$1&amp;$AC$1&amp;"nn"&amp;$AC$1&amp;"nnn"&amp;$AC$1&amp;R$2</f>
        <v>23/3/2020,23,3,2020,30,,SH,nn,nnn,81991</v>
      </c>
      <c r="AU30" s="3" t="str">
        <f>$AC30&amp;$AC$1&amp;S30&amp;$AC$1&amp;fatalities!S31&amp;$AC$1&amp;S$1&amp;$AC$1&amp;"nn"&amp;$AC$1&amp;"nnn"&amp;$AC$1&amp;S$2</f>
        <v>23/3/2020,23,3,2020,95,1,SO,nn,nnn,273194</v>
      </c>
      <c r="AV30" s="3" t="str">
        <f>$AC30&amp;$AC$1&amp;T30&amp;$AC$1&amp;fatalities!T31&amp;$AC$1&amp;T$1&amp;$AC$1&amp;"nn"&amp;$AC$1&amp;"nnn"&amp;$AC$1&amp;T$2</f>
        <v>23/3/2020,23,3,2020,,,SZ,nn,nnn,159165</v>
      </c>
      <c r="AW30" s="3" t="str">
        <f>$AC30&amp;$AC$1&amp;U30&amp;$AC$1&amp;fatalities!U31&amp;$AC$1&amp;U$1&amp;$AC$1&amp;"nn"&amp;$AC$1&amp;"nnn"&amp;$AC$1&amp;U$2</f>
        <v>23/3/2020,23,3,2020,81,,TG,nn,nnn,276472</v>
      </c>
      <c r="AX30" s="3" t="str">
        <f>$AC30&amp;$AC$1&amp;V30&amp;$AC$1&amp;fatalities!V31&amp;$AC$1&amp;V$1&amp;$AC$1&amp;"nn"&amp;$AC$1&amp;"nnn"&amp;$AC$1&amp;V$2</f>
        <v>23/3/2020,23,3,2020,1165,48,TI,nn,nnn,353343</v>
      </c>
      <c r="AY30" s="3" t="str">
        <f>$AC30&amp;$AC$1&amp;W30&amp;$AC$1&amp;fatalities!W31&amp;$AC$1&amp;W$1&amp;$AC$1&amp;"nn"&amp;$AC$1&amp;"nnn"&amp;$AC$1&amp;W$2</f>
        <v>23/3/2020,23,3,2020,22,,UR,nn,nnn,36433</v>
      </c>
      <c r="AZ30" s="3" t="str">
        <f>$AC30&amp;$AC$1&amp;X30&amp;$AC$1&amp;fatalities!X31&amp;$AC$1&amp;X$1&amp;$AC$1&amp;"nn"&amp;$AC$1&amp;"nnn"&amp;$AC$1&amp;X$2</f>
        <v>23/3/2020,23,3,2020,1822,25,VD,nn,nnn,799145</v>
      </c>
      <c r="BA30" s="3" t="str">
        <f>$AC30&amp;$AC$1&amp;Y30&amp;$AC$1&amp;fatalities!Y31&amp;$AC$1&amp;Y$1&amp;$AC$1&amp;"nn"&amp;$AC$1&amp;"nnn"&amp;$AC$1&amp;Y$2</f>
        <v>23/3/2020,23,3,2020,527,12,VS,nn,nnn,343955</v>
      </c>
      <c r="BB30" s="3" t="str">
        <f>$AC30&amp;$AC$1&amp;Z30&amp;$AC$1&amp;fatalities!Z31&amp;$AC$1&amp;Z$1&amp;$AC$1&amp;"nn"&amp;$AC$1&amp;"nnn"&amp;$AC$1&amp;Z$2</f>
        <v>23/3/2020,23,3,2020,62,,ZG,nn,nnn,126837</v>
      </c>
      <c r="BC30" s="3" t="str">
        <f>$AC30&amp;$AC$1&amp;AA30&amp;$AC$1&amp;fatalities!AA31&amp;$AC$1&amp;AA$1&amp;$AC$1&amp;"nn"&amp;$AC$1&amp;"nnn"&amp;$AC$1&amp;AA$2</f>
        <v>23/3/2020,23,3,2020,1068,5,ZH,nn,nnn,1520968</v>
      </c>
      <c r="BD30" s="3" t="str">
        <f>$AC30&amp;$AC$1&amp;AB30&amp;$AC$1&amp;fatalities!AB31&amp;$AC$1&amp;AB$1&amp;$AC$1&amp;"nn"&amp;$AC$1&amp;"nnn"&amp;$AC$1&amp;AB$2</f>
        <v>23/3/2020,23,3,2020,9167,136,CH,nn,nnn,8543707</v>
      </c>
    </row>
    <row r="31" spans="1:56" ht="15" thickBot="1" x14ac:dyDescent="0.25">
      <c r="A31" s="40">
        <v>43914</v>
      </c>
      <c r="B31" s="41">
        <v>266</v>
      </c>
      <c r="C31" s="41">
        <v>8</v>
      </c>
      <c r="D31" s="41">
        <v>33</v>
      </c>
      <c r="E31" s="41">
        <v>532</v>
      </c>
      <c r="F31" s="41">
        <v>306</v>
      </c>
      <c r="G31" s="41">
        <v>414</v>
      </c>
      <c r="H31" s="41">
        <v>255</v>
      </c>
      <c r="I31" s="41">
        <v>1679</v>
      </c>
      <c r="J31" s="41">
        <v>33</v>
      </c>
      <c r="K31" s="41">
        <v>276</v>
      </c>
      <c r="L31" s="41">
        <v>66</v>
      </c>
      <c r="M31" s="41">
        <v>205</v>
      </c>
      <c r="N31" s="41">
        <v>265</v>
      </c>
      <c r="O31" s="41">
        <v>42</v>
      </c>
      <c r="P31" s="41">
        <v>25</v>
      </c>
      <c r="Q31" s="41"/>
      <c r="R31" s="41">
        <v>32</v>
      </c>
      <c r="S31" s="41">
        <v>104</v>
      </c>
      <c r="T31" s="41"/>
      <c r="U31" s="41">
        <v>87</v>
      </c>
      <c r="V31" s="33">
        <v>1211</v>
      </c>
      <c r="W31" s="41">
        <v>25</v>
      </c>
      <c r="X31" s="41">
        <v>2162</v>
      </c>
      <c r="Y31" s="41">
        <v>606</v>
      </c>
      <c r="Z31" s="41">
        <v>72</v>
      </c>
      <c r="AA31" s="41">
        <v>1211</v>
      </c>
      <c r="AB31" s="41">
        <v>10156</v>
      </c>
      <c r="AC31" s="15" t="str">
        <f t="shared" si="9"/>
        <v>24/3/2020,24,3,2020</v>
      </c>
      <c r="AD31" s="3" t="str">
        <f>$AC31&amp;$AC$1&amp;B31&amp;$AC$1&amp;fatalities!B32&amp;$AC$1&amp;B$1&amp;$AC$1&amp;"nn"&amp;$AC$1&amp;"nnn"&amp;$AC$1&amp;B$2</f>
        <v>24/3/2020,24,3,2020,266,2,AG,nn,nnn,677387</v>
      </c>
      <c r="AE31" s="3" t="str">
        <f>$AC31&amp;$AC$1&amp;C31&amp;$AC$1&amp;fatalities!C32&amp;$AC$1&amp;C$1&amp;$AC$1&amp;"nn"&amp;$AC$1&amp;"nnn"&amp;$AC$1&amp;C$2</f>
        <v>24/3/2020,24,3,2020,8,,AI,nn,nnn,16145</v>
      </c>
      <c r="AF31" s="3" t="str">
        <f>$AC31&amp;$AC$1&amp;D31&amp;$AC$1&amp;fatalities!D32&amp;$AC$1&amp;D$1&amp;$AC$1&amp;"nn"&amp;$AC$1&amp;"nnn"&amp;$AC$1&amp;D$2</f>
        <v>24/3/2020,24,3,2020,33,2,AR,nn,nnn,55234</v>
      </c>
      <c r="AG31" s="3" t="str">
        <f>$AC31&amp;$AC$1&amp;E31&amp;$AC$1&amp;fatalities!E32&amp;$AC$1&amp;E$1&amp;$AC$1&amp;"nn"&amp;$AC$1&amp;"nnn"&amp;$AC$1&amp;E$2</f>
        <v>24/3/2020,24,3,2020,532,6,BE,nn,nnn,1034977</v>
      </c>
      <c r="AH31" s="3" t="str">
        <f>$AC31&amp;$AC$1&amp;F31&amp;$AC$1&amp;fatalities!F32&amp;$AC$1&amp;F$1&amp;$AC$1&amp;"nn"&amp;$AC$1&amp;"nnn"&amp;$AC$1&amp;F$2</f>
        <v>24/3/2020,24,3,2020,306,4,BL,nn,nnn,288132</v>
      </c>
      <c r="AI31" s="3" t="str">
        <f>$AC31&amp;$AC$1&amp;G31&amp;$AC$1&amp;fatalities!G32&amp;$AC$1&amp;G$1&amp;$AC$1&amp;"nn"&amp;$AC$1&amp;"nnn"&amp;$AC$1&amp;G$2</f>
        <v>24/3/2020,24,3,2020,414,5,BS,nn,nnn,194766</v>
      </c>
      <c r="AJ31" s="3" t="str">
        <f>$AC31&amp;$AC$1&amp;H31&amp;$AC$1&amp;fatalities!H32&amp;$AC$1&amp;H$1&amp;$AC$1&amp;"nn"&amp;$AC$1&amp;"nnn"&amp;$AC$1&amp;H$2</f>
        <v>24/3/2020,24,3,2020,255,5,FR,nn,nnn,318714</v>
      </c>
      <c r="AK31" s="3" t="str">
        <f>$AC31&amp;$AC$1&amp;I31&amp;$AC$1&amp;fatalities!I32&amp;$AC$1&amp;I$1&amp;$AC$1&amp;"nn"&amp;$AC$1&amp;"nnn"&amp;$AC$1&amp;I$2</f>
        <v>24/3/2020,24,3,2020,1679,14,GE,nn,nnn,499480</v>
      </c>
      <c r="AL31" s="3" t="str">
        <f>$AC31&amp;$AC$1&amp;J31&amp;$AC$1&amp;fatalities!J32&amp;$AC$1&amp;J$1&amp;$AC$1&amp;"nn"&amp;$AC$1&amp;"nnn"&amp;$AC$1&amp;J$2</f>
        <v>24/3/2020,24,3,2020,33,,GL,nn,nnn,40403</v>
      </c>
      <c r="AM31" s="3" t="str">
        <f>$AC31&amp;$AC$1&amp;K31&amp;$AC$1&amp;fatalities!K32&amp;$AC$1&amp;K$1&amp;$AC$1&amp;"nn"&amp;$AC$1&amp;"nnn"&amp;$AC$1&amp;K$2</f>
        <v>24/3/2020,24,3,2020,276,6,GR,nn,nnn,198379</v>
      </c>
      <c r="AN31" s="3" t="str">
        <f>$AC31&amp;$AC$1&amp;L31&amp;$AC$1&amp;fatalities!L32&amp;$AC$1&amp;L$1&amp;$AC$1&amp;"nn"&amp;$AC$1&amp;"nnn"&amp;$AC$1&amp;L$2</f>
        <v>24/3/2020,24,3,2020,66,,JU,nn,nnn,73419</v>
      </c>
      <c r="AO31" s="3" t="str">
        <f>$AC31&amp;$AC$1&amp;M31&amp;$AC$1&amp;fatalities!M32&amp;$AC$1&amp;M$1&amp;$AC$1&amp;"nn"&amp;$AC$1&amp;"nnn"&amp;$AC$1&amp;M$2</f>
        <v>24/3/2020,24,3,2020,205,2,LU,nn,nnn,409557</v>
      </c>
      <c r="AP31" s="3" t="str">
        <f>$AC31&amp;$AC$1&amp;N31&amp;$AC$1&amp;fatalities!N32&amp;$AC$1&amp;N$1&amp;$AC$1&amp;"nn"&amp;$AC$1&amp;"nnn"&amp;$AC$1&amp;N$2</f>
        <v>24/3/2020,24,3,2020,265,6,NE,nn,nnn,176850</v>
      </c>
      <c r="AQ31" s="3" t="str">
        <f>$AC31&amp;$AC$1&amp;O31&amp;$AC$1&amp;fatalities!O32&amp;$AC$1&amp;O$1&amp;$AC$1&amp;"nn"&amp;$AC$1&amp;"nnn"&amp;$AC$1&amp;O$2</f>
        <v>24/3/2020,24,3,2020,42,,NW,nn,nnn,43223</v>
      </c>
      <c r="AR31" s="3" t="str">
        <f>$AC31&amp;$AC$1&amp;P31&amp;$AC$1&amp;fatalities!P32&amp;$AC$1&amp;P$1&amp;$AC$1&amp;"nn"&amp;$AC$1&amp;"nnn"&amp;$AC$1&amp;P$2</f>
        <v>24/3/2020,24,3,2020,25,,OW,nn,nnn,37841</v>
      </c>
      <c r="AS31" s="3" t="str">
        <f>$AC31&amp;$AC$1&amp;Q31&amp;$AC$1&amp;fatalities!Q32&amp;$AC$1&amp;Q$1&amp;$AC$1&amp;"nn"&amp;$AC$1&amp;"nnn"&amp;$AC$1&amp;Q$2</f>
        <v>24/3/2020,24,3,2020,,,SG,nn,nnn,507697</v>
      </c>
      <c r="AT31" s="3" t="str">
        <f>$AC31&amp;$AC$1&amp;R31&amp;$AC$1&amp;fatalities!R32&amp;$AC$1&amp;R$1&amp;$AC$1&amp;"nn"&amp;$AC$1&amp;"nnn"&amp;$AC$1&amp;R$2</f>
        <v>24/3/2020,24,3,2020,32,,SH,nn,nnn,81991</v>
      </c>
      <c r="AU31" s="3" t="str">
        <f>$AC31&amp;$AC$1&amp;S31&amp;$AC$1&amp;fatalities!S32&amp;$AC$1&amp;S$1&amp;$AC$1&amp;"nn"&amp;$AC$1&amp;"nnn"&amp;$AC$1&amp;S$2</f>
        <v>24/3/2020,24,3,2020,104,1,SO,nn,nnn,273194</v>
      </c>
      <c r="AV31" s="3" t="str">
        <f>$AC31&amp;$AC$1&amp;T31&amp;$AC$1&amp;fatalities!T32&amp;$AC$1&amp;T$1&amp;$AC$1&amp;"nn"&amp;$AC$1&amp;"nnn"&amp;$AC$1&amp;T$2</f>
        <v>24/3/2020,24,3,2020,,,SZ,nn,nnn,159165</v>
      </c>
      <c r="AW31" s="3" t="str">
        <f>$AC31&amp;$AC$1&amp;U31&amp;$AC$1&amp;fatalities!U32&amp;$AC$1&amp;U$1&amp;$AC$1&amp;"nn"&amp;$AC$1&amp;"nnn"&amp;$AC$1&amp;U$2</f>
        <v>24/3/2020,24,3,2020,87,1,TG,nn,nnn,276472</v>
      </c>
      <c r="AX31" s="3" t="str">
        <f>$AC31&amp;$AC$1&amp;V31&amp;$AC$1&amp;fatalities!V32&amp;$AC$1&amp;V$1&amp;$AC$1&amp;"nn"&amp;$AC$1&amp;"nnn"&amp;$AC$1&amp;V$2</f>
        <v>24/3/2020,24,3,2020,1211,53,TI,nn,nnn,353343</v>
      </c>
      <c r="AY31" s="3" t="str">
        <f>$AC31&amp;$AC$1&amp;W31&amp;$AC$1&amp;fatalities!W32&amp;$AC$1&amp;W$1&amp;$AC$1&amp;"nn"&amp;$AC$1&amp;"nnn"&amp;$AC$1&amp;W$2</f>
        <v>24/3/2020,24,3,2020,25,,UR,nn,nnn,36433</v>
      </c>
      <c r="AZ31" s="3" t="str">
        <f>$AC31&amp;$AC$1&amp;X31&amp;$AC$1&amp;fatalities!X32&amp;$AC$1&amp;X$1&amp;$AC$1&amp;"nn"&amp;$AC$1&amp;"nnn"&amp;$AC$1&amp;X$2</f>
        <v>24/3/2020,24,3,2020,2162,29,VD,nn,nnn,799145</v>
      </c>
      <c r="BA31" s="3" t="str">
        <f>$AC31&amp;$AC$1&amp;Y31&amp;$AC$1&amp;fatalities!Y32&amp;$AC$1&amp;Y$1&amp;$AC$1&amp;"nn"&amp;$AC$1&amp;"nnn"&amp;$AC$1&amp;Y$2</f>
        <v>24/3/2020,24,3,2020,606,13,VS,nn,nnn,343955</v>
      </c>
      <c r="BB31" s="3" t="str">
        <f>$AC31&amp;$AC$1&amp;Z31&amp;$AC$1&amp;fatalities!Z32&amp;$AC$1&amp;Z$1&amp;$AC$1&amp;"nn"&amp;$AC$1&amp;"nnn"&amp;$AC$1&amp;Z$2</f>
        <v>24/3/2020,24,3,2020,72,,ZG,nn,nnn,126837</v>
      </c>
      <c r="BC31" s="3" t="str">
        <f>$AC31&amp;$AC$1&amp;AA31&amp;$AC$1&amp;fatalities!AA32&amp;$AC$1&amp;AA$1&amp;$AC$1&amp;"nn"&amp;$AC$1&amp;"nnn"&amp;$AC$1&amp;AA$2</f>
        <v>24/3/2020,24,3,2020,1211,5,ZH,nn,nnn,1520968</v>
      </c>
      <c r="BD31" s="3" t="str">
        <f>$AC31&amp;$AC$1&amp;AB31&amp;$AC$1&amp;fatalities!AB32&amp;$AC$1&amp;AB$1&amp;$AC$1&amp;"nn"&amp;$AC$1&amp;"nnn"&amp;$AC$1&amp;AB$2</f>
        <v>24/3/2020,24,3,2020,10156,155,CH,nn,nnn,8543707</v>
      </c>
    </row>
    <row r="32" spans="1:56" ht="15" thickBot="1" x14ac:dyDescent="0.25">
      <c r="A32" s="42">
        <v>43915</v>
      </c>
      <c r="B32" s="43">
        <v>319</v>
      </c>
      <c r="C32" s="43">
        <v>9</v>
      </c>
      <c r="D32" s="43">
        <v>34</v>
      </c>
      <c r="E32" s="43">
        <v>624</v>
      </c>
      <c r="F32" s="43">
        <v>341</v>
      </c>
      <c r="G32" s="43">
        <v>466</v>
      </c>
      <c r="H32" s="43">
        <v>293</v>
      </c>
      <c r="I32" s="43">
        <v>1809</v>
      </c>
      <c r="J32" s="43">
        <v>40</v>
      </c>
      <c r="K32" s="43">
        <v>322</v>
      </c>
      <c r="L32" s="43">
        <v>78</v>
      </c>
      <c r="M32" s="43">
        <v>228</v>
      </c>
      <c r="N32" s="43">
        <v>280</v>
      </c>
      <c r="O32" s="43">
        <v>44</v>
      </c>
      <c r="P32" s="43">
        <v>27</v>
      </c>
      <c r="Q32" s="43">
        <v>228</v>
      </c>
      <c r="R32" s="43">
        <v>34</v>
      </c>
      <c r="S32" s="43">
        <v>129</v>
      </c>
      <c r="T32" s="43">
        <v>99</v>
      </c>
      <c r="U32" s="43">
        <v>96</v>
      </c>
      <c r="V32" s="33">
        <v>1354</v>
      </c>
      <c r="W32" s="43"/>
      <c r="X32" s="43">
        <v>2215</v>
      </c>
      <c r="Y32" s="43">
        <v>651</v>
      </c>
      <c r="Z32" s="43">
        <v>80</v>
      </c>
      <c r="AA32" s="43">
        <v>1363</v>
      </c>
      <c r="AB32" s="43">
        <v>11188</v>
      </c>
      <c r="AC32" s="15" t="str">
        <f t="shared" si="9"/>
        <v>25/3/2020,25,3,2020</v>
      </c>
      <c r="AD32" s="3" t="str">
        <f>$AC32&amp;$AC$1&amp;B32&amp;$AC$1&amp;fatalities!B33&amp;$AC$1&amp;B$1&amp;$AC$1&amp;"nn"&amp;$AC$1&amp;"nnn"&amp;$AC$1&amp;B$2</f>
        <v>25/3/2020,25,3,2020,319,2,AG,nn,nnn,677387</v>
      </c>
      <c r="AE32" s="3" t="str">
        <f>$AC32&amp;$AC$1&amp;C32&amp;$AC$1&amp;fatalities!C33&amp;$AC$1&amp;C$1&amp;$AC$1&amp;"nn"&amp;$AC$1&amp;"nnn"&amp;$AC$1&amp;C$2</f>
        <v>25/3/2020,25,3,2020,9,,AI,nn,nnn,16145</v>
      </c>
      <c r="AF32" s="3" t="str">
        <f>$AC32&amp;$AC$1&amp;D32&amp;$AC$1&amp;fatalities!D33&amp;$AC$1&amp;D$1&amp;$AC$1&amp;"nn"&amp;$AC$1&amp;"nnn"&amp;$AC$1&amp;D$2</f>
        <v>25/3/2020,25,3,2020,34,2,AR,nn,nnn,55234</v>
      </c>
      <c r="AG32" s="3" t="str">
        <f>$AC32&amp;$AC$1&amp;E32&amp;$AC$1&amp;fatalities!E33&amp;$AC$1&amp;E$1&amp;$AC$1&amp;"nn"&amp;$AC$1&amp;"nnn"&amp;$AC$1&amp;E$2</f>
        <v>25/3/2020,25,3,2020,624,6,BE,nn,nnn,1034977</v>
      </c>
      <c r="AH32" s="3" t="str">
        <f>$AC32&amp;$AC$1&amp;F32&amp;$AC$1&amp;fatalities!F33&amp;$AC$1&amp;F$1&amp;$AC$1&amp;"nn"&amp;$AC$1&amp;"nnn"&amp;$AC$1&amp;F$2</f>
        <v>25/3/2020,25,3,2020,341,5,BL,nn,nnn,288132</v>
      </c>
      <c r="AI32" s="3" t="str">
        <f>$AC32&amp;$AC$1&amp;G32&amp;$AC$1&amp;fatalities!G33&amp;$AC$1&amp;G$1&amp;$AC$1&amp;"nn"&amp;$AC$1&amp;"nnn"&amp;$AC$1&amp;G$2</f>
        <v>25/3/2020,25,3,2020,466,8,BS,nn,nnn,194766</v>
      </c>
      <c r="AJ32" s="3" t="str">
        <f>$AC32&amp;$AC$1&amp;H32&amp;$AC$1&amp;fatalities!H33&amp;$AC$1&amp;H$1&amp;$AC$1&amp;"nn"&amp;$AC$1&amp;"nnn"&amp;$AC$1&amp;H$2</f>
        <v>25/3/2020,25,3,2020,293,6,FR,nn,nnn,318714</v>
      </c>
      <c r="AK32" s="3" t="str">
        <f>$AC32&amp;$AC$1&amp;I32&amp;$AC$1&amp;fatalities!I33&amp;$AC$1&amp;I$1&amp;$AC$1&amp;"nn"&amp;$AC$1&amp;"nnn"&amp;$AC$1&amp;I$2</f>
        <v>25/3/2020,25,3,2020,1809,21,GE,nn,nnn,499480</v>
      </c>
      <c r="AL32" s="3" t="str">
        <f>$AC32&amp;$AC$1&amp;J32&amp;$AC$1&amp;fatalities!J33&amp;$AC$1&amp;J$1&amp;$AC$1&amp;"nn"&amp;$AC$1&amp;"nnn"&amp;$AC$1&amp;J$2</f>
        <v>25/3/2020,25,3,2020,40,,GL,nn,nnn,40403</v>
      </c>
      <c r="AM32" s="3" t="str">
        <f>$AC32&amp;$AC$1&amp;K32&amp;$AC$1&amp;fatalities!K33&amp;$AC$1&amp;K$1&amp;$AC$1&amp;"nn"&amp;$AC$1&amp;"nnn"&amp;$AC$1&amp;K$2</f>
        <v>25/3/2020,25,3,2020,322,6,GR,nn,nnn,198379</v>
      </c>
      <c r="AN32" s="3" t="str">
        <f>$AC32&amp;$AC$1&amp;L32&amp;$AC$1&amp;fatalities!L33&amp;$AC$1&amp;L$1&amp;$AC$1&amp;"nn"&amp;$AC$1&amp;"nnn"&amp;$AC$1&amp;L$2</f>
        <v>25/3/2020,25,3,2020,78,,JU,nn,nnn,73419</v>
      </c>
      <c r="AO32" s="3" t="str">
        <f>$AC32&amp;$AC$1&amp;M32&amp;$AC$1&amp;fatalities!M33&amp;$AC$1&amp;M$1&amp;$AC$1&amp;"nn"&amp;$AC$1&amp;"nnn"&amp;$AC$1&amp;M$2</f>
        <v>25/3/2020,25,3,2020,228,2,LU,nn,nnn,409557</v>
      </c>
      <c r="AP32" s="3" t="str">
        <f>$AC32&amp;$AC$1&amp;N32&amp;$AC$1&amp;fatalities!N33&amp;$AC$1&amp;N$1&amp;$AC$1&amp;"nn"&amp;$AC$1&amp;"nnn"&amp;$AC$1&amp;N$2</f>
        <v>25/3/2020,25,3,2020,280,9,NE,nn,nnn,176850</v>
      </c>
      <c r="AQ32" s="3" t="str">
        <f>$AC32&amp;$AC$1&amp;O32&amp;$AC$1&amp;fatalities!O33&amp;$AC$1&amp;O$1&amp;$AC$1&amp;"nn"&amp;$AC$1&amp;"nnn"&amp;$AC$1&amp;O$2</f>
        <v>25/3/2020,25,3,2020,44,,NW,nn,nnn,43223</v>
      </c>
      <c r="AR32" s="3" t="str">
        <f>$AC32&amp;$AC$1&amp;P32&amp;$AC$1&amp;fatalities!P33&amp;$AC$1&amp;P$1&amp;$AC$1&amp;"nn"&amp;$AC$1&amp;"nnn"&amp;$AC$1&amp;P$2</f>
        <v>25/3/2020,25,3,2020,27,,OW,nn,nnn,37841</v>
      </c>
      <c r="AS32" s="3" t="str">
        <f>$AC32&amp;$AC$1&amp;Q32&amp;$AC$1&amp;fatalities!Q33&amp;$AC$1&amp;Q$1&amp;$AC$1&amp;"nn"&amp;$AC$1&amp;"nnn"&amp;$AC$1&amp;Q$2</f>
        <v>25/3/2020,25,3,2020,228,1,SG,nn,nnn,507697</v>
      </c>
      <c r="AT32" s="3" t="str">
        <f>$AC32&amp;$AC$1&amp;R32&amp;$AC$1&amp;fatalities!R33&amp;$AC$1&amp;R$1&amp;$AC$1&amp;"nn"&amp;$AC$1&amp;"nnn"&amp;$AC$1&amp;R$2</f>
        <v>25/3/2020,25,3,2020,34,,SH,nn,nnn,81991</v>
      </c>
      <c r="AU32" s="3" t="str">
        <f>$AC32&amp;$AC$1&amp;S32&amp;$AC$1&amp;fatalities!S33&amp;$AC$1&amp;S$1&amp;$AC$1&amp;"nn"&amp;$AC$1&amp;"nnn"&amp;$AC$1&amp;S$2</f>
        <v>25/3/2020,25,3,2020,129,1,SO,nn,nnn,273194</v>
      </c>
      <c r="AV32" s="3" t="str">
        <f>$AC32&amp;$AC$1&amp;T32&amp;$AC$1&amp;fatalities!T33&amp;$AC$1&amp;T$1&amp;$AC$1&amp;"nn"&amp;$AC$1&amp;"nnn"&amp;$AC$1&amp;T$2</f>
        <v>25/3/2020,25,3,2020,99,,SZ,nn,nnn,159165</v>
      </c>
      <c r="AW32" s="3" t="str">
        <f>$AC32&amp;$AC$1&amp;U32&amp;$AC$1&amp;fatalities!U33&amp;$AC$1&amp;U$1&amp;$AC$1&amp;"nn"&amp;$AC$1&amp;"nnn"&amp;$AC$1&amp;U$2</f>
        <v>25/3/2020,25,3,2020,96,1,TG,nn,nnn,276472</v>
      </c>
      <c r="AX32" s="3" t="str">
        <f>$AC32&amp;$AC$1&amp;V32&amp;$AC$1&amp;fatalities!V33&amp;$AC$1&amp;V$1&amp;$AC$1&amp;"nn"&amp;$AC$1&amp;"nnn"&amp;$AC$1&amp;V$2</f>
        <v>25/3/2020,25,3,2020,1354,60,TI,nn,nnn,353343</v>
      </c>
      <c r="AY32" s="3" t="str">
        <f>$AC32&amp;$AC$1&amp;W32&amp;$AC$1&amp;fatalities!W33&amp;$AC$1&amp;W$1&amp;$AC$1&amp;"nn"&amp;$AC$1&amp;"nnn"&amp;$AC$1&amp;W$2</f>
        <v>25/3/2020,25,3,2020,,,UR,nn,nnn,36433</v>
      </c>
      <c r="AZ32" s="3" t="str">
        <f>$AC32&amp;$AC$1&amp;X32&amp;$AC$1&amp;fatalities!X33&amp;$AC$1&amp;X$1&amp;$AC$1&amp;"nn"&amp;$AC$1&amp;"nnn"&amp;$AC$1&amp;X$2</f>
        <v>25/3/2020,25,3,2020,2215,36,VD,nn,nnn,799145</v>
      </c>
      <c r="BA32" s="3" t="str">
        <f>$AC32&amp;$AC$1&amp;Y32&amp;$AC$1&amp;fatalities!Y33&amp;$AC$1&amp;Y$1&amp;$AC$1&amp;"nn"&amp;$AC$1&amp;"nnn"&amp;$AC$1&amp;Y$2</f>
        <v>25/3/2020,25,3,2020,651,14,VS,nn,nnn,343955</v>
      </c>
      <c r="BB32" s="3" t="str">
        <f>$AC32&amp;$AC$1&amp;Z32&amp;$AC$1&amp;fatalities!Z33&amp;$AC$1&amp;Z$1&amp;$AC$1&amp;"nn"&amp;$AC$1&amp;"nnn"&amp;$AC$1&amp;Z$2</f>
        <v>25/3/2020,25,3,2020,80,,ZG,nn,nnn,126837</v>
      </c>
      <c r="BC32" s="3" t="str">
        <f>$AC32&amp;$AC$1&amp;AA32&amp;$AC$1&amp;fatalities!AA33&amp;$AC$1&amp;AA$1&amp;$AC$1&amp;"nn"&amp;$AC$1&amp;"nnn"&amp;$AC$1&amp;AA$2</f>
        <v>25/3/2020,25,3,2020,1363,7,ZH,nn,nnn,1520968</v>
      </c>
      <c r="BD32" s="3" t="str">
        <f>$AC32&amp;$AC$1&amp;AB32&amp;$AC$1&amp;fatalities!AB33&amp;$AC$1&amp;AB$1&amp;$AC$1&amp;"nn"&amp;$AC$1&amp;"nnn"&amp;$AC$1&amp;AB$2</f>
        <v>25/3/2020,25,3,2020,11188,187,CH,nn,nnn,8543707</v>
      </c>
    </row>
    <row r="33" spans="1:56" ht="15" thickBot="1" x14ac:dyDescent="0.25">
      <c r="A33" s="40">
        <v>43916</v>
      </c>
      <c r="B33" s="41">
        <v>349</v>
      </c>
      <c r="C33" s="41">
        <v>11</v>
      </c>
      <c r="D33" s="41">
        <v>42</v>
      </c>
      <c r="E33" s="41">
        <v>660</v>
      </c>
      <c r="F33" s="41">
        <v>422</v>
      </c>
      <c r="G33" s="41">
        <v>505</v>
      </c>
      <c r="H33" s="41">
        <v>309</v>
      </c>
      <c r="I33" s="41">
        <v>2041</v>
      </c>
      <c r="J33" s="41">
        <v>43</v>
      </c>
      <c r="K33" s="41">
        <v>373</v>
      </c>
      <c r="L33" s="41">
        <v>99</v>
      </c>
      <c r="M33" s="41">
        <v>253</v>
      </c>
      <c r="N33" s="41">
        <v>299</v>
      </c>
      <c r="O33" s="41">
        <v>48</v>
      </c>
      <c r="P33" s="41">
        <v>30</v>
      </c>
      <c r="Q33" s="41">
        <v>306</v>
      </c>
      <c r="R33" s="41">
        <v>35</v>
      </c>
      <c r="S33" s="41">
        <v>141</v>
      </c>
      <c r="T33" s="41">
        <v>99</v>
      </c>
      <c r="U33" s="41">
        <v>110</v>
      </c>
      <c r="V33" s="33">
        <v>1401</v>
      </c>
      <c r="W33" s="41">
        <v>38</v>
      </c>
      <c r="X33" s="41">
        <v>2532</v>
      </c>
      <c r="Y33" s="41">
        <v>715</v>
      </c>
      <c r="Z33" s="41">
        <v>87</v>
      </c>
      <c r="AA33" s="41">
        <v>1476</v>
      </c>
      <c r="AB33" s="41">
        <v>12424</v>
      </c>
      <c r="AC33" s="15" t="str">
        <f t="shared" si="9"/>
        <v>26/3/2020,26,3,2020</v>
      </c>
      <c r="AD33" s="3" t="str">
        <f>$AC33&amp;$AC$1&amp;B33&amp;$AC$1&amp;fatalities!B34&amp;$AC$1&amp;B$1&amp;$AC$1&amp;"nn"&amp;$AC$1&amp;"nnn"&amp;$AC$1&amp;B$2</f>
        <v>26/3/2020,26,3,2020,349,2,AG,nn,nnn,677387</v>
      </c>
      <c r="AE33" s="3" t="str">
        <f>$AC33&amp;$AC$1&amp;C33&amp;$AC$1&amp;fatalities!C34&amp;$AC$1&amp;C$1&amp;$AC$1&amp;"nn"&amp;$AC$1&amp;"nnn"&amp;$AC$1&amp;C$2</f>
        <v>26/3/2020,26,3,2020,11,,AI,nn,nnn,16145</v>
      </c>
      <c r="AF33" s="3" t="str">
        <f>$AC33&amp;$AC$1&amp;D33&amp;$AC$1&amp;fatalities!D34&amp;$AC$1&amp;D$1&amp;$AC$1&amp;"nn"&amp;$AC$1&amp;"nnn"&amp;$AC$1&amp;D$2</f>
        <v>26/3/2020,26,3,2020,42,2,AR,nn,nnn,55234</v>
      </c>
      <c r="AG33" s="3" t="str">
        <f>$AC33&amp;$AC$1&amp;E33&amp;$AC$1&amp;fatalities!E34&amp;$AC$1&amp;E$1&amp;$AC$1&amp;"nn"&amp;$AC$1&amp;"nnn"&amp;$AC$1&amp;E$2</f>
        <v>26/3/2020,26,3,2020,660,7,BE,nn,nnn,1034977</v>
      </c>
      <c r="AH33" s="3" t="str">
        <f>$AC33&amp;$AC$1&amp;F33&amp;$AC$1&amp;fatalities!F34&amp;$AC$1&amp;F$1&amp;$AC$1&amp;"nn"&amp;$AC$1&amp;"nnn"&amp;$AC$1&amp;F$2</f>
        <v>26/3/2020,26,3,2020,422,5,BL,nn,nnn,288132</v>
      </c>
      <c r="AI33" s="3" t="str">
        <f>$AC33&amp;$AC$1&amp;G33&amp;$AC$1&amp;fatalities!G34&amp;$AC$1&amp;G$1&amp;$AC$1&amp;"nn"&amp;$AC$1&amp;"nnn"&amp;$AC$1&amp;G$2</f>
        <v>26/3/2020,26,3,2020,505,12,BS,nn,nnn,194766</v>
      </c>
      <c r="AJ33" s="3" t="str">
        <f>$AC33&amp;$AC$1&amp;H33&amp;$AC$1&amp;fatalities!H34&amp;$AC$1&amp;H$1&amp;$AC$1&amp;"nn"&amp;$AC$1&amp;"nnn"&amp;$AC$1&amp;H$2</f>
        <v>26/3/2020,26,3,2020,309,11,FR,nn,nnn,318714</v>
      </c>
      <c r="AK33" s="3" t="str">
        <f>$AC33&amp;$AC$1&amp;I33&amp;$AC$1&amp;fatalities!I34&amp;$AC$1&amp;I$1&amp;$AC$1&amp;"nn"&amp;$AC$1&amp;"nnn"&amp;$AC$1&amp;I$2</f>
        <v>26/3/2020,26,3,2020,2041,23,GE,nn,nnn,499480</v>
      </c>
      <c r="AL33" s="3" t="str">
        <f>$AC33&amp;$AC$1&amp;J33&amp;$AC$1&amp;fatalities!J34&amp;$AC$1&amp;J$1&amp;$AC$1&amp;"nn"&amp;$AC$1&amp;"nnn"&amp;$AC$1&amp;J$2</f>
        <v>26/3/2020,26,3,2020,43,,GL,nn,nnn,40403</v>
      </c>
      <c r="AM33" s="3" t="str">
        <f>$AC33&amp;$AC$1&amp;K33&amp;$AC$1&amp;fatalities!K34&amp;$AC$1&amp;K$1&amp;$AC$1&amp;"nn"&amp;$AC$1&amp;"nnn"&amp;$AC$1&amp;K$2</f>
        <v>26/3/2020,26,3,2020,373,9,GR,nn,nnn,198379</v>
      </c>
      <c r="AN33" s="3" t="str">
        <f>$AC33&amp;$AC$1&amp;L33&amp;$AC$1&amp;fatalities!L34&amp;$AC$1&amp;L$1&amp;$AC$1&amp;"nn"&amp;$AC$1&amp;"nnn"&amp;$AC$1&amp;L$2</f>
        <v>26/3/2020,26,3,2020,99,,JU,nn,nnn,73419</v>
      </c>
      <c r="AO33" s="3" t="str">
        <f>$AC33&amp;$AC$1&amp;M33&amp;$AC$1&amp;fatalities!M34&amp;$AC$1&amp;M$1&amp;$AC$1&amp;"nn"&amp;$AC$1&amp;"nnn"&amp;$AC$1&amp;M$2</f>
        <v>26/3/2020,26,3,2020,253,3,LU,nn,nnn,409557</v>
      </c>
      <c r="AP33" s="3" t="str">
        <f>$AC33&amp;$AC$1&amp;N33&amp;$AC$1&amp;fatalities!N34&amp;$AC$1&amp;N$1&amp;$AC$1&amp;"nn"&amp;$AC$1&amp;"nnn"&amp;$AC$1&amp;N$2</f>
        <v>26/3/2020,26,3,2020,299,11,NE,nn,nnn,176850</v>
      </c>
      <c r="AQ33" s="3" t="str">
        <f>$AC33&amp;$AC$1&amp;O33&amp;$AC$1&amp;fatalities!O34&amp;$AC$1&amp;O$1&amp;$AC$1&amp;"nn"&amp;$AC$1&amp;"nnn"&amp;$AC$1&amp;O$2</f>
        <v>26/3/2020,26,3,2020,48,,NW,nn,nnn,43223</v>
      </c>
      <c r="AR33" s="3" t="str">
        <f>$AC33&amp;$AC$1&amp;P33&amp;$AC$1&amp;fatalities!P34&amp;$AC$1&amp;P$1&amp;$AC$1&amp;"nn"&amp;$AC$1&amp;"nnn"&amp;$AC$1&amp;P$2</f>
        <v>26/3/2020,26,3,2020,30,,OW,nn,nnn,37841</v>
      </c>
      <c r="AS33" s="3" t="str">
        <f>$AC33&amp;$AC$1&amp;Q33&amp;$AC$1&amp;fatalities!Q34&amp;$AC$1&amp;Q$1&amp;$AC$1&amp;"nn"&amp;$AC$1&amp;"nnn"&amp;$AC$1&amp;Q$2</f>
        <v>26/3/2020,26,3,2020,306,2,SG,nn,nnn,507697</v>
      </c>
      <c r="AT33" s="3" t="str">
        <f>$AC33&amp;$AC$1&amp;R33&amp;$AC$1&amp;fatalities!R34&amp;$AC$1&amp;R$1&amp;$AC$1&amp;"nn"&amp;$AC$1&amp;"nnn"&amp;$AC$1&amp;R$2</f>
        <v>26/3/2020,26,3,2020,35,,SH,nn,nnn,81991</v>
      </c>
      <c r="AU33" s="3" t="str">
        <f>$AC33&amp;$AC$1&amp;S33&amp;$AC$1&amp;fatalities!S34&amp;$AC$1&amp;S$1&amp;$AC$1&amp;"nn"&amp;$AC$1&amp;"nnn"&amp;$AC$1&amp;S$2</f>
        <v>26/3/2020,26,3,2020,141,1,SO,nn,nnn,273194</v>
      </c>
      <c r="AV33" s="3" t="str">
        <f>$AC33&amp;$AC$1&amp;T33&amp;$AC$1&amp;fatalities!T34&amp;$AC$1&amp;T$1&amp;$AC$1&amp;"nn"&amp;$AC$1&amp;"nnn"&amp;$AC$1&amp;T$2</f>
        <v>26/3/2020,26,3,2020,99,1,SZ,nn,nnn,159165</v>
      </c>
      <c r="AW33" s="3" t="str">
        <f>$AC33&amp;$AC$1&amp;U33&amp;$AC$1&amp;fatalities!U34&amp;$AC$1&amp;U$1&amp;$AC$1&amp;"nn"&amp;$AC$1&amp;"nnn"&amp;$AC$1&amp;U$2</f>
        <v>26/3/2020,26,3,2020,110,1,TG,nn,nnn,276472</v>
      </c>
      <c r="AX33" s="3" t="str">
        <f>$AC33&amp;$AC$1&amp;V33&amp;$AC$1&amp;fatalities!V34&amp;$AC$1&amp;V$1&amp;$AC$1&amp;"nn"&amp;$AC$1&amp;"nnn"&amp;$AC$1&amp;V$2</f>
        <v>26/3/2020,26,3,2020,1401,67,TI,nn,nnn,353343</v>
      </c>
      <c r="AY33" s="3" t="str">
        <f>$AC33&amp;$AC$1&amp;W33&amp;$AC$1&amp;fatalities!W34&amp;$AC$1&amp;W$1&amp;$AC$1&amp;"nn"&amp;$AC$1&amp;"nnn"&amp;$AC$1&amp;W$2</f>
        <v>26/3/2020,26,3,2020,38,,UR,nn,nnn,36433</v>
      </c>
      <c r="AZ33" s="3" t="str">
        <f>$AC33&amp;$AC$1&amp;X33&amp;$AC$1&amp;fatalities!X34&amp;$AC$1&amp;X$1&amp;$AC$1&amp;"nn"&amp;$AC$1&amp;"nnn"&amp;$AC$1&amp;X$2</f>
        <v>26/3/2020,26,3,2020,2532,47,VD,nn,nnn,799145</v>
      </c>
      <c r="BA33" s="3" t="str">
        <f>$AC33&amp;$AC$1&amp;Y33&amp;$AC$1&amp;fatalities!Y34&amp;$AC$1&amp;Y$1&amp;$AC$1&amp;"nn"&amp;$AC$1&amp;"nnn"&amp;$AC$1&amp;Y$2</f>
        <v>26/3/2020,26,3,2020,715,15,VS,nn,nnn,343955</v>
      </c>
      <c r="BB33" s="3" t="str">
        <f>$AC33&amp;$AC$1&amp;Z33&amp;$AC$1&amp;fatalities!Z34&amp;$AC$1&amp;Z$1&amp;$AC$1&amp;"nn"&amp;$AC$1&amp;"nnn"&amp;$AC$1&amp;Z$2</f>
        <v>26/3/2020,26,3,2020,87,,ZG,nn,nnn,126837</v>
      </c>
      <c r="BC33" s="3" t="str">
        <f>$AC33&amp;$AC$1&amp;AA33&amp;$AC$1&amp;fatalities!AA34&amp;$AC$1&amp;AA$1&amp;$AC$1&amp;"nn"&amp;$AC$1&amp;"nnn"&amp;$AC$1&amp;AA$2</f>
        <v>26/3/2020,26,3,2020,1476,9,ZH,nn,nnn,1520968</v>
      </c>
      <c r="BD33" s="3" t="str">
        <f>$AC33&amp;$AC$1&amp;AB33&amp;$AC$1&amp;fatalities!AB34&amp;$AC$1&amp;AB$1&amp;$AC$1&amp;"nn"&amp;$AC$1&amp;"nnn"&amp;$AC$1&amp;AB$2</f>
        <v>26/3/2020,26,3,2020,12424,228,CH,nn,nnn,8543707</v>
      </c>
    </row>
    <row r="34" spans="1:56" ht="15" thickBot="1" x14ac:dyDescent="0.25">
      <c r="A34" s="42">
        <v>43917</v>
      </c>
      <c r="B34" s="43">
        <v>364</v>
      </c>
      <c r="C34" s="43">
        <v>12</v>
      </c>
      <c r="D34" s="43">
        <v>44</v>
      </c>
      <c r="E34" s="43">
        <v>718</v>
      </c>
      <c r="F34" s="43">
        <v>466</v>
      </c>
      <c r="G34" s="43">
        <v>534</v>
      </c>
      <c r="H34" s="43">
        <v>369</v>
      </c>
      <c r="I34" s="43">
        <v>2234</v>
      </c>
      <c r="J34" s="43">
        <v>44</v>
      </c>
      <c r="K34" s="43">
        <v>409</v>
      </c>
      <c r="L34" s="43">
        <v>112</v>
      </c>
      <c r="M34" s="43">
        <v>287</v>
      </c>
      <c r="N34" s="43">
        <v>316</v>
      </c>
      <c r="O34" s="43">
        <v>54</v>
      </c>
      <c r="P34" s="43">
        <v>37</v>
      </c>
      <c r="Q34" s="43"/>
      <c r="R34" s="43">
        <v>36</v>
      </c>
      <c r="S34" s="43">
        <v>157</v>
      </c>
      <c r="T34" s="43">
        <v>119</v>
      </c>
      <c r="U34" s="43">
        <v>117</v>
      </c>
      <c r="V34" s="33">
        <v>1688</v>
      </c>
      <c r="W34" s="43">
        <v>40</v>
      </c>
      <c r="X34" s="43">
        <v>2745</v>
      </c>
      <c r="Y34" s="43">
        <v>808</v>
      </c>
      <c r="Z34" s="43">
        <v>101</v>
      </c>
      <c r="AA34" s="43">
        <v>1578</v>
      </c>
      <c r="AB34" s="43">
        <v>13695</v>
      </c>
      <c r="AC34" s="15" t="str">
        <f t="shared" si="9"/>
        <v>27/3/2020,27,3,2020</v>
      </c>
      <c r="AD34" s="3" t="str">
        <f>$AC34&amp;$AC$1&amp;B34&amp;$AC$1&amp;fatalities!B35&amp;$AC$1&amp;B$1&amp;$AC$1&amp;"nn"&amp;$AC$1&amp;"nnn"&amp;$AC$1&amp;B$2</f>
        <v>27/3/2020,27,3,2020,364,3,AG,nn,nnn,677387</v>
      </c>
      <c r="AE34" s="3" t="str">
        <f>$AC34&amp;$AC$1&amp;C34&amp;$AC$1&amp;fatalities!C35&amp;$AC$1&amp;C$1&amp;$AC$1&amp;"nn"&amp;$AC$1&amp;"nnn"&amp;$AC$1&amp;C$2</f>
        <v>27/3/2020,27,3,2020,12,,AI,nn,nnn,16145</v>
      </c>
      <c r="AF34" s="3" t="str">
        <f>$AC34&amp;$AC$1&amp;D34&amp;$AC$1&amp;fatalities!D35&amp;$AC$1&amp;D$1&amp;$AC$1&amp;"nn"&amp;$AC$1&amp;"nnn"&amp;$AC$1&amp;D$2</f>
        <v>27/3/2020,27,3,2020,44,2,AR,nn,nnn,55234</v>
      </c>
      <c r="AG34" s="3" t="str">
        <f>$AC34&amp;$AC$1&amp;E34&amp;$AC$1&amp;fatalities!E35&amp;$AC$1&amp;E$1&amp;$AC$1&amp;"nn"&amp;$AC$1&amp;"nnn"&amp;$AC$1&amp;E$2</f>
        <v>27/3/2020,27,3,2020,718,8,BE,nn,nnn,1034977</v>
      </c>
      <c r="AH34" s="3" t="str">
        <f>$AC34&amp;$AC$1&amp;F34&amp;$AC$1&amp;fatalities!F35&amp;$AC$1&amp;F$1&amp;$AC$1&amp;"nn"&amp;$AC$1&amp;"nnn"&amp;$AC$1&amp;F$2</f>
        <v>27/3/2020,27,3,2020,466,5,BL,nn,nnn,288132</v>
      </c>
      <c r="AI34" s="3" t="str">
        <f>$AC34&amp;$AC$1&amp;G34&amp;$AC$1&amp;fatalities!G35&amp;$AC$1&amp;G$1&amp;$AC$1&amp;"nn"&amp;$AC$1&amp;"nnn"&amp;$AC$1&amp;G$2</f>
        <v>27/3/2020,27,3,2020,534,13,BS,nn,nnn,194766</v>
      </c>
      <c r="AJ34" s="3" t="str">
        <f>$AC34&amp;$AC$1&amp;H34&amp;$AC$1&amp;fatalities!H35&amp;$AC$1&amp;H$1&amp;$AC$1&amp;"nn"&amp;$AC$1&amp;"nnn"&amp;$AC$1&amp;H$2</f>
        <v>27/3/2020,27,3,2020,369,15,FR,nn,nnn,318714</v>
      </c>
      <c r="AK34" s="3" t="str">
        <f>$AC34&amp;$AC$1&amp;I34&amp;$AC$1&amp;fatalities!I35&amp;$AC$1&amp;I$1&amp;$AC$1&amp;"nn"&amp;$AC$1&amp;"nnn"&amp;$AC$1&amp;I$2</f>
        <v>27/3/2020,27,3,2020,2234,30,GE,nn,nnn,499480</v>
      </c>
      <c r="AL34" s="3" t="str">
        <f>$AC34&amp;$AC$1&amp;J34&amp;$AC$1&amp;fatalities!J35&amp;$AC$1&amp;J$1&amp;$AC$1&amp;"nn"&amp;$AC$1&amp;"nnn"&amp;$AC$1&amp;J$2</f>
        <v>27/3/2020,27,3,2020,44,,GL,nn,nnn,40403</v>
      </c>
      <c r="AM34" s="3" t="str">
        <f>$AC34&amp;$AC$1&amp;K34&amp;$AC$1&amp;fatalities!K35&amp;$AC$1&amp;K$1&amp;$AC$1&amp;"nn"&amp;$AC$1&amp;"nnn"&amp;$AC$1&amp;K$2</f>
        <v>27/3/2020,27,3,2020,409,9,GR,nn,nnn,198379</v>
      </c>
      <c r="AN34" s="3" t="str">
        <f>$AC34&amp;$AC$1&amp;L34&amp;$AC$1&amp;fatalities!L35&amp;$AC$1&amp;L$1&amp;$AC$1&amp;"nn"&amp;$AC$1&amp;"nnn"&amp;$AC$1&amp;L$2</f>
        <v>27/3/2020,27,3,2020,112,,JU,nn,nnn,73419</v>
      </c>
      <c r="AO34" s="3" t="str">
        <f>$AC34&amp;$AC$1&amp;M34&amp;$AC$1&amp;fatalities!M35&amp;$AC$1&amp;M$1&amp;$AC$1&amp;"nn"&amp;$AC$1&amp;"nnn"&amp;$AC$1&amp;M$2</f>
        <v>27/3/2020,27,3,2020,287,3,LU,nn,nnn,409557</v>
      </c>
      <c r="AP34" s="3" t="str">
        <f>$AC34&amp;$AC$1&amp;N34&amp;$AC$1&amp;fatalities!N35&amp;$AC$1&amp;N$1&amp;$AC$1&amp;"nn"&amp;$AC$1&amp;"nnn"&amp;$AC$1&amp;N$2</f>
        <v>27/3/2020,27,3,2020,316,12,NE,nn,nnn,176850</v>
      </c>
      <c r="AQ34" s="3" t="str">
        <f>$AC34&amp;$AC$1&amp;O34&amp;$AC$1&amp;fatalities!O35&amp;$AC$1&amp;O$1&amp;$AC$1&amp;"nn"&amp;$AC$1&amp;"nnn"&amp;$AC$1&amp;O$2</f>
        <v>27/3/2020,27,3,2020,54,,NW,nn,nnn,43223</v>
      </c>
      <c r="AR34" s="3" t="str">
        <f>$AC34&amp;$AC$1&amp;P34&amp;$AC$1&amp;fatalities!P35&amp;$AC$1&amp;P$1&amp;$AC$1&amp;"nn"&amp;$AC$1&amp;"nnn"&amp;$AC$1&amp;P$2</f>
        <v>27/3/2020,27,3,2020,37,,OW,nn,nnn,37841</v>
      </c>
      <c r="AS34" s="3" t="str">
        <f>$AC34&amp;$AC$1&amp;Q34&amp;$AC$1&amp;fatalities!Q35&amp;$AC$1&amp;Q$1&amp;$AC$1&amp;"nn"&amp;$AC$1&amp;"nnn"&amp;$AC$1&amp;Q$2</f>
        <v>27/3/2020,27,3,2020,,,SG,nn,nnn,507697</v>
      </c>
      <c r="AT34" s="3" t="str">
        <f>$AC34&amp;$AC$1&amp;R34&amp;$AC$1&amp;fatalities!R35&amp;$AC$1&amp;R$1&amp;$AC$1&amp;"nn"&amp;$AC$1&amp;"nnn"&amp;$AC$1&amp;R$2</f>
        <v>27/3/2020,27,3,2020,36,,SH,nn,nnn,81991</v>
      </c>
      <c r="AU34" s="3" t="str">
        <f>$AC34&amp;$AC$1&amp;S34&amp;$AC$1&amp;fatalities!S35&amp;$AC$1&amp;S$1&amp;$AC$1&amp;"nn"&amp;$AC$1&amp;"nnn"&amp;$AC$1&amp;S$2</f>
        <v>27/3/2020,27,3,2020,157,1,SO,nn,nnn,273194</v>
      </c>
      <c r="AV34" s="3" t="str">
        <f>$AC34&amp;$AC$1&amp;T34&amp;$AC$1&amp;fatalities!T35&amp;$AC$1&amp;T$1&amp;$AC$1&amp;"nn"&amp;$AC$1&amp;"nnn"&amp;$AC$1&amp;T$2</f>
        <v>27/3/2020,27,3,2020,119,1,SZ,nn,nnn,159165</v>
      </c>
      <c r="AW34" s="3" t="str">
        <f>$AC34&amp;$AC$1&amp;U34&amp;$AC$1&amp;fatalities!U35&amp;$AC$1&amp;U$1&amp;$AC$1&amp;"nn"&amp;$AC$1&amp;"nnn"&amp;$AC$1&amp;U$2</f>
        <v>27/3/2020,27,3,2020,117,2,TG,nn,nnn,276472</v>
      </c>
      <c r="AX34" s="3" t="str">
        <f>$AC34&amp;$AC$1&amp;V34&amp;$AC$1&amp;fatalities!V35&amp;$AC$1&amp;V$1&amp;$AC$1&amp;"nn"&amp;$AC$1&amp;"nnn"&amp;$AC$1&amp;V$2</f>
        <v>27/3/2020,27,3,2020,1688,76,TI,nn,nnn,353343</v>
      </c>
      <c r="AY34" s="3" t="str">
        <f>$AC34&amp;$AC$1&amp;W34&amp;$AC$1&amp;fatalities!W35&amp;$AC$1&amp;W$1&amp;$AC$1&amp;"nn"&amp;$AC$1&amp;"nnn"&amp;$AC$1&amp;W$2</f>
        <v>27/3/2020,27,3,2020,40,,UR,nn,nnn,36433</v>
      </c>
      <c r="AZ34" s="3" t="str">
        <f>$AC34&amp;$AC$1&amp;X34&amp;$AC$1&amp;fatalities!X35&amp;$AC$1&amp;X$1&amp;$AC$1&amp;"nn"&amp;$AC$1&amp;"nnn"&amp;$AC$1&amp;X$2</f>
        <v>27/3/2020,27,3,2020,2745,48,VD,nn,nnn,799145</v>
      </c>
      <c r="BA34" s="3" t="str">
        <f>$AC34&amp;$AC$1&amp;Y34&amp;$AC$1&amp;fatalities!Y35&amp;$AC$1&amp;Y$1&amp;$AC$1&amp;"nn"&amp;$AC$1&amp;"nnn"&amp;$AC$1&amp;Y$2</f>
        <v>27/3/2020,27,3,2020,808,20,VS,nn,nnn,343955</v>
      </c>
      <c r="BB34" s="3" t="str">
        <f>$AC34&amp;$AC$1&amp;Z34&amp;$AC$1&amp;fatalities!Z35&amp;$AC$1&amp;Z$1&amp;$AC$1&amp;"nn"&amp;$AC$1&amp;"nnn"&amp;$AC$1&amp;Z$2</f>
        <v>27/3/2020,27,3,2020,101,1,ZG,nn,nnn,126837</v>
      </c>
      <c r="BC34" s="3" t="str">
        <f>$AC34&amp;$AC$1&amp;AA34&amp;$AC$1&amp;fatalities!AA35&amp;$AC$1&amp;AA$1&amp;$AC$1&amp;"nn"&amp;$AC$1&amp;"nnn"&amp;$AC$1&amp;AA$2</f>
        <v>27/3/2020,27,3,2020,1578,11,ZH,nn,nnn,1520968</v>
      </c>
      <c r="BD34" s="3" t="str">
        <f>$AC34&amp;$AC$1&amp;AB34&amp;$AC$1&amp;fatalities!AB35&amp;$AC$1&amp;AB$1&amp;$AC$1&amp;"nn"&amp;$AC$1&amp;"nnn"&amp;$AC$1&amp;AB$2</f>
        <v>27/3/2020,27,3,2020,13695,262,CH,nn,nnn,8543707</v>
      </c>
    </row>
    <row r="35" spans="1:56" ht="15" thickBot="1" x14ac:dyDescent="0.25">
      <c r="A35" s="40">
        <v>43918</v>
      </c>
      <c r="B35" s="41"/>
      <c r="C35" s="41">
        <v>13</v>
      </c>
      <c r="D35" s="41">
        <v>45</v>
      </c>
      <c r="E35" s="41">
        <v>767</v>
      </c>
      <c r="F35" s="41">
        <v>502</v>
      </c>
      <c r="G35" s="41">
        <v>573</v>
      </c>
      <c r="H35" s="41">
        <v>421</v>
      </c>
      <c r="I35" s="41">
        <v>2433</v>
      </c>
      <c r="J35" s="41">
        <v>47</v>
      </c>
      <c r="K35" s="41"/>
      <c r="L35" s="41">
        <v>118</v>
      </c>
      <c r="M35" s="41">
        <v>317</v>
      </c>
      <c r="N35" s="41">
        <v>337</v>
      </c>
      <c r="O35" s="41">
        <v>55</v>
      </c>
      <c r="P35" s="41"/>
      <c r="Q35" s="41">
        <v>339</v>
      </c>
      <c r="R35" s="41">
        <v>37</v>
      </c>
      <c r="S35" s="41">
        <v>173</v>
      </c>
      <c r="T35" s="41">
        <v>122</v>
      </c>
      <c r="U35" s="41">
        <v>134</v>
      </c>
      <c r="V35" s="33">
        <v>1727</v>
      </c>
      <c r="W35" s="41">
        <v>48</v>
      </c>
      <c r="X35" s="41">
        <v>2936</v>
      </c>
      <c r="Y35" s="41">
        <v>902</v>
      </c>
      <c r="Z35" s="41"/>
      <c r="AA35" s="41">
        <v>1720</v>
      </c>
      <c r="AB35" s="41">
        <v>14677</v>
      </c>
      <c r="AC35" s="15" t="str">
        <f t="shared" si="9"/>
        <v>28/3/2020,28,3,2020</v>
      </c>
      <c r="AD35" s="3" t="str">
        <f>$AC35&amp;$AC$1&amp;B35&amp;$AC$1&amp;fatalities!B36&amp;$AC$1&amp;B$1&amp;$AC$1&amp;"nn"&amp;$AC$1&amp;"nnn"&amp;$AC$1&amp;B$2</f>
        <v>28/3/2020,28,3,2020,,,AG,nn,nnn,677387</v>
      </c>
      <c r="AE35" s="3" t="str">
        <f>$AC35&amp;$AC$1&amp;C35&amp;$AC$1&amp;fatalities!C36&amp;$AC$1&amp;C$1&amp;$AC$1&amp;"nn"&amp;$AC$1&amp;"nnn"&amp;$AC$1&amp;C$2</f>
        <v>28/3/2020,28,3,2020,13,,AI,nn,nnn,16145</v>
      </c>
      <c r="AF35" s="3" t="str">
        <f>$AC35&amp;$AC$1&amp;D35&amp;$AC$1&amp;fatalities!D36&amp;$AC$1&amp;D$1&amp;$AC$1&amp;"nn"&amp;$AC$1&amp;"nnn"&amp;$AC$1&amp;D$2</f>
        <v>28/3/2020,28,3,2020,45,2,AR,nn,nnn,55234</v>
      </c>
      <c r="AG35" s="3" t="str">
        <f>$AC35&amp;$AC$1&amp;E35&amp;$AC$1&amp;fatalities!E36&amp;$AC$1&amp;E$1&amp;$AC$1&amp;"nn"&amp;$AC$1&amp;"nnn"&amp;$AC$1&amp;E$2</f>
        <v>28/3/2020,28,3,2020,767,9,BE,nn,nnn,1034977</v>
      </c>
      <c r="AH35" s="3" t="str">
        <f>$AC35&amp;$AC$1&amp;F35&amp;$AC$1&amp;fatalities!F36&amp;$AC$1&amp;F$1&amp;$AC$1&amp;"nn"&amp;$AC$1&amp;"nnn"&amp;$AC$1&amp;F$2</f>
        <v>28/3/2020,28,3,2020,502,6,BL,nn,nnn,288132</v>
      </c>
      <c r="AI35" s="3" t="str">
        <f>$AC35&amp;$AC$1&amp;G35&amp;$AC$1&amp;fatalities!G36&amp;$AC$1&amp;G$1&amp;$AC$1&amp;"nn"&amp;$AC$1&amp;"nnn"&amp;$AC$1&amp;G$2</f>
        <v>28/3/2020,28,3,2020,573,13,BS,nn,nnn,194766</v>
      </c>
      <c r="AJ35" s="3" t="str">
        <f>$AC35&amp;$AC$1&amp;H35&amp;$AC$1&amp;fatalities!H36&amp;$AC$1&amp;H$1&amp;$AC$1&amp;"nn"&amp;$AC$1&amp;"nnn"&amp;$AC$1&amp;H$2</f>
        <v>28/3/2020,28,3,2020,421,15,FR,nn,nnn,318714</v>
      </c>
      <c r="AK35" s="3" t="str">
        <f>$AC35&amp;$AC$1&amp;I35&amp;$AC$1&amp;fatalities!I36&amp;$AC$1&amp;I$1&amp;$AC$1&amp;"nn"&amp;$AC$1&amp;"nnn"&amp;$AC$1&amp;I$2</f>
        <v>28/3/2020,28,3,2020,2433,37,GE,nn,nnn,499480</v>
      </c>
      <c r="AL35" s="3" t="str">
        <f>$AC35&amp;$AC$1&amp;J35&amp;$AC$1&amp;fatalities!J36&amp;$AC$1&amp;J$1&amp;$AC$1&amp;"nn"&amp;$AC$1&amp;"nnn"&amp;$AC$1&amp;J$2</f>
        <v>28/3/2020,28,3,2020,47,1,GL,nn,nnn,40403</v>
      </c>
      <c r="AM35" s="3" t="str">
        <f>$AC35&amp;$AC$1&amp;K35&amp;$AC$1&amp;fatalities!K36&amp;$AC$1&amp;K$1&amp;$AC$1&amp;"nn"&amp;$AC$1&amp;"nnn"&amp;$AC$1&amp;K$2</f>
        <v>28/3/2020,28,3,2020,,,GR,nn,nnn,198379</v>
      </c>
      <c r="AN35" s="3" t="str">
        <f>$AC35&amp;$AC$1&amp;L35&amp;$AC$1&amp;fatalities!L36&amp;$AC$1&amp;L$1&amp;$AC$1&amp;"nn"&amp;$AC$1&amp;"nnn"&amp;$AC$1&amp;L$2</f>
        <v>28/3/2020,28,3,2020,118,,JU,nn,nnn,73419</v>
      </c>
      <c r="AO35" s="3" t="str">
        <f>$AC35&amp;$AC$1&amp;M35&amp;$AC$1&amp;fatalities!M36&amp;$AC$1&amp;M$1&amp;$AC$1&amp;"nn"&amp;$AC$1&amp;"nnn"&amp;$AC$1&amp;M$2</f>
        <v>28/3/2020,28,3,2020,317,4,LU,nn,nnn,409557</v>
      </c>
      <c r="AP35" s="3" t="str">
        <f>$AC35&amp;$AC$1&amp;N35&amp;$AC$1&amp;fatalities!N36&amp;$AC$1&amp;N$1&amp;$AC$1&amp;"nn"&amp;$AC$1&amp;"nnn"&amp;$AC$1&amp;N$2</f>
        <v>28/3/2020,28,3,2020,337,14,NE,nn,nnn,176850</v>
      </c>
      <c r="AQ35" s="3" t="str">
        <f>$AC35&amp;$AC$1&amp;O35&amp;$AC$1&amp;fatalities!O36&amp;$AC$1&amp;O$1&amp;$AC$1&amp;"nn"&amp;$AC$1&amp;"nnn"&amp;$AC$1&amp;O$2</f>
        <v>28/3/2020,28,3,2020,55,,NW,nn,nnn,43223</v>
      </c>
      <c r="AR35" s="3" t="str">
        <f>$AC35&amp;$AC$1&amp;P35&amp;$AC$1&amp;fatalities!P36&amp;$AC$1&amp;P$1&amp;$AC$1&amp;"nn"&amp;$AC$1&amp;"nnn"&amp;$AC$1&amp;P$2</f>
        <v>28/3/2020,28,3,2020,,,OW,nn,nnn,37841</v>
      </c>
      <c r="AS35" s="3" t="str">
        <f>$AC35&amp;$AC$1&amp;Q35&amp;$AC$1&amp;fatalities!Q36&amp;$AC$1&amp;Q$1&amp;$AC$1&amp;"nn"&amp;$AC$1&amp;"nnn"&amp;$AC$1&amp;Q$2</f>
        <v>28/3/2020,28,3,2020,339,5,SG,nn,nnn,507697</v>
      </c>
      <c r="AT35" s="3" t="str">
        <f>$AC35&amp;$AC$1&amp;R35&amp;$AC$1&amp;fatalities!R36&amp;$AC$1&amp;R$1&amp;$AC$1&amp;"nn"&amp;$AC$1&amp;"nnn"&amp;$AC$1&amp;R$2</f>
        <v>28/3/2020,28,3,2020,37,,SH,nn,nnn,81991</v>
      </c>
      <c r="AU35" s="3" t="str">
        <f>$AC35&amp;$AC$1&amp;S35&amp;$AC$1&amp;fatalities!S36&amp;$AC$1&amp;S$1&amp;$AC$1&amp;"nn"&amp;$AC$1&amp;"nnn"&amp;$AC$1&amp;S$2</f>
        <v>28/3/2020,28,3,2020,173,1,SO,nn,nnn,273194</v>
      </c>
      <c r="AV35" s="3" t="str">
        <f>$AC35&amp;$AC$1&amp;T35&amp;$AC$1&amp;fatalities!T36&amp;$AC$1&amp;T$1&amp;$AC$1&amp;"nn"&amp;$AC$1&amp;"nnn"&amp;$AC$1&amp;T$2</f>
        <v>28/3/2020,28,3,2020,122,2,SZ,nn,nnn,159165</v>
      </c>
      <c r="AW35" s="3" t="str">
        <f>$AC35&amp;$AC$1&amp;U35&amp;$AC$1&amp;fatalities!U36&amp;$AC$1&amp;U$1&amp;$AC$1&amp;"nn"&amp;$AC$1&amp;"nnn"&amp;$AC$1&amp;U$2</f>
        <v>28/3/2020,28,3,2020,134,2,TG,nn,nnn,276472</v>
      </c>
      <c r="AX35" s="3" t="str">
        <f>$AC35&amp;$AC$1&amp;V35&amp;$AC$1&amp;fatalities!V36&amp;$AC$1&amp;V$1&amp;$AC$1&amp;"nn"&amp;$AC$1&amp;"nnn"&amp;$AC$1&amp;V$2</f>
        <v>28/3/2020,28,3,2020,1727,87,TI,nn,nnn,353343</v>
      </c>
      <c r="AY35" s="3" t="str">
        <f>$AC35&amp;$AC$1&amp;W35&amp;$AC$1&amp;fatalities!W36&amp;$AC$1&amp;W$1&amp;$AC$1&amp;"nn"&amp;$AC$1&amp;"nnn"&amp;$AC$1&amp;W$2</f>
        <v>28/3/2020,28,3,2020,48,,UR,nn,nnn,36433</v>
      </c>
      <c r="AZ35" s="3" t="str">
        <f>$AC35&amp;$AC$1&amp;X35&amp;$AC$1&amp;fatalities!X36&amp;$AC$1&amp;X$1&amp;$AC$1&amp;"nn"&amp;$AC$1&amp;"nnn"&amp;$AC$1&amp;X$2</f>
        <v>28/3/2020,28,3,2020,2936,55,VD,nn,nnn,799145</v>
      </c>
      <c r="BA35" s="3" t="str">
        <f>$AC35&amp;$AC$1&amp;Y35&amp;$AC$1&amp;fatalities!Y36&amp;$AC$1&amp;Y$1&amp;$AC$1&amp;"nn"&amp;$AC$1&amp;"nnn"&amp;$AC$1&amp;Y$2</f>
        <v>28/3/2020,28,3,2020,902,21,VS,nn,nnn,343955</v>
      </c>
      <c r="BB35" s="3" t="str">
        <f>$AC35&amp;$AC$1&amp;Z35&amp;$AC$1&amp;fatalities!Z36&amp;$AC$1&amp;Z$1&amp;$AC$1&amp;"nn"&amp;$AC$1&amp;"nnn"&amp;$AC$1&amp;Z$2</f>
        <v>28/3/2020,28,3,2020,,,ZG,nn,nnn,126837</v>
      </c>
      <c r="BC35" s="3" t="str">
        <f>$AC35&amp;$AC$1&amp;AA35&amp;$AC$1&amp;fatalities!AA36&amp;$AC$1&amp;AA$1&amp;$AC$1&amp;"nn"&amp;$AC$1&amp;"nnn"&amp;$AC$1&amp;AA$2</f>
        <v>28/3/2020,28,3,2020,1720,15,ZH,nn,nnn,1520968</v>
      </c>
      <c r="BD35" s="3" t="str">
        <f>$AC35&amp;$AC$1&amp;AB35&amp;$AC$1&amp;fatalities!AB36&amp;$AC$1&amp;AB$1&amp;$AC$1&amp;"nn"&amp;$AC$1&amp;"nnn"&amp;$AC$1&amp;AB$2</f>
        <v>28/3/2020,28,3,2020,14677,302,CH,nn,nnn,8543707</v>
      </c>
    </row>
    <row r="36" spans="1:56" ht="15" thickBot="1" x14ac:dyDescent="0.25">
      <c r="A36" s="42">
        <v>43919</v>
      </c>
      <c r="B36" s="43"/>
      <c r="C36" s="43"/>
      <c r="D36" s="43">
        <v>48</v>
      </c>
      <c r="E36" s="43">
        <v>798</v>
      </c>
      <c r="F36" s="43">
        <v>511</v>
      </c>
      <c r="G36" s="43">
        <v>609</v>
      </c>
      <c r="H36" s="43">
        <v>442</v>
      </c>
      <c r="I36" s="43">
        <v>2550</v>
      </c>
      <c r="J36" s="43"/>
      <c r="K36" s="43"/>
      <c r="L36" s="43">
        <v>118</v>
      </c>
      <c r="M36" s="43">
        <v>339</v>
      </c>
      <c r="N36" s="43">
        <v>346</v>
      </c>
      <c r="O36" s="43">
        <v>59</v>
      </c>
      <c r="P36" s="43"/>
      <c r="Q36" s="43">
        <v>365</v>
      </c>
      <c r="R36" s="43">
        <v>40</v>
      </c>
      <c r="S36" s="43">
        <v>190</v>
      </c>
      <c r="T36" s="43">
        <v>128</v>
      </c>
      <c r="U36" s="43">
        <v>138</v>
      </c>
      <c r="V36" s="33">
        <v>1837</v>
      </c>
      <c r="W36" s="43">
        <v>50</v>
      </c>
      <c r="X36" s="43">
        <v>3168</v>
      </c>
      <c r="Y36" s="43">
        <v>964</v>
      </c>
      <c r="Z36" s="43"/>
      <c r="AA36" s="43">
        <v>1758</v>
      </c>
      <c r="AB36" s="43">
        <v>15429</v>
      </c>
      <c r="AC36" s="15" t="str">
        <f t="shared" si="9"/>
        <v>29/3/2020,29,3,2020</v>
      </c>
      <c r="AD36" s="3" t="str">
        <f>$AC36&amp;$AC$1&amp;B36&amp;$AC$1&amp;fatalities!B37&amp;$AC$1&amp;B$1&amp;$AC$1&amp;"nn"&amp;$AC$1&amp;"nnn"&amp;$AC$1&amp;B$2</f>
        <v>29/3/2020,29,3,2020,,,AG,nn,nnn,677387</v>
      </c>
      <c r="AE36" s="3" t="str">
        <f>$AC36&amp;$AC$1&amp;C36&amp;$AC$1&amp;fatalities!C37&amp;$AC$1&amp;C$1&amp;$AC$1&amp;"nn"&amp;$AC$1&amp;"nnn"&amp;$AC$1&amp;C$2</f>
        <v>29/3/2020,29,3,2020,,,AI,nn,nnn,16145</v>
      </c>
      <c r="AF36" s="3" t="str">
        <f>$AC36&amp;$AC$1&amp;D36&amp;$AC$1&amp;fatalities!D37&amp;$AC$1&amp;D$1&amp;$AC$1&amp;"nn"&amp;$AC$1&amp;"nnn"&amp;$AC$1&amp;D$2</f>
        <v>29/3/2020,29,3,2020,48,2,AR,nn,nnn,55234</v>
      </c>
      <c r="AG36" s="3" t="str">
        <f>$AC36&amp;$AC$1&amp;E36&amp;$AC$1&amp;fatalities!E37&amp;$AC$1&amp;E$1&amp;$AC$1&amp;"nn"&amp;$AC$1&amp;"nnn"&amp;$AC$1&amp;E$2</f>
        <v>29/3/2020,29,3,2020,798,10,BE,nn,nnn,1034977</v>
      </c>
      <c r="AH36" s="3" t="str">
        <f>$AC36&amp;$AC$1&amp;F36&amp;$AC$1&amp;fatalities!F37&amp;$AC$1&amp;F$1&amp;$AC$1&amp;"nn"&amp;$AC$1&amp;"nnn"&amp;$AC$1&amp;F$2</f>
        <v>29/3/2020,29,3,2020,511,6,BL,nn,nnn,288132</v>
      </c>
      <c r="AI36" s="3" t="str">
        <f>$AC36&amp;$AC$1&amp;G36&amp;$AC$1&amp;fatalities!G37&amp;$AC$1&amp;G$1&amp;$AC$1&amp;"nn"&amp;$AC$1&amp;"nnn"&amp;$AC$1&amp;G$2</f>
        <v>29/3/2020,29,3,2020,609,15,BS,nn,nnn,194766</v>
      </c>
      <c r="AJ36" s="3" t="str">
        <f>$AC36&amp;$AC$1&amp;H36&amp;$AC$1&amp;fatalities!H37&amp;$AC$1&amp;H$1&amp;$AC$1&amp;"nn"&amp;$AC$1&amp;"nnn"&amp;$AC$1&amp;H$2</f>
        <v>29/3/2020,29,3,2020,442,16,FR,nn,nnn,318714</v>
      </c>
      <c r="AK36" s="3" t="str">
        <f>$AC36&amp;$AC$1&amp;I36&amp;$AC$1&amp;fatalities!I37&amp;$AC$1&amp;I$1&amp;$AC$1&amp;"nn"&amp;$AC$1&amp;"nnn"&amp;$AC$1&amp;I$2</f>
        <v>29/3/2020,29,3,2020,2550,44,GE,nn,nnn,499480</v>
      </c>
      <c r="AL36" s="3" t="str">
        <f>$AC36&amp;$AC$1&amp;J36&amp;$AC$1&amp;fatalities!J37&amp;$AC$1&amp;J$1&amp;$AC$1&amp;"nn"&amp;$AC$1&amp;"nnn"&amp;$AC$1&amp;J$2</f>
        <v>29/3/2020,29,3,2020,,,GL,nn,nnn,40403</v>
      </c>
      <c r="AM36" s="3" t="str">
        <f>$AC36&amp;$AC$1&amp;K36&amp;$AC$1&amp;fatalities!K37&amp;$AC$1&amp;K$1&amp;$AC$1&amp;"nn"&amp;$AC$1&amp;"nnn"&amp;$AC$1&amp;K$2</f>
        <v>29/3/2020,29,3,2020,,,GR,nn,nnn,198379</v>
      </c>
      <c r="AN36" s="3" t="str">
        <f>$AC36&amp;$AC$1&amp;L36&amp;$AC$1&amp;fatalities!L37&amp;$AC$1&amp;L$1&amp;$AC$1&amp;"nn"&amp;$AC$1&amp;"nnn"&amp;$AC$1&amp;L$2</f>
        <v>29/3/2020,29,3,2020,118,,JU,nn,nnn,73419</v>
      </c>
      <c r="AO36" s="3" t="str">
        <f>$AC36&amp;$AC$1&amp;M36&amp;$AC$1&amp;fatalities!M37&amp;$AC$1&amp;M$1&amp;$AC$1&amp;"nn"&amp;$AC$1&amp;"nnn"&amp;$AC$1&amp;M$2</f>
        <v>29/3/2020,29,3,2020,339,5,LU,nn,nnn,409557</v>
      </c>
      <c r="AP36" s="3" t="str">
        <f>$AC36&amp;$AC$1&amp;N36&amp;$AC$1&amp;fatalities!N37&amp;$AC$1&amp;N$1&amp;$AC$1&amp;"nn"&amp;$AC$1&amp;"nnn"&amp;$AC$1&amp;N$2</f>
        <v>29/3/2020,29,3,2020,346,17,NE,nn,nnn,176850</v>
      </c>
      <c r="AQ36" s="3" t="str">
        <f>$AC36&amp;$AC$1&amp;O36&amp;$AC$1&amp;fatalities!O37&amp;$AC$1&amp;O$1&amp;$AC$1&amp;"nn"&amp;$AC$1&amp;"nnn"&amp;$AC$1&amp;O$2</f>
        <v>29/3/2020,29,3,2020,59,,NW,nn,nnn,43223</v>
      </c>
      <c r="AR36" s="3" t="str">
        <f>$AC36&amp;$AC$1&amp;P36&amp;$AC$1&amp;fatalities!P37&amp;$AC$1&amp;P$1&amp;$AC$1&amp;"nn"&amp;$AC$1&amp;"nnn"&amp;$AC$1&amp;P$2</f>
        <v>29/3/2020,29,3,2020,,,OW,nn,nnn,37841</v>
      </c>
      <c r="AS36" s="3" t="str">
        <f>$AC36&amp;$AC$1&amp;Q36&amp;$AC$1&amp;fatalities!Q37&amp;$AC$1&amp;Q$1&amp;$AC$1&amp;"nn"&amp;$AC$1&amp;"nnn"&amp;$AC$1&amp;Q$2</f>
        <v>29/3/2020,29,3,2020,365,5,SG,nn,nnn,507697</v>
      </c>
      <c r="AT36" s="3" t="str">
        <f>$AC36&amp;$AC$1&amp;R36&amp;$AC$1&amp;fatalities!R37&amp;$AC$1&amp;R$1&amp;$AC$1&amp;"nn"&amp;$AC$1&amp;"nnn"&amp;$AC$1&amp;R$2</f>
        <v>29/3/2020,29,3,2020,40,,SH,nn,nnn,81991</v>
      </c>
      <c r="AU36" s="3" t="str">
        <f>$AC36&amp;$AC$1&amp;S36&amp;$AC$1&amp;fatalities!S37&amp;$AC$1&amp;S$1&amp;$AC$1&amp;"nn"&amp;$AC$1&amp;"nnn"&amp;$AC$1&amp;S$2</f>
        <v>29/3/2020,29,3,2020,190,2,SO,nn,nnn,273194</v>
      </c>
      <c r="AV36" s="3" t="str">
        <f>$AC36&amp;$AC$1&amp;T36&amp;$AC$1&amp;fatalities!T37&amp;$AC$1&amp;T$1&amp;$AC$1&amp;"nn"&amp;$AC$1&amp;"nnn"&amp;$AC$1&amp;T$2</f>
        <v>29/3/2020,29,3,2020,128,2,SZ,nn,nnn,159165</v>
      </c>
      <c r="AW36" s="3" t="str">
        <f>$AC36&amp;$AC$1&amp;U36&amp;$AC$1&amp;fatalities!U37&amp;$AC$1&amp;U$1&amp;$AC$1&amp;"nn"&amp;$AC$1&amp;"nnn"&amp;$AC$1&amp;U$2</f>
        <v>29/3/2020,29,3,2020,138,2,TG,nn,nnn,276472</v>
      </c>
      <c r="AX36" s="3" t="str">
        <f>$AC36&amp;$AC$1&amp;V36&amp;$AC$1&amp;fatalities!V37&amp;$AC$1&amp;V$1&amp;$AC$1&amp;"nn"&amp;$AC$1&amp;"nnn"&amp;$AC$1&amp;V$2</f>
        <v>29/3/2020,29,3,2020,1837,93,TI,nn,nnn,353343</v>
      </c>
      <c r="AY36" s="3" t="str">
        <f>$AC36&amp;$AC$1&amp;W36&amp;$AC$1&amp;fatalities!W37&amp;$AC$1&amp;W$1&amp;$AC$1&amp;"nn"&amp;$AC$1&amp;"nnn"&amp;$AC$1&amp;W$2</f>
        <v>29/3/2020,29,3,2020,50,,UR,nn,nnn,36433</v>
      </c>
      <c r="AZ36" s="3" t="str">
        <f>$AC36&amp;$AC$1&amp;X36&amp;$AC$1&amp;fatalities!X37&amp;$AC$1&amp;X$1&amp;$AC$1&amp;"nn"&amp;$AC$1&amp;"nnn"&amp;$AC$1&amp;X$2</f>
        <v>29/3/2020,29,3,2020,3168,66,VD,nn,nnn,799145</v>
      </c>
      <c r="BA36" s="3" t="str">
        <f>$AC36&amp;$AC$1&amp;Y36&amp;$AC$1&amp;fatalities!Y37&amp;$AC$1&amp;Y$1&amp;$AC$1&amp;"nn"&amp;$AC$1&amp;"nnn"&amp;$AC$1&amp;Y$2</f>
        <v>29/3/2020,29,3,2020,964,21,VS,nn,nnn,343955</v>
      </c>
      <c r="BB36" s="3" t="str">
        <f>$AC36&amp;$AC$1&amp;Z36&amp;$AC$1&amp;fatalities!Z37&amp;$AC$1&amp;Z$1&amp;$AC$1&amp;"nn"&amp;$AC$1&amp;"nnn"&amp;$AC$1&amp;Z$2</f>
        <v>29/3/2020,29,3,2020,,,ZG,nn,nnn,126837</v>
      </c>
      <c r="BC36" s="3" t="str">
        <f>$AC36&amp;$AC$1&amp;AA36&amp;$AC$1&amp;fatalities!AA37&amp;$AC$1&amp;AA$1&amp;$AC$1&amp;"nn"&amp;$AC$1&amp;"nnn"&amp;$AC$1&amp;AA$2</f>
        <v>29/3/2020,29,3,2020,1758,15,ZH,nn,nnn,1520968</v>
      </c>
      <c r="BD36" s="3" t="str">
        <f>$AC36&amp;$AC$1&amp;AB36&amp;$AC$1&amp;fatalities!AB37&amp;$AC$1&amp;AB$1&amp;$AC$1&amp;"nn"&amp;$AC$1&amp;"nnn"&amp;$AC$1&amp;AB$2</f>
        <v>29/3/2020,29,3,2020,15429,335,CH,nn,nnn,8543707</v>
      </c>
    </row>
    <row r="37" spans="1:56" ht="15" thickBot="1" x14ac:dyDescent="0.25">
      <c r="A37" s="40">
        <v>43920</v>
      </c>
      <c r="B37" s="41">
        <v>481</v>
      </c>
      <c r="C37" s="41">
        <v>14</v>
      </c>
      <c r="D37" s="41">
        <v>50</v>
      </c>
      <c r="E37" s="41">
        <v>826</v>
      </c>
      <c r="F37" s="41">
        <v>539</v>
      </c>
      <c r="G37" s="41">
        <v>621</v>
      </c>
      <c r="H37" s="41">
        <v>477</v>
      </c>
      <c r="I37" s="41">
        <v>2764</v>
      </c>
      <c r="J37" s="41">
        <v>50</v>
      </c>
      <c r="K37" s="41">
        <v>497</v>
      </c>
      <c r="L37" s="41">
        <v>122</v>
      </c>
      <c r="M37" s="41">
        <v>351</v>
      </c>
      <c r="N37" s="41">
        <v>378</v>
      </c>
      <c r="O37" s="41">
        <v>63</v>
      </c>
      <c r="P37" s="41">
        <v>46</v>
      </c>
      <c r="Q37" s="41">
        <v>389</v>
      </c>
      <c r="R37" s="41">
        <v>41</v>
      </c>
      <c r="S37" s="41"/>
      <c r="T37" s="41">
        <v>135</v>
      </c>
      <c r="U37" s="41">
        <v>148</v>
      </c>
      <c r="V37" s="33">
        <v>1962</v>
      </c>
      <c r="W37" s="41">
        <v>53</v>
      </c>
      <c r="X37" s="41">
        <v>3272</v>
      </c>
      <c r="Y37" s="41">
        <v>1000</v>
      </c>
      <c r="Z37" s="41">
        <v>112</v>
      </c>
      <c r="AA37" s="41">
        <v>1874</v>
      </c>
      <c r="AB37" s="41">
        <v>16455</v>
      </c>
      <c r="AC37" s="15" t="str">
        <f t="shared" si="9"/>
        <v>30/3/2020,30,3,2020</v>
      </c>
      <c r="AD37" s="3" t="str">
        <f>$AC37&amp;$AC$1&amp;B37&amp;$AC$1&amp;fatalities!B38&amp;$AC$1&amp;B$1&amp;$AC$1&amp;"nn"&amp;$AC$1&amp;"nnn"&amp;$AC$1&amp;B$2</f>
        <v>30/3/2020,30,3,2020,481,8,AG,nn,nnn,677387</v>
      </c>
      <c r="AE37" s="3" t="str">
        <f>$AC37&amp;$AC$1&amp;C37&amp;$AC$1&amp;fatalities!C38&amp;$AC$1&amp;C$1&amp;$AC$1&amp;"nn"&amp;$AC$1&amp;"nnn"&amp;$AC$1&amp;C$2</f>
        <v>30/3/2020,30,3,2020,14,,AI,nn,nnn,16145</v>
      </c>
      <c r="AF37" s="3" t="str">
        <f>$AC37&amp;$AC$1&amp;D37&amp;$AC$1&amp;fatalities!D38&amp;$AC$1&amp;D$1&amp;$AC$1&amp;"nn"&amp;$AC$1&amp;"nnn"&amp;$AC$1&amp;D$2</f>
        <v>30/3/2020,30,3,2020,50,2,AR,nn,nnn,55234</v>
      </c>
      <c r="AG37" s="3" t="str">
        <f>$AC37&amp;$AC$1&amp;E37&amp;$AC$1&amp;fatalities!E38&amp;$AC$1&amp;E$1&amp;$AC$1&amp;"nn"&amp;$AC$1&amp;"nnn"&amp;$AC$1&amp;E$2</f>
        <v>30/3/2020,30,3,2020,826,13,BE,nn,nnn,1034977</v>
      </c>
      <c r="AH37" s="3" t="str">
        <f>$AC37&amp;$AC$1&amp;F37&amp;$AC$1&amp;fatalities!F38&amp;$AC$1&amp;F$1&amp;$AC$1&amp;"nn"&amp;$AC$1&amp;"nnn"&amp;$AC$1&amp;F$2</f>
        <v>30/3/2020,30,3,2020,539,7,BL,nn,nnn,288132</v>
      </c>
      <c r="AI37" s="3" t="str">
        <f>$AC37&amp;$AC$1&amp;G37&amp;$AC$1&amp;fatalities!G38&amp;$AC$1&amp;G$1&amp;$AC$1&amp;"nn"&amp;$AC$1&amp;"nnn"&amp;$AC$1&amp;G$2</f>
        <v>30/3/2020,30,3,2020,621,15,BS,nn,nnn,194766</v>
      </c>
      <c r="AJ37" s="3" t="str">
        <f>$AC37&amp;$AC$1&amp;H37&amp;$AC$1&amp;fatalities!H38&amp;$AC$1&amp;H$1&amp;$AC$1&amp;"nn"&amp;$AC$1&amp;"nnn"&amp;$AC$1&amp;H$2</f>
        <v>30/3/2020,30,3,2020,477,17,FR,nn,nnn,318714</v>
      </c>
      <c r="AK37" s="3" t="str">
        <f>$AC37&amp;$AC$1&amp;I37&amp;$AC$1&amp;fatalities!I38&amp;$AC$1&amp;I$1&amp;$AC$1&amp;"nn"&amp;$AC$1&amp;"nnn"&amp;$AC$1&amp;I$2</f>
        <v>30/3/2020,30,3,2020,2764,53,GE,nn,nnn,499480</v>
      </c>
      <c r="AL37" s="3" t="str">
        <f>$AC37&amp;$AC$1&amp;J37&amp;$AC$1&amp;fatalities!J38&amp;$AC$1&amp;J$1&amp;$AC$1&amp;"nn"&amp;$AC$1&amp;"nnn"&amp;$AC$1&amp;J$2</f>
        <v>30/3/2020,30,3,2020,50,1,GL,nn,nnn,40403</v>
      </c>
      <c r="AM37" s="3" t="str">
        <f>$AC37&amp;$AC$1&amp;K37&amp;$AC$1&amp;fatalities!K38&amp;$AC$1&amp;K$1&amp;$AC$1&amp;"nn"&amp;$AC$1&amp;"nnn"&amp;$AC$1&amp;K$2</f>
        <v>30/3/2020,30,3,2020,497,12,GR,nn,nnn,198379</v>
      </c>
      <c r="AN37" s="3" t="str">
        <f>$AC37&amp;$AC$1&amp;L37&amp;$AC$1&amp;fatalities!L38&amp;$AC$1&amp;L$1&amp;$AC$1&amp;"nn"&amp;$AC$1&amp;"nnn"&amp;$AC$1&amp;L$2</f>
        <v>30/3/2020,30,3,2020,122,,JU,nn,nnn,73419</v>
      </c>
      <c r="AO37" s="3" t="str">
        <f>$AC37&amp;$AC$1&amp;M37&amp;$AC$1&amp;fatalities!M38&amp;$AC$1&amp;M$1&amp;$AC$1&amp;"nn"&amp;$AC$1&amp;"nnn"&amp;$AC$1&amp;M$2</f>
        <v>30/3/2020,30,3,2020,351,6,LU,nn,nnn,409557</v>
      </c>
      <c r="AP37" s="3" t="str">
        <f>$AC37&amp;$AC$1&amp;N37&amp;$AC$1&amp;fatalities!N38&amp;$AC$1&amp;N$1&amp;$AC$1&amp;"nn"&amp;$AC$1&amp;"nnn"&amp;$AC$1&amp;N$2</f>
        <v>30/3/2020,30,3,2020,378,19,NE,nn,nnn,176850</v>
      </c>
      <c r="AQ37" s="3" t="str">
        <f>$AC37&amp;$AC$1&amp;O37&amp;$AC$1&amp;fatalities!O38&amp;$AC$1&amp;O$1&amp;$AC$1&amp;"nn"&amp;$AC$1&amp;"nnn"&amp;$AC$1&amp;O$2</f>
        <v>30/3/2020,30,3,2020,63,,NW,nn,nnn,43223</v>
      </c>
      <c r="AR37" s="3" t="str">
        <f>$AC37&amp;$AC$1&amp;P37&amp;$AC$1&amp;fatalities!P38&amp;$AC$1&amp;P$1&amp;$AC$1&amp;"nn"&amp;$AC$1&amp;"nnn"&amp;$AC$1&amp;P$2</f>
        <v>30/3/2020,30,3,2020,46,,OW,nn,nnn,37841</v>
      </c>
      <c r="AS37" s="3" t="str">
        <f>$AC37&amp;$AC$1&amp;Q37&amp;$AC$1&amp;fatalities!Q38&amp;$AC$1&amp;Q$1&amp;$AC$1&amp;"nn"&amp;$AC$1&amp;"nnn"&amp;$AC$1&amp;Q$2</f>
        <v>30/3/2020,30,3,2020,389,5,SG,nn,nnn,507697</v>
      </c>
      <c r="AT37" s="3" t="str">
        <f>$AC37&amp;$AC$1&amp;R37&amp;$AC$1&amp;fatalities!R38&amp;$AC$1&amp;R$1&amp;$AC$1&amp;"nn"&amp;$AC$1&amp;"nnn"&amp;$AC$1&amp;R$2</f>
        <v>30/3/2020,30,3,2020,41,,SH,nn,nnn,81991</v>
      </c>
      <c r="AU37" s="3" t="str">
        <f>$AC37&amp;$AC$1&amp;S37&amp;$AC$1&amp;fatalities!S38&amp;$AC$1&amp;S$1&amp;$AC$1&amp;"nn"&amp;$AC$1&amp;"nnn"&amp;$AC$1&amp;S$2</f>
        <v>30/3/2020,30,3,2020,,,SO,nn,nnn,273194</v>
      </c>
      <c r="AV37" s="3" t="str">
        <f>$AC37&amp;$AC$1&amp;T37&amp;$AC$1&amp;fatalities!T38&amp;$AC$1&amp;T$1&amp;$AC$1&amp;"nn"&amp;$AC$1&amp;"nnn"&amp;$AC$1&amp;T$2</f>
        <v>30/3/2020,30,3,2020,135,2,SZ,nn,nnn,159165</v>
      </c>
      <c r="AW37" s="3" t="str">
        <f>$AC37&amp;$AC$1&amp;U37&amp;$AC$1&amp;fatalities!U38&amp;$AC$1&amp;U$1&amp;$AC$1&amp;"nn"&amp;$AC$1&amp;"nnn"&amp;$AC$1&amp;U$2</f>
        <v>30/3/2020,30,3,2020,148,2,TG,nn,nnn,276472</v>
      </c>
      <c r="AX37" s="3" t="str">
        <f>$AC37&amp;$AC$1&amp;V37&amp;$AC$1&amp;fatalities!V38&amp;$AC$1&amp;V$1&amp;$AC$1&amp;"nn"&amp;$AC$1&amp;"nnn"&amp;$AC$1&amp;V$2</f>
        <v>30/3/2020,30,3,2020,1962,105,TI,nn,nnn,353343</v>
      </c>
      <c r="AY37" s="3" t="str">
        <f>$AC37&amp;$AC$1&amp;W37&amp;$AC$1&amp;fatalities!W38&amp;$AC$1&amp;W$1&amp;$AC$1&amp;"nn"&amp;$AC$1&amp;"nnn"&amp;$AC$1&amp;W$2</f>
        <v>30/3/2020,30,3,2020,53,,UR,nn,nnn,36433</v>
      </c>
      <c r="AZ37" s="3" t="str">
        <f>$AC37&amp;$AC$1&amp;X37&amp;$AC$1&amp;fatalities!X38&amp;$AC$1&amp;X$1&amp;$AC$1&amp;"nn"&amp;$AC$1&amp;"nnn"&amp;$AC$1&amp;X$2</f>
        <v>30/3/2020,30,3,2020,3272,77,VD,nn,nnn,799145</v>
      </c>
      <c r="BA37" s="3" t="str">
        <f>$AC37&amp;$AC$1&amp;Y37&amp;$AC$1&amp;fatalities!Y38&amp;$AC$1&amp;Y$1&amp;$AC$1&amp;"nn"&amp;$AC$1&amp;"nnn"&amp;$AC$1&amp;Y$2</f>
        <v>30/3/2020,30,3,2020,1000,26,VS,nn,nnn,343955</v>
      </c>
      <c r="BB37" s="3" t="str">
        <f>$AC37&amp;$AC$1&amp;Z37&amp;$AC$1&amp;fatalities!Z38&amp;$AC$1&amp;Z$1&amp;$AC$1&amp;"nn"&amp;$AC$1&amp;"nnn"&amp;$AC$1&amp;Z$2</f>
        <v>30/3/2020,30,3,2020,112,1,ZG,nn,nnn,126837</v>
      </c>
      <c r="BC37" s="3" t="str">
        <f>$AC37&amp;$AC$1&amp;AA37&amp;$AC$1&amp;fatalities!AA38&amp;$AC$1&amp;AA$1&amp;$AC$1&amp;"nn"&amp;$AC$1&amp;"nnn"&amp;$AC$1&amp;AA$2</f>
        <v>30/3/2020,30,3,2020,1874,21,ZH,nn,nnn,1520968</v>
      </c>
      <c r="BD37" s="3" t="str">
        <f>$AC37&amp;$AC$1&amp;AB37&amp;$AC$1&amp;fatalities!AB38&amp;$AC$1&amp;AB$1&amp;$AC$1&amp;"nn"&amp;$AC$1&amp;"nnn"&amp;$AC$1&amp;AB$2</f>
        <v>30/3/2020,30,3,2020,16455,394,CH,nn,nnn,8543707</v>
      </c>
    </row>
    <row r="38" spans="1:56" ht="15" thickBot="1" x14ac:dyDescent="0.25">
      <c r="A38" s="42">
        <v>43921</v>
      </c>
      <c r="B38" s="43">
        <v>499</v>
      </c>
      <c r="C38" s="43">
        <v>14</v>
      </c>
      <c r="D38" s="43">
        <v>58</v>
      </c>
      <c r="E38" s="43">
        <v>856</v>
      </c>
      <c r="F38" s="43">
        <v>561</v>
      </c>
      <c r="G38" s="43">
        <v>657</v>
      </c>
      <c r="H38" s="43">
        <v>491</v>
      </c>
      <c r="I38" s="43">
        <v>2994</v>
      </c>
      <c r="J38" s="43">
        <v>53</v>
      </c>
      <c r="K38" s="43">
        <v>513</v>
      </c>
      <c r="L38" s="43">
        <v>127</v>
      </c>
      <c r="M38" s="43">
        <v>375</v>
      </c>
      <c r="N38" s="43">
        <v>402</v>
      </c>
      <c r="O38" s="43">
        <v>70</v>
      </c>
      <c r="P38" s="43">
        <v>46</v>
      </c>
      <c r="Q38" s="43">
        <v>414</v>
      </c>
      <c r="R38" s="43">
        <v>42</v>
      </c>
      <c r="S38" s="43">
        <v>196</v>
      </c>
      <c r="T38" s="43">
        <v>141</v>
      </c>
      <c r="U38" s="43">
        <v>154</v>
      </c>
      <c r="V38" s="33">
        <v>2091</v>
      </c>
      <c r="W38" s="43">
        <v>57</v>
      </c>
      <c r="X38" s="43">
        <v>3465</v>
      </c>
      <c r="Y38" s="43">
        <v>1085</v>
      </c>
      <c r="Z38" s="43">
        <v>114</v>
      </c>
      <c r="AA38" s="43">
        <v>1960</v>
      </c>
      <c r="AB38" s="43">
        <v>17435</v>
      </c>
      <c r="AC38" s="15" t="str">
        <f t="shared" si="9"/>
        <v>31/3/2020,31,3,2020</v>
      </c>
      <c r="AD38" s="3" t="str">
        <f>$AC38&amp;$AC$1&amp;B38&amp;$AC$1&amp;fatalities!B39&amp;$AC$1&amp;B$1&amp;$AC$1&amp;"nn"&amp;$AC$1&amp;"nnn"&amp;$AC$1&amp;B$2</f>
        <v>31/3/2020,31,3,2020,499,11,AG,nn,nnn,677387</v>
      </c>
      <c r="AE38" s="3" t="str">
        <f>$AC38&amp;$AC$1&amp;C38&amp;$AC$1&amp;fatalities!C39&amp;$AC$1&amp;C$1&amp;$AC$1&amp;"nn"&amp;$AC$1&amp;"nnn"&amp;$AC$1&amp;C$2</f>
        <v>31/3/2020,31,3,2020,14,,AI,nn,nnn,16145</v>
      </c>
      <c r="AF38" s="3" t="str">
        <f>$AC38&amp;$AC$1&amp;D38&amp;$AC$1&amp;fatalities!D39&amp;$AC$1&amp;D$1&amp;$AC$1&amp;"nn"&amp;$AC$1&amp;"nnn"&amp;$AC$1&amp;D$2</f>
        <v>31/3/2020,31,3,2020,58,2,AR,nn,nnn,55234</v>
      </c>
      <c r="AG38" s="3" t="str">
        <f>$AC38&amp;$AC$1&amp;E38&amp;$AC$1&amp;fatalities!E39&amp;$AC$1&amp;E$1&amp;$AC$1&amp;"nn"&amp;$AC$1&amp;"nnn"&amp;$AC$1&amp;E$2</f>
        <v>31/3/2020,31,3,2020,856,16,BE,nn,nnn,1034977</v>
      </c>
      <c r="AH38" s="3" t="str">
        <f>$AC38&amp;$AC$1&amp;F38&amp;$AC$1&amp;fatalities!F39&amp;$AC$1&amp;F$1&amp;$AC$1&amp;"nn"&amp;$AC$1&amp;"nnn"&amp;$AC$1&amp;F$2</f>
        <v>31/3/2020,31,3,2020,561,10,BL,nn,nnn,288132</v>
      </c>
      <c r="AI38" s="3" t="str">
        <f>$AC38&amp;$AC$1&amp;G38&amp;$AC$1&amp;fatalities!G39&amp;$AC$1&amp;G$1&amp;$AC$1&amp;"nn"&amp;$AC$1&amp;"nnn"&amp;$AC$1&amp;G$2</f>
        <v>31/3/2020,31,3,2020,657,16,BS,nn,nnn,194766</v>
      </c>
      <c r="AJ38" s="3" t="str">
        <f>$AC38&amp;$AC$1&amp;H38&amp;$AC$1&amp;fatalities!H39&amp;$AC$1&amp;H$1&amp;$AC$1&amp;"nn"&amp;$AC$1&amp;"nnn"&amp;$AC$1&amp;H$2</f>
        <v>31/3/2020,31,3,2020,491,20,FR,nn,nnn,318714</v>
      </c>
      <c r="AK38" s="3" t="str">
        <f>$AC38&amp;$AC$1&amp;I38&amp;$AC$1&amp;fatalities!I39&amp;$AC$1&amp;I$1&amp;$AC$1&amp;"nn"&amp;$AC$1&amp;"nnn"&amp;$AC$1&amp;I$2</f>
        <v>31/3/2020,31,3,2020,2994,61,GE,nn,nnn,499480</v>
      </c>
      <c r="AL38" s="3" t="str">
        <f>$AC38&amp;$AC$1&amp;J38&amp;$AC$1&amp;fatalities!J39&amp;$AC$1&amp;J$1&amp;$AC$1&amp;"nn"&amp;$AC$1&amp;"nnn"&amp;$AC$1&amp;J$2</f>
        <v>31/3/2020,31,3,2020,53,2,GL,nn,nnn,40403</v>
      </c>
      <c r="AM38" s="3" t="str">
        <f>$AC38&amp;$AC$1&amp;K38&amp;$AC$1&amp;fatalities!K39&amp;$AC$1&amp;K$1&amp;$AC$1&amp;"nn"&amp;$AC$1&amp;"nnn"&amp;$AC$1&amp;K$2</f>
        <v>31/3/2020,31,3,2020,513,19,GR,nn,nnn,198379</v>
      </c>
      <c r="AN38" s="3" t="str">
        <f>$AC38&amp;$AC$1&amp;L38&amp;$AC$1&amp;fatalities!L39&amp;$AC$1&amp;L$1&amp;$AC$1&amp;"nn"&amp;$AC$1&amp;"nnn"&amp;$AC$1&amp;L$2</f>
        <v>31/3/2020,31,3,2020,127,,JU,nn,nnn,73419</v>
      </c>
      <c r="AO38" s="3" t="str">
        <f>$AC38&amp;$AC$1&amp;M38&amp;$AC$1&amp;fatalities!M39&amp;$AC$1&amp;M$1&amp;$AC$1&amp;"nn"&amp;$AC$1&amp;"nnn"&amp;$AC$1&amp;M$2</f>
        <v>31/3/2020,31,3,2020,375,7,LU,nn,nnn,409557</v>
      </c>
      <c r="AP38" s="3" t="str">
        <f>$AC38&amp;$AC$1&amp;N38&amp;$AC$1&amp;fatalities!N39&amp;$AC$1&amp;N$1&amp;$AC$1&amp;"nn"&amp;$AC$1&amp;"nnn"&amp;$AC$1&amp;N$2</f>
        <v>31/3/2020,31,3,2020,402,21,NE,nn,nnn,176850</v>
      </c>
      <c r="AQ38" s="3" t="str">
        <f>$AC38&amp;$AC$1&amp;O38&amp;$AC$1&amp;fatalities!O39&amp;$AC$1&amp;O$1&amp;$AC$1&amp;"nn"&amp;$AC$1&amp;"nnn"&amp;$AC$1&amp;O$2</f>
        <v>31/3/2020,31,3,2020,70,,NW,nn,nnn,43223</v>
      </c>
      <c r="AR38" s="3" t="str">
        <f>$AC38&amp;$AC$1&amp;P38&amp;$AC$1&amp;fatalities!P39&amp;$AC$1&amp;P$1&amp;$AC$1&amp;"nn"&amp;$AC$1&amp;"nnn"&amp;$AC$1&amp;P$2</f>
        <v>31/3/2020,31,3,2020,46,,OW,nn,nnn,37841</v>
      </c>
      <c r="AS38" s="3" t="str">
        <f>$AC38&amp;$AC$1&amp;Q38&amp;$AC$1&amp;fatalities!Q39&amp;$AC$1&amp;Q$1&amp;$AC$1&amp;"nn"&amp;$AC$1&amp;"nnn"&amp;$AC$1&amp;Q$2</f>
        <v>31/3/2020,31,3,2020,414,7,SG,nn,nnn,507697</v>
      </c>
      <c r="AT38" s="3" t="str">
        <f>$AC38&amp;$AC$1&amp;R38&amp;$AC$1&amp;fatalities!R39&amp;$AC$1&amp;R$1&amp;$AC$1&amp;"nn"&amp;$AC$1&amp;"nnn"&amp;$AC$1&amp;R$2</f>
        <v>31/3/2020,31,3,2020,42,,SH,nn,nnn,81991</v>
      </c>
      <c r="AU38" s="3" t="str">
        <f>$AC38&amp;$AC$1&amp;S38&amp;$AC$1&amp;fatalities!S39&amp;$AC$1&amp;S$1&amp;$AC$1&amp;"nn"&amp;$AC$1&amp;"nnn"&amp;$AC$1&amp;S$2</f>
        <v>31/3/2020,31,3,2020,196,2,SO,nn,nnn,273194</v>
      </c>
      <c r="AV38" s="3" t="str">
        <f>$AC38&amp;$AC$1&amp;T38&amp;$AC$1&amp;fatalities!T39&amp;$AC$1&amp;T$1&amp;$AC$1&amp;"nn"&amp;$AC$1&amp;"nnn"&amp;$AC$1&amp;T$2</f>
        <v>31/3/2020,31,3,2020,141,4,SZ,nn,nnn,159165</v>
      </c>
      <c r="AW38" s="3" t="str">
        <f>$AC38&amp;$AC$1&amp;U38&amp;$AC$1&amp;fatalities!U39&amp;$AC$1&amp;U$1&amp;$AC$1&amp;"nn"&amp;$AC$1&amp;"nnn"&amp;$AC$1&amp;U$2</f>
        <v>31/3/2020,31,3,2020,154,3,TG,nn,nnn,276472</v>
      </c>
      <c r="AX38" s="3" t="str">
        <f>$AC38&amp;$AC$1&amp;V38&amp;$AC$1&amp;fatalities!V39&amp;$AC$1&amp;V$1&amp;$AC$1&amp;"nn"&amp;$AC$1&amp;"nnn"&amp;$AC$1&amp;V$2</f>
        <v>31/3/2020,31,3,2020,2091,120,TI,nn,nnn,353343</v>
      </c>
      <c r="AY38" s="3" t="str">
        <f>$AC38&amp;$AC$1&amp;W38&amp;$AC$1&amp;fatalities!W39&amp;$AC$1&amp;W$1&amp;$AC$1&amp;"nn"&amp;$AC$1&amp;"nnn"&amp;$AC$1&amp;W$2</f>
        <v>31/3/2020,31,3,2020,57,,UR,nn,nnn,36433</v>
      </c>
      <c r="AZ38" s="3" t="str">
        <f>$AC38&amp;$AC$1&amp;X38&amp;$AC$1&amp;fatalities!X39&amp;$AC$1&amp;X$1&amp;$AC$1&amp;"nn"&amp;$AC$1&amp;"nnn"&amp;$AC$1&amp;X$2</f>
        <v>31/3/2020,31,3,2020,3465,84,VD,nn,nnn,799145</v>
      </c>
      <c r="BA38" s="3" t="str">
        <f>$AC38&amp;$AC$1&amp;Y38&amp;$AC$1&amp;fatalities!Y39&amp;$AC$1&amp;Y$1&amp;$AC$1&amp;"nn"&amp;$AC$1&amp;"nnn"&amp;$AC$1&amp;Y$2</f>
        <v>31/3/2020,31,3,2020,1085,35,VS,nn,nnn,343955</v>
      </c>
      <c r="BB38" s="3" t="str">
        <f>$AC38&amp;$AC$1&amp;Z38&amp;$AC$1&amp;fatalities!Z39&amp;$AC$1&amp;Z$1&amp;$AC$1&amp;"nn"&amp;$AC$1&amp;"nnn"&amp;$AC$1&amp;Z$2</f>
        <v>31/3/2020,31,3,2020,114,1,ZG,nn,nnn,126837</v>
      </c>
      <c r="BC38" s="3" t="str">
        <f>$AC38&amp;$AC$1&amp;AA38&amp;$AC$1&amp;fatalities!AA39&amp;$AC$1&amp;AA$1&amp;$AC$1&amp;"nn"&amp;$AC$1&amp;"nnn"&amp;$AC$1&amp;AA$2</f>
        <v>31/3/2020,31,3,2020,1960,25,ZH,nn,nnn,1520968</v>
      </c>
      <c r="BD38" s="3" t="str">
        <f>$AC38&amp;$AC$1&amp;AB38&amp;$AC$1&amp;fatalities!AB39&amp;$AC$1&amp;AB$1&amp;$AC$1&amp;"nn"&amp;$AC$1&amp;"nnn"&amp;$AC$1&amp;AB$2</f>
        <v>31/3/2020,31,3,2020,17435,466,CH,nn,nnn,8543707</v>
      </c>
    </row>
    <row r="39" spans="1:56" ht="15" thickBot="1" x14ac:dyDescent="0.25">
      <c r="A39" s="40">
        <v>43922</v>
      </c>
      <c r="B39" s="41">
        <v>549</v>
      </c>
      <c r="C39" s="41"/>
      <c r="D39" s="41">
        <v>61</v>
      </c>
      <c r="E39" s="41">
        <v>909</v>
      </c>
      <c r="F39" s="41">
        <v>588</v>
      </c>
      <c r="G39" s="41">
        <v>691</v>
      </c>
      <c r="H39" s="41">
        <v>525</v>
      </c>
      <c r="I39" s="41">
        <v>3161</v>
      </c>
      <c r="J39" s="41">
        <v>56</v>
      </c>
      <c r="K39" s="41">
        <v>521</v>
      </c>
      <c r="L39" s="41">
        <v>144</v>
      </c>
      <c r="M39" s="41">
        <v>401</v>
      </c>
      <c r="N39" s="41">
        <v>420</v>
      </c>
      <c r="O39" s="41">
        <v>70</v>
      </c>
      <c r="P39" s="41">
        <v>48</v>
      </c>
      <c r="Q39" s="41">
        <v>414</v>
      </c>
      <c r="R39" s="41">
        <v>44</v>
      </c>
      <c r="S39" s="41">
        <v>216</v>
      </c>
      <c r="T39" s="41">
        <v>146</v>
      </c>
      <c r="U39" s="41">
        <v>166</v>
      </c>
      <c r="V39" s="33">
        <v>2195</v>
      </c>
      <c r="W39" s="41">
        <v>59</v>
      </c>
      <c r="X39" s="41">
        <v>3639</v>
      </c>
      <c r="Y39" s="41">
        <v>1145</v>
      </c>
      <c r="Z39" s="41">
        <v>125</v>
      </c>
      <c r="AA39" s="41">
        <v>2148</v>
      </c>
      <c r="AB39" s="41">
        <v>18455</v>
      </c>
      <c r="AC39" s="15" t="str">
        <f t="shared" si="9"/>
        <v>1/4/2020,1,4,2020</v>
      </c>
      <c r="AD39" s="3" t="str">
        <f>$AC39&amp;$AC$1&amp;B39&amp;$AC$1&amp;fatalities!B40&amp;$AC$1&amp;B$1&amp;$AC$1&amp;"nn"&amp;$AC$1&amp;"nnn"&amp;$AC$1&amp;B$2</f>
        <v>1/4/2020,1,4,2020,549,11,AG,nn,nnn,677387</v>
      </c>
      <c r="AE39" s="3" t="str">
        <f>$AC39&amp;$AC$1&amp;C39&amp;$AC$1&amp;fatalities!C40&amp;$AC$1&amp;C$1&amp;$AC$1&amp;"nn"&amp;$AC$1&amp;"nnn"&amp;$AC$1&amp;C$2</f>
        <v>1/4/2020,1,4,2020,,,AI,nn,nnn,16145</v>
      </c>
      <c r="AF39" s="3" t="str">
        <f>$AC39&amp;$AC$1&amp;D39&amp;$AC$1&amp;fatalities!D40&amp;$AC$1&amp;D$1&amp;$AC$1&amp;"nn"&amp;$AC$1&amp;"nnn"&amp;$AC$1&amp;D$2</f>
        <v>1/4/2020,1,4,2020,61,3,AR,nn,nnn,55234</v>
      </c>
      <c r="AG39" s="3" t="str">
        <f>$AC39&amp;$AC$1&amp;E39&amp;$AC$1&amp;fatalities!E40&amp;$AC$1&amp;E$1&amp;$AC$1&amp;"nn"&amp;$AC$1&amp;"nnn"&amp;$AC$1&amp;E$2</f>
        <v>1/4/2020,1,4,2020,909,20,BE,nn,nnn,1034977</v>
      </c>
      <c r="AH39" s="3" t="str">
        <f>$AC39&amp;$AC$1&amp;F39&amp;$AC$1&amp;fatalities!F40&amp;$AC$1&amp;F$1&amp;$AC$1&amp;"nn"&amp;$AC$1&amp;"nnn"&amp;$AC$1&amp;F$2</f>
        <v>1/4/2020,1,4,2020,588,11,BL,nn,nnn,288132</v>
      </c>
      <c r="AI39" s="3" t="str">
        <f>$AC39&amp;$AC$1&amp;G39&amp;$AC$1&amp;fatalities!G40&amp;$AC$1&amp;G$1&amp;$AC$1&amp;"nn"&amp;$AC$1&amp;"nnn"&amp;$AC$1&amp;G$2</f>
        <v>1/4/2020,1,4,2020,691,18,BS,nn,nnn,194766</v>
      </c>
      <c r="AJ39" s="3" t="str">
        <f>$AC39&amp;$AC$1&amp;H39&amp;$AC$1&amp;fatalities!H40&amp;$AC$1&amp;H$1&amp;$AC$1&amp;"nn"&amp;$AC$1&amp;"nnn"&amp;$AC$1&amp;H$2</f>
        <v>1/4/2020,1,4,2020,525,23,FR,nn,nnn,318714</v>
      </c>
      <c r="AK39" s="3" t="str">
        <f>$AC39&amp;$AC$1&amp;I39&amp;$AC$1&amp;fatalities!I40&amp;$AC$1&amp;I$1&amp;$AC$1&amp;"nn"&amp;$AC$1&amp;"nnn"&amp;$AC$1&amp;I$2</f>
        <v>1/4/2020,1,4,2020,3161,68,GE,nn,nnn,499480</v>
      </c>
      <c r="AL39" s="3" t="str">
        <f>$AC39&amp;$AC$1&amp;J39&amp;$AC$1&amp;fatalities!J40&amp;$AC$1&amp;J$1&amp;$AC$1&amp;"nn"&amp;$AC$1&amp;"nnn"&amp;$AC$1&amp;J$2</f>
        <v>1/4/2020,1,4,2020,56,2,GL,nn,nnn,40403</v>
      </c>
      <c r="AM39" s="3" t="str">
        <f>$AC39&amp;$AC$1&amp;K39&amp;$AC$1&amp;fatalities!K40&amp;$AC$1&amp;K$1&amp;$AC$1&amp;"nn"&amp;$AC$1&amp;"nnn"&amp;$AC$1&amp;K$2</f>
        <v>1/4/2020,1,4,2020,521,21,GR,nn,nnn,198379</v>
      </c>
      <c r="AN39" s="3" t="str">
        <f>$AC39&amp;$AC$1&amp;L39&amp;$AC$1&amp;fatalities!L40&amp;$AC$1&amp;L$1&amp;$AC$1&amp;"nn"&amp;$AC$1&amp;"nnn"&amp;$AC$1&amp;L$2</f>
        <v>1/4/2020,1,4,2020,144,,JU,nn,nnn,73419</v>
      </c>
      <c r="AO39" s="3" t="str">
        <f>$AC39&amp;$AC$1&amp;M39&amp;$AC$1&amp;fatalities!M40&amp;$AC$1&amp;M$1&amp;$AC$1&amp;"nn"&amp;$AC$1&amp;"nnn"&amp;$AC$1&amp;M$2</f>
        <v>1/4/2020,1,4,2020,401,7,LU,nn,nnn,409557</v>
      </c>
      <c r="AP39" s="3" t="str">
        <f>$AC39&amp;$AC$1&amp;N39&amp;$AC$1&amp;fatalities!N40&amp;$AC$1&amp;N$1&amp;$AC$1&amp;"nn"&amp;$AC$1&amp;"nnn"&amp;$AC$1&amp;N$2</f>
        <v>1/4/2020,1,4,2020,420,23,NE,nn,nnn,176850</v>
      </c>
      <c r="AQ39" s="3" t="str">
        <f>$AC39&amp;$AC$1&amp;O39&amp;$AC$1&amp;fatalities!O40&amp;$AC$1&amp;O$1&amp;$AC$1&amp;"nn"&amp;$AC$1&amp;"nnn"&amp;$AC$1&amp;O$2</f>
        <v>1/4/2020,1,4,2020,70,,NW,nn,nnn,43223</v>
      </c>
      <c r="AR39" s="3" t="str">
        <f>$AC39&amp;$AC$1&amp;P39&amp;$AC$1&amp;fatalities!P40&amp;$AC$1&amp;P$1&amp;$AC$1&amp;"nn"&amp;$AC$1&amp;"nnn"&amp;$AC$1&amp;P$2</f>
        <v>1/4/2020,1,4,2020,48,,OW,nn,nnn,37841</v>
      </c>
      <c r="AS39" s="3" t="str">
        <f>$AC39&amp;$AC$1&amp;Q39&amp;$AC$1&amp;fatalities!Q40&amp;$AC$1&amp;Q$1&amp;$AC$1&amp;"nn"&amp;$AC$1&amp;"nnn"&amp;$AC$1&amp;Q$2</f>
        <v>1/4/2020,1,4,2020,414,7,SG,nn,nnn,507697</v>
      </c>
      <c r="AT39" s="3" t="str">
        <f>$AC39&amp;$AC$1&amp;R39&amp;$AC$1&amp;fatalities!R40&amp;$AC$1&amp;R$1&amp;$AC$1&amp;"nn"&amp;$AC$1&amp;"nnn"&amp;$AC$1&amp;R$2</f>
        <v>1/4/2020,1,4,2020,44,1,SH,nn,nnn,81991</v>
      </c>
      <c r="AU39" s="3" t="str">
        <f>$AC39&amp;$AC$1&amp;S39&amp;$AC$1&amp;fatalities!S40&amp;$AC$1&amp;S$1&amp;$AC$1&amp;"nn"&amp;$AC$1&amp;"nnn"&amp;$AC$1&amp;S$2</f>
        <v>1/4/2020,1,4,2020,216,3,SO,nn,nnn,273194</v>
      </c>
      <c r="AV39" s="3" t="str">
        <f>$AC39&amp;$AC$1&amp;T39&amp;$AC$1&amp;fatalities!T40&amp;$AC$1&amp;T$1&amp;$AC$1&amp;"nn"&amp;$AC$1&amp;"nnn"&amp;$AC$1&amp;T$2</f>
        <v>1/4/2020,1,4,2020,146,4,SZ,nn,nnn,159165</v>
      </c>
      <c r="AW39" s="3" t="str">
        <f>$AC39&amp;$AC$1&amp;U39&amp;$AC$1&amp;fatalities!U40&amp;$AC$1&amp;U$1&amp;$AC$1&amp;"nn"&amp;$AC$1&amp;"nnn"&amp;$AC$1&amp;U$2</f>
        <v>1/4/2020,1,4,2020,166,4,TG,nn,nnn,276472</v>
      </c>
      <c r="AX39" s="3" t="str">
        <f>$AC39&amp;$AC$1&amp;V39&amp;$AC$1&amp;fatalities!V40&amp;$AC$1&amp;V$1&amp;$AC$1&amp;"nn"&amp;$AC$1&amp;"nnn"&amp;$AC$1&amp;V$2</f>
        <v>1/4/2020,1,4,2020,2195,132,TI,nn,nnn,353343</v>
      </c>
      <c r="AY39" s="3" t="str">
        <f>$AC39&amp;$AC$1&amp;W39&amp;$AC$1&amp;fatalities!W40&amp;$AC$1&amp;W$1&amp;$AC$1&amp;"nn"&amp;$AC$1&amp;"nnn"&amp;$AC$1&amp;W$2</f>
        <v>1/4/2020,1,4,2020,59,1,UR,nn,nnn,36433</v>
      </c>
      <c r="AZ39" s="3" t="str">
        <f>$AC39&amp;$AC$1&amp;X39&amp;$AC$1&amp;fatalities!X40&amp;$AC$1&amp;X$1&amp;$AC$1&amp;"nn"&amp;$AC$1&amp;"nnn"&amp;$AC$1&amp;X$2</f>
        <v>1/4/2020,1,4,2020,3639,92,VD,nn,nnn,799145</v>
      </c>
      <c r="BA39" s="3" t="str">
        <f>$AC39&amp;$AC$1&amp;Y39&amp;$AC$1&amp;fatalities!Y40&amp;$AC$1&amp;Y$1&amp;$AC$1&amp;"nn"&amp;$AC$1&amp;"nnn"&amp;$AC$1&amp;Y$2</f>
        <v>1/4/2020,1,4,2020,1145,37,VS,nn,nnn,343955</v>
      </c>
      <c r="BB39" s="3" t="str">
        <f>$AC39&amp;$AC$1&amp;Z39&amp;$AC$1&amp;fatalities!Z40&amp;$AC$1&amp;Z$1&amp;$AC$1&amp;"nn"&amp;$AC$1&amp;"nnn"&amp;$AC$1&amp;Z$2</f>
        <v>1/4/2020,1,4,2020,125,1,ZG,nn,nnn,126837</v>
      </c>
      <c r="BC39" s="3" t="str">
        <f>$AC39&amp;$AC$1&amp;AA39&amp;$AC$1&amp;fatalities!AA40&amp;$AC$1&amp;AA$1&amp;$AC$1&amp;"nn"&amp;$AC$1&amp;"nnn"&amp;$AC$1&amp;AA$2</f>
        <v>1/4/2020,1,4,2020,2148,29,ZH,nn,nnn,1520968</v>
      </c>
      <c r="BD39" s="3" t="str">
        <f>$AC39&amp;$AC$1&amp;AB39&amp;$AC$1&amp;fatalities!AB40&amp;$AC$1&amp;AB$1&amp;$AC$1&amp;"nn"&amp;$AC$1&amp;"nnn"&amp;$AC$1&amp;AB$2</f>
        <v>1/4/2020,1,4,2020,18455,518,CH,nn,nnn,8543707</v>
      </c>
    </row>
    <row r="40" spans="1:56" ht="15" thickBot="1" x14ac:dyDescent="0.25">
      <c r="A40" s="42">
        <v>43923</v>
      </c>
      <c r="B40" s="43">
        <v>592</v>
      </c>
      <c r="C40" s="43">
        <v>20</v>
      </c>
      <c r="D40" s="43">
        <v>64</v>
      </c>
      <c r="E40" s="43">
        <v>1003</v>
      </c>
      <c r="F40" s="43">
        <v>610</v>
      </c>
      <c r="G40" s="43">
        <v>718</v>
      </c>
      <c r="H40" s="43">
        <v>550</v>
      </c>
      <c r="I40" s="43">
        <v>3369</v>
      </c>
      <c r="J40" s="43">
        <v>58</v>
      </c>
      <c r="K40" s="43">
        <v>569</v>
      </c>
      <c r="L40" s="43">
        <v>149</v>
      </c>
      <c r="M40" s="43">
        <v>422</v>
      </c>
      <c r="N40" s="43">
        <v>430</v>
      </c>
      <c r="O40" s="43">
        <v>76</v>
      </c>
      <c r="P40" s="43">
        <v>51</v>
      </c>
      <c r="Q40" s="43">
        <v>480</v>
      </c>
      <c r="R40" s="43">
        <v>47</v>
      </c>
      <c r="S40" s="43">
        <v>227</v>
      </c>
      <c r="T40" s="43">
        <v>155</v>
      </c>
      <c r="U40" s="43">
        <v>179</v>
      </c>
      <c r="V40" s="33">
        <v>2271</v>
      </c>
      <c r="W40" s="43">
        <v>60</v>
      </c>
      <c r="X40" s="43">
        <v>3796</v>
      </c>
      <c r="Y40" s="43">
        <v>1218</v>
      </c>
      <c r="Z40" s="43">
        <v>131</v>
      </c>
      <c r="AA40" s="43">
        <v>2307</v>
      </c>
      <c r="AB40" s="43">
        <v>19552</v>
      </c>
      <c r="AC40" s="15" t="str">
        <f t="shared" si="9"/>
        <v>2/4/2020,2,4,2020</v>
      </c>
      <c r="AD40" s="3" t="str">
        <f>$AC40&amp;$AC$1&amp;B40&amp;$AC$1&amp;fatalities!B41&amp;$AC$1&amp;B$1&amp;$AC$1&amp;"nn"&amp;$AC$1&amp;"nnn"&amp;$AC$1&amp;B$2</f>
        <v>2/4/2020,2,4,2020,592,12,AG,nn,nnn,677387</v>
      </c>
      <c r="AE40" s="3" t="str">
        <f>$AC40&amp;$AC$1&amp;C40&amp;$AC$1&amp;fatalities!C41&amp;$AC$1&amp;C$1&amp;$AC$1&amp;"nn"&amp;$AC$1&amp;"nnn"&amp;$AC$1&amp;C$2</f>
        <v>2/4/2020,2,4,2020,20,,AI,nn,nnn,16145</v>
      </c>
      <c r="AF40" s="3" t="str">
        <f>$AC40&amp;$AC$1&amp;D40&amp;$AC$1&amp;fatalities!D41&amp;$AC$1&amp;D$1&amp;$AC$1&amp;"nn"&amp;$AC$1&amp;"nnn"&amp;$AC$1&amp;D$2</f>
        <v>2/4/2020,2,4,2020,64,3,AR,nn,nnn,55234</v>
      </c>
      <c r="AG40" s="3" t="str">
        <f>$AC40&amp;$AC$1&amp;E40&amp;$AC$1&amp;fatalities!E41&amp;$AC$1&amp;E$1&amp;$AC$1&amp;"nn"&amp;$AC$1&amp;"nnn"&amp;$AC$1&amp;E$2</f>
        <v>2/4/2020,2,4,2020,1003,23,BE,nn,nnn,1034977</v>
      </c>
      <c r="AH40" s="3" t="str">
        <f>$AC40&amp;$AC$1&amp;F40&amp;$AC$1&amp;fatalities!F41&amp;$AC$1&amp;F$1&amp;$AC$1&amp;"nn"&amp;$AC$1&amp;"nnn"&amp;$AC$1&amp;F$2</f>
        <v>2/4/2020,2,4,2020,610,12,BL,nn,nnn,288132</v>
      </c>
      <c r="AI40" s="3" t="str">
        <f>$AC40&amp;$AC$1&amp;G40&amp;$AC$1&amp;fatalities!G41&amp;$AC$1&amp;G$1&amp;$AC$1&amp;"nn"&amp;$AC$1&amp;"nnn"&amp;$AC$1&amp;G$2</f>
        <v>2/4/2020,2,4,2020,718,19,BS,nn,nnn,194766</v>
      </c>
      <c r="AJ40" s="3" t="str">
        <f>$AC40&amp;$AC$1&amp;H40&amp;$AC$1&amp;fatalities!H41&amp;$AC$1&amp;H$1&amp;$AC$1&amp;"nn"&amp;$AC$1&amp;"nnn"&amp;$AC$1&amp;H$2</f>
        <v>2/4/2020,2,4,2020,550,26,FR,nn,nnn,318714</v>
      </c>
      <c r="AK40" s="3" t="str">
        <f>$AC40&amp;$AC$1&amp;I40&amp;$AC$1&amp;fatalities!I41&amp;$AC$1&amp;I$1&amp;$AC$1&amp;"nn"&amp;$AC$1&amp;"nnn"&amp;$AC$1&amp;I$2</f>
        <v>2/4/2020,2,4,2020,3369,76,GE,nn,nnn,499480</v>
      </c>
      <c r="AL40" s="3" t="str">
        <f>$AC40&amp;$AC$1&amp;J40&amp;$AC$1&amp;fatalities!J41&amp;$AC$1&amp;J$1&amp;$AC$1&amp;"nn"&amp;$AC$1&amp;"nnn"&amp;$AC$1&amp;J$2</f>
        <v>2/4/2020,2,4,2020,58,2,GL,nn,nnn,40403</v>
      </c>
      <c r="AM40" s="3" t="str">
        <f>$AC40&amp;$AC$1&amp;K40&amp;$AC$1&amp;fatalities!K41&amp;$AC$1&amp;K$1&amp;$AC$1&amp;"nn"&amp;$AC$1&amp;"nnn"&amp;$AC$1&amp;K$2</f>
        <v>2/4/2020,2,4,2020,569,23,GR,nn,nnn,198379</v>
      </c>
      <c r="AN40" s="3" t="str">
        <f>$AC40&amp;$AC$1&amp;L40&amp;$AC$1&amp;fatalities!L41&amp;$AC$1&amp;L$1&amp;$AC$1&amp;"nn"&amp;$AC$1&amp;"nnn"&amp;$AC$1&amp;L$2</f>
        <v>2/4/2020,2,4,2020,149,,JU,nn,nnn,73419</v>
      </c>
      <c r="AO40" s="3" t="str">
        <f>$AC40&amp;$AC$1&amp;M40&amp;$AC$1&amp;fatalities!M41&amp;$AC$1&amp;M$1&amp;$AC$1&amp;"nn"&amp;$AC$1&amp;"nnn"&amp;$AC$1&amp;M$2</f>
        <v>2/4/2020,2,4,2020,422,7,LU,nn,nnn,409557</v>
      </c>
      <c r="AP40" s="3" t="str">
        <f>$AC40&amp;$AC$1&amp;N40&amp;$AC$1&amp;fatalities!N41&amp;$AC$1&amp;N$1&amp;$AC$1&amp;"nn"&amp;$AC$1&amp;"nnn"&amp;$AC$1&amp;N$2</f>
        <v>2/4/2020,2,4,2020,430,23,NE,nn,nnn,176850</v>
      </c>
      <c r="AQ40" s="3" t="str">
        <f>$AC40&amp;$AC$1&amp;O40&amp;$AC$1&amp;fatalities!O41&amp;$AC$1&amp;O$1&amp;$AC$1&amp;"nn"&amp;$AC$1&amp;"nnn"&amp;$AC$1&amp;O$2</f>
        <v>2/4/2020,2,4,2020,76,,NW,nn,nnn,43223</v>
      </c>
      <c r="AR40" s="3" t="str">
        <f>$AC40&amp;$AC$1&amp;P40&amp;$AC$1&amp;fatalities!P41&amp;$AC$1&amp;P$1&amp;$AC$1&amp;"nn"&amp;$AC$1&amp;"nnn"&amp;$AC$1&amp;P$2</f>
        <v>2/4/2020,2,4,2020,51,,OW,nn,nnn,37841</v>
      </c>
      <c r="AS40" s="3" t="str">
        <f>$AC40&amp;$AC$1&amp;Q40&amp;$AC$1&amp;fatalities!Q41&amp;$AC$1&amp;Q$1&amp;$AC$1&amp;"nn"&amp;$AC$1&amp;"nnn"&amp;$AC$1&amp;Q$2</f>
        <v>2/4/2020,2,4,2020,480,8,SG,nn,nnn,507697</v>
      </c>
      <c r="AT40" s="3" t="str">
        <f>$AC40&amp;$AC$1&amp;R40&amp;$AC$1&amp;fatalities!R41&amp;$AC$1&amp;R$1&amp;$AC$1&amp;"nn"&amp;$AC$1&amp;"nnn"&amp;$AC$1&amp;R$2</f>
        <v>2/4/2020,2,4,2020,47,1,SH,nn,nnn,81991</v>
      </c>
      <c r="AU40" s="3" t="str">
        <f>$AC40&amp;$AC$1&amp;S40&amp;$AC$1&amp;fatalities!S41&amp;$AC$1&amp;S$1&amp;$AC$1&amp;"nn"&amp;$AC$1&amp;"nnn"&amp;$AC$1&amp;S$2</f>
        <v>2/4/2020,2,4,2020,227,3,SO,nn,nnn,273194</v>
      </c>
      <c r="AV40" s="3" t="str">
        <f>$AC40&amp;$AC$1&amp;T40&amp;$AC$1&amp;fatalities!T41&amp;$AC$1&amp;T$1&amp;$AC$1&amp;"nn"&amp;$AC$1&amp;"nnn"&amp;$AC$1&amp;T$2</f>
        <v>2/4/2020,2,4,2020,155,4,SZ,nn,nnn,159165</v>
      </c>
      <c r="AW40" s="3" t="str">
        <f>$AC40&amp;$AC$1&amp;U40&amp;$AC$1&amp;fatalities!U41&amp;$AC$1&amp;U$1&amp;$AC$1&amp;"nn"&amp;$AC$1&amp;"nnn"&amp;$AC$1&amp;U$2</f>
        <v>2/4/2020,2,4,2020,179,4,TG,nn,nnn,276472</v>
      </c>
      <c r="AX40" s="3" t="str">
        <f>$AC40&amp;$AC$1&amp;V40&amp;$AC$1&amp;fatalities!V41&amp;$AC$1&amp;V$1&amp;$AC$1&amp;"nn"&amp;$AC$1&amp;"nnn"&amp;$AC$1&amp;V$2</f>
        <v>2/4/2020,2,4,2020,2271,141,TI,nn,nnn,353343</v>
      </c>
      <c r="AY40" s="3" t="str">
        <f>$AC40&amp;$AC$1&amp;W40&amp;$AC$1&amp;fatalities!W41&amp;$AC$1&amp;W$1&amp;$AC$1&amp;"nn"&amp;$AC$1&amp;"nnn"&amp;$AC$1&amp;W$2</f>
        <v>2/4/2020,2,4,2020,60,1,UR,nn,nnn,36433</v>
      </c>
      <c r="AZ40" s="3" t="str">
        <f>$AC40&amp;$AC$1&amp;X40&amp;$AC$1&amp;fatalities!X41&amp;$AC$1&amp;X$1&amp;$AC$1&amp;"nn"&amp;$AC$1&amp;"nnn"&amp;$AC$1&amp;X$2</f>
        <v>2/4/2020,2,4,2020,3796,107,VD,nn,nnn,799145</v>
      </c>
      <c r="BA40" s="3" t="str">
        <f>$AC40&amp;$AC$1&amp;Y40&amp;$AC$1&amp;fatalities!Y41&amp;$AC$1&amp;Y$1&amp;$AC$1&amp;"nn"&amp;$AC$1&amp;"nnn"&amp;$AC$1&amp;Y$2</f>
        <v>2/4/2020,2,4,2020,1218,40,VS,nn,nnn,343955</v>
      </c>
      <c r="BB40" s="3" t="str">
        <f>$AC40&amp;$AC$1&amp;Z40&amp;$AC$1&amp;fatalities!Z41&amp;$AC$1&amp;Z$1&amp;$AC$1&amp;"nn"&amp;$AC$1&amp;"nnn"&amp;$AC$1&amp;Z$2</f>
        <v>2/4/2020,2,4,2020,131,1,ZG,nn,nnn,126837</v>
      </c>
      <c r="BC40" s="3" t="str">
        <f>$AC40&amp;$AC$1&amp;AA40&amp;$AC$1&amp;fatalities!AA41&amp;$AC$1&amp;AA$1&amp;$AC$1&amp;"nn"&amp;$AC$1&amp;"nnn"&amp;$AC$1&amp;AA$2</f>
        <v>2/4/2020,2,4,2020,2307,38,ZH,nn,nnn,1520968</v>
      </c>
      <c r="BD40" s="3" t="str">
        <f>$AC40&amp;$AC$1&amp;AB40&amp;$AC$1&amp;fatalities!AB41&amp;$AC$1&amp;AB$1&amp;$AC$1&amp;"nn"&amp;$AC$1&amp;"nnn"&amp;$AC$1&amp;AB$2</f>
        <v>2/4/2020,2,4,2020,19552,574,CH,nn,nnn,8543707</v>
      </c>
    </row>
    <row r="41" spans="1:56" ht="15" thickBot="1" x14ac:dyDescent="0.25">
      <c r="A41" s="40">
        <v>43924</v>
      </c>
      <c r="B41" s="41">
        <v>626</v>
      </c>
      <c r="C41" s="41">
        <v>20</v>
      </c>
      <c r="D41" s="41">
        <v>65</v>
      </c>
      <c r="E41" s="41">
        <v>1073</v>
      </c>
      <c r="F41" s="41">
        <v>625</v>
      </c>
      <c r="G41" s="41">
        <v>758</v>
      </c>
      <c r="H41" s="41">
        <v>588</v>
      </c>
      <c r="I41" s="41">
        <v>3561</v>
      </c>
      <c r="J41" s="41">
        <v>59</v>
      </c>
      <c r="K41" s="41">
        <v>598</v>
      </c>
      <c r="L41" s="41">
        <v>149</v>
      </c>
      <c r="M41" s="41">
        <v>449</v>
      </c>
      <c r="N41" s="41">
        <v>433</v>
      </c>
      <c r="O41" s="41">
        <v>79</v>
      </c>
      <c r="P41" s="41">
        <v>56</v>
      </c>
      <c r="Q41" s="41">
        <v>480</v>
      </c>
      <c r="R41" s="41">
        <v>47</v>
      </c>
      <c r="S41" s="41">
        <v>237</v>
      </c>
      <c r="T41" s="41">
        <v>164</v>
      </c>
      <c r="U41" s="41">
        <v>198</v>
      </c>
      <c r="V41" s="33">
        <v>2377</v>
      </c>
      <c r="W41" s="41">
        <v>62</v>
      </c>
      <c r="X41" s="41">
        <v>3915</v>
      </c>
      <c r="Y41" s="41">
        <v>1273</v>
      </c>
      <c r="Z41" s="41">
        <v>138</v>
      </c>
      <c r="AA41" s="41">
        <v>2435</v>
      </c>
      <c r="AB41" s="41">
        <v>20465</v>
      </c>
      <c r="AC41" s="15" t="str">
        <f t="shared" si="9"/>
        <v>3/4/2020,3,4,2020</v>
      </c>
      <c r="AD41" s="3" t="str">
        <f>$AC41&amp;$AC$1&amp;B41&amp;$AC$1&amp;fatalities!B42&amp;$AC$1&amp;B$1&amp;$AC$1&amp;"nn"&amp;$AC$1&amp;"nnn"&amp;$AC$1&amp;B$2</f>
        <v>3/4/2020,3,4,2020,626,12,AG,nn,nnn,677387</v>
      </c>
      <c r="AE41" s="3" t="str">
        <f>$AC41&amp;$AC$1&amp;C41&amp;$AC$1&amp;fatalities!C42&amp;$AC$1&amp;C$1&amp;$AC$1&amp;"nn"&amp;$AC$1&amp;"nnn"&amp;$AC$1&amp;C$2</f>
        <v>3/4/2020,3,4,2020,20,,AI,nn,nnn,16145</v>
      </c>
      <c r="AF41" s="3" t="str">
        <f>$AC41&amp;$AC$1&amp;D41&amp;$AC$1&amp;fatalities!D42&amp;$AC$1&amp;D$1&amp;$AC$1&amp;"nn"&amp;$AC$1&amp;"nnn"&amp;$AC$1&amp;D$2</f>
        <v>3/4/2020,3,4,2020,65,3,AR,nn,nnn,55234</v>
      </c>
      <c r="AG41" s="3" t="str">
        <f>$AC41&amp;$AC$1&amp;E41&amp;$AC$1&amp;fatalities!E42&amp;$AC$1&amp;E$1&amp;$AC$1&amp;"nn"&amp;$AC$1&amp;"nnn"&amp;$AC$1&amp;E$2</f>
        <v>3/4/2020,3,4,2020,1073,26,BE,nn,nnn,1034977</v>
      </c>
      <c r="AH41" s="3" t="str">
        <f>$AC41&amp;$AC$1&amp;F41&amp;$AC$1&amp;fatalities!F42&amp;$AC$1&amp;F$1&amp;$AC$1&amp;"nn"&amp;$AC$1&amp;"nnn"&amp;$AC$1&amp;F$2</f>
        <v>3/4/2020,3,4,2020,625,14,BL,nn,nnn,288132</v>
      </c>
      <c r="AI41" s="3" t="str">
        <f>$AC41&amp;$AC$1&amp;G41&amp;$AC$1&amp;fatalities!G42&amp;$AC$1&amp;G$1&amp;$AC$1&amp;"nn"&amp;$AC$1&amp;"nnn"&amp;$AC$1&amp;G$2</f>
        <v>3/4/2020,3,4,2020,758,21,BS,nn,nnn,194766</v>
      </c>
      <c r="AJ41" s="3" t="str">
        <f>$AC41&amp;$AC$1&amp;H41&amp;$AC$1&amp;fatalities!H42&amp;$AC$1&amp;H$1&amp;$AC$1&amp;"nn"&amp;$AC$1&amp;"nnn"&amp;$AC$1&amp;H$2</f>
        <v>3/4/2020,3,4,2020,588,31,FR,nn,nnn,318714</v>
      </c>
      <c r="AK41" s="3" t="str">
        <f>$AC41&amp;$AC$1&amp;I41&amp;$AC$1&amp;fatalities!I42&amp;$AC$1&amp;I$1&amp;$AC$1&amp;"nn"&amp;$AC$1&amp;"nnn"&amp;$AC$1&amp;I$2</f>
        <v>3/4/2020,3,4,2020,3561,80,GE,nn,nnn,499480</v>
      </c>
      <c r="AL41" s="3" t="str">
        <f>$AC41&amp;$AC$1&amp;J41&amp;$AC$1&amp;fatalities!J42&amp;$AC$1&amp;J$1&amp;$AC$1&amp;"nn"&amp;$AC$1&amp;"nnn"&amp;$AC$1&amp;J$2</f>
        <v>3/4/2020,3,4,2020,59,2,GL,nn,nnn,40403</v>
      </c>
      <c r="AM41" s="3" t="str">
        <f>$AC41&amp;$AC$1&amp;K41&amp;$AC$1&amp;fatalities!K42&amp;$AC$1&amp;K$1&amp;$AC$1&amp;"nn"&amp;$AC$1&amp;"nnn"&amp;$AC$1&amp;K$2</f>
        <v>3/4/2020,3,4,2020,598,27,GR,nn,nnn,198379</v>
      </c>
      <c r="AN41" s="3" t="str">
        <f>$AC41&amp;$AC$1&amp;L41&amp;$AC$1&amp;fatalities!L42&amp;$AC$1&amp;L$1&amp;$AC$1&amp;"nn"&amp;$AC$1&amp;"nnn"&amp;$AC$1&amp;L$2</f>
        <v>3/4/2020,3,4,2020,149,,JU,nn,nnn,73419</v>
      </c>
      <c r="AO41" s="3" t="str">
        <f>$AC41&amp;$AC$1&amp;M41&amp;$AC$1&amp;fatalities!M42&amp;$AC$1&amp;M$1&amp;$AC$1&amp;"nn"&amp;$AC$1&amp;"nnn"&amp;$AC$1&amp;M$2</f>
        <v>3/4/2020,3,4,2020,449,7,LU,nn,nnn,409557</v>
      </c>
      <c r="AP41" s="3" t="str">
        <f>$AC41&amp;$AC$1&amp;N41&amp;$AC$1&amp;fatalities!N42&amp;$AC$1&amp;N$1&amp;$AC$1&amp;"nn"&amp;$AC$1&amp;"nnn"&amp;$AC$1&amp;N$2</f>
        <v>3/4/2020,3,4,2020,433,23,NE,nn,nnn,176850</v>
      </c>
      <c r="AQ41" s="3" t="str">
        <f>$AC41&amp;$AC$1&amp;O41&amp;$AC$1&amp;fatalities!O42&amp;$AC$1&amp;O$1&amp;$AC$1&amp;"nn"&amp;$AC$1&amp;"nnn"&amp;$AC$1&amp;O$2</f>
        <v>3/4/2020,3,4,2020,79,,NW,nn,nnn,43223</v>
      </c>
      <c r="AR41" s="3" t="str">
        <f>$AC41&amp;$AC$1&amp;P41&amp;$AC$1&amp;fatalities!P42&amp;$AC$1&amp;P$1&amp;$AC$1&amp;"nn"&amp;$AC$1&amp;"nnn"&amp;$AC$1&amp;P$2</f>
        <v>3/4/2020,3,4,2020,56,,OW,nn,nnn,37841</v>
      </c>
      <c r="AS41" s="3" t="str">
        <f>$AC41&amp;$AC$1&amp;Q41&amp;$AC$1&amp;fatalities!Q42&amp;$AC$1&amp;Q$1&amp;$AC$1&amp;"nn"&amp;$AC$1&amp;"nnn"&amp;$AC$1&amp;Q$2</f>
        <v>3/4/2020,3,4,2020,480,8,SG,nn,nnn,507697</v>
      </c>
      <c r="AT41" s="3" t="str">
        <f>$AC41&amp;$AC$1&amp;R41&amp;$AC$1&amp;fatalities!R42&amp;$AC$1&amp;R$1&amp;$AC$1&amp;"nn"&amp;$AC$1&amp;"nnn"&amp;$AC$1&amp;R$2</f>
        <v>3/4/2020,3,4,2020,47,1,SH,nn,nnn,81991</v>
      </c>
      <c r="AU41" s="3" t="str">
        <f>$AC41&amp;$AC$1&amp;S41&amp;$AC$1&amp;fatalities!S42&amp;$AC$1&amp;S$1&amp;$AC$1&amp;"nn"&amp;$AC$1&amp;"nnn"&amp;$AC$1&amp;S$2</f>
        <v>3/4/2020,3,4,2020,237,3,SO,nn,nnn,273194</v>
      </c>
      <c r="AV41" s="3" t="str">
        <f>$AC41&amp;$AC$1&amp;T41&amp;$AC$1&amp;fatalities!T42&amp;$AC$1&amp;T$1&amp;$AC$1&amp;"nn"&amp;$AC$1&amp;"nnn"&amp;$AC$1&amp;T$2</f>
        <v>3/4/2020,3,4,2020,164,4,SZ,nn,nnn,159165</v>
      </c>
      <c r="AW41" s="3" t="str">
        <f>$AC41&amp;$AC$1&amp;U41&amp;$AC$1&amp;fatalities!U42&amp;$AC$1&amp;U$1&amp;$AC$1&amp;"nn"&amp;$AC$1&amp;"nnn"&amp;$AC$1&amp;U$2</f>
        <v>3/4/2020,3,4,2020,198,5,TG,nn,nnn,276472</v>
      </c>
      <c r="AX41" s="3" t="str">
        <f>$AC41&amp;$AC$1&amp;V41&amp;$AC$1&amp;fatalities!V42&amp;$AC$1&amp;V$1&amp;$AC$1&amp;"nn"&amp;$AC$1&amp;"nnn"&amp;$AC$1&amp;V$2</f>
        <v>3/4/2020,3,4,2020,2377,155,TI,nn,nnn,353343</v>
      </c>
      <c r="AY41" s="3" t="str">
        <f>$AC41&amp;$AC$1&amp;W41&amp;$AC$1&amp;fatalities!W42&amp;$AC$1&amp;W$1&amp;$AC$1&amp;"nn"&amp;$AC$1&amp;"nnn"&amp;$AC$1&amp;W$2</f>
        <v>3/4/2020,3,4,2020,62,1,UR,nn,nnn,36433</v>
      </c>
      <c r="AZ41" s="3" t="str">
        <f>$AC41&amp;$AC$1&amp;X41&amp;$AC$1&amp;fatalities!X42&amp;$AC$1&amp;X$1&amp;$AC$1&amp;"nn"&amp;$AC$1&amp;"nnn"&amp;$AC$1&amp;X$2</f>
        <v>3/4/2020,3,4,2020,3915,123,VD,nn,nnn,799145</v>
      </c>
      <c r="BA41" s="3" t="str">
        <f>$AC41&amp;$AC$1&amp;Y41&amp;$AC$1&amp;fatalities!Y42&amp;$AC$1&amp;Y$1&amp;$AC$1&amp;"nn"&amp;$AC$1&amp;"nnn"&amp;$AC$1&amp;Y$2</f>
        <v>3/4/2020,3,4,2020,1273,45,VS,nn,nnn,343955</v>
      </c>
      <c r="BB41" s="3" t="str">
        <f>$AC41&amp;$AC$1&amp;Z41&amp;$AC$1&amp;fatalities!Z42&amp;$AC$1&amp;Z$1&amp;$AC$1&amp;"nn"&amp;$AC$1&amp;"nnn"&amp;$AC$1&amp;Z$2</f>
        <v>3/4/2020,3,4,2020,138,2,ZG,nn,nnn,126837</v>
      </c>
      <c r="BC41" s="3" t="str">
        <f>$AC41&amp;$AC$1&amp;AA41&amp;$AC$1&amp;fatalities!AA42&amp;$AC$1&amp;AA$1&amp;$AC$1&amp;"nn"&amp;$AC$1&amp;"nnn"&amp;$AC$1&amp;AA$2</f>
        <v>3/4/2020,3,4,2020,2435,40,ZH,nn,nnn,1520968</v>
      </c>
      <c r="BD41" s="3" t="str">
        <f>$AC41&amp;$AC$1&amp;AB41&amp;$AC$1&amp;fatalities!AB42&amp;$AC$1&amp;AB$1&amp;$AC$1&amp;"nn"&amp;$AC$1&amp;"nnn"&amp;$AC$1&amp;AB$2</f>
        <v>3/4/2020,3,4,2020,20465,633,CH,nn,nnn,8543707</v>
      </c>
    </row>
    <row r="42" spans="1:56" ht="15" thickBot="1" x14ac:dyDescent="0.25">
      <c r="A42" s="42">
        <v>43925</v>
      </c>
      <c r="B42" s="43"/>
      <c r="C42" s="43">
        <v>21</v>
      </c>
      <c r="D42" s="43">
        <v>66</v>
      </c>
      <c r="E42" s="43">
        <v>1106</v>
      </c>
      <c r="F42" s="43">
        <v>656</v>
      </c>
      <c r="G42" s="43">
        <v>771</v>
      </c>
      <c r="H42" s="43">
        <v>638</v>
      </c>
      <c r="I42" s="43">
        <v>3683</v>
      </c>
      <c r="J42" s="43"/>
      <c r="K42" s="43"/>
      <c r="L42" s="43">
        <v>154</v>
      </c>
      <c r="M42" s="43">
        <v>469</v>
      </c>
      <c r="N42" s="43">
        <v>449</v>
      </c>
      <c r="O42" s="43">
        <v>80</v>
      </c>
      <c r="P42" s="43"/>
      <c r="Q42" s="43">
        <v>504</v>
      </c>
      <c r="R42" s="43">
        <v>47</v>
      </c>
      <c r="S42" s="43">
        <v>250</v>
      </c>
      <c r="T42" s="43">
        <v>168</v>
      </c>
      <c r="U42" s="43">
        <v>208</v>
      </c>
      <c r="V42" s="33">
        <v>2442</v>
      </c>
      <c r="W42" s="43">
        <v>66</v>
      </c>
      <c r="X42" s="43">
        <v>4035</v>
      </c>
      <c r="Y42" s="43">
        <v>1319</v>
      </c>
      <c r="Z42" s="43">
        <v>146</v>
      </c>
      <c r="AA42" s="43">
        <v>2468</v>
      </c>
      <c r="AB42" s="43">
        <v>21085</v>
      </c>
      <c r="AC42" s="15" t="str">
        <f t="shared" si="9"/>
        <v>4/4/2020,4,4,2020</v>
      </c>
      <c r="AD42" s="3" t="str">
        <f>$AC42&amp;$AC$1&amp;B42&amp;$AC$1&amp;fatalities!B43&amp;$AC$1&amp;B$1&amp;$AC$1&amp;"nn"&amp;$AC$1&amp;"nnn"&amp;$AC$1&amp;B$2</f>
        <v>4/4/2020,4,4,2020,,,AG,nn,nnn,677387</v>
      </c>
      <c r="AE42" s="3" t="str">
        <f>$AC42&amp;$AC$1&amp;C42&amp;$AC$1&amp;fatalities!C43&amp;$AC$1&amp;C$1&amp;$AC$1&amp;"nn"&amp;$AC$1&amp;"nnn"&amp;$AC$1&amp;C$2</f>
        <v>4/4/2020,4,4,2020,21,,AI,nn,nnn,16145</v>
      </c>
      <c r="AF42" s="3" t="str">
        <f>$AC42&amp;$AC$1&amp;D42&amp;$AC$1&amp;fatalities!D43&amp;$AC$1&amp;D$1&amp;$AC$1&amp;"nn"&amp;$AC$1&amp;"nnn"&amp;$AC$1&amp;D$2</f>
        <v>4/4/2020,4,4,2020,66,3,AR,nn,nnn,55234</v>
      </c>
      <c r="AG42" s="3" t="str">
        <f>$AC42&amp;$AC$1&amp;E42&amp;$AC$1&amp;fatalities!E43&amp;$AC$1&amp;E$1&amp;$AC$1&amp;"nn"&amp;$AC$1&amp;"nnn"&amp;$AC$1&amp;E$2</f>
        <v>4/4/2020,4,4,2020,1106,28,BE,nn,nnn,1034977</v>
      </c>
      <c r="AH42" s="3" t="str">
        <f>$AC42&amp;$AC$1&amp;F42&amp;$AC$1&amp;fatalities!F43&amp;$AC$1&amp;F$1&amp;$AC$1&amp;"nn"&amp;$AC$1&amp;"nnn"&amp;$AC$1&amp;F$2</f>
        <v>4/4/2020,4,4,2020,656,19,BL,nn,nnn,288132</v>
      </c>
      <c r="AI42" s="3" t="str">
        <f>$AC42&amp;$AC$1&amp;G42&amp;$AC$1&amp;fatalities!G43&amp;$AC$1&amp;G$1&amp;$AC$1&amp;"nn"&amp;$AC$1&amp;"nnn"&amp;$AC$1&amp;G$2</f>
        <v>4/4/2020,4,4,2020,771,24,BS,nn,nnn,194766</v>
      </c>
      <c r="AJ42" s="3" t="str">
        <f>$AC42&amp;$AC$1&amp;H42&amp;$AC$1&amp;fatalities!H43&amp;$AC$1&amp;H$1&amp;$AC$1&amp;"nn"&amp;$AC$1&amp;"nnn"&amp;$AC$1&amp;H$2</f>
        <v>4/4/2020,4,4,2020,638,37,FR,nn,nnn,318714</v>
      </c>
      <c r="AK42" s="3" t="str">
        <f>$AC42&amp;$AC$1&amp;I42&amp;$AC$1&amp;fatalities!I43&amp;$AC$1&amp;I$1&amp;$AC$1&amp;"nn"&amp;$AC$1&amp;"nnn"&amp;$AC$1&amp;I$2</f>
        <v>4/4/2020,4,4,2020,3683,93,GE,nn,nnn,499480</v>
      </c>
      <c r="AL42" s="3" t="str">
        <f>$AC42&amp;$AC$1&amp;J42&amp;$AC$1&amp;fatalities!J43&amp;$AC$1&amp;J$1&amp;$AC$1&amp;"nn"&amp;$AC$1&amp;"nnn"&amp;$AC$1&amp;J$2</f>
        <v>4/4/2020,4,4,2020,,,GL,nn,nnn,40403</v>
      </c>
      <c r="AM42" s="3" t="str">
        <f>$AC42&amp;$AC$1&amp;K42&amp;$AC$1&amp;fatalities!K43&amp;$AC$1&amp;K$1&amp;$AC$1&amp;"nn"&amp;$AC$1&amp;"nnn"&amp;$AC$1&amp;K$2</f>
        <v>4/4/2020,4,4,2020,,,GR,nn,nnn,198379</v>
      </c>
      <c r="AN42" s="3" t="str">
        <f>$AC42&amp;$AC$1&amp;L42&amp;$AC$1&amp;fatalities!L43&amp;$AC$1&amp;L$1&amp;$AC$1&amp;"nn"&amp;$AC$1&amp;"nnn"&amp;$AC$1&amp;L$2</f>
        <v>4/4/2020,4,4,2020,154,,JU,nn,nnn,73419</v>
      </c>
      <c r="AO42" s="3" t="str">
        <f>$AC42&amp;$AC$1&amp;M42&amp;$AC$1&amp;fatalities!M43&amp;$AC$1&amp;M$1&amp;$AC$1&amp;"nn"&amp;$AC$1&amp;"nnn"&amp;$AC$1&amp;M$2</f>
        <v>4/4/2020,4,4,2020,469,7,LU,nn,nnn,409557</v>
      </c>
      <c r="AP42" s="3" t="str">
        <f>$AC42&amp;$AC$1&amp;N42&amp;$AC$1&amp;fatalities!N43&amp;$AC$1&amp;N$1&amp;$AC$1&amp;"nn"&amp;$AC$1&amp;"nnn"&amp;$AC$1&amp;N$2</f>
        <v>4/4/2020,4,4,2020,449,24,NE,nn,nnn,176850</v>
      </c>
      <c r="AQ42" s="3" t="str">
        <f>$AC42&amp;$AC$1&amp;O42&amp;$AC$1&amp;fatalities!O43&amp;$AC$1&amp;O$1&amp;$AC$1&amp;"nn"&amp;$AC$1&amp;"nnn"&amp;$AC$1&amp;O$2</f>
        <v>4/4/2020,4,4,2020,80,0,NW,nn,nnn,43223</v>
      </c>
      <c r="AR42" s="3" t="str">
        <f>$AC42&amp;$AC$1&amp;P42&amp;$AC$1&amp;fatalities!P43&amp;$AC$1&amp;P$1&amp;$AC$1&amp;"nn"&amp;$AC$1&amp;"nnn"&amp;$AC$1&amp;P$2</f>
        <v>4/4/2020,4,4,2020,,,OW,nn,nnn,37841</v>
      </c>
      <c r="AS42" s="3" t="str">
        <f>$AC42&amp;$AC$1&amp;Q42&amp;$AC$1&amp;fatalities!Q43&amp;$AC$1&amp;Q$1&amp;$AC$1&amp;"nn"&amp;$AC$1&amp;"nnn"&amp;$AC$1&amp;Q$2</f>
        <v>4/4/2020,4,4,2020,504,9,SG,nn,nnn,507697</v>
      </c>
      <c r="AT42" s="3" t="str">
        <f>$AC42&amp;$AC$1&amp;R42&amp;$AC$1&amp;fatalities!R43&amp;$AC$1&amp;R$1&amp;$AC$1&amp;"nn"&amp;$AC$1&amp;"nnn"&amp;$AC$1&amp;R$2</f>
        <v>4/4/2020,4,4,2020,47,1,SH,nn,nnn,81991</v>
      </c>
      <c r="AU42" s="3" t="str">
        <f>$AC42&amp;$AC$1&amp;S42&amp;$AC$1&amp;fatalities!S43&amp;$AC$1&amp;S$1&amp;$AC$1&amp;"nn"&amp;$AC$1&amp;"nnn"&amp;$AC$1&amp;S$2</f>
        <v>4/4/2020,4,4,2020,250,3,SO,nn,nnn,273194</v>
      </c>
      <c r="AV42" s="3" t="str">
        <f>$AC42&amp;$AC$1&amp;T42&amp;$AC$1&amp;fatalities!T43&amp;$AC$1&amp;T$1&amp;$AC$1&amp;"nn"&amp;$AC$1&amp;"nnn"&amp;$AC$1&amp;T$2</f>
        <v>4/4/2020,4,4,2020,168,5,SZ,nn,nnn,159165</v>
      </c>
      <c r="AW42" s="3" t="str">
        <f>$AC42&amp;$AC$1&amp;U42&amp;$AC$1&amp;fatalities!U43&amp;$AC$1&amp;U$1&amp;$AC$1&amp;"nn"&amp;$AC$1&amp;"nnn"&amp;$AC$1&amp;U$2</f>
        <v>4/4/2020,4,4,2020,208,5,TG,nn,nnn,276472</v>
      </c>
      <c r="AX42" s="3" t="str">
        <f>$AC42&amp;$AC$1&amp;V42&amp;$AC$1&amp;fatalities!V43&amp;$AC$1&amp;V$1&amp;$AC$1&amp;"nn"&amp;$AC$1&amp;"nnn"&amp;$AC$1&amp;V$2</f>
        <v>4/4/2020,4,4,2020,2442,165,TI,nn,nnn,353343</v>
      </c>
      <c r="AY42" s="3" t="str">
        <f>$AC42&amp;$AC$1&amp;W42&amp;$AC$1&amp;fatalities!W43&amp;$AC$1&amp;W$1&amp;$AC$1&amp;"nn"&amp;$AC$1&amp;"nnn"&amp;$AC$1&amp;W$2</f>
        <v>4/4/2020,4,4,2020,66,1,UR,nn,nnn,36433</v>
      </c>
      <c r="AZ42" s="3" t="str">
        <f>$AC42&amp;$AC$1&amp;X42&amp;$AC$1&amp;fatalities!X43&amp;$AC$1&amp;X$1&amp;$AC$1&amp;"nn"&amp;$AC$1&amp;"nnn"&amp;$AC$1&amp;X$2</f>
        <v>4/4/2020,4,4,2020,4035,138,VD,nn,nnn,799145</v>
      </c>
      <c r="BA42" s="3" t="str">
        <f>$AC42&amp;$AC$1&amp;Y42&amp;$AC$1&amp;fatalities!Y43&amp;$AC$1&amp;Y$1&amp;$AC$1&amp;"nn"&amp;$AC$1&amp;"nnn"&amp;$AC$1&amp;Y$2</f>
        <v>4/4/2020,4,4,2020,1319,51,VS,nn,nnn,343955</v>
      </c>
      <c r="BB42" s="3" t="str">
        <f>$AC42&amp;$AC$1&amp;Z42&amp;$AC$1&amp;fatalities!Z43&amp;$AC$1&amp;Z$1&amp;$AC$1&amp;"nn"&amp;$AC$1&amp;"nnn"&amp;$AC$1&amp;Z$2</f>
        <v>4/4/2020,4,4,2020,146,2,ZG,nn,nnn,126837</v>
      </c>
      <c r="BC42" s="3" t="str">
        <f>$AC42&amp;$AC$1&amp;AA42&amp;$AC$1&amp;fatalities!AA43&amp;$AC$1&amp;AA$1&amp;$AC$1&amp;"nn"&amp;$AC$1&amp;"nnn"&amp;$AC$1&amp;AA$2</f>
        <v>4/4/2020,4,4,2020,2468,48,ZH,nn,nnn,1520968</v>
      </c>
      <c r="BD42" s="3" t="str">
        <f>$AC42&amp;$AC$1&amp;AB42&amp;$AC$1&amp;fatalities!AB43&amp;$AC$1&amp;AB$1&amp;$AC$1&amp;"nn"&amp;$AC$1&amp;"nnn"&amp;$AC$1&amp;AB$2</f>
        <v>4/4/2020,4,4,2020,21085,704,CH,nn,nnn,8543707</v>
      </c>
    </row>
    <row r="43" spans="1:56" ht="15" thickBot="1" x14ac:dyDescent="0.25">
      <c r="A43" s="40">
        <v>43926</v>
      </c>
      <c r="B43" s="41"/>
      <c r="C43" s="41"/>
      <c r="D43" s="41">
        <v>67</v>
      </c>
      <c r="E43" s="41">
        <v>1137</v>
      </c>
      <c r="F43" s="41">
        <v>670</v>
      </c>
      <c r="G43" s="41">
        <v>794</v>
      </c>
      <c r="H43" s="41">
        <v>669</v>
      </c>
      <c r="I43" s="41">
        <v>3750</v>
      </c>
      <c r="J43" s="41"/>
      <c r="K43" s="41">
        <v>646</v>
      </c>
      <c r="L43" s="41">
        <v>160</v>
      </c>
      <c r="M43" s="41">
        <v>478</v>
      </c>
      <c r="N43" s="41">
        <v>459</v>
      </c>
      <c r="O43" s="41">
        <v>80</v>
      </c>
      <c r="P43" s="41"/>
      <c r="Q43" s="41">
        <v>515</v>
      </c>
      <c r="R43" s="41">
        <v>49</v>
      </c>
      <c r="S43" s="41">
        <v>258</v>
      </c>
      <c r="T43" s="41">
        <v>170</v>
      </c>
      <c r="U43" s="41">
        <v>213</v>
      </c>
      <c r="V43" s="33">
        <v>2508</v>
      </c>
      <c r="W43" s="41">
        <v>67</v>
      </c>
      <c r="X43" s="41">
        <v>4115</v>
      </c>
      <c r="Y43" s="41">
        <v>1356</v>
      </c>
      <c r="Z43" s="41"/>
      <c r="AA43" s="41">
        <v>2498</v>
      </c>
      <c r="AB43" s="41">
        <v>21567</v>
      </c>
      <c r="AC43" s="15" t="str">
        <f t="shared" si="9"/>
        <v>5/4/2020,5,4,2020</v>
      </c>
      <c r="AD43" s="3" t="str">
        <f>$AC43&amp;$AC$1&amp;B43&amp;$AC$1&amp;fatalities!B44&amp;$AC$1&amp;B$1&amp;$AC$1&amp;"nn"&amp;$AC$1&amp;"nnn"&amp;$AC$1&amp;B$2</f>
        <v>5/4/2020,5,4,2020,,,AG,nn,nnn,677387</v>
      </c>
      <c r="AE43" s="3" t="str">
        <f>$AC43&amp;$AC$1&amp;C43&amp;$AC$1&amp;fatalities!C44&amp;$AC$1&amp;C$1&amp;$AC$1&amp;"nn"&amp;$AC$1&amp;"nnn"&amp;$AC$1&amp;C$2</f>
        <v>5/4/2020,5,4,2020,,,AI,nn,nnn,16145</v>
      </c>
      <c r="AF43" s="3" t="str">
        <f>$AC43&amp;$AC$1&amp;D43&amp;$AC$1&amp;fatalities!D44&amp;$AC$1&amp;D$1&amp;$AC$1&amp;"nn"&amp;$AC$1&amp;"nnn"&amp;$AC$1&amp;D$2</f>
        <v>5/4/2020,5,4,2020,67,3,AR,nn,nnn,55234</v>
      </c>
      <c r="AG43" s="3" t="str">
        <f>$AC43&amp;$AC$1&amp;E43&amp;$AC$1&amp;fatalities!E44&amp;$AC$1&amp;E$1&amp;$AC$1&amp;"nn"&amp;$AC$1&amp;"nnn"&amp;$AC$1&amp;E$2</f>
        <v>5/4/2020,5,4,2020,1137,28,BE,nn,nnn,1034977</v>
      </c>
      <c r="AH43" s="3" t="str">
        <f>$AC43&amp;$AC$1&amp;F43&amp;$AC$1&amp;fatalities!F44&amp;$AC$1&amp;F$1&amp;$AC$1&amp;"nn"&amp;$AC$1&amp;"nnn"&amp;$AC$1&amp;F$2</f>
        <v>5/4/2020,5,4,2020,670,19,BL,nn,nnn,288132</v>
      </c>
      <c r="AI43" s="3" t="str">
        <f>$AC43&amp;$AC$1&amp;G43&amp;$AC$1&amp;fatalities!G44&amp;$AC$1&amp;G$1&amp;$AC$1&amp;"nn"&amp;$AC$1&amp;"nnn"&amp;$AC$1&amp;G$2</f>
        <v>5/4/2020,5,4,2020,794,26,BS,nn,nnn,194766</v>
      </c>
      <c r="AJ43" s="3" t="str">
        <f>$AC43&amp;$AC$1&amp;H43&amp;$AC$1&amp;fatalities!H44&amp;$AC$1&amp;H$1&amp;$AC$1&amp;"nn"&amp;$AC$1&amp;"nnn"&amp;$AC$1&amp;H$2</f>
        <v>5/4/2020,5,4,2020,669,40,FR,nn,nnn,318714</v>
      </c>
      <c r="AK43" s="3" t="str">
        <f>$AC43&amp;$AC$1&amp;I43&amp;$AC$1&amp;fatalities!I44&amp;$AC$1&amp;I$1&amp;$AC$1&amp;"nn"&amp;$AC$1&amp;"nnn"&amp;$AC$1&amp;I$2</f>
        <v>5/4/2020,5,4,2020,3750,100,GE,nn,nnn,499480</v>
      </c>
      <c r="AL43" s="3" t="str">
        <f>$AC43&amp;$AC$1&amp;J43&amp;$AC$1&amp;fatalities!J44&amp;$AC$1&amp;J$1&amp;$AC$1&amp;"nn"&amp;$AC$1&amp;"nnn"&amp;$AC$1&amp;J$2</f>
        <v>5/4/2020,5,4,2020,,,GL,nn,nnn,40403</v>
      </c>
      <c r="AM43" s="3" t="str">
        <f>$AC43&amp;$AC$1&amp;K43&amp;$AC$1&amp;fatalities!K44&amp;$AC$1&amp;K$1&amp;$AC$1&amp;"nn"&amp;$AC$1&amp;"nnn"&amp;$AC$1&amp;K$2</f>
        <v>5/4/2020,5,4,2020,646,30,GR,nn,nnn,198379</v>
      </c>
      <c r="AN43" s="3" t="str">
        <f>$AC43&amp;$AC$1&amp;L43&amp;$AC$1&amp;fatalities!L44&amp;$AC$1&amp;L$1&amp;$AC$1&amp;"nn"&amp;$AC$1&amp;"nnn"&amp;$AC$1&amp;L$2</f>
        <v>5/4/2020,5,4,2020,160,,JU,nn,nnn,73419</v>
      </c>
      <c r="AO43" s="3" t="str">
        <f>$AC43&amp;$AC$1&amp;M43&amp;$AC$1&amp;fatalities!M44&amp;$AC$1&amp;M$1&amp;$AC$1&amp;"nn"&amp;$AC$1&amp;"nnn"&amp;$AC$1&amp;M$2</f>
        <v>5/4/2020,5,4,2020,478,9,LU,nn,nnn,409557</v>
      </c>
      <c r="AP43" s="3" t="str">
        <f>$AC43&amp;$AC$1&amp;N43&amp;$AC$1&amp;fatalities!N44&amp;$AC$1&amp;N$1&amp;$AC$1&amp;"nn"&amp;$AC$1&amp;"nnn"&amp;$AC$1&amp;N$2</f>
        <v>5/4/2020,5,4,2020,459,26,NE,nn,nnn,176850</v>
      </c>
      <c r="AQ43" s="3" t="str">
        <f>$AC43&amp;$AC$1&amp;O43&amp;$AC$1&amp;fatalities!O44&amp;$AC$1&amp;O$1&amp;$AC$1&amp;"nn"&amp;$AC$1&amp;"nnn"&amp;$AC$1&amp;O$2</f>
        <v>5/4/2020,5,4,2020,80,0,NW,nn,nnn,43223</v>
      </c>
      <c r="AR43" s="3" t="str">
        <f>$AC43&amp;$AC$1&amp;P43&amp;$AC$1&amp;fatalities!P44&amp;$AC$1&amp;P$1&amp;$AC$1&amp;"nn"&amp;$AC$1&amp;"nnn"&amp;$AC$1&amp;P$2</f>
        <v>5/4/2020,5,4,2020,,,OW,nn,nnn,37841</v>
      </c>
      <c r="AS43" s="3" t="str">
        <f>$AC43&amp;$AC$1&amp;Q43&amp;$AC$1&amp;fatalities!Q44&amp;$AC$1&amp;Q$1&amp;$AC$1&amp;"nn"&amp;$AC$1&amp;"nnn"&amp;$AC$1&amp;Q$2</f>
        <v>5/4/2020,5,4,2020,515,9,SG,nn,nnn,507697</v>
      </c>
      <c r="AT43" s="3" t="str">
        <f>$AC43&amp;$AC$1&amp;R43&amp;$AC$1&amp;fatalities!R44&amp;$AC$1&amp;R$1&amp;$AC$1&amp;"nn"&amp;$AC$1&amp;"nnn"&amp;$AC$1&amp;R$2</f>
        <v>5/4/2020,5,4,2020,49,1,SH,nn,nnn,81991</v>
      </c>
      <c r="AU43" s="3" t="str">
        <f>$AC43&amp;$AC$1&amp;S43&amp;$AC$1&amp;fatalities!S44&amp;$AC$1&amp;S$1&amp;$AC$1&amp;"nn"&amp;$AC$1&amp;"nnn"&amp;$AC$1&amp;S$2</f>
        <v>5/4/2020,5,4,2020,258,3,SO,nn,nnn,273194</v>
      </c>
      <c r="AV43" s="3" t="str">
        <f>$AC43&amp;$AC$1&amp;T43&amp;$AC$1&amp;fatalities!T44&amp;$AC$1&amp;T$1&amp;$AC$1&amp;"nn"&amp;$AC$1&amp;"nnn"&amp;$AC$1&amp;T$2</f>
        <v>5/4/2020,5,4,2020,170,5,SZ,nn,nnn,159165</v>
      </c>
      <c r="AW43" s="3" t="str">
        <f>$AC43&amp;$AC$1&amp;U43&amp;$AC$1&amp;fatalities!U44&amp;$AC$1&amp;U$1&amp;$AC$1&amp;"nn"&amp;$AC$1&amp;"nnn"&amp;$AC$1&amp;U$2</f>
        <v>5/4/2020,5,4,2020,213,7,TG,nn,nnn,276472</v>
      </c>
      <c r="AX43" s="3" t="str">
        <f>$AC43&amp;$AC$1&amp;V43&amp;$AC$1&amp;fatalities!V44&amp;$AC$1&amp;V$1&amp;$AC$1&amp;"nn"&amp;$AC$1&amp;"nnn"&amp;$AC$1&amp;V$2</f>
        <v>5/4/2020,5,4,2020,2508,177,TI,nn,nnn,353343</v>
      </c>
      <c r="AY43" s="3" t="str">
        <f>$AC43&amp;$AC$1&amp;W43&amp;$AC$1&amp;fatalities!W44&amp;$AC$1&amp;W$1&amp;$AC$1&amp;"nn"&amp;$AC$1&amp;"nnn"&amp;$AC$1&amp;W$2</f>
        <v>5/4/2020,5,4,2020,67,2,UR,nn,nnn,36433</v>
      </c>
      <c r="AZ43" s="3" t="str">
        <f>$AC43&amp;$AC$1&amp;X43&amp;$AC$1&amp;fatalities!X44&amp;$AC$1&amp;X$1&amp;$AC$1&amp;"nn"&amp;$AC$1&amp;"nnn"&amp;$AC$1&amp;X$2</f>
        <v>5/4/2020,5,4,2020,4115,147,VD,nn,nnn,799145</v>
      </c>
      <c r="BA43" s="3" t="str">
        <f>$AC43&amp;$AC$1&amp;Y43&amp;$AC$1&amp;fatalities!Y44&amp;$AC$1&amp;Y$1&amp;$AC$1&amp;"nn"&amp;$AC$1&amp;"nnn"&amp;$AC$1&amp;Y$2</f>
        <v>5/4/2020,5,4,2020,1356,53,VS,nn,nnn,343955</v>
      </c>
      <c r="BB43" s="3" t="str">
        <f>$AC43&amp;$AC$1&amp;Z43&amp;$AC$1&amp;fatalities!Z44&amp;$AC$1&amp;Z$1&amp;$AC$1&amp;"nn"&amp;$AC$1&amp;"nnn"&amp;$AC$1&amp;Z$2</f>
        <v>5/4/2020,5,4,2020,,,ZG,nn,nnn,126837</v>
      </c>
      <c r="BC43" s="3" t="str">
        <f>$AC43&amp;$AC$1&amp;AA43&amp;$AC$1&amp;fatalities!AA44&amp;$AC$1&amp;AA$1&amp;$AC$1&amp;"nn"&amp;$AC$1&amp;"nnn"&amp;$AC$1&amp;AA$2</f>
        <v>5/4/2020,5,4,2020,2498,52,ZH,nn,nnn,1520968</v>
      </c>
      <c r="BD43" s="3" t="str">
        <f>$AC43&amp;$AC$1&amp;AB43&amp;$AC$1&amp;fatalities!AB44&amp;$AC$1&amp;AB$1&amp;$AC$1&amp;"nn"&amp;$AC$1&amp;"nnn"&amp;$AC$1&amp;AB$2</f>
        <v>5/4/2020,5,4,2020,21567,753,CH,nn,nnn,8543707</v>
      </c>
    </row>
    <row r="44" spans="1:56" ht="15" thickBot="1" x14ac:dyDescent="0.25">
      <c r="A44" s="42">
        <v>43927</v>
      </c>
      <c r="B44" s="43">
        <v>727</v>
      </c>
      <c r="C44" s="43">
        <v>21</v>
      </c>
      <c r="D44" s="43">
        <v>69</v>
      </c>
      <c r="E44" s="43">
        <v>1173</v>
      </c>
      <c r="F44" s="43">
        <v>682</v>
      </c>
      <c r="G44" s="43">
        <v>803</v>
      </c>
      <c r="H44" s="43">
        <v>689</v>
      </c>
      <c r="I44" s="43">
        <v>3862</v>
      </c>
      <c r="J44" s="43">
        <v>63</v>
      </c>
      <c r="K44" s="43">
        <v>657</v>
      </c>
      <c r="L44" s="43">
        <v>164</v>
      </c>
      <c r="M44" s="43">
        <v>497</v>
      </c>
      <c r="N44" s="43">
        <v>466</v>
      </c>
      <c r="O44" s="43">
        <v>86</v>
      </c>
      <c r="P44" s="43">
        <v>60</v>
      </c>
      <c r="Q44" s="43">
        <v>532</v>
      </c>
      <c r="R44" s="43">
        <v>50</v>
      </c>
      <c r="S44" s="43">
        <v>261</v>
      </c>
      <c r="T44" s="43">
        <v>178</v>
      </c>
      <c r="U44" s="43">
        <v>219</v>
      </c>
      <c r="V44" s="33">
        <v>2546</v>
      </c>
      <c r="W44" s="43">
        <v>67</v>
      </c>
      <c r="X44" s="43">
        <v>4155</v>
      </c>
      <c r="Y44" s="43">
        <v>1400</v>
      </c>
      <c r="Z44" s="43">
        <v>152</v>
      </c>
      <c r="AA44" s="43">
        <v>2612</v>
      </c>
      <c r="AB44" s="43">
        <v>22191</v>
      </c>
      <c r="AC44" s="15" t="str">
        <f t="shared" si="9"/>
        <v>6/4/2020,6,4,2020</v>
      </c>
      <c r="AD44" s="3" t="str">
        <f>$AC44&amp;$AC$1&amp;B44&amp;$AC$1&amp;fatalities!B45&amp;$AC$1&amp;B$1&amp;$AC$1&amp;"nn"&amp;$AC$1&amp;"nnn"&amp;$AC$1&amp;B$2</f>
        <v>6/4/2020,6,4,2020,727,13,AG,nn,nnn,677387</v>
      </c>
      <c r="AE44" s="3" t="str">
        <f>$AC44&amp;$AC$1&amp;C44&amp;$AC$1&amp;fatalities!C45&amp;$AC$1&amp;C$1&amp;$AC$1&amp;"nn"&amp;$AC$1&amp;"nnn"&amp;$AC$1&amp;C$2</f>
        <v>6/4/2020,6,4,2020,21,,AI,nn,nnn,16145</v>
      </c>
      <c r="AF44" s="3" t="str">
        <f>$AC44&amp;$AC$1&amp;D44&amp;$AC$1&amp;fatalities!D45&amp;$AC$1&amp;D$1&amp;$AC$1&amp;"nn"&amp;$AC$1&amp;"nnn"&amp;$AC$1&amp;D$2</f>
        <v>6/4/2020,6,4,2020,69,3,AR,nn,nnn,55234</v>
      </c>
      <c r="AG44" s="3" t="str">
        <f>$AC44&amp;$AC$1&amp;E44&amp;$AC$1&amp;fatalities!E45&amp;$AC$1&amp;E$1&amp;$AC$1&amp;"nn"&amp;$AC$1&amp;"nnn"&amp;$AC$1&amp;E$2</f>
        <v>6/4/2020,6,4,2020,1173,31,BE,nn,nnn,1034977</v>
      </c>
      <c r="AH44" s="3" t="str">
        <f>$AC44&amp;$AC$1&amp;F44&amp;$AC$1&amp;fatalities!F45&amp;$AC$1&amp;F$1&amp;$AC$1&amp;"nn"&amp;$AC$1&amp;"nnn"&amp;$AC$1&amp;F$2</f>
        <v>6/4/2020,6,4,2020,682,19,BL,nn,nnn,288132</v>
      </c>
      <c r="AI44" s="3" t="str">
        <f>$AC44&amp;$AC$1&amp;G44&amp;$AC$1&amp;fatalities!G45&amp;$AC$1&amp;G$1&amp;$AC$1&amp;"nn"&amp;$AC$1&amp;"nnn"&amp;$AC$1&amp;G$2</f>
        <v>6/4/2020,6,4,2020,803,26,BS,nn,nnn,194766</v>
      </c>
      <c r="AJ44" s="3" t="str">
        <f>$AC44&amp;$AC$1&amp;H44&amp;$AC$1&amp;fatalities!H45&amp;$AC$1&amp;H$1&amp;$AC$1&amp;"nn"&amp;$AC$1&amp;"nnn"&amp;$AC$1&amp;H$2</f>
        <v>6/4/2020,6,4,2020,689,41,FR,nn,nnn,318714</v>
      </c>
      <c r="AK44" s="3" t="str">
        <f>$AC44&amp;$AC$1&amp;I44&amp;$AC$1&amp;fatalities!I45&amp;$AC$1&amp;I$1&amp;$AC$1&amp;"nn"&amp;$AC$1&amp;"nnn"&amp;$AC$1&amp;I$2</f>
        <v>6/4/2020,6,4,2020,3862,111,GE,nn,nnn,499480</v>
      </c>
      <c r="AL44" s="3" t="str">
        <f>$AC44&amp;$AC$1&amp;J44&amp;$AC$1&amp;fatalities!J45&amp;$AC$1&amp;J$1&amp;$AC$1&amp;"nn"&amp;$AC$1&amp;"nnn"&amp;$AC$1&amp;J$2</f>
        <v>6/4/2020,6,4,2020,63,2,GL,nn,nnn,40403</v>
      </c>
      <c r="AM44" s="3" t="str">
        <f>$AC44&amp;$AC$1&amp;K44&amp;$AC$1&amp;fatalities!K45&amp;$AC$1&amp;K$1&amp;$AC$1&amp;"nn"&amp;$AC$1&amp;"nnn"&amp;$AC$1&amp;K$2</f>
        <v>6/4/2020,6,4,2020,657,31,GR,nn,nnn,198379</v>
      </c>
      <c r="AN44" s="3" t="str">
        <f>$AC44&amp;$AC$1&amp;L44&amp;$AC$1&amp;fatalities!L45&amp;$AC$1&amp;L$1&amp;$AC$1&amp;"nn"&amp;$AC$1&amp;"nnn"&amp;$AC$1&amp;L$2</f>
        <v>6/4/2020,6,4,2020,164,,JU,nn,nnn,73419</v>
      </c>
      <c r="AO44" s="3" t="str">
        <f>$AC44&amp;$AC$1&amp;M44&amp;$AC$1&amp;fatalities!M45&amp;$AC$1&amp;M$1&amp;$AC$1&amp;"nn"&amp;$AC$1&amp;"nnn"&amp;$AC$1&amp;M$2</f>
        <v>6/4/2020,6,4,2020,497,9,LU,nn,nnn,409557</v>
      </c>
      <c r="AP44" s="3" t="str">
        <f>$AC44&amp;$AC$1&amp;N44&amp;$AC$1&amp;fatalities!N45&amp;$AC$1&amp;N$1&amp;$AC$1&amp;"nn"&amp;$AC$1&amp;"nnn"&amp;$AC$1&amp;N$2</f>
        <v>6/4/2020,6,4,2020,466,30,NE,nn,nnn,176850</v>
      </c>
      <c r="AQ44" s="3" t="str">
        <f>$AC44&amp;$AC$1&amp;O44&amp;$AC$1&amp;fatalities!O45&amp;$AC$1&amp;O$1&amp;$AC$1&amp;"nn"&amp;$AC$1&amp;"nnn"&amp;$AC$1&amp;O$2</f>
        <v>6/4/2020,6,4,2020,86,0,NW,nn,nnn,43223</v>
      </c>
      <c r="AR44" s="3" t="str">
        <f>$AC44&amp;$AC$1&amp;P44&amp;$AC$1&amp;fatalities!P45&amp;$AC$1&amp;P$1&amp;$AC$1&amp;"nn"&amp;$AC$1&amp;"nnn"&amp;$AC$1&amp;P$2</f>
        <v>6/4/2020,6,4,2020,60,0,OW,nn,nnn,37841</v>
      </c>
      <c r="AS44" s="3" t="str">
        <f>$AC44&amp;$AC$1&amp;Q44&amp;$AC$1&amp;fatalities!Q45&amp;$AC$1&amp;Q$1&amp;$AC$1&amp;"nn"&amp;$AC$1&amp;"nnn"&amp;$AC$1&amp;Q$2</f>
        <v>6/4/2020,6,4,2020,532,11,SG,nn,nnn,507697</v>
      </c>
      <c r="AT44" s="3" t="str">
        <f>$AC44&amp;$AC$1&amp;R44&amp;$AC$1&amp;fatalities!R45&amp;$AC$1&amp;R$1&amp;$AC$1&amp;"nn"&amp;$AC$1&amp;"nnn"&amp;$AC$1&amp;R$2</f>
        <v>6/4/2020,6,4,2020,50,1,SH,nn,nnn,81991</v>
      </c>
      <c r="AU44" s="3" t="str">
        <f>$AC44&amp;$AC$1&amp;S44&amp;$AC$1&amp;fatalities!S45&amp;$AC$1&amp;S$1&amp;$AC$1&amp;"nn"&amp;$AC$1&amp;"nnn"&amp;$AC$1&amp;S$2</f>
        <v>6/4/2020,6,4,2020,261,3,SO,nn,nnn,273194</v>
      </c>
      <c r="AV44" s="3" t="str">
        <f>$AC44&amp;$AC$1&amp;T44&amp;$AC$1&amp;fatalities!T45&amp;$AC$1&amp;T$1&amp;$AC$1&amp;"nn"&amp;$AC$1&amp;"nnn"&amp;$AC$1&amp;T$2</f>
        <v>6/4/2020,6,4,2020,178,6,SZ,nn,nnn,159165</v>
      </c>
      <c r="AW44" s="3" t="str">
        <f>$AC44&amp;$AC$1&amp;U44&amp;$AC$1&amp;fatalities!U45&amp;$AC$1&amp;U$1&amp;$AC$1&amp;"nn"&amp;$AC$1&amp;"nnn"&amp;$AC$1&amp;U$2</f>
        <v>6/4/2020,6,4,2020,219,7,TG,nn,nnn,276472</v>
      </c>
      <c r="AX44" s="3" t="str">
        <f>$AC44&amp;$AC$1&amp;V44&amp;$AC$1&amp;fatalities!V45&amp;$AC$1&amp;V$1&amp;$AC$1&amp;"nn"&amp;$AC$1&amp;"nnn"&amp;$AC$1&amp;V$2</f>
        <v>6/4/2020,6,4,2020,2546,189,TI,nn,nnn,353343</v>
      </c>
      <c r="AY44" s="3" t="str">
        <f>$AC44&amp;$AC$1&amp;W44&amp;$AC$1&amp;fatalities!W45&amp;$AC$1&amp;W$1&amp;$AC$1&amp;"nn"&amp;$AC$1&amp;"nnn"&amp;$AC$1&amp;W$2</f>
        <v>6/4/2020,6,4,2020,67,2,UR,nn,nnn,36433</v>
      </c>
      <c r="AZ44" s="3" t="str">
        <f>$AC44&amp;$AC$1&amp;X44&amp;$AC$1&amp;fatalities!X45&amp;$AC$1&amp;X$1&amp;$AC$1&amp;"nn"&amp;$AC$1&amp;"nnn"&amp;$AC$1&amp;X$2</f>
        <v>6/4/2020,6,4,2020,4155,160,VD,nn,nnn,799145</v>
      </c>
      <c r="BA44" s="3" t="str">
        <f>$AC44&amp;$AC$1&amp;Y44&amp;$AC$1&amp;fatalities!Y45&amp;$AC$1&amp;Y$1&amp;$AC$1&amp;"nn"&amp;$AC$1&amp;"nnn"&amp;$AC$1&amp;Y$2</f>
        <v>6/4/2020,6,4,2020,1400,56,VS,nn,nnn,343955</v>
      </c>
      <c r="BB44" s="3" t="str">
        <f>$AC44&amp;$AC$1&amp;Z44&amp;$AC$1&amp;fatalities!Z45&amp;$AC$1&amp;Z$1&amp;$AC$1&amp;"nn"&amp;$AC$1&amp;"nnn"&amp;$AC$1&amp;Z$2</f>
        <v>6/4/2020,6,4,2020,152,3,ZG,nn,nnn,126837</v>
      </c>
      <c r="BC44" s="3" t="str">
        <f>$AC44&amp;$AC$1&amp;AA44&amp;$AC$1&amp;fatalities!AA45&amp;$AC$1&amp;AA$1&amp;$AC$1&amp;"nn"&amp;$AC$1&amp;"nnn"&amp;$AC$1&amp;AA$2</f>
        <v>6/4/2020,6,4,2020,2612,54,ZH,nn,nnn,1520968</v>
      </c>
      <c r="BD44" s="3" t="str">
        <f>$AC44&amp;$AC$1&amp;AB44&amp;$AC$1&amp;fatalities!AB45&amp;$AC$1&amp;AB$1&amp;$AC$1&amp;"nn"&amp;$AC$1&amp;"nnn"&amp;$AC$1&amp;AB$2</f>
        <v>6/4/2020,6,4,2020,22191,808,CH,nn,nnn,8543707</v>
      </c>
    </row>
    <row r="45" spans="1:56" ht="15" thickBot="1" x14ac:dyDescent="0.25">
      <c r="A45" s="40">
        <v>43928</v>
      </c>
      <c r="B45" s="41">
        <v>760</v>
      </c>
      <c r="C45" s="41">
        <v>21</v>
      </c>
      <c r="D45" s="41">
        <v>69</v>
      </c>
      <c r="E45" s="41">
        <v>1228</v>
      </c>
      <c r="F45" s="41">
        <v>690</v>
      </c>
      <c r="G45" s="41">
        <v>813</v>
      </c>
      <c r="H45" s="41">
        <v>729</v>
      </c>
      <c r="I45" s="41">
        <v>3993</v>
      </c>
      <c r="J45" s="41">
        <v>63</v>
      </c>
      <c r="K45" s="41">
        <v>668</v>
      </c>
      <c r="L45" s="41">
        <v>171</v>
      </c>
      <c r="M45" s="41">
        <v>509</v>
      </c>
      <c r="N45" s="41">
        <v>492</v>
      </c>
      <c r="O45" s="41">
        <v>87</v>
      </c>
      <c r="P45" s="41">
        <v>60</v>
      </c>
      <c r="Q45" s="41">
        <v>557</v>
      </c>
      <c r="R45" s="41">
        <v>50</v>
      </c>
      <c r="S45" s="41">
        <v>264</v>
      </c>
      <c r="T45" s="41">
        <v>185</v>
      </c>
      <c r="U45" s="41">
        <v>221</v>
      </c>
      <c r="V45" s="33">
        <v>2599</v>
      </c>
      <c r="W45" s="41">
        <v>68</v>
      </c>
      <c r="X45" s="41">
        <v>4235</v>
      </c>
      <c r="Y45" s="41">
        <v>1436</v>
      </c>
      <c r="Z45" s="41">
        <v>157</v>
      </c>
      <c r="AA45" s="41">
        <v>2696</v>
      </c>
      <c r="AB45" s="41">
        <v>22821</v>
      </c>
      <c r="AC45" s="15" t="str">
        <f t="shared" si="9"/>
        <v>7/4/2020,7,4,2020</v>
      </c>
      <c r="AD45" s="3" t="str">
        <f>$AC45&amp;$AC$1&amp;B45&amp;$AC$1&amp;fatalities!B46&amp;$AC$1&amp;B$1&amp;$AC$1&amp;"nn"&amp;$AC$1&amp;"nnn"&amp;$AC$1&amp;B$2</f>
        <v>7/4/2020,7,4,2020,760,16,AG,nn,nnn,677387</v>
      </c>
      <c r="AE45" s="3" t="str">
        <f>$AC45&amp;$AC$1&amp;C45&amp;$AC$1&amp;fatalities!C46&amp;$AC$1&amp;C$1&amp;$AC$1&amp;"nn"&amp;$AC$1&amp;"nnn"&amp;$AC$1&amp;C$2</f>
        <v>7/4/2020,7,4,2020,21,,AI,nn,nnn,16145</v>
      </c>
      <c r="AF45" s="3" t="str">
        <f>$AC45&amp;$AC$1&amp;D45&amp;$AC$1&amp;fatalities!D46&amp;$AC$1&amp;D$1&amp;$AC$1&amp;"nn"&amp;$AC$1&amp;"nnn"&amp;$AC$1&amp;D$2</f>
        <v>7/4/2020,7,4,2020,69,3,AR,nn,nnn,55234</v>
      </c>
      <c r="AG45" s="3" t="str">
        <f>$AC45&amp;$AC$1&amp;E45&amp;$AC$1&amp;fatalities!E46&amp;$AC$1&amp;E$1&amp;$AC$1&amp;"nn"&amp;$AC$1&amp;"nnn"&amp;$AC$1&amp;E$2</f>
        <v>7/4/2020,7,4,2020,1228,33,BE,nn,nnn,1034977</v>
      </c>
      <c r="AH45" s="3" t="str">
        <f>$AC45&amp;$AC$1&amp;F45&amp;$AC$1&amp;fatalities!F46&amp;$AC$1&amp;F$1&amp;$AC$1&amp;"nn"&amp;$AC$1&amp;"nnn"&amp;$AC$1&amp;F$2</f>
        <v>7/4/2020,7,4,2020,690,19,BL,nn,nnn,288132</v>
      </c>
      <c r="AI45" s="3" t="str">
        <f>$AC45&amp;$AC$1&amp;G45&amp;$AC$1&amp;fatalities!G46&amp;$AC$1&amp;G$1&amp;$AC$1&amp;"nn"&amp;$AC$1&amp;"nnn"&amp;$AC$1&amp;G$2</f>
        <v>7/4/2020,7,4,2020,813,28,BS,nn,nnn,194766</v>
      </c>
      <c r="AJ45" s="3" t="str">
        <f>$AC45&amp;$AC$1&amp;H45&amp;$AC$1&amp;fatalities!H46&amp;$AC$1&amp;H$1&amp;$AC$1&amp;"nn"&amp;$AC$1&amp;"nnn"&amp;$AC$1&amp;H$2</f>
        <v>7/4/2020,7,4,2020,729,44,FR,nn,nnn,318714</v>
      </c>
      <c r="AK45" s="3" t="str">
        <f>$AC45&amp;$AC$1&amp;I45&amp;$AC$1&amp;fatalities!I46&amp;$AC$1&amp;I$1&amp;$AC$1&amp;"nn"&amp;$AC$1&amp;"nnn"&amp;$AC$1&amp;I$2</f>
        <v>7/4/2020,7,4,2020,3993,118,GE,nn,nnn,499480</v>
      </c>
      <c r="AL45" s="3" t="str">
        <f>$AC45&amp;$AC$1&amp;J45&amp;$AC$1&amp;fatalities!J46&amp;$AC$1&amp;J$1&amp;$AC$1&amp;"nn"&amp;$AC$1&amp;"nnn"&amp;$AC$1&amp;J$2</f>
        <v>7/4/2020,7,4,2020,63,2,GL,nn,nnn,40403</v>
      </c>
      <c r="AM45" s="3" t="str">
        <f>$AC45&amp;$AC$1&amp;K45&amp;$AC$1&amp;fatalities!K46&amp;$AC$1&amp;K$1&amp;$AC$1&amp;"nn"&amp;$AC$1&amp;"nnn"&amp;$AC$1&amp;K$2</f>
        <v>7/4/2020,7,4,2020,668,34,GR,nn,nnn,198379</v>
      </c>
      <c r="AN45" s="3" t="str">
        <f>$AC45&amp;$AC$1&amp;L45&amp;$AC$1&amp;fatalities!L46&amp;$AC$1&amp;L$1&amp;$AC$1&amp;"nn"&amp;$AC$1&amp;"nnn"&amp;$AC$1&amp;L$2</f>
        <v>7/4/2020,7,4,2020,171,,JU,nn,nnn,73419</v>
      </c>
      <c r="AO45" s="3" t="str">
        <f>$AC45&amp;$AC$1&amp;M45&amp;$AC$1&amp;fatalities!M46&amp;$AC$1&amp;M$1&amp;$AC$1&amp;"nn"&amp;$AC$1&amp;"nnn"&amp;$AC$1&amp;M$2</f>
        <v>7/4/2020,7,4,2020,509,9,LU,nn,nnn,409557</v>
      </c>
      <c r="AP45" s="3" t="str">
        <f>$AC45&amp;$AC$1&amp;N45&amp;$AC$1&amp;fatalities!N46&amp;$AC$1&amp;N$1&amp;$AC$1&amp;"nn"&amp;$AC$1&amp;"nnn"&amp;$AC$1&amp;N$2</f>
        <v>7/4/2020,7,4,2020,492,33,NE,nn,nnn,176850</v>
      </c>
      <c r="AQ45" s="3" t="str">
        <f>$AC45&amp;$AC$1&amp;O45&amp;$AC$1&amp;fatalities!O46&amp;$AC$1&amp;O$1&amp;$AC$1&amp;"nn"&amp;$AC$1&amp;"nnn"&amp;$AC$1&amp;O$2</f>
        <v>7/4/2020,7,4,2020,87,0,NW,nn,nnn,43223</v>
      </c>
      <c r="AR45" s="3" t="str">
        <f>$AC45&amp;$AC$1&amp;P45&amp;$AC$1&amp;fatalities!P46&amp;$AC$1&amp;P$1&amp;$AC$1&amp;"nn"&amp;$AC$1&amp;"nnn"&amp;$AC$1&amp;P$2</f>
        <v>7/4/2020,7,4,2020,60,0,OW,nn,nnn,37841</v>
      </c>
      <c r="AS45" s="3" t="str">
        <f>$AC45&amp;$AC$1&amp;Q45&amp;$AC$1&amp;fatalities!Q46&amp;$AC$1&amp;Q$1&amp;$AC$1&amp;"nn"&amp;$AC$1&amp;"nnn"&amp;$AC$1&amp;Q$2</f>
        <v>7/4/2020,7,4,2020,557,13,SG,nn,nnn,507697</v>
      </c>
      <c r="AT45" s="3" t="str">
        <f>$AC45&amp;$AC$1&amp;R45&amp;$AC$1&amp;fatalities!R46&amp;$AC$1&amp;R$1&amp;$AC$1&amp;"nn"&amp;$AC$1&amp;"nnn"&amp;$AC$1&amp;R$2</f>
        <v>7/4/2020,7,4,2020,50,1,SH,nn,nnn,81991</v>
      </c>
      <c r="AU45" s="3" t="str">
        <f>$AC45&amp;$AC$1&amp;S45&amp;$AC$1&amp;fatalities!S46&amp;$AC$1&amp;S$1&amp;$AC$1&amp;"nn"&amp;$AC$1&amp;"nnn"&amp;$AC$1&amp;S$2</f>
        <v>7/4/2020,7,4,2020,264,3,SO,nn,nnn,273194</v>
      </c>
      <c r="AV45" s="3" t="str">
        <f>$AC45&amp;$AC$1&amp;T45&amp;$AC$1&amp;fatalities!T46&amp;$AC$1&amp;T$1&amp;$AC$1&amp;"nn"&amp;$AC$1&amp;"nnn"&amp;$AC$1&amp;T$2</f>
        <v>7/4/2020,7,4,2020,185,7,SZ,nn,nnn,159165</v>
      </c>
      <c r="AW45" s="3" t="str">
        <f>$AC45&amp;$AC$1&amp;U45&amp;$AC$1&amp;fatalities!U46&amp;$AC$1&amp;U$1&amp;$AC$1&amp;"nn"&amp;$AC$1&amp;"nnn"&amp;$AC$1&amp;U$2</f>
        <v>7/4/2020,7,4,2020,221,8,TG,nn,nnn,276472</v>
      </c>
      <c r="AX45" s="3" t="str">
        <f>$AC45&amp;$AC$1&amp;V45&amp;$AC$1&amp;fatalities!V46&amp;$AC$1&amp;V$1&amp;$AC$1&amp;"nn"&amp;$AC$1&amp;"nnn"&amp;$AC$1&amp;V$2</f>
        <v>7/4/2020,7,4,2020,2599,198,TI,nn,nnn,353343</v>
      </c>
      <c r="AY45" s="3" t="str">
        <f>$AC45&amp;$AC$1&amp;W45&amp;$AC$1&amp;fatalities!W46&amp;$AC$1&amp;W$1&amp;$AC$1&amp;"nn"&amp;$AC$1&amp;"nnn"&amp;$AC$1&amp;W$2</f>
        <v>7/4/2020,7,4,2020,68,2,UR,nn,nnn,36433</v>
      </c>
      <c r="AZ45" s="3" t="str">
        <f>$AC45&amp;$AC$1&amp;X45&amp;$AC$1&amp;fatalities!X46&amp;$AC$1&amp;X$1&amp;$AC$1&amp;"nn"&amp;$AC$1&amp;"nnn"&amp;$AC$1&amp;X$2</f>
        <v>7/4/2020,7,4,2020,4235,172,VD,nn,nnn,799145</v>
      </c>
      <c r="BA45" s="3" t="str">
        <f>$AC45&amp;$AC$1&amp;Y45&amp;$AC$1&amp;fatalities!Y46&amp;$AC$1&amp;Y$1&amp;$AC$1&amp;"nn"&amp;$AC$1&amp;"nnn"&amp;$AC$1&amp;Y$2</f>
        <v>7/4/2020,7,4,2020,1436,61,VS,nn,nnn,343955</v>
      </c>
      <c r="BB45" s="3" t="str">
        <f>$AC45&amp;$AC$1&amp;Z45&amp;$AC$1&amp;fatalities!Z46&amp;$AC$1&amp;Z$1&amp;$AC$1&amp;"nn"&amp;$AC$1&amp;"nnn"&amp;$AC$1&amp;Z$2</f>
        <v>7/4/2020,7,4,2020,157,3,ZG,nn,nnn,126837</v>
      </c>
      <c r="BC45" s="3" t="str">
        <f>$AC45&amp;$AC$1&amp;AA45&amp;$AC$1&amp;fatalities!AA46&amp;$AC$1&amp;AA$1&amp;$AC$1&amp;"nn"&amp;$AC$1&amp;"nnn"&amp;$AC$1&amp;AA$2</f>
        <v>7/4/2020,7,4,2020,2696,56,ZH,nn,nnn,1520968</v>
      </c>
      <c r="BD45" s="3" t="str">
        <f>$AC45&amp;$AC$1&amp;AB45&amp;$AC$1&amp;fatalities!AB46&amp;$AC$1&amp;AB$1&amp;$AC$1&amp;"nn"&amp;$AC$1&amp;"nnn"&amp;$AC$1&amp;AB$2</f>
        <v>7/4/2020,7,4,2020,22821,863,CH,nn,nnn,8543707</v>
      </c>
    </row>
    <row r="46" spans="1:56" ht="15" thickBot="1" x14ac:dyDescent="0.25">
      <c r="A46" s="42">
        <v>43929</v>
      </c>
      <c r="B46" s="43">
        <v>788</v>
      </c>
      <c r="C46" s="43">
        <v>23</v>
      </c>
      <c r="D46" s="43">
        <v>72</v>
      </c>
      <c r="E46" s="43">
        <v>1286</v>
      </c>
      <c r="F46" s="43">
        <v>694</v>
      </c>
      <c r="G46" s="43">
        <v>834</v>
      </c>
      <c r="H46" s="43">
        <v>756</v>
      </c>
      <c r="I46" s="43">
        <v>4216</v>
      </c>
      <c r="J46" s="43">
        <v>64</v>
      </c>
      <c r="K46" s="43">
        <v>680</v>
      </c>
      <c r="L46" s="43">
        <v>174</v>
      </c>
      <c r="M46" s="43">
        <v>527</v>
      </c>
      <c r="N46" s="43">
        <v>516</v>
      </c>
      <c r="O46" s="43">
        <v>93</v>
      </c>
      <c r="P46" s="43">
        <v>61</v>
      </c>
      <c r="Q46" s="43">
        <v>578</v>
      </c>
      <c r="R46" s="43">
        <v>50</v>
      </c>
      <c r="S46" s="43">
        <v>276</v>
      </c>
      <c r="T46" s="43">
        <v>196</v>
      </c>
      <c r="U46" s="43">
        <v>236</v>
      </c>
      <c r="V46" s="33">
        <v>2659</v>
      </c>
      <c r="W46" s="43">
        <v>72</v>
      </c>
      <c r="X46" s="43">
        <v>4315</v>
      </c>
      <c r="Y46" s="43">
        <v>1484</v>
      </c>
      <c r="Z46" s="43">
        <v>162</v>
      </c>
      <c r="AA46" s="43">
        <v>2791</v>
      </c>
      <c r="AB46" s="43">
        <v>23603</v>
      </c>
      <c r="AC46" s="15" t="str">
        <f t="shared" si="9"/>
        <v>8/4/2020,8,4,2020</v>
      </c>
      <c r="AD46" s="3" t="str">
        <f>$AC46&amp;$AC$1&amp;B46&amp;$AC$1&amp;fatalities!B47&amp;$AC$1&amp;B$1&amp;$AC$1&amp;"nn"&amp;$AC$1&amp;"nnn"&amp;$AC$1&amp;B$2</f>
        <v>8/4/2020,8,4,2020,788,16,AG,nn,nnn,677387</v>
      </c>
      <c r="AE46" s="3" t="str">
        <f>$AC46&amp;$AC$1&amp;C46&amp;$AC$1&amp;fatalities!C47&amp;$AC$1&amp;C$1&amp;$AC$1&amp;"nn"&amp;$AC$1&amp;"nnn"&amp;$AC$1&amp;C$2</f>
        <v>8/4/2020,8,4,2020,23,,AI,nn,nnn,16145</v>
      </c>
      <c r="AF46" s="3" t="str">
        <f>$AC46&amp;$AC$1&amp;D46&amp;$AC$1&amp;fatalities!D47&amp;$AC$1&amp;D$1&amp;$AC$1&amp;"nn"&amp;$AC$1&amp;"nnn"&amp;$AC$1&amp;D$2</f>
        <v>8/4/2020,8,4,2020,72,3,AR,nn,nnn,55234</v>
      </c>
      <c r="AG46" s="3" t="str">
        <f>$AC46&amp;$AC$1&amp;E46&amp;$AC$1&amp;fatalities!E47&amp;$AC$1&amp;E$1&amp;$AC$1&amp;"nn"&amp;$AC$1&amp;"nnn"&amp;$AC$1&amp;E$2</f>
        <v>8/4/2020,8,4,2020,1286,37,BE,nn,nnn,1034977</v>
      </c>
      <c r="AH46" s="3" t="str">
        <f>$AC46&amp;$AC$1&amp;F46&amp;$AC$1&amp;fatalities!F47&amp;$AC$1&amp;F$1&amp;$AC$1&amp;"nn"&amp;$AC$1&amp;"nnn"&amp;$AC$1&amp;F$2</f>
        <v>8/4/2020,8,4,2020,694,21,BL,nn,nnn,288132</v>
      </c>
      <c r="AI46" s="3" t="str">
        <f>$AC46&amp;$AC$1&amp;G46&amp;$AC$1&amp;fatalities!G47&amp;$AC$1&amp;G$1&amp;$AC$1&amp;"nn"&amp;$AC$1&amp;"nnn"&amp;$AC$1&amp;G$2</f>
        <v>8/4/2020,8,4,2020,834,31,BS,nn,nnn,194766</v>
      </c>
      <c r="AJ46" s="3" t="str">
        <f>$AC46&amp;$AC$1&amp;H46&amp;$AC$1&amp;fatalities!H47&amp;$AC$1&amp;H$1&amp;$AC$1&amp;"nn"&amp;$AC$1&amp;"nnn"&amp;$AC$1&amp;H$2</f>
        <v>8/4/2020,8,4,2020,756,45,FR,nn,nnn,318714</v>
      </c>
      <c r="AK46" s="3" t="str">
        <f>$AC46&amp;$AC$1&amp;I46&amp;$AC$1&amp;fatalities!I47&amp;$AC$1&amp;I$1&amp;$AC$1&amp;"nn"&amp;$AC$1&amp;"nnn"&amp;$AC$1&amp;I$2</f>
        <v>8/4/2020,8,4,2020,4216,125,GE,nn,nnn,499480</v>
      </c>
      <c r="AL46" s="3" t="str">
        <f>$AC46&amp;$AC$1&amp;J46&amp;$AC$1&amp;fatalities!J47&amp;$AC$1&amp;J$1&amp;$AC$1&amp;"nn"&amp;$AC$1&amp;"nnn"&amp;$AC$1&amp;J$2</f>
        <v>8/4/2020,8,4,2020,64,2,GL,nn,nnn,40403</v>
      </c>
      <c r="AM46" s="3" t="str">
        <f>$AC46&amp;$AC$1&amp;K46&amp;$AC$1&amp;fatalities!K47&amp;$AC$1&amp;K$1&amp;$AC$1&amp;"nn"&amp;$AC$1&amp;"nnn"&amp;$AC$1&amp;K$2</f>
        <v>8/4/2020,8,4,2020,680,35,GR,nn,nnn,198379</v>
      </c>
      <c r="AN46" s="3" t="str">
        <f>$AC46&amp;$AC$1&amp;L46&amp;$AC$1&amp;fatalities!L47&amp;$AC$1&amp;L$1&amp;$AC$1&amp;"nn"&amp;$AC$1&amp;"nnn"&amp;$AC$1&amp;L$2</f>
        <v>8/4/2020,8,4,2020,174,1,JU,nn,nnn,73419</v>
      </c>
      <c r="AO46" s="3" t="str">
        <f>$AC46&amp;$AC$1&amp;M46&amp;$AC$1&amp;fatalities!M47&amp;$AC$1&amp;M$1&amp;$AC$1&amp;"nn"&amp;$AC$1&amp;"nnn"&amp;$AC$1&amp;M$2</f>
        <v>8/4/2020,8,4,2020,527,9,LU,nn,nnn,409557</v>
      </c>
      <c r="AP46" s="3" t="str">
        <f>$AC46&amp;$AC$1&amp;N46&amp;$AC$1&amp;fatalities!N47&amp;$AC$1&amp;N$1&amp;$AC$1&amp;"nn"&amp;$AC$1&amp;"nnn"&amp;$AC$1&amp;N$2</f>
        <v>8/4/2020,8,4,2020,516,39,NE,nn,nnn,176850</v>
      </c>
      <c r="AQ46" s="3" t="str">
        <f>$AC46&amp;$AC$1&amp;O46&amp;$AC$1&amp;fatalities!O47&amp;$AC$1&amp;O$1&amp;$AC$1&amp;"nn"&amp;$AC$1&amp;"nnn"&amp;$AC$1&amp;O$2</f>
        <v>8/4/2020,8,4,2020,93,0,NW,nn,nnn,43223</v>
      </c>
      <c r="AR46" s="3" t="str">
        <f>$AC46&amp;$AC$1&amp;P46&amp;$AC$1&amp;fatalities!P47&amp;$AC$1&amp;P$1&amp;$AC$1&amp;"nn"&amp;$AC$1&amp;"nnn"&amp;$AC$1&amp;P$2</f>
        <v>8/4/2020,8,4,2020,61,0,OW,nn,nnn,37841</v>
      </c>
      <c r="AS46" s="3" t="str">
        <f>$AC46&amp;$AC$1&amp;Q46&amp;$AC$1&amp;fatalities!Q47&amp;$AC$1&amp;Q$1&amp;$AC$1&amp;"nn"&amp;$AC$1&amp;"nnn"&amp;$AC$1&amp;Q$2</f>
        <v>8/4/2020,8,4,2020,578,15,SG,nn,nnn,507697</v>
      </c>
      <c r="AT46" s="3" t="str">
        <f>$AC46&amp;$AC$1&amp;R46&amp;$AC$1&amp;fatalities!R47&amp;$AC$1&amp;R$1&amp;$AC$1&amp;"nn"&amp;$AC$1&amp;"nnn"&amp;$AC$1&amp;R$2</f>
        <v>8/4/2020,8,4,2020,50,1,SH,nn,nnn,81991</v>
      </c>
      <c r="AU46" s="3" t="str">
        <f>$AC46&amp;$AC$1&amp;S46&amp;$AC$1&amp;fatalities!S47&amp;$AC$1&amp;S$1&amp;$AC$1&amp;"nn"&amp;$AC$1&amp;"nnn"&amp;$AC$1&amp;S$2</f>
        <v>8/4/2020,8,4,2020,276,3,SO,nn,nnn,273194</v>
      </c>
      <c r="AV46" s="3" t="str">
        <f>$AC46&amp;$AC$1&amp;T46&amp;$AC$1&amp;fatalities!T47&amp;$AC$1&amp;T$1&amp;$AC$1&amp;"nn"&amp;$AC$1&amp;"nnn"&amp;$AC$1&amp;T$2</f>
        <v>8/4/2020,8,4,2020,196,7,SZ,nn,nnn,159165</v>
      </c>
      <c r="AW46" s="3" t="str">
        <f>$AC46&amp;$AC$1&amp;U46&amp;$AC$1&amp;fatalities!U47&amp;$AC$1&amp;U$1&amp;$AC$1&amp;"nn"&amp;$AC$1&amp;"nnn"&amp;$AC$1&amp;U$2</f>
        <v>8/4/2020,8,4,2020,236,8,TG,nn,nnn,276472</v>
      </c>
      <c r="AX46" s="3" t="str">
        <f>$AC46&amp;$AC$1&amp;V46&amp;$AC$1&amp;fatalities!V47&amp;$AC$1&amp;V$1&amp;$AC$1&amp;"nn"&amp;$AC$1&amp;"nnn"&amp;$AC$1&amp;V$2</f>
        <v>8/4/2020,8,4,2020,2659,211,TI,nn,nnn,353343</v>
      </c>
      <c r="AY46" s="3" t="str">
        <f>$AC46&amp;$AC$1&amp;W46&amp;$AC$1&amp;fatalities!W47&amp;$AC$1&amp;W$1&amp;$AC$1&amp;"nn"&amp;$AC$1&amp;"nnn"&amp;$AC$1&amp;W$2</f>
        <v>8/4/2020,8,4,2020,72,4,UR,nn,nnn,36433</v>
      </c>
      <c r="AZ46" s="3" t="str">
        <f>$AC46&amp;$AC$1&amp;X46&amp;$AC$1&amp;fatalities!X47&amp;$AC$1&amp;X$1&amp;$AC$1&amp;"nn"&amp;$AC$1&amp;"nnn"&amp;$AC$1&amp;X$2</f>
        <v>8/4/2020,8,4,2020,4315,185,VD,nn,nnn,799145</v>
      </c>
      <c r="BA46" s="3" t="str">
        <f>$AC46&amp;$AC$1&amp;Y46&amp;$AC$1&amp;fatalities!Y47&amp;$AC$1&amp;Y$1&amp;$AC$1&amp;"nn"&amp;$AC$1&amp;"nnn"&amp;$AC$1&amp;Y$2</f>
        <v>8/4/2020,8,4,2020,1484,68,VS,nn,nnn,343955</v>
      </c>
      <c r="BB46" s="3" t="str">
        <f>$AC46&amp;$AC$1&amp;Z46&amp;$AC$1&amp;fatalities!Z47&amp;$AC$1&amp;Z$1&amp;$AC$1&amp;"nn"&amp;$AC$1&amp;"nnn"&amp;$AC$1&amp;Z$2</f>
        <v>8/4/2020,8,4,2020,162,3,ZG,nn,nnn,126837</v>
      </c>
      <c r="BC46" s="3" t="str">
        <f>$AC46&amp;$AC$1&amp;AA46&amp;$AC$1&amp;fatalities!AA47&amp;$AC$1&amp;AA$1&amp;$AC$1&amp;"nn"&amp;$AC$1&amp;"nnn"&amp;$AC$1&amp;AA$2</f>
        <v>8/4/2020,8,4,2020,2791,63,ZH,nn,nnn,1520968</v>
      </c>
      <c r="BD46" s="3" t="str">
        <f>$AC46&amp;$AC$1&amp;AB46&amp;$AC$1&amp;fatalities!AB47&amp;$AC$1&amp;AB$1&amp;$AC$1&amp;"nn"&amp;$AC$1&amp;"nnn"&amp;$AC$1&amp;AB$2</f>
        <v>8/4/2020,8,4,2020,23603,932,CH,nn,nnn,8543707</v>
      </c>
    </row>
    <row r="47" spans="1:56" ht="15" thickBot="1" x14ac:dyDescent="0.25">
      <c r="A47" s="40">
        <v>43930</v>
      </c>
      <c r="B47" s="41">
        <v>822</v>
      </c>
      <c r="C47" s="41">
        <v>24</v>
      </c>
      <c r="D47" s="41">
        <v>74</v>
      </c>
      <c r="E47" s="41">
        <v>1335</v>
      </c>
      <c r="F47" s="41">
        <v>711</v>
      </c>
      <c r="G47" s="41">
        <v>846</v>
      </c>
      <c r="H47" s="41">
        <v>786</v>
      </c>
      <c r="I47" s="41">
        <v>4271</v>
      </c>
      <c r="J47" s="41">
        <v>67</v>
      </c>
      <c r="K47" s="41">
        <v>704</v>
      </c>
      <c r="L47" s="41">
        <v>179</v>
      </c>
      <c r="M47" s="41">
        <v>542</v>
      </c>
      <c r="N47" s="41">
        <v>536</v>
      </c>
      <c r="O47" s="41">
        <v>96</v>
      </c>
      <c r="P47" s="41">
        <v>62</v>
      </c>
      <c r="Q47" s="41">
        <v>604</v>
      </c>
      <c r="R47" s="41">
        <v>52</v>
      </c>
      <c r="S47" s="41">
        <v>282</v>
      </c>
      <c r="T47" s="41">
        <v>213</v>
      </c>
      <c r="U47" s="41">
        <v>255</v>
      </c>
      <c r="V47" s="33">
        <v>2714</v>
      </c>
      <c r="W47" s="41">
        <v>72</v>
      </c>
      <c r="X47" s="41">
        <v>4424</v>
      </c>
      <c r="Y47" s="41">
        <v>1525</v>
      </c>
      <c r="Z47" s="41">
        <v>165</v>
      </c>
      <c r="AA47" s="41">
        <v>2888</v>
      </c>
      <c r="AB47" s="41">
        <v>24249</v>
      </c>
      <c r="AC47" s="15" t="str">
        <f t="shared" si="9"/>
        <v>9/4/2020,9,4,2020</v>
      </c>
      <c r="AD47" s="3" t="str">
        <f>$AC47&amp;$AC$1&amp;B47&amp;$AC$1&amp;fatalities!B48&amp;$AC$1&amp;B$1&amp;$AC$1&amp;"nn"&amp;$AC$1&amp;"nnn"&amp;$AC$1&amp;B$2</f>
        <v>9/4/2020,9,4,2020,822,17,AG,nn,nnn,677387</v>
      </c>
      <c r="AE47" s="3" t="str">
        <f>$AC47&amp;$AC$1&amp;C47&amp;$AC$1&amp;fatalities!C48&amp;$AC$1&amp;C$1&amp;$AC$1&amp;"nn"&amp;$AC$1&amp;"nnn"&amp;$AC$1&amp;C$2</f>
        <v>9/4/2020,9,4,2020,24,,AI,nn,nnn,16145</v>
      </c>
      <c r="AF47" s="3" t="str">
        <f>$AC47&amp;$AC$1&amp;D47&amp;$AC$1&amp;fatalities!D48&amp;$AC$1&amp;D$1&amp;$AC$1&amp;"nn"&amp;$AC$1&amp;"nnn"&amp;$AC$1&amp;D$2</f>
        <v>9/4/2020,9,4,2020,74,3,AR,nn,nnn,55234</v>
      </c>
      <c r="AG47" s="3" t="str">
        <f>$AC47&amp;$AC$1&amp;E47&amp;$AC$1&amp;fatalities!E48&amp;$AC$1&amp;E$1&amp;$AC$1&amp;"nn"&amp;$AC$1&amp;"nnn"&amp;$AC$1&amp;E$2</f>
        <v>9/4/2020,9,4,2020,1335,38,BE,nn,nnn,1034977</v>
      </c>
      <c r="AH47" s="3" t="str">
        <f>$AC47&amp;$AC$1&amp;F47&amp;$AC$1&amp;fatalities!F48&amp;$AC$1&amp;F$1&amp;$AC$1&amp;"nn"&amp;$AC$1&amp;"nnn"&amp;$AC$1&amp;F$2</f>
        <v>9/4/2020,9,4,2020,711,21,BL,nn,nnn,288132</v>
      </c>
      <c r="AI47" s="3" t="str">
        <f>$AC47&amp;$AC$1&amp;G47&amp;$AC$1&amp;fatalities!G48&amp;$AC$1&amp;G$1&amp;$AC$1&amp;"nn"&amp;$AC$1&amp;"nnn"&amp;$AC$1&amp;G$2</f>
        <v>9/4/2020,9,4,2020,846,33,BS,nn,nnn,194766</v>
      </c>
      <c r="AJ47" s="3" t="str">
        <f>$AC47&amp;$AC$1&amp;H47&amp;$AC$1&amp;fatalities!H48&amp;$AC$1&amp;H$1&amp;$AC$1&amp;"nn"&amp;$AC$1&amp;"nnn"&amp;$AC$1&amp;H$2</f>
        <v>9/4/2020,9,4,2020,786,46,FR,nn,nnn,318714</v>
      </c>
      <c r="AK47" s="3" t="str">
        <f>$AC47&amp;$AC$1&amp;I47&amp;$AC$1&amp;fatalities!I48&amp;$AC$1&amp;I$1&amp;$AC$1&amp;"nn"&amp;$AC$1&amp;"nnn"&amp;$AC$1&amp;I$2</f>
        <v>9/4/2020,9,4,2020,4271,133,GE,nn,nnn,499480</v>
      </c>
      <c r="AL47" s="3" t="str">
        <f>$AC47&amp;$AC$1&amp;J47&amp;$AC$1&amp;fatalities!J48&amp;$AC$1&amp;J$1&amp;$AC$1&amp;"nn"&amp;$AC$1&amp;"nnn"&amp;$AC$1&amp;J$2</f>
        <v>9/4/2020,9,4,2020,67,2,GL,nn,nnn,40403</v>
      </c>
      <c r="AM47" s="3" t="str">
        <f>$AC47&amp;$AC$1&amp;K47&amp;$AC$1&amp;fatalities!K48&amp;$AC$1&amp;K$1&amp;$AC$1&amp;"nn"&amp;$AC$1&amp;"nnn"&amp;$AC$1&amp;K$2</f>
        <v>9/4/2020,9,4,2020,704,35,GR,nn,nnn,198379</v>
      </c>
      <c r="AN47" s="3" t="str">
        <f>$AC47&amp;$AC$1&amp;L47&amp;$AC$1&amp;fatalities!L48&amp;$AC$1&amp;L$1&amp;$AC$1&amp;"nn"&amp;$AC$1&amp;"nnn"&amp;$AC$1&amp;L$2</f>
        <v>9/4/2020,9,4,2020,179,,JU,nn,nnn,73419</v>
      </c>
      <c r="AO47" s="3" t="str">
        <f>$AC47&amp;$AC$1&amp;M47&amp;$AC$1&amp;fatalities!M48&amp;$AC$1&amp;M$1&amp;$AC$1&amp;"nn"&amp;$AC$1&amp;"nnn"&amp;$AC$1&amp;M$2</f>
        <v>9/4/2020,9,4,2020,542,9,LU,nn,nnn,409557</v>
      </c>
      <c r="AP47" s="3" t="str">
        <f>$AC47&amp;$AC$1&amp;N47&amp;$AC$1&amp;fatalities!N48&amp;$AC$1&amp;N$1&amp;$AC$1&amp;"nn"&amp;$AC$1&amp;"nnn"&amp;$AC$1&amp;N$2</f>
        <v>9/4/2020,9,4,2020,536,40,NE,nn,nnn,176850</v>
      </c>
      <c r="AQ47" s="3" t="str">
        <f>$AC47&amp;$AC$1&amp;O47&amp;$AC$1&amp;fatalities!O48&amp;$AC$1&amp;O$1&amp;$AC$1&amp;"nn"&amp;$AC$1&amp;"nnn"&amp;$AC$1&amp;O$2</f>
        <v>9/4/2020,9,4,2020,96,0,NW,nn,nnn,43223</v>
      </c>
      <c r="AR47" s="3" t="str">
        <f>$AC47&amp;$AC$1&amp;P47&amp;$AC$1&amp;fatalities!P48&amp;$AC$1&amp;P$1&amp;$AC$1&amp;"nn"&amp;$AC$1&amp;"nnn"&amp;$AC$1&amp;P$2</f>
        <v>9/4/2020,9,4,2020,62,0,OW,nn,nnn,37841</v>
      </c>
      <c r="AS47" s="3" t="str">
        <f>$AC47&amp;$AC$1&amp;Q47&amp;$AC$1&amp;fatalities!Q48&amp;$AC$1&amp;Q$1&amp;$AC$1&amp;"nn"&amp;$AC$1&amp;"nnn"&amp;$AC$1&amp;Q$2</f>
        <v>9/4/2020,9,4,2020,604,16,SG,nn,nnn,507697</v>
      </c>
      <c r="AT47" s="3" t="str">
        <f>$AC47&amp;$AC$1&amp;R47&amp;$AC$1&amp;fatalities!R48&amp;$AC$1&amp;R$1&amp;$AC$1&amp;"nn"&amp;$AC$1&amp;"nnn"&amp;$AC$1&amp;R$2</f>
        <v>9/4/2020,9,4,2020,52,1,SH,nn,nnn,81991</v>
      </c>
      <c r="AU47" s="3" t="str">
        <f>$AC47&amp;$AC$1&amp;S47&amp;$AC$1&amp;fatalities!S48&amp;$AC$1&amp;S$1&amp;$AC$1&amp;"nn"&amp;$AC$1&amp;"nnn"&amp;$AC$1&amp;S$2</f>
        <v>9/4/2020,9,4,2020,282,5,SO,nn,nnn,273194</v>
      </c>
      <c r="AV47" s="3" t="str">
        <f>$AC47&amp;$AC$1&amp;T47&amp;$AC$1&amp;fatalities!T48&amp;$AC$1&amp;T$1&amp;$AC$1&amp;"nn"&amp;$AC$1&amp;"nnn"&amp;$AC$1&amp;T$2</f>
        <v>9/4/2020,9,4,2020,213,9,SZ,nn,nnn,159165</v>
      </c>
      <c r="AW47" s="3" t="str">
        <f>$AC47&amp;$AC$1&amp;U47&amp;$AC$1&amp;fatalities!U48&amp;$AC$1&amp;U$1&amp;$AC$1&amp;"nn"&amp;$AC$1&amp;"nnn"&amp;$AC$1&amp;U$2</f>
        <v>9/4/2020,9,4,2020,255,8,TG,nn,nnn,276472</v>
      </c>
      <c r="AX47" s="3" t="str">
        <f>$AC47&amp;$AC$1&amp;V47&amp;$AC$1&amp;fatalities!V48&amp;$AC$1&amp;V$1&amp;$AC$1&amp;"nn"&amp;$AC$1&amp;"nnn"&amp;$AC$1&amp;V$2</f>
        <v>9/4/2020,9,4,2020,2714,219,TI,nn,nnn,353343</v>
      </c>
      <c r="AY47" s="3" t="str">
        <f>$AC47&amp;$AC$1&amp;W47&amp;$AC$1&amp;fatalities!W48&amp;$AC$1&amp;W$1&amp;$AC$1&amp;"nn"&amp;$AC$1&amp;"nnn"&amp;$AC$1&amp;W$2</f>
        <v>9/4/2020,9,4,2020,72,4,UR,nn,nnn,36433</v>
      </c>
      <c r="AZ47" s="3" t="str">
        <f>$AC47&amp;$AC$1&amp;X47&amp;$AC$1&amp;fatalities!X48&amp;$AC$1&amp;X$1&amp;$AC$1&amp;"nn"&amp;$AC$1&amp;"nnn"&amp;$AC$1&amp;X$2</f>
        <v>9/4/2020,9,4,2020,4424,204,VD,nn,nnn,799145</v>
      </c>
      <c r="BA47" s="3" t="str">
        <f>$AC47&amp;$AC$1&amp;Y47&amp;$AC$1&amp;fatalities!Y48&amp;$AC$1&amp;Y$1&amp;$AC$1&amp;"nn"&amp;$AC$1&amp;"nnn"&amp;$AC$1&amp;Y$2</f>
        <v>9/4/2020,9,4,2020,1525,73,VS,nn,nnn,343955</v>
      </c>
      <c r="BB47" s="3" t="str">
        <f>$AC47&amp;$AC$1&amp;Z47&amp;$AC$1&amp;fatalities!Z48&amp;$AC$1&amp;Z$1&amp;$AC$1&amp;"nn"&amp;$AC$1&amp;"nnn"&amp;$AC$1&amp;Z$2</f>
        <v>9/4/2020,9,4,2020,165,3,ZG,nn,nnn,126837</v>
      </c>
      <c r="BC47" s="3" t="str">
        <f>$AC47&amp;$AC$1&amp;AA47&amp;$AC$1&amp;fatalities!AA48&amp;$AC$1&amp;AA$1&amp;$AC$1&amp;"nn"&amp;$AC$1&amp;"nnn"&amp;$AC$1&amp;AA$2</f>
        <v>9/4/2020,9,4,2020,2888,64,ZH,nn,nnn,1520968</v>
      </c>
      <c r="BD47" s="3" t="str">
        <f>$AC47&amp;$AC$1&amp;AB47&amp;$AC$1&amp;fatalities!AB48&amp;$AC$1&amp;AB$1&amp;$AC$1&amp;"nn"&amp;$AC$1&amp;"nnn"&amp;$AC$1&amp;AB$2</f>
        <v>9/4/2020,9,4,2020,24249,984,CH,nn,nnn,8543707</v>
      </c>
    </row>
    <row r="48" spans="1:56" ht="15" thickBot="1" x14ac:dyDescent="0.25">
      <c r="A48" s="42">
        <v>43931</v>
      </c>
      <c r="B48" s="43">
        <v>850</v>
      </c>
      <c r="C48" s="43"/>
      <c r="D48" s="43">
        <v>77</v>
      </c>
      <c r="E48" s="43">
        <v>1375</v>
      </c>
      <c r="F48" s="43">
        <v>722</v>
      </c>
      <c r="G48" s="43">
        <v>859</v>
      </c>
      <c r="H48" s="43">
        <v>796</v>
      </c>
      <c r="I48" s="43">
        <v>4310</v>
      </c>
      <c r="J48" s="43"/>
      <c r="K48" s="43">
        <v>715</v>
      </c>
      <c r="L48" s="43">
        <v>182</v>
      </c>
      <c r="M48" s="43">
        <v>560</v>
      </c>
      <c r="N48" s="43">
        <v>552</v>
      </c>
      <c r="O48" s="43">
        <v>100</v>
      </c>
      <c r="P48" s="43"/>
      <c r="Q48" s="43">
        <v>632</v>
      </c>
      <c r="R48" s="43">
        <v>53</v>
      </c>
      <c r="S48" s="43">
        <v>294</v>
      </c>
      <c r="T48" s="43">
        <v>215</v>
      </c>
      <c r="U48" s="43">
        <v>264</v>
      </c>
      <c r="V48" s="33">
        <v>2776</v>
      </c>
      <c r="W48" s="43">
        <v>74</v>
      </c>
      <c r="X48" s="43">
        <v>4524</v>
      </c>
      <c r="Y48" s="43">
        <v>1565</v>
      </c>
      <c r="Z48" s="43">
        <v>168</v>
      </c>
      <c r="AA48" s="43">
        <v>2928</v>
      </c>
      <c r="AB48" s="43">
        <v>24744</v>
      </c>
      <c r="AC48" s="15" t="str">
        <f t="shared" si="9"/>
        <v>10/4/2020,10,4,2020</v>
      </c>
      <c r="AD48" s="3" t="str">
        <f>$AC48&amp;$AC$1&amp;B48&amp;$AC$1&amp;fatalities!B49&amp;$AC$1&amp;B$1&amp;$AC$1&amp;"nn"&amp;$AC$1&amp;"nnn"&amp;$AC$1&amp;B$2</f>
        <v>10/4/2020,10,4,2020,850,18,AG,nn,nnn,677387</v>
      </c>
      <c r="AE48" s="3" t="str">
        <f>$AC48&amp;$AC$1&amp;C48&amp;$AC$1&amp;fatalities!C49&amp;$AC$1&amp;C$1&amp;$AC$1&amp;"nn"&amp;$AC$1&amp;"nnn"&amp;$AC$1&amp;C$2</f>
        <v>10/4/2020,10,4,2020,,,AI,nn,nnn,16145</v>
      </c>
      <c r="AF48" s="3" t="str">
        <f>$AC48&amp;$AC$1&amp;D48&amp;$AC$1&amp;fatalities!D49&amp;$AC$1&amp;D$1&amp;$AC$1&amp;"nn"&amp;$AC$1&amp;"nnn"&amp;$AC$1&amp;D$2</f>
        <v>10/4/2020,10,4,2020,77,3,AR,nn,nnn,55234</v>
      </c>
      <c r="AG48" s="3" t="str">
        <f>$AC48&amp;$AC$1&amp;E48&amp;$AC$1&amp;fatalities!E49&amp;$AC$1&amp;E$1&amp;$AC$1&amp;"nn"&amp;$AC$1&amp;"nnn"&amp;$AC$1&amp;E$2</f>
        <v>10/4/2020,10,4,2020,1375,42,BE,nn,nnn,1034977</v>
      </c>
      <c r="AH48" s="3" t="str">
        <f>$AC48&amp;$AC$1&amp;F48&amp;$AC$1&amp;fatalities!F49&amp;$AC$1&amp;F$1&amp;$AC$1&amp;"nn"&amp;$AC$1&amp;"nnn"&amp;$AC$1&amp;F$2</f>
        <v>10/4/2020,10,4,2020,722,22,BL,nn,nnn,288132</v>
      </c>
      <c r="AI48" s="3" t="str">
        <f>$AC48&amp;$AC$1&amp;G48&amp;$AC$1&amp;fatalities!G49&amp;$AC$1&amp;G$1&amp;$AC$1&amp;"nn"&amp;$AC$1&amp;"nnn"&amp;$AC$1&amp;G$2</f>
        <v>10/4/2020,10,4,2020,859,33,BS,nn,nnn,194766</v>
      </c>
      <c r="AJ48" s="3" t="str">
        <f>$AC48&amp;$AC$1&amp;H48&amp;$AC$1&amp;fatalities!H49&amp;$AC$1&amp;H$1&amp;$AC$1&amp;"nn"&amp;$AC$1&amp;"nnn"&amp;$AC$1&amp;H$2</f>
        <v>10/4/2020,10,4,2020,796,49,FR,nn,nnn,318714</v>
      </c>
      <c r="AK48" s="3" t="str">
        <f>$AC48&amp;$AC$1&amp;I48&amp;$AC$1&amp;fatalities!I49&amp;$AC$1&amp;I$1&amp;$AC$1&amp;"nn"&amp;$AC$1&amp;"nnn"&amp;$AC$1&amp;I$2</f>
        <v>10/4/2020,10,4,2020,4310,144,GE,nn,nnn,499480</v>
      </c>
      <c r="AL48" s="3" t="str">
        <f>$AC48&amp;$AC$1&amp;J48&amp;$AC$1&amp;fatalities!J49&amp;$AC$1&amp;J$1&amp;$AC$1&amp;"nn"&amp;$AC$1&amp;"nnn"&amp;$AC$1&amp;J$2</f>
        <v>10/4/2020,10,4,2020,,,GL,nn,nnn,40403</v>
      </c>
      <c r="AM48" s="3" t="str">
        <f>$AC48&amp;$AC$1&amp;K48&amp;$AC$1&amp;fatalities!K49&amp;$AC$1&amp;K$1&amp;$AC$1&amp;"nn"&amp;$AC$1&amp;"nnn"&amp;$AC$1&amp;K$2</f>
        <v>10/4/2020,10,4,2020,715,35,GR,nn,nnn,198379</v>
      </c>
      <c r="AN48" s="3" t="str">
        <f>$AC48&amp;$AC$1&amp;L48&amp;$AC$1&amp;fatalities!L49&amp;$AC$1&amp;L$1&amp;$AC$1&amp;"nn"&amp;$AC$1&amp;"nnn"&amp;$AC$1&amp;L$2</f>
        <v>10/4/2020,10,4,2020,182,2,JU,nn,nnn,73419</v>
      </c>
      <c r="AO48" s="3" t="str">
        <f>$AC48&amp;$AC$1&amp;M48&amp;$AC$1&amp;fatalities!M49&amp;$AC$1&amp;M$1&amp;$AC$1&amp;"nn"&amp;$AC$1&amp;"nnn"&amp;$AC$1&amp;M$2</f>
        <v>10/4/2020,10,4,2020,560,9,LU,nn,nnn,409557</v>
      </c>
      <c r="AP48" s="3" t="str">
        <f>$AC48&amp;$AC$1&amp;N48&amp;$AC$1&amp;fatalities!N49&amp;$AC$1&amp;N$1&amp;$AC$1&amp;"nn"&amp;$AC$1&amp;"nnn"&amp;$AC$1&amp;N$2</f>
        <v>10/4/2020,10,4,2020,552,40,NE,nn,nnn,176850</v>
      </c>
      <c r="AQ48" s="3" t="str">
        <f>$AC48&amp;$AC$1&amp;O48&amp;$AC$1&amp;fatalities!O49&amp;$AC$1&amp;O$1&amp;$AC$1&amp;"nn"&amp;$AC$1&amp;"nnn"&amp;$AC$1&amp;O$2</f>
        <v>10/4/2020,10,4,2020,100,0,NW,nn,nnn,43223</v>
      </c>
      <c r="AR48" s="3" t="str">
        <f>$AC48&amp;$AC$1&amp;P48&amp;$AC$1&amp;fatalities!P49&amp;$AC$1&amp;P$1&amp;$AC$1&amp;"nn"&amp;$AC$1&amp;"nnn"&amp;$AC$1&amp;P$2</f>
        <v>10/4/2020,10,4,2020,,,OW,nn,nnn,37841</v>
      </c>
      <c r="AS48" s="3" t="str">
        <f>$AC48&amp;$AC$1&amp;Q48&amp;$AC$1&amp;fatalities!Q49&amp;$AC$1&amp;Q$1&amp;$AC$1&amp;"nn"&amp;$AC$1&amp;"nnn"&amp;$AC$1&amp;Q$2</f>
        <v>10/4/2020,10,4,2020,632,17,SG,nn,nnn,507697</v>
      </c>
      <c r="AT48" s="3" t="str">
        <f>$AC48&amp;$AC$1&amp;R48&amp;$AC$1&amp;fatalities!R49&amp;$AC$1&amp;R$1&amp;$AC$1&amp;"nn"&amp;$AC$1&amp;"nnn"&amp;$AC$1&amp;R$2</f>
        <v>10/4/2020,10,4,2020,53,1,SH,nn,nnn,81991</v>
      </c>
      <c r="AU48" s="3" t="str">
        <f>$AC48&amp;$AC$1&amp;S48&amp;$AC$1&amp;fatalities!S49&amp;$AC$1&amp;S$1&amp;$AC$1&amp;"nn"&amp;$AC$1&amp;"nnn"&amp;$AC$1&amp;S$2</f>
        <v>10/4/2020,10,4,2020,294,5,SO,nn,nnn,273194</v>
      </c>
      <c r="AV48" s="3" t="str">
        <f>$AC48&amp;$AC$1&amp;T48&amp;$AC$1&amp;fatalities!T49&amp;$AC$1&amp;T$1&amp;$AC$1&amp;"nn"&amp;$AC$1&amp;"nnn"&amp;$AC$1&amp;T$2</f>
        <v>10/4/2020,10,4,2020,215,10,SZ,nn,nnn,159165</v>
      </c>
      <c r="AW48" s="3" t="str">
        <f>$AC48&amp;$AC$1&amp;U48&amp;$AC$1&amp;fatalities!U49&amp;$AC$1&amp;U$1&amp;$AC$1&amp;"nn"&amp;$AC$1&amp;"nnn"&amp;$AC$1&amp;U$2</f>
        <v>10/4/2020,10,4,2020,264,8,TG,nn,nnn,276472</v>
      </c>
      <c r="AX48" s="3" t="str">
        <f>$AC48&amp;$AC$1&amp;V48&amp;$AC$1&amp;fatalities!V49&amp;$AC$1&amp;V$1&amp;$AC$1&amp;"nn"&amp;$AC$1&amp;"nnn"&amp;$AC$1&amp;V$2</f>
        <v>10/4/2020,10,4,2020,2776,227,TI,nn,nnn,353343</v>
      </c>
      <c r="AY48" s="3" t="str">
        <f>$AC48&amp;$AC$1&amp;W48&amp;$AC$1&amp;fatalities!W49&amp;$AC$1&amp;W$1&amp;$AC$1&amp;"nn"&amp;$AC$1&amp;"nnn"&amp;$AC$1&amp;W$2</f>
        <v>10/4/2020,10,4,2020,74,4,UR,nn,nnn,36433</v>
      </c>
      <c r="AZ48" s="3" t="str">
        <f>$AC48&amp;$AC$1&amp;X48&amp;$AC$1&amp;fatalities!X49&amp;$AC$1&amp;X$1&amp;$AC$1&amp;"nn"&amp;$AC$1&amp;"nnn"&amp;$AC$1&amp;X$2</f>
        <v>10/4/2020,10,4,2020,4524,224,VD,nn,nnn,799145</v>
      </c>
      <c r="BA48" s="3" t="str">
        <f>$AC48&amp;$AC$1&amp;Y48&amp;$AC$1&amp;fatalities!Y49&amp;$AC$1&amp;Y$1&amp;$AC$1&amp;"nn"&amp;$AC$1&amp;"nnn"&amp;$AC$1&amp;Y$2</f>
        <v>10/4/2020,10,4,2020,1565,75,VS,nn,nnn,343955</v>
      </c>
      <c r="BB48" s="3" t="str">
        <f>$AC48&amp;$AC$1&amp;Z48&amp;$AC$1&amp;fatalities!Z49&amp;$AC$1&amp;Z$1&amp;$AC$1&amp;"nn"&amp;$AC$1&amp;"nnn"&amp;$AC$1&amp;Z$2</f>
        <v>10/4/2020,10,4,2020,168,3,ZG,nn,nnn,126837</v>
      </c>
      <c r="BC48" s="3" t="str">
        <f>$AC48&amp;$AC$1&amp;AA48&amp;$AC$1&amp;fatalities!AA49&amp;$AC$1&amp;AA$1&amp;$AC$1&amp;"nn"&amp;$AC$1&amp;"nnn"&amp;$AC$1&amp;AA$2</f>
        <v>10/4/2020,10,4,2020,2928,69,ZH,nn,nnn,1520968</v>
      </c>
      <c r="BD48" s="3" t="str">
        <f>$AC48&amp;$AC$1&amp;AB48&amp;$AC$1&amp;fatalities!AB49&amp;$AC$1&amp;AB$1&amp;$AC$1&amp;"nn"&amp;$AC$1&amp;"nnn"&amp;$AC$1&amp;AB$2</f>
        <v>10/4/2020,10,4,2020,24744,1042,CH,nn,nnn,8543707</v>
      </c>
    </row>
    <row r="49" spans="1:56" ht="15" thickBot="1" x14ac:dyDescent="0.25">
      <c r="A49" s="40">
        <v>43932</v>
      </c>
      <c r="B49" s="41">
        <v>878</v>
      </c>
      <c r="C49" s="41">
        <v>24</v>
      </c>
      <c r="D49" s="41">
        <v>77</v>
      </c>
      <c r="E49" s="41">
        <v>1419</v>
      </c>
      <c r="F49" s="41">
        <v>736</v>
      </c>
      <c r="G49" s="41">
        <v>866</v>
      </c>
      <c r="H49" s="41">
        <v>834</v>
      </c>
      <c r="I49" s="41">
        <v>4357</v>
      </c>
      <c r="J49" s="41">
        <v>91</v>
      </c>
      <c r="K49" s="41">
        <v>728</v>
      </c>
      <c r="L49" s="41">
        <v>183</v>
      </c>
      <c r="M49" s="41">
        <v>568</v>
      </c>
      <c r="N49" s="41">
        <v>579</v>
      </c>
      <c r="O49" s="41">
        <v>103</v>
      </c>
      <c r="P49" s="41"/>
      <c r="Q49" s="41">
        <v>641</v>
      </c>
      <c r="R49" s="41">
        <v>55</v>
      </c>
      <c r="S49" s="41">
        <v>306</v>
      </c>
      <c r="T49" s="41">
        <v>249</v>
      </c>
      <c r="U49" s="41">
        <v>274</v>
      </c>
      <c r="V49" s="33">
        <v>2818</v>
      </c>
      <c r="W49" s="41">
        <v>75</v>
      </c>
      <c r="X49" s="41">
        <v>4560</v>
      </c>
      <c r="Y49" s="41">
        <v>1592</v>
      </c>
      <c r="Z49" s="41">
        <v>168</v>
      </c>
      <c r="AA49" s="41">
        <v>2986</v>
      </c>
      <c r="AB49" s="41">
        <v>25229</v>
      </c>
      <c r="AC49" s="15" t="str">
        <f t="shared" si="9"/>
        <v>11/4/2020,11,4,2020</v>
      </c>
      <c r="AD49" s="3" t="str">
        <f>$AC49&amp;$AC$1&amp;B49&amp;$AC$1&amp;fatalities!B50&amp;$AC$1&amp;B$1&amp;$AC$1&amp;"nn"&amp;$AC$1&amp;"nnn"&amp;$AC$1&amp;B$2</f>
        <v>11/4/2020,11,4,2020,878,18,AG,nn,nnn,677387</v>
      </c>
      <c r="AE49" s="3" t="str">
        <f>$AC49&amp;$AC$1&amp;C49&amp;$AC$1&amp;fatalities!C50&amp;$AC$1&amp;C$1&amp;$AC$1&amp;"nn"&amp;$AC$1&amp;"nnn"&amp;$AC$1&amp;C$2</f>
        <v>11/4/2020,11,4,2020,24,,AI,nn,nnn,16145</v>
      </c>
      <c r="AF49" s="3" t="str">
        <f>$AC49&amp;$AC$1&amp;D49&amp;$AC$1&amp;fatalities!D50&amp;$AC$1&amp;D$1&amp;$AC$1&amp;"nn"&amp;$AC$1&amp;"nnn"&amp;$AC$1&amp;D$2</f>
        <v>11/4/2020,11,4,2020,77,3,AR,nn,nnn,55234</v>
      </c>
      <c r="AG49" s="3" t="str">
        <f>$AC49&amp;$AC$1&amp;E49&amp;$AC$1&amp;fatalities!E50&amp;$AC$1&amp;E$1&amp;$AC$1&amp;"nn"&amp;$AC$1&amp;"nnn"&amp;$AC$1&amp;E$2</f>
        <v>11/4/2020,11,4,2020,1419,44,BE,nn,nnn,1034977</v>
      </c>
      <c r="AH49" s="3" t="str">
        <f>$AC49&amp;$AC$1&amp;F49&amp;$AC$1&amp;fatalities!F50&amp;$AC$1&amp;F$1&amp;$AC$1&amp;"nn"&amp;$AC$1&amp;"nnn"&amp;$AC$1&amp;F$2</f>
        <v>11/4/2020,11,4,2020,736,22,BL,nn,nnn,288132</v>
      </c>
      <c r="AI49" s="3" t="str">
        <f>$AC49&amp;$AC$1&amp;G49&amp;$AC$1&amp;fatalities!G50&amp;$AC$1&amp;G$1&amp;$AC$1&amp;"nn"&amp;$AC$1&amp;"nnn"&amp;$AC$1&amp;G$2</f>
        <v>11/4/2020,11,4,2020,866,33,BS,nn,nnn,194766</v>
      </c>
      <c r="AJ49" s="3" t="str">
        <f>$AC49&amp;$AC$1&amp;H49&amp;$AC$1&amp;fatalities!H50&amp;$AC$1&amp;H$1&amp;$AC$1&amp;"nn"&amp;$AC$1&amp;"nnn"&amp;$AC$1&amp;H$2</f>
        <v>11/4/2020,11,4,2020,834,53,FR,nn,nnn,318714</v>
      </c>
      <c r="AK49" s="3" t="str">
        <f>$AC49&amp;$AC$1&amp;I49&amp;$AC$1&amp;fatalities!I50&amp;$AC$1&amp;I$1&amp;$AC$1&amp;"nn"&amp;$AC$1&amp;"nnn"&amp;$AC$1&amp;I$2</f>
        <v>11/4/2020,11,4,2020,4357,154,GE,nn,nnn,499480</v>
      </c>
      <c r="AL49" s="3" t="str">
        <f>$AC49&amp;$AC$1&amp;J49&amp;$AC$1&amp;fatalities!J50&amp;$AC$1&amp;J$1&amp;$AC$1&amp;"nn"&amp;$AC$1&amp;"nnn"&amp;$AC$1&amp;J$2</f>
        <v>11/4/2020,11,4,2020,91,2,GL,nn,nnn,40403</v>
      </c>
      <c r="AM49" s="3" t="str">
        <f>$AC49&amp;$AC$1&amp;K49&amp;$AC$1&amp;fatalities!K50&amp;$AC$1&amp;K$1&amp;$AC$1&amp;"nn"&amp;$AC$1&amp;"nnn"&amp;$AC$1&amp;K$2</f>
        <v>11/4/2020,11,4,2020,728,35,GR,nn,nnn,198379</v>
      </c>
      <c r="AN49" s="3" t="str">
        <f>$AC49&amp;$AC$1&amp;L49&amp;$AC$1&amp;fatalities!L50&amp;$AC$1&amp;L$1&amp;$AC$1&amp;"nn"&amp;$AC$1&amp;"nnn"&amp;$AC$1&amp;L$2</f>
        <v>11/4/2020,11,4,2020,183,,JU,nn,nnn,73419</v>
      </c>
      <c r="AO49" s="3" t="str">
        <f>$AC49&amp;$AC$1&amp;M49&amp;$AC$1&amp;fatalities!M50&amp;$AC$1&amp;M$1&amp;$AC$1&amp;"nn"&amp;$AC$1&amp;"nnn"&amp;$AC$1&amp;M$2</f>
        <v>11/4/2020,11,4,2020,568,10,LU,nn,nnn,409557</v>
      </c>
      <c r="AP49" s="3" t="str">
        <f>$AC49&amp;$AC$1&amp;N49&amp;$AC$1&amp;fatalities!N50&amp;$AC$1&amp;N$1&amp;$AC$1&amp;"nn"&amp;$AC$1&amp;"nnn"&amp;$AC$1&amp;N$2</f>
        <v>11/4/2020,11,4,2020,579,42,NE,nn,nnn,176850</v>
      </c>
      <c r="AQ49" s="3" t="str">
        <f>$AC49&amp;$AC$1&amp;O49&amp;$AC$1&amp;fatalities!O50&amp;$AC$1&amp;O$1&amp;$AC$1&amp;"nn"&amp;$AC$1&amp;"nnn"&amp;$AC$1&amp;O$2</f>
        <v>11/4/2020,11,4,2020,103,0,NW,nn,nnn,43223</v>
      </c>
      <c r="AR49" s="3" t="str">
        <f>$AC49&amp;$AC$1&amp;P49&amp;$AC$1&amp;fatalities!P50&amp;$AC$1&amp;P$1&amp;$AC$1&amp;"nn"&amp;$AC$1&amp;"nnn"&amp;$AC$1&amp;P$2</f>
        <v>11/4/2020,11,4,2020,,,OW,nn,nnn,37841</v>
      </c>
      <c r="AS49" s="3" t="str">
        <f>$AC49&amp;$AC$1&amp;Q49&amp;$AC$1&amp;fatalities!Q50&amp;$AC$1&amp;Q$1&amp;$AC$1&amp;"nn"&amp;$AC$1&amp;"nnn"&amp;$AC$1&amp;Q$2</f>
        <v>11/4/2020,11,4,2020,641,18,SG,nn,nnn,507697</v>
      </c>
      <c r="AT49" s="3" t="str">
        <f>$AC49&amp;$AC$1&amp;R49&amp;$AC$1&amp;fatalities!R50&amp;$AC$1&amp;R$1&amp;$AC$1&amp;"nn"&amp;$AC$1&amp;"nnn"&amp;$AC$1&amp;R$2</f>
        <v>11/4/2020,11,4,2020,55,1,SH,nn,nnn,81991</v>
      </c>
      <c r="AU49" s="3" t="str">
        <f>$AC49&amp;$AC$1&amp;S49&amp;$AC$1&amp;fatalities!S50&amp;$AC$1&amp;S$1&amp;$AC$1&amp;"nn"&amp;$AC$1&amp;"nnn"&amp;$AC$1&amp;S$2</f>
        <v>11/4/2020,11,4,2020,306,6,SO,nn,nnn,273194</v>
      </c>
      <c r="AV49" s="3" t="str">
        <f>$AC49&amp;$AC$1&amp;T49&amp;$AC$1&amp;fatalities!T50&amp;$AC$1&amp;T$1&amp;$AC$1&amp;"nn"&amp;$AC$1&amp;"nnn"&amp;$AC$1&amp;T$2</f>
        <v>11/4/2020,11,4,2020,249,10,SZ,nn,nnn,159165</v>
      </c>
      <c r="AW49" s="3" t="str">
        <f>$AC49&amp;$AC$1&amp;U49&amp;$AC$1&amp;fatalities!U50&amp;$AC$1&amp;U$1&amp;$AC$1&amp;"nn"&amp;$AC$1&amp;"nnn"&amp;$AC$1&amp;U$2</f>
        <v>11/4/2020,11,4,2020,274,8,TG,nn,nnn,276472</v>
      </c>
      <c r="AX49" s="3" t="str">
        <f>$AC49&amp;$AC$1&amp;V49&amp;$AC$1&amp;fatalities!V50&amp;$AC$1&amp;V$1&amp;$AC$1&amp;"nn"&amp;$AC$1&amp;"nnn"&amp;$AC$1&amp;V$2</f>
        <v>11/4/2020,11,4,2020,2818,229,TI,nn,nnn,353343</v>
      </c>
      <c r="AY49" s="3" t="str">
        <f>$AC49&amp;$AC$1&amp;W49&amp;$AC$1&amp;fatalities!W50&amp;$AC$1&amp;W$1&amp;$AC$1&amp;"nn"&amp;$AC$1&amp;"nnn"&amp;$AC$1&amp;W$2</f>
        <v>11/4/2020,11,4,2020,75,4,UR,nn,nnn,36433</v>
      </c>
      <c r="AZ49" s="3" t="str">
        <f>$AC49&amp;$AC$1&amp;X49&amp;$AC$1&amp;fatalities!X50&amp;$AC$1&amp;X$1&amp;$AC$1&amp;"nn"&amp;$AC$1&amp;"nnn"&amp;$AC$1&amp;X$2</f>
        <v>11/4/2020,11,4,2020,4560,228,VD,nn,nnn,799145</v>
      </c>
      <c r="BA49" s="3" t="str">
        <f>$AC49&amp;$AC$1&amp;Y49&amp;$AC$1&amp;fatalities!Y50&amp;$AC$1&amp;Y$1&amp;$AC$1&amp;"nn"&amp;$AC$1&amp;"nnn"&amp;$AC$1&amp;Y$2</f>
        <v>11/4/2020,11,4,2020,1592,82,VS,nn,nnn,343955</v>
      </c>
      <c r="BB49" s="3" t="str">
        <f>$AC49&amp;$AC$1&amp;Z49&amp;$AC$1&amp;fatalities!Z50&amp;$AC$1&amp;Z$1&amp;$AC$1&amp;"nn"&amp;$AC$1&amp;"nnn"&amp;$AC$1&amp;Z$2</f>
        <v>11/4/2020,11,4,2020,168,4,ZG,nn,nnn,126837</v>
      </c>
      <c r="BC49" s="3" t="str">
        <f>$AC49&amp;$AC$1&amp;AA49&amp;$AC$1&amp;fatalities!AA50&amp;$AC$1&amp;AA$1&amp;$AC$1&amp;"nn"&amp;$AC$1&amp;"nnn"&amp;$AC$1&amp;AA$2</f>
        <v>11/4/2020,11,4,2020,2986,75,ZH,nn,nnn,1520968</v>
      </c>
      <c r="BD49" s="3" t="str">
        <f>$AC49&amp;$AC$1&amp;AB49&amp;$AC$1&amp;fatalities!AB50&amp;$AC$1&amp;AB$1&amp;$AC$1&amp;"nn"&amp;$AC$1&amp;"nnn"&amp;$AC$1&amp;AB$2</f>
        <v>11/4/2020,11,4,2020,25229,1083,CH,nn,nnn,8543707</v>
      </c>
    </row>
    <row r="50" spans="1:56" ht="15" thickBot="1" x14ac:dyDescent="0.25">
      <c r="A50" s="42">
        <v>43933</v>
      </c>
      <c r="B50" s="43">
        <v>899</v>
      </c>
      <c r="C50" s="43"/>
      <c r="D50" s="43"/>
      <c r="E50" s="43">
        <v>1441</v>
      </c>
      <c r="F50" s="43">
        <v>740</v>
      </c>
      <c r="G50" s="43">
        <v>882</v>
      </c>
      <c r="H50" s="43">
        <v>846</v>
      </c>
      <c r="I50" s="43">
        <v>4371</v>
      </c>
      <c r="J50" s="43"/>
      <c r="K50" s="43">
        <v>732</v>
      </c>
      <c r="L50" s="43">
        <v>183</v>
      </c>
      <c r="M50" s="43">
        <v>576</v>
      </c>
      <c r="N50" s="43">
        <v>589</v>
      </c>
      <c r="O50" s="43">
        <v>104</v>
      </c>
      <c r="P50" s="43"/>
      <c r="Q50" s="43">
        <v>649</v>
      </c>
      <c r="R50" s="43">
        <v>57</v>
      </c>
      <c r="S50" s="43">
        <v>315</v>
      </c>
      <c r="T50" s="43">
        <v>251</v>
      </c>
      <c r="U50" s="43">
        <v>285</v>
      </c>
      <c r="V50" s="33">
        <v>2869</v>
      </c>
      <c r="W50" s="43">
        <v>77</v>
      </c>
      <c r="X50" s="43">
        <v>4649</v>
      </c>
      <c r="Y50" s="43">
        <v>1616</v>
      </c>
      <c r="Z50" s="43">
        <v>168</v>
      </c>
      <c r="AA50" s="43">
        <v>3003</v>
      </c>
      <c r="AB50" s="43">
        <v>25556</v>
      </c>
      <c r="AC50" s="15" t="str">
        <f t="shared" si="9"/>
        <v>12/4/2020,12,4,2020</v>
      </c>
      <c r="AD50" s="3" t="str">
        <f>$AC50&amp;$AC$1&amp;B50&amp;$AC$1&amp;fatalities!B51&amp;$AC$1&amp;B$1&amp;$AC$1&amp;"nn"&amp;$AC$1&amp;"nnn"&amp;$AC$1&amp;B$2</f>
        <v>12/4/2020,12,4,2020,899,18,AG,nn,nnn,677387</v>
      </c>
      <c r="AE50" s="3" t="str">
        <f>$AC50&amp;$AC$1&amp;C50&amp;$AC$1&amp;fatalities!C51&amp;$AC$1&amp;C$1&amp;$AC$1&amp;"nn"&amp;$AC$1&amp;"nnn"&amp;$AC$1&amp;C$2</f>
        <v>12/4/2020,12,4,2020,,,AI,nn,nnn,16145</v>
      </c>
      <c r="AF50" s="3" t="str">
        <f>$AC50&amp;$AC$1&amp;D50&amp;$AC$1&amp;fatalities!D51&amp;$AC$1&amp;D$1&amp;$AC$1&amp;"nn"&amp;$AC$1&amp;"nnn"&amp;$AC$1&amp;D$2</f>
        <v>12/4/2020,12,4,2020,,,AR,nn,nnn,55234</v>
      </c>
      <c r="AG50" s="3" t="str">
        <f>$AC50&amp;$AC$1&amp;E50&amp;$AC$1&amp;fatalities!E51&amp;$AC$1&amp;E$1&amp;$AC$1&amp;"nn"&amp;$AC$1&amp;"nnn"&amp;$AC$1&amp;E$2</f>
        <v>12/4/2020,12,4,2020,1441,49,BE,nn,nnn,1034977</v>
      </c>
      <c r="AH50" s="3" t="str">
        <f>$AC50&amp;$AC$1&amp;F50&amp;$AC$1&amp;fatalities!F51&amp;$AC$1&amp;F$1&amp;$AC$1&amp;"nn"&amp;$AC$1&amp;"nnn"&amp;$AC$1&amp;F$2</f>
        <v>12/4/2020,12,4,2020,740,23,BL,nn,nnn,288132</v>
      </c>
      <c r="AI50" s="3" t="str">
        <f>$AC50&amp;$AC$1&amp;G50&amp;$AC$1&amp;fatalities!G51&amp;$AC$1&amp;G$1&amp;$AC$1&amp;"nn"&amp;$AC$1&amp;"nnn"&amp;$AC$1&amp;G$2</f>
        <v>12/4/2020,12,4,2020,882,33,BS,nn,nnn,194766</v>
      </c>
      <c r="AJ50" s="3" t="str">
        <f>$AC50&amp;$AC$1&amp;H50&amp;$AC$1&amp;fatalities!H51&amp;$AC$1&amp;H$1&amp;$AC$1&amp;"nn"&amp;$AC$1&amp;"nnn"&amp;$AC$1&amp;H$2</f>
        <v>12/4/2020,12,4,2020,846,54,FR,nn,nnn,318714</v>
      </c>
      <c r="AK50" s="3" t="str">
        <f>$AC50&amp;$AC$1&amp;I50&amp;$AC$1&amp;fatalities!I51&amp;$AC$1&amp;I$1&amp;$AC$1&amp;"nn"&amp;$AC$1&amp;"nnn"&amp;$AC$1&amp;I$2</f>
        <v>12/4/2020,12,4,2020,4371,160,GE,nn,nnn,499480</v>
      </c>
      <c r="AL50" s="3" t="str">
        <f>$AC50&amp;$AC$1&amp;J50&amp;$AC$1&amp;fatalities!J51&amp;$AC$1&amp;J$1&amp;$AC$1&amp;"nn"&amp;$AC$1&amp;"nnn"&amp;$AC$1&amp;J$2</f>
        <v>12/4/2020,12,4,2020,,,GL,nn,nnn,40403</v>
      </c>
      <c r="AM50" s="3" t="str">
        <f>$AC50&amp;$AC$1&amp;K50&amp;$AC$1&amp;fatalities!K51&amp;$AC$1&amp;K$1&amp;$AC$1&amp;"nn"&amp;$AC$1&amp;"nnn"&amp;$AC$1&amp;K$2</f>
        <v>12/4/2020,12,4,2020,732,35,GR,nn,nnn,198379</v>
      </c>
      <c r="AN50" s="3" t="str">
        <f>$AC50&amp;$AC$1&amp;L50&amp;$AC$1&amp;fatalities!L51&amp;$AC$1&amp;L$1&amp;$AC$1&amp;"nn"&amp;$AC$1&amp;"nnn"&amp;$AC$1&amp;L$2</f>
        <v>12/4/2020,12,4,2020,183,,JU,nn,nnn,73419</v>
      </c>
      <c r="AO50" s="3" t="str">
        <f>$AC50&amp;$AC$1&amp;M50&amp;$AC$1&amp;fatalities!M51&amp;$AC$1&amp;M$1&amp;$AC$1&amp;"nn"&amp;$AC$1&amp;"nnn"&amp;$AC$1&amp;M$2</f>
        <v>12/4/2020,12,4,2020,576,10,LU,nn,nnn,409557</v>
      </c>
      <c r="AP50" s="3" t="str">
        <f>$AC50&amp;$AC$1&amp;N50&amp;$AC$1&amp;fatalities!N51&amp;$AC$1&amp;N$1&amp;$AC$1&amp;"nn"&amp;$AC$1&amp;"nnn"&amp;$AC$1&amp;N$2</f>
        <v>12/4/2020,12,4,2020,589,43,NE,nn,nnn,176850</v>
      </c>
      <c r="AQ50" s="3" t="str">
        <f>$AC50&amp;$AC$1&amp;O50&amp;$AC$1&amp;fatalities!O51&amp;$AC$1&amp;O$1&amp;$AC$1&amp;"nn"&amp;$AC$1&amp;"nnn"&amp;$AC$1&amp;O$2</f>
        <v>12/4/2020,12,4,2020,104,0,NW,nn,nnn,43223</v>
      </c>
      <c r="AR50" s="3" t="str">
        <f>$AC50&amp;$AC$1&amp;P50&amp;$AC$1&amp;fatalities!P51&amp;$AC$1&amp;P$1&amp;$AC$1&amp;"nn"&amp;$AC$1&amp;"nnn"&amp;$AC$1&amp;P$2</f>
        <v>12/4/2020,12,4,2020,,,OW,nn,nnn,37841</v>
      </c>
      <c r="AS50" s="3" t="str">
        <f>$AC50&amp;$AC$1&amp;Q50&amp;$AC$1&amp;fatalities!Q51&amp;$AC$1&amp;Q$1&amp;$AC$1&amp;"nn"&amp;$AC$1&amp;"nnn"&amp;$AC$1&amp;Q$2</f>
        <v>12/4/2020,12,4,2020,649,21,SG,nn,nnn,507697</v>
      </c>
      <c r="AT50" s="3" t="str">
        <f>$AC50&amp;$AC$1&amp;R50&amp;$AC$1&amp;fatalities!R51&amp;$AC$1&amp;R$1&amp;$AC$1&amp;"nn"&amp;$AC$1&amp;"nnn"&amp;$AC$1&amp;R$2</f>
        <v>12/4/2020,12,4,2020,57,1,SH,nn,nnn,81991</v>
      </c>
      <c r="AU50" s="3" t="str">
        <f>$AC50&amp;$AC$1&amp;S50&amp;$AC$1&amp;fatalities!S51&amp;$AC$1&amp;S$1&amp;$AC$1&amp;"nn"&amp;$AC$1&amp;"nnn"&amp;$AC$1&amp;S$2</f>
        <v>12/4/2020,12,4,2020,315,7,SO,nn,nnn,273194</v>
      </c>
      <c r="AV50" s="3" t="str">
        <f>$AC50&amp;$AC$1&amp;T50&amp;$AC$1&amp;fatalities!T51&amp;$AC$1&amp;T$1&amp;$AC$1&amp;"nn"&amp;$AC$1&amp;"nnn"&amp;$AC$1&amp;T$2</f>
        <v>12/4/2020,12,4,2020,251,11,SZ,nn,nnn,159165</v>
      </c>
      <c r="AW50" s="3" t="str">
        <f>$AC50&amp;$AC$1&amp;U50&amp;$AC$1&amp;fatalities!U51&amp;$AC$1&amp;U$1&amp;$AC$1&amp;"nn"&amp;$AC$1&amp;"nnn"&amp;$AC$1&amp;U$2</f>
        <v>12/4/2020,12,4,2020,285,8,TG,nn,nnn,276472</v>
      </c>
      <c r="AX50" s="3" t="str">
        <f>$AC50&amp;$AC$1&amp;V50&amp;$AC$1&amp;fatalities!V51&amp;$AC$1&amp;V$1&amp;$AC$1&amp;"nn"&amp;$AC$1&amp;"nnn"&amp;$AC$1&amp;V$2</f>
        <v>12/4/2020,12,4,2020,2869,244,TI,nn,nnn,353343</v>
      </c>
      <c r="AY50" s="3" t="str">
        <f>$AC50&amp;$AC$1&amp;W50&amp;$AC$1&amp;fatalities!W51&amp;$AC$1&amp;W$1&amp;$AC$1&amp;"nn"&amp;$AC$1&amp;"nnn"&amp;$AC$1&amp;W$2</f>
        <v>12/4/2020,12,4,2020,77,4,UR,nn,nnn,36433</v>
      </c>
      <c r="AZ50" s="3" t="str">
        <f>$AC50&amp;$AC$1&amp;X50&amp;$AC$1&amp;fatalities!X51&amp;$AC$1&amp;X$1&amp;$AC$1&amp;"nn"&amp;$AC$1&amp;"nnn"&amp;$AC$1&amp;X$2</f>
        <v>12/4/2020,12,4,2020,4649,233,VD,nn,nnn,799145</v>
      </c>
      <c r="BA50" s="3" t="str">
        <f>$AC50&amp;$AC$1&amp;Y50&amp;$AC$1&amp;fatalities!Y51&amp;$AC$1&amp;Y$1&amp;$AC$1&amp;"nn"&amp;$AC$1&amp;"nnn"&amp;$AC$1&amp;Y$2</f>
        <v>12/4/2020,12,4,2020,1616,86,VS,nn,nnn,343955</v>
      </c>
      <c r="BB50" s="3" t="str">
        <f>$AC50&amp;$AC$1&amp;Z50&amp;$AC$1&amp;fatalities!Z51&amp;$AC$1&amp;Z$1&amp;$AC$1&amp;"nn"&amp;$AC$1&amp;"nnn"&amp;$AC$1&amp;Z$2</f>
        <v>12/4/2020,12,4,2020,168,5,ZG,nn,nnn,126837</v>
      </c>
      <c r="BC50" s="3" t="str">
        <f>$AC50&amp;$AC$1&amp;AA50&amp;$AC$1&amp;fatalities!AA51&amp;$AC$1&amp;AA$1&amp;$AC$1&amp;"nn"&amp;$AC$1&amp;"nnn"&amp;$AC$1&amp;AA$2</f>
        <v>12/4/2020,12,4,2020,3003,77,ZH,nn,nnn,1520968</v>
      </c>
      <c r="BD50" s="3" t="str">
        <f>$AC50&amp;$AC$1&amp;AB50&amp;$AC$1&amp;fatalities!AB51&amp;$AC$1&amp;AB$1&amp;$AC$1&amp;"nn"&amp;$AC$1&amp;"nnn"&amp;$AC$1&amp;AB$2</f>
        <v>12/4/2020,12,4,2020,25556,1129,CH,nn,nnn,8543707</v>
      </c>
    </row>
    <row r="51" spans="1:56" ht="15" thickBot="1" x14ac:dyDescent="0.25">
      <c r="A51" s="40">
        <v>43934</v>
      </c>
      <c r="B51" s="41">
        <v>906</v>
      </c>
      <c r="C51" s="41">
        <v>24</v>
      </c>
      <c r="D51" s="41">
        <v>78</v>
      </c>
      <c r="E51" s="41">
        <v>1456</v>
      </c>
      <c r="F51" s="41">
        <v>749</v>
      </c>
      <c r="G51" s="41">
        <v>893</v>
      </c>
      <c r="H51" s="41">
        <v>859</v>
      </c>
      <c r="I51" s="41">
        <v>4390</v>
      </c>
      <c r="J51" s="41">
        <v>92</v>
      </c>
      <c r="K51" s="41">
        <v>735</v>
      </c>
      <c r="L51" s="41">
        <v>184</v>
      </c>
      <c r="M51" s="41">
        <v>580</v>
      </c>
      <c r="N51" s="41">
        <v>590</v>
      </c>
      <c r="O51" s="41">
        <v>104</v>
      </c>
      <c r="P51" s="41"/>
      <c r="Q51" s="41">
        <v>657</v>
      </c>
      <c r="R51" s="41">
        <v>57</v>
      </c>
      <c r="S51" s="41">
        <v>321</v>
      </c>
      <c r="T51" s="41">
        <v>251</v>
      </c>
      <c r="U51" s="41">
        <v>292</v>
      </c>
      <c r="V51" s="33">
        <v>2900</v>
      </c>
      <c r="W51" s="41">
        <v>78</v>
      </c>
      <c r="X51" s="41">
        <v>4684</v>
      </c>
      <c r="Y51" s="41">
        <v>1642</v>
      </c>
      <c r="Z51" s="41">
        <v>170</v>
      </c>
      <c r="AA51" s="41">
        <v>3020</v>
      </c>
      <c r="AB51" s="41">
        <v>25774</v>
      </c>
      <c r="AC51" s="15" t="str">
        <f t="shared" si="9"/>
        <v>13/4/2020,13,4,2020</v>
      </c>
      <c r="AD51" s="3" t="str">
        <f>$AC51&amp;$AC$1&amp;B51&amp;$AC$1&amp;fatalities!B52&amp;$AC$1&amp;B$1&amp;$AC$1&amp;"nn"&amp;$AC$1&amp;"nnn"&amp;$AC$1&amp;B$2</f>
        <v>13/4/2020,13,4,2020,906,19,AG,nn,nnn,677387</v>
      </c>
      <c r="AE51" s="3" t="str">
        <f>$AC51&amp;$AC$1&amp;C51&amp;$AC$1&amp;fatalities!C52&amp;$AC$1&amp;C$1&amp;$AC$1&amp;"nn"&amp;$AC$1&amp;"nnn"&amp;$AC$1&amp;C$2</f>
        <v>13/4/2020,13,4,2020,24,,AI,nn,nnn,16145</v>
      </c>
      <c r="AF51" s="3" t="str">
        <f>$AC51&amp;$AC$1&amp;D51&amp;$AC$1&amp;fatalities!D52&amp;$AC$1&amp;D$1&amp;$AC$1&amp;"nn"&amp;$AC$1&amp;"nnn"&amp;$AC$1&amp;D$2</f>
        <v>13/4/2020,13,4,2020,78,3,AR,nn,nnn,55234</v>
      </c>
      <c r="AG51" s="3" t="str">
        <f>$AC51&amp;$AC$1&amp;E51&amp;$AC$1&amp;fatalities!E52&amp;$AC$1&amp;E$1&amp;$AC$1&amp;"nn"&amp;$AC$1&amp;"nnn"&amp;$AC$1&amp;E$2</f>
        <v>13/4/2020,13,4,2020,1456,49,BE,nn,nnn,1034977</v>
      </c>
      <c r="AH51" s="3" t="str">
        <f>$AC51&amp;$AC$1&amp;F51&amp;$AC$1&amp;fatalities!F52&amp;$AC$1&amp;F$1&amp;$AC$1&amp;"nn"&amp;$AC$1&amp;"nnn"&amp;$AC$1&amp;F$2</f>
        <v>13/4/2020,13,4,2020,749,24,BL,nn,nnn,288132</v>
      </c>
      <c r="AI51" s="3" t="str">
        <f>$AC51&amp;$AC$1&amp;G51&amp;$AC$1&amp;fatalities!G52&amp;$AC$1&amp;G$1&amp;$AC$1&amp;"nn"&amp;$AC$1&amp;"nnn"&amp;$AC$1&amp;G$2</f>
        <v>13/4/2020,13,4,2020,893,34,BS,nn,nnn,194766</v>
      </c>
      <c r="AJ51" s="3" t="str">
        <f>$AC51&amp;$AC$1&amp;H51&amp;$AC$1&amp;fatalities!H52&amp;$AC$1&amp;H$1&amp;$AC$1&amp;"nn"&amp;$AC$1&amp;"nnn"&amp;$AC$1&amp;H$2</f>
        <v>13/4/2020,13,4,2020,859,55,FR,nn,nnn,318714</v>
      </c>
      <c r="AK51" s="3" t="str">
        <f>$AC51&amp;$AC$1&amp;I51&amp;$AC$1&amp;fatalities!I52&amp;$AC$1&amp;I$1&amp;$AC$1&amp;"nn"&amp;$AC$1&amp;"nnn"&amp;$AC$1&amp;I$2</f>
        <v>13/4/2020,13,4,2020,4390,167,GE,nn,nnn,499480</v>
      </c>
      <c r="AL51" s="3" t="str">
        <f>$AC51&amp;$AC$1&amp;J51&amp;$AC$1&amp;fatalities!J52&amp;$AC$1&amp;J$1&amp;$AC$1&amp;"nn"&amp;$AC$1&amp;"nnn"&amp;$AC$1&amp;J$2</f>
        <v>13/4/2020,13,4,2020,92,2,GL,nn,nnn,40403</v>
      </c>
      <c r="AM51" s="3" t="str">
        <f>$AC51&amp;$AC$1&amp;K51&amp;$AC$1&amp;fatalities!K52&amp;$AC$1&amp;K$1&amp;$AC$1&amp;"nn"&amp;$AC$1&amp;"nnn"&amp;$AC$1&amp;K$2</f>
        <v>13/4/2020,13,4,2020,735,35,GR,nn,nnn,198379</v>
      </c>
      <c r="AN51" s="3" t="str">
        <f>$AC51&amp;$AC$1&amp;L51&amp;$AC$1&amp;fatalities!L52&amp;$AC$1&amp;L$1&amp;$AC$1&amp;"nn"&amp;$AC$1&amp;"nnn"&amp;$AC$1&amp;L$2</f>
        <v>13/4/2020,13,4,2020,184,,JU,nn,nnn,73419</v>
      </c>
      <c r="AO51" s="3" t="str">
        <f>$AC51&amp;$AC$1&amp;M51&amp;$AC$1&amp;fatalities!M52&amp;$AC$1&amp;M$1&amp;$AC$1&amp;"nn"&amp;$AC$1&amp;"nnn"&amp;$AC$1&amp;M$2</f>
        <v>13/4/2020,13,4,2020,580,10,LU,nn,nnn,409557</v>
      </c>
      <c r="AP51" s="3" t="str">
        <f>$AC51&amp;$AC$1&amp;N51&amp;$AC$1&amp;fatalities!N52&amp;$AC$1&amp;N$1&amp;$AC$1&amp;"nn"&amp;$AC$1&amp;"nnn"&amp;$AC$1&amp;N$2</f>
        <v>13/4/2020,13,4,2020,590,44,NE,nn,nnn,176850</v>
      </c>
      <c r="AQ51" s="3" t="str">
        <f>$AC51&amp;$AC$1&amp;O51&amp;$AC$1&amp;fatalities!O52&amp;$AC$1&amp;O$1&amp;$AC$1&amp;"nn"&amp;$AC$1&amp;"nnn"&amp;$AC$1&amp;O$2</f>
        <v>13/4/2020,13,4,2020,104,1,NW,nn,nnn,43223</v>
      </c>
      <c r="AR51" s="3" t="str">
        <f>$AC51&amp;$AC$1&amp;P51&amp;$AC$1&amp;fatalities!P52&amp;$AC$1&amp;P$1&amp;$AC$1&amp;"nn"&amp;$AC$1&amp;"nnn"&amp;$AC$1&amp;P$2</f>
        <v>13/4/2020,13,4,2020,,,OW,nn,nnn,37841</v>
      </c>
      <c r="AS51" s="3" t="str">
        <f>$AC51&amp;$AC$1&amp;Q51&amp;$AC$1&amp;fatalities!Q52&amp;$AC$1&amp;Q$1&amp;$AC$1&amp;"nn"&amp;$AC$1&amp;"nnn"&amp;$AC$1&amp;Q$2</f>
        <v>13/4/2020,13,4,2020,657,21,SG,nn,nnn,507697</v>
      </c>
      <c r="AT51" s="3" t="str">
        <f>$AC51&amp;$AC$1&amp;R51&amp;$AC$1&amp;fatalities!R52&amp;$AC$1&amp;R$1&amp;$AC$1&amp;"nn"&amp;$AC$1&amp;"nnn"&amp;$AC$1&amp;R$2</f>
        <v>13/4/2020,13,4,2020,57,1,SH,nn,nnn,81991</v>
      </c>
      <c r="AU51" s="3" t="str">
        <f>$AC51&amp;$AC$1&amp;S51&amp;$AC$1&amp;fatalities!S52&amp;$AC$1&amp;S$1&amp;$AC$1&amp;"nn"&amp;$AC$1&amp;"nnn"&amp;$AC$1&amp;S$2</f>
        <v>13/4/2020,13,4,2020,321,7,SO,nn,nnn,273194</v>
      </c>
      <c r="AV51" s="3" t="str">
        <f>$AC51&amp;$AC$1&amp;T51&amp;$AC$1&amp;fatalities!T52&amp;$AC$1&amp;T$1&amp;$AC$1&amp;"nn"&amp;$AC$1&amp;"nnn"&amp;$AC$1&amp;T$2</f>
        <v>13/4/2020,13,4,2020,251,12,SZ,nn,nnn,159165</v>
      </c>
      <c r="AW51" s="3" t="str">
        <f>$AC51&amp;$AC$1&amp;U51&amp;$AC$1&amp;fatalities!U52&amp;$AC$1&amp;U$1&amp;$AC$1&amp;"nn"&amp;$AC$1&amp;"nnn"&amp;$AC$1&amp;U$2</f>
        <v>13/4/2020,13,4,2020,292,8,TG,nn,nnn,276472</v>
      </c>
      <c r="AX51" s="3" t="str">
        <f>$AC51&amp;$AC$1&amp;V51&amp;$AC$1&amp;fatalities!V52&amp;$AC$1&amp;V$1&amp;$AC$1&amp;"nn"&amp;$AC$1&amp;"nnn"&amp;$AC$1&amp;V$2</f>
        <v>13/4/2020,13,4,2020,2900,251,TI,nn,nnn,353343</v>
      </c>
      <c r="AY51" s="3" t="str">
        <f>$AC51&amp;$AC$1&amp;W51&amp;$AC$1&amp;fatalities!W52&amp;$AC$1&amp;W$1&amp;$AC$1&amp;"nn"&amp;$AC$1&amp;"nnn"&amp;$AC$1&amp;W$2</f>
        <v>13/4/2020,13,4,2020,78,4,UR,nn,nnn,36433</v>
      </c>
      <c r="AZ51" s="3" t="str">
        <f>$AC51&amp;$AC$1&amp;X51&amp;$AC$1&amp;fatalities!X52&amp;$AC$1&amp;X$1&amp;$AC$1&amp;"nn"&amp;$AC$1&amp;"nnn"&amp;$AC$1&amp;X$2</f>
        <v>13/4/2020,13,4,2020,4684,237,VD,nn,nnn,799145</v>
      </c>
      <c r="BA51" s="3" t="str">
        <f>$AC51&amp;$AC$1&amp;Y51&amp;$AC$1&amp;fatalities!Y52&amp;$AC$1&amp;Y$1&amp;$AC$1&amp;"nn"&amp;$AC$1&amp;"nnn"&amp;$AC$1&amp;Y$2</f>
        <v>13/4/2020,13,4,2020,1642,88,VS,nn,nnn,343955</v>
      </c>
      <c r="BB51" s="3" t="str">
        <f>$AC51&amp;$AC$1&amp;Z51&amp;$AC$1&amp;fatalities!Z52&amp;$AC$1&amp;Z$1&amp;$AC$1&amp;"nn"&amp;$AC$1&amp;"nnn"&amp;$AC$1&amp;Z$2</f>
        <v>13/4/2020,13,4,2020,170,5,ZG,nn,nnn,126837</v>
      </c>
      <c r="BC51" s="3" t="str">
        <f>$AC51&amp;$AC$1&amp;AA51&amp;$AC$1&amp;fatalities!AA52&amp;$AC$1&amp;AA$1&amp;$AC$1&amp;"nn"&amp;$AC$1&amp;"nnn"&amp;$AC$1&amp;AA$2</f>
        <v>13/4/2020,13,4,2020,3020,81,ZH,nn,nnn,1520968</v>
      </c>
      <c r="BD51" s="3" t="str">
        <f>$AC51&amp;$AC$1&amp;AB51&amp;$AC$1&amp;fatalities!AB52&amp;$AC$1&amp;AB$1&amp;$AC$1&amp;"nn"&amp;$AC$1&amp;"nnn"&amp;$AC$1&amp;AB$2</f>
        <v>13/4/2020,13,4,2020,25774,1160,CH,nn,nnn,8543707</v>
      </c>
    </row>
    <row r="52" spans="1:56" ht="15" thickBot="1" x14ac:dyDescent="0.25">
      <c r="A52" s="42">
        <v>43935</v>
      </c>
      <c r="B52" s="43">
        <v>912</v>
      </c>
      <c r="C52" s="43">
        <v>24</v>
      </c>
      <c r="D52" s="43">
        <v>79</v>
      </c>
      <c r="E52" s="43">
        <v>1470</v>
      </c>
      <c r="F52" s="43">
        <v>755</v>
      </c>
      <c r="G52" s="43">
        <v>899</v>
      </c>
      <c r="H52" s="43">
        <v>879</v>
      </c>
      <c r="I52" s="43">
        <v>4438</v>
      </c>
      <c r="J52" s="43">
        <v>105</v>
      </c>
      <c r="K52" s="43">
        <v>740</v>
      </c>
      <c r="L52" s="43">
        <v>185</v>
      </c>
      <c r="M52" s="43">
        <v>589</v>
      </c>
      <c r="N52" s="43">
        <v>602</v>
      </c>
      <c r="O52" s="43">
        <v>105</v>
      </c>
      <c r="P52" s="43">
        <v>64</v>
      </c>
      <c r="Q52" s="43">
        <v>664</v>
      </c>
      <c r="R52" s="43">
        <v>57</v>
      </c>
      <c r="S52" s="43">
        <v>325</v>
      </c>
      <c r="T52" s="43">
        <v>258</v>
      </c>
      <c r="U52" s="43">
        <v>296</v>
      </c>
      <c r="V52" s="33">
        <v>2912</v>
      </c>
      <c r="W52" s="43">
        <v>78</v>
      </c>
      <c r="X52" s="43">
        <v>4741</v>
      </c>
      <c r="Y52" s="43">
        <v>1664</v>
      </c>
      <c r="Z52" s="43">
        <v>171</v>
      </c>
      <c r="AA52" s="43">
        <v>3067</v>
      </c>
      <c r="AB52" s="43">
        <v>26079</v>
      </c>
      <c r="AC52" s="15" t="str">
        <f t="shared" si="9"/>
        <v>14/4/2020,14,4,2020</v>
      </c>
      <c r="AD52" s="3" t="str">
        <f>$AC52&amp;$AC$1&amp;B52&amp;$AC$1&amp;fatalities!B53&amp;$AC$1&amp;B$1&amp;$AC$1&amp;"nn"&amp;$AC$1&amp;"nnn"&amp;$AC$1&amp;B$2</f>
        <v>14/4/2020,14,4,2020,912,19,AG,nn,nnn,677387</v>
      </c>
      <c r="AE52" s="3" t="str">
        <f>$AC52&amp;$AC$1&amp;C52&amp;$AC$1&amp;fatalities!C53&amp;$AC$1&amp;C$1&amp;$AC$1&amp;"nn"&amp;$AC$1&amp;"nnn"&amp;$AC$1&amp;C$2</f>
        <v>14/4/2020,14,4,2020,24,,AI,nn,nnn,16145</v>
      </c>
      <c r="AF52" s="3" t="str">
        <f>$AC52&amp;$AC$1&amp;D52&amp;$AC$1&amp;fatalities!D53&amp;$AC$1&amp;D$1&amp;$AC$1&amp;"nn"&amp;$AC$1&amp;"nnn"&amp;$AC$1&amp;D$2</f>
        <v>14/4/2020,14,4,2020,79,3,AR,nn,nnn,55234</v>
      </c>
      <c r="AG52" s="3" t="str">
        <f>$AC52&amp;$AC$1&amp;E52&amp;$AC$1&amp;fatalities!E53&amp;$AC$1&amp;E$1&amp;$AC$1&amp;"nn"&amp;$AC$1&amp;"nnn"&amp;$AC$1&amp;E$2</f>
        <v>14/4/2020,14,4,2020,1470,49,BE,nn,nnn,1034977</v>
      </c>
      <c r="AH52" s="3" t="str">
        <f>$AC52&amp;$AC$1&amp;F52&amp;$AC$1&amp;fatalities!F53&amp;$AC$1&amp;F$1&amp;$AC$1&amp;"nn"&amp;$AC$1&amp;"nnn"&amp;$AC$1&amp;F$2</f>
        <v>14/4/2020,14,4,2020,755,25,BL,nn,nnn,288132</v>
      </c>
      <c r="AI52" s="3" t="str">
        <f>$AC52&amp;$AC$1&amp;G52&amp;$AC$1&amp;fatalities!G53&amp;$AC$1&amp;G$1&amp;$AC$1&amp;"nn"&amp;$AC$1&amp;"nnn"&amp;$AC$1&amp;G$2</f>
        <v>14/4/2020,14,4,2020,899,34,BS,nn,nnn,194766</v>
      </c>
      <c r="AJ52" s="3" t="str">
        <f>$AC52&amp;$AC$1&amp;H52&amp;$AC$1&amp;fatalities!H53&amp;$AC$1&amp;H$1&amp;$AC$1&amp;"nn"&amp;$AC$1&amp;"nnn"&amp;$AC$1&amp;H$2</f>
        <v>14/4/2020,14,4,2020,879,57,FR,nn,nnn,318714</v>
      </c>
      <c r="AK52" s="3" t="str">
        <f>$AC52&amp;$AC$1&amp;I52&amp;$AC$1&amp;fatalities!I53&amp;$AC$1&amp;I$1&amp;$AC$1&amp;"nn"&amp;$AC$1&amp;"nnn"&amp;$AC$1&amp;I$2</f>
        <v>14/4/2020,14,4,2020,4438,172,GE,nn,nnn,499480</v>
      </c>
      <c r="AL52" s="3" t="str">
        <f>$AC52&amp;$AC$1&amp;J52&amp;$AC$1&amp;fatalities!J53&amp;$AC$1&amp;J$1&amp;$AC$1&amp;"nn"&amp;$AC$1&amp;"nnn"&amp;$AC$1&amp;J$2</f>
        <v>14/4/2020,14,4,2020,105,2,GL,nn,nnn,40403</v>
      </c>
      <c r="AM52" s="3" t="str">
        <f>$AC52&amp;$AC$1&amp;K52&amp;$AC$1&amp;fatalities!K53&amp;$AC$1&amp;K$1&amp;$AC$1&amp;"nn"&amp;$AC$1&amp;"nnn"&amp;$AC$1&amp;K$2</f>
        <v>14/4/2020,14,4,2020,740,37,GR,nn,nnn,198379</v>
      </c>
      <c r="AN52" s="3" t="str">
        <f>$AC52&amp;$AC$1&amp;L52&amp;$AC$1&amp;fatalities!L53&amp;$AC$1&amp;L$1&amp;$AC$1&amp;"nn"&amp;$AC$1&amp;"nnn"&amp;$AC$1&amp;L$2</f>
        <v>14/4/2020,14,4,2020,185,,JU,nn,nnn,73419</v>
      </c>
      <c r="AO52" s="3" t="str">
        <f>$AC52&amp;$AC$1&amp;M52&amp;$AC$1&amp;fatalities!M53&amp;$AC$1&amp;M$1&amp;$AC$1&amp;"nn"&amp;$AC$1&amp;"nnn"&amp;$AC$1&amp;M$2</f>
        <v>14/4/2020,14,4,2020,589,11,LU,nn,nnn,409557</v>
      </c>
      <c r="AP52" s="3" t="str">
        <f>$AC52&amp;$AC$1&amp;N52&amp;$AC$1&amp;fatalities!N53&amp;$AC$1&amp;N$1&amp;$AC$1&amp;"nn"&amp;$AC$1&amp;"nnn"&amp;$AC$1&amp;N$2</f>
        <v>14/4/2020,14,4,2020,602,45,NE,nn,nnn,176850</v>
      </c>
      <c r="AQ52" s="3" t="str">
        <f>$AC52&amp;$AC$1&amp;O52&amp;$AC$1&amp;fatalities!O53&amp;$AC$1&amp;O$1&amp;$AC$1&amp;"nn"&amp;$AC$1&amp;"nnn"&amp;$AC$1&amp;O$2</f>
        <v>14/4/2020,14,4,2020,105,1,NW,nn,nnn,43223</v>
      </c>
      <c r="AR52" s="3" t="str">
        <f>$AC52&amp;$AC$1&amp;P52&amp;$AC$1&amp;fatalities!P53&amp;$AC$1&amp;P$1&amp;$AC$1&amp;"nn"&amp;$AC$1&amp;"nnn"&amp;$AC$1&amp;P$2</f>
        <v>14/4/2020,14,4,2020,64,0,OW,nn,nnn,37841</v>
      </c>
      <c r="AS52" s="3" t="str">
        <f>$AC52&amp;$AC$1&amp;Q52&amp;$AC$1&amp;fatalities!Q53&amp;$AC$1&amp;Q$1&amp;$AC$1&amp;"nn"&amp;$AC$1&amp;"nnn"&amp;$AC$1&amp;Q$2</f>
        <v>14/4/2020,14,4,2020,664,21,SG,nn,nnn,507697</v>
      </c>
      <c r="AT52" s="3" t="str">
        <f>$AC52&amp;$AC$1&amp;R52&amp;$AC$1&amp;fatalities!R53&amp;$AC$1&amp;R$1&amp;$AC$1&amp;"nn"&amp;$AC$1&amp;"nnn"&amp;$AC$1&amp;R$2</f>
        <v>14/4/2020,14,4,2020,57,1,SH,nn,nnn,81991</v>
      </c>
      <c r="AU52" s="3" t="str">
        <f>$AC52&amp;$AC$1&amp;S52&amp;$AC$1&amp;fatalities!S53&amp;$AC$1&amp;S$1&amp;$AC$1&amp;"nn"&amp;$AC$1&amp;"nnn"&amp;$AC$1&amp;S$2</f>
        <v>14/4/2020,14,4,2020,325,8,SO,nn,nnn,273194</v>
      </c>
      <c r="AV52" s="3" t="str">
        <f>$AC52&amp;$AC$1&amp;T52&amp;$AC$1&amp;fatalities!T53&amp;$AC$1&amp;T$1&amp;$AC$1&amp;"nn"&amp;$AC$1&amp;"nnn"&amp;$AC$1&amp;T$2</f>
        <v>14/4/2020,14,4,2020,258,13,SZ,nn,nnn,159165</v>
      </c>
      <c r="AW52" s="3" t="str">
        <f>$AC52&amp;$AC$1&amp;U52&amp;$AC$1&amp;fatalities!U53&amp;$AC$1&amp;U$1&amp;$AC$1&amp;"nn"&amp;$AC$1&amp;"nnn"&amp;$AC$1&amp;U$2</f>
        <v>14/4/2020,14,4,2020,296,10,TG,nn,nnn,276472</v>
      </c>
      <c r="AX52" s="3" t="str">
        <f>$AC52&amp;$AC$1&amp;V52&amp;$AC$1&amp;fatalities!V53&amp;$AC$1&amp;V$1&amp;$AC$1&amp;"nn"&amp;$AC$1&amp;"nnn"&amp;$AC$1&amp;V$2</f>
        <v>14/4/2020,14,4,2020,2912,258,TI,nn,nnn,353343</v>
      </c>
      <c r="AY52" s="3" t="str">
        <f>$AC52&amp;$AC$1&amp;W52&amp;$AC$1&amp;fatalities!W53&amp;$AC$1&amp;W$1&amp;$AC$1&amp;"nn"&amp;$AC$1&amp;"nnn"&amp;$AC$1&amp;W$2</f>
        <v>14/4/2020,14,4,2020,78,4,UR,nn,nnn,36433</v>
      </c>
      <c r="AZ52" s="3" t="str">
        <f>$AC52&amp;$AC$1&amp;X52&amp;$AC$1&amp;fatalities!X53&amp;$AC$1&amp;X$1&amp;$AC$1&amp;"nn"&amp;$AC$1&amp;"nnn"&amp;$AC$1&amp;X$2</f>
        <v>14/4/2020,14,4,2020,4741,254,VD,nn,nnn,799145</v>
      </c>
      <c r="BA52" s="3" t="str">
        <f>$AC52&amp;$AC$1&amp;Y52&amp;$AC$1&amp;fatalities!Y53&amp;$AC$1&amp;Y$1&amp;$AC$1&amp;"nn"&amp;$AC$1&amp;"nnn"&amp;$AC$1&amp;Y$2</f>
        <v>14/4/2020,14,4,2020,1664,90,VS,nn,nnn,343955</v>
      </c>
      <c r="BB52" s="3" t="str">
        <f>$AC52&amp;$AC$1&amp;Z52&amp;$AC$1&amp;fatalities!Z53&amp;$AC$1&amp;Z$1&amp;$AC$1&amp;"nn"&amp;$AC$1&amp;"nnn"&amp;$AC$1&amp;Z$2</f>
        <v>14/4/2020,14,4,2020,171,5,ZG,nn,nnn,126837</v>
      </c>
      <c r="BC52" s="3" t="str">
        <f>$AC52&amp;$AC$1&amp;AA52&amp;$AC$1&amp;fatalities!AA53&amp;$AC$1&amp;AA$1&amp;$AC$1&amp;"nn"&amp;$AC$1&amp;"nnn"&amp;$AC$1&amp;AA$2</f>
        <v>14/4/2020,14,4,2020,3067,85,ZH,nn,nnn,1520968</v>
      </c>
      <c r="BD52" s="3" t="str">
        <f>$AC52&amp;$AC$1&amp;AB52&amp;$AC$1&amp;fatalities!AB53&amp;$AC$1&amp;AB$1&amp;$AC$1&amp;"nn"&amp;$AC$1&amp;"nnn"&amp;$AC$1&amp;AB$2</f>
        <v>14/4/2020,14,4,2020,26079,1206,CH,nn,nnn,8543707</v>
      </c>
    </row>
    <row r="53" spans="1:56" ht="15" thickBot="1" x14ac:dyDescent="0.25">
      <c r="A53" s="40">
        <v>43936</v>
      </c>
      <c r="B53" s="41">
        <v>929</v>
      </c>
      <c r="C53" s="41">
        <v>24</v>
      </c>
      <c r="D53" s="41">
        <v>79</v>
      </c>
      <c r="E53" s="41">
        <v>1489</v>
      </c>
      <c r="F53" s="41">
        <v>768</v>
      </c>
      <c r="G53" s="41">
        <v>909</v>
      </c>
      <c r="H53" s="41">
        <v>890</v>
      </c>
      <c r="I53" s="41">
        <v>4486</v>
      </c>
      <c r="J53" s="41">
        <v>105</v>
      </c>
      <c r="K53" s="41">
        <v>746</v>
      </c>
      <c r="L53" s="41">
        <v>188</v>
      </c>
      <c r="M53" s="41">
        <v>596</v>
      </c>
      <c r="N53" s="41">
        <v>615</v>
      </c>
      <c r="O53" s="41">
        <v>106</v>
      </c>
      <c r="P53" s="41">
        <v>64</v>
      </c>
      <c r="Q53" s="41">
        <v>676</v>
      </c>
      <c r="R53" s="41">
        <v>59</v>
      </c>
      <c r="S53" s="41">
        <v>329</v>
      </c>
      <c r="T53" s="41">
        <v>261</v>
      </c>
      <c r="U53" s="41">
        <v>302</v>
      </c>
      <c r="V53" s="33">
        <v>2927</v>
      </c>
      <c r="W53" s="41">
        <v>78</v>
      </c>
      <c r="X53" s="41">
        <v>4794</v>
      </c>
      <c r="Y53" s="41">
        <v>1682</v>
      </c>
      <c r="Z53" s="41">
        <v>171</v>
      </c>
      <c r="AA53" s="41">
        <v>3114</v>
      </c>
      <c r="AB53" s="41">
        <v>26387</v>
      </c>
      <c r="AC53" s="15" t="str">
        <f t="shared" ref="AC53" si="10">DAY(A53)&amp;"/"&amp;MONTH(A53)&amp;"/"&amp;YEAR(A53)&amp;$AC$1&amp;DAY(A53)&amp;$AC$1&amp;MONTH(A53)&amp;$AC$1&amp;YEAR(A53)</f>
        <v>15/4/2020,15,4,2020</v>
      </c>
      <c r="AD53" s="3" t="str">
        <f>$AC53&amp;$AC$1&amp;B53&amp;$AC$1&amp;fatalities!B54&amp;$AC$1&amp;B$1&amp;$AC$1&amp;"nn"&amp;$AC$1&amp;"nnn"&amp;$AC$1&amp;B$2</f>
        <v>15/4/2020,15,4,2020,929,22,AG,nn,nnn,677387</v>
      </c>
      <c r="AE53" s="3" t="str">
        <f>$AC53&amp;$AC$1&amp;C53&amp;$AC$1&amp;fatalities!C54&amp;$AC$1&amp;C$1&amp;$AC$1&amp;"nn"&amp;$AC$1&amp;"nnn"&amp;$AC$1&amp;C$2</f>
        <v>15/4/2020,15,4,2020,24,,AI,nn,nnn,16145</v>
      </c>
      <c r="AF53" s="3" t="str">
        <f>$AC53&amp;$AC$1&amp;D53&amp;$AC$1&amp;fatalities!D54&amp;$AC$1&amp;D$1&amp;$AC$1&amp;"nn"&amp;$AC$1&amp;"nnn"&amp;$AC$1&amp;D$2</f>
        <v>15/4/2020,15,4,2020,79,3,AR,nn,nnn,55234</v>
      </c>
      <c r="AG53" s="3" t="str">
        <f>$AC53&amp;$AC$1&amp;E53&amp;$AC$1&amp;fatalities!E54&amp;$AC$1&amp;E$1&amp;$AC$1&amp;"nn"&amp;$AC$1&amp;"nnn"&amp;$AC$1&amp;E$2</f>
        <v>15/4/2020,15,4,2020,1489,53,BE,nn,nnn,1034977</v>
      </c>
      <c r="AH53" s="3" t="str">
        <f>$AC53&amp;$AC$1&amp;F53&amp;$AC$1&amp;fatalities!F54&amp;$AC$1&amp;F$1&amp;$AC$1&amp;"nn"&amp;$AC$1&amp;"nnn"&amp;$AC$1&amp;F$2</f>
        <v>15/4/2020,15,4,2020,768,25,BL,nn,nnn,288132</v>
      </c>
      <c r="AI53" s="3" t="str">
        <f>$AC53&amp;$AC$1&amp;G53&amp;$AC$1&amp;fatalities!G54&amp;$AC$1&amp;G$1&amp;$AC$1&amp;"nn"&amp;$AC$1&amp;"nnn"&amp;$AC$1&amp;G$2</f>
        <v>15/4/2020,15,4,2020,909,36,BS,nn,nnn,194766</v>
      </c>
      <c r="AJ53" s="3" t="str">
        <f>$AC53&amp;$AC$1&amp;H53&amp;$AC$1&amp;fatalities!H54&amp;$AC$1&amp;H$1&amp;$AC$1&amp;"nn"&amp;$AC$1&amp;"nnn"&amp;$AC$1&amp;H$2</f>
        <v>15/4/2020,15,4,2020,890,63,FR,nn,nnn,318714</v>
      </c>
      <c r="AK53" s="3" t="str">
        <f>$AC53&amp;$AC$1&amp;I53&amp;$AC$1&amp;fatalities!I54&amp;$AC$1&amp;I$1&amp;$AC$1&amp;"nn"&amp;$AC$1&amp;"nnn"&amp;$AC$1&amp;I$2</f>
        <v>15/4/2020,15,4,2020,4486,178,GE,nn,nnn,499480</v>
      </c>
      <c r="AL53" s="3" t="str">
        <f>$AC53&amp;$AC$1&amp;J53&amp;$AC$1&amp;fatalities!J54&amp;$AC$1&amp;J$1&amp;$AC$1&amp;"nn"&amp;$AC$1&amp;"nnn"&amp;$AC$1&amp;J$2</f>
        <v>15/4/2020,15,4,2020,105,2,GL,nn,nnn,40403</v>
      </c>
      <c r="AM53" s="3" t="str">
        <f>$AC53&amp;$AC$1&amp;K53&amp;$AC$1&amp;fatalities!K54&amp;$AC$1&amp;K$1&amp;$AC$1&amp;"nn"&amp;$AC$1&amp;"nnn"&amp;$AC$1&amp;K$2</f>
        <v>15/4/2020,15,4,2020,746,38,GR,nn,nnn,198379</v>
      </c>
      <c r="AN53" s="3" t="str">
        <f>$AC53&amp;$AC$1&amp;L53&amp;$AC$1&amp;fatalities!L54&amp;$AC$1&amp;L$1&amp;$AC$1&amp;"nn"&amp;$AC$1&amp;"nnn"&amp;$AC$1&amp;L$2</f>
        <v>15/4/2020,15,4,2020,188,,JU,nn,nnn,73419</v>
      </c>
      <c r="AO53" s="3" t="str">
        <f>$AC53&amp;$AC$1&amp;M53&amp;$AC$1&amp;fatalities!M54&amp;$AC$1&amp;M$1&amp;$AC$1&amp;"nn"&amp;$AC$1&amp;"nnn"&amp;$AC$1&amp;M$2</f>
        <v>15/4/2020,15,4,2020,596,12,LU,nn,nnn,409557</v>
      </c>
      <c r="AP53" s="3" t="str">
        <f>$AC53&amp;$AC$1&amp;N53&amp;$AC$1&amp;fatalities!N54&amp;$AC$1&amp;N$1&amp;$AC$1&amp;"nn"&amp;$AC$1&amp;"nnn"&amp;$AC$1&amp;N$2</f>
        <v>15/4/2020,15,4,2020,615,48,NE,nn,nnn,176850</v>
      </c>
      <c r="AQ53" s="3" t="str">
        <f>$AC53&amp;$AC$1&amp;O53&amp;$AC$1&amp;fatalities!O54&amp;$AC$1&amp;O$1&amp;$AC$1&amp;"nn"&amp;$AC$1&amp;"nnn"&amp;$AC$1&amp;O$2</f>
        <v>15/4/2020,15,4,2020,106,2,NW,nn,nnn,43223</v>
      </c>
      <c r="AR53" s="3" t="str">
        <f>$AC53&amp;$AC$1&amp;P53&amp;$AC$1&amp;fatalities!P54&amp;$AC$1&amp;P$1&amp;$AC$1&amp;"nn"&amp;$AC$1&amp;"nnn"&amp;$AC$1&amp;P$2</f>
        <v>15/4/2020,15,4,2020,64,0,OW,nn,nnn,37841</v>
      </c>
      <c r="AS53" s="3" t="str">
        <f>$AC53&amp;$AC$1&amp;Q53&amp;$AC$1&amp;fatalities!Q54&amp;$AC$1&amp;Q$1&amp;$AC$1&amp;"nn"&amp;$AC$1&amp;"nnn"&amp;$AC$1&amp;Q$2</f>
        <v>15/4/2020,15,4,2020,676,23,SG,nn,nnn,507697</v>
      </c>
      <c r="AT53" s="3" t="str">
        <f>$AC53&amp;$AC$1&amp;R53&amp;$AC$1&amp;fatalities!R54&amp;$AC$1&amp;R$1&amp;$AC$1&amp;"nn"&amp;$AC$1&amp;"nnn"&amp;$AC$1&amp;R$2</f>
        <v>15/4/2020,15,4,2020,59,1,SH,nn,nnn,81991</v>
      </c>
      <c r="AU53" s="3" t="str">
        <f>$AC53&amp;$AC$1&amp;S53&amp;$AC$1&amp;fatalities!S54&amp;$AC$1&amp;S$1&amp;$AC$1&amp;"nn"&amp;$AC$1&amp;"nnn"&amp;$AC$1&amp;S$2</f>
        <v>15/4/2020,15,4,2020,329,8,SO,nn,nnn,273194</v>
      </c>
      <c r="AV53" s="3" t="str">
        <f>$AC53&amp;$AC$1&amp;T53&amp;$AC$1&amp;fatalities!T54&amp;$AC$1&amp;T$1&amp;$AC$1&amp;"nn"&amp;$AC$1&amp;"nnn"&amp;$AC$1&amp;T$2</f>
        <v>15/4/2020,15,4,2020,261,13,SZ,nn,nnn,159165</v>
      </c>
      <c r="AW53" s="3" t="str">
        <f>$AC53&amp;$AC$1&amp;U53&amp;$AC$1&amp;fatalities!U54&amp;$AC$1&amp;U$1&amp;$AC$1&amp;"nn"&amp;$AC$1&amp;"nnn"&amp;$AC$1&amp;U$2</f>
        <v>15/4/2020,15,4,2020,302,11,TG,nn,nnn,276472</v>
      </c>
      <c r="AX53" s="3" t="str">
        <f>$AC53&amp;$AC$1&amp;V53&amp;$AC$1&amp;fatalities!V54&amp;$AC$1&amp;V$1&amp;$AC$1&amp;"nn"&amp;$AC$1&amp;"nnn"&amp;$AC$1&amp;V$2</f>
        <v>15/4/2020,15,4,2020,2927,263,TI,nn,nnn,353343</v>
      </c>
      <c r="AY53" s="3" t="str">
        <f>$AC53&amp;$AC$1&amp;W53&amp;$AC$1&amp;fatalities!W54&amp;$AC$1&amp;W$1&amp;$AC$1&amp;"nn"&amp;$AC$1&amp;"nnn"&amp;$AC$1&amp;W$2</f>
        <v>15/4/2020,15,4,2020,78,4,UR,nn,nnn,36433</v>
      </c>
      <c r="AZ53" s="3" t="str">
        <f>$AC53&amp;$AC$1&amp;X53&amp;$AC$1&amp;fatalities!X54&amp;$AC$1&amp;X$1&amp;$AC$1&amp;"nn"&amp;$AC$1&amp;"nnn"&amp;$AC$1&amp;X$2</f>
        <v>15/4/2020,15,4,2020,4794,266,VD,nn,nnn,799145</v>
      </c>
      <c r="BA53" s="3" t="str">
        <f>$AC53&amp;$AC$1&amp;Y53&amp;$AC$1&amp;fatalities!Y54&amp;$AC$1&amp;Y$1&amp;$AC$1&amp;"nn"&amp;$AC$1&amp;"nnn"&amp;$AC$1&amp;Y$2</f>
        <v>15/4/2020,15,4,2020,1682,94,VS,nn,nnn,343955</v>
      </c>
      <c r="BB53" s="3" t="str">
        <f>$AC53&amp;$AC$1&amp;Z53&amp;$AC$1&amp;fatalities!Z54&amp;$AC$1&amp;Z$1&amp;$AC$1&amp;"nn"&amp;$AC$1&amp;"nnn"&amp;$AC$1&amp;Z$2</f>
        <v>15/4/2020,15,4,2020,171,5,ZG,nn,nnn,126837</v>
      </c>
      <c r="BC53" s="3" t="str">
        <f>$AC53&amp;$AC$1&amp;AA53&amp;$AC$1&amp;fatalities!AA54&amp;$AC$1&amp;AA$1&amp;$AC$1&amp;"nn"&amp;$AC$1&amp;"nnn"&amp;$AC$1&amp;AA$2</f>
        <v>15/4/2020,15,4,2020,3114,89,ZH,nn,nnn,1520968</v>
      </c>
      <c r="BD53" s="3" t="str">
        <f>$AC53&amp;$AC$1&amp;AB53&amp;$AC$1&amp;fatalities!AB54&amp;$AC$1&amp;AB$1&amp;$AC$1&amp;"nn"&amp;$AC$1&amp;"nnn"&amp;$AC$1&amp;AB$2</f>
        <v>15/4/2020,15,4,2020,26387,1261,CH,nn,nnn,8543707</v>
      </c>
    </row>
    <row r="54" spans="1:56" ht="15" thickBot="1" x14ac:dyDescent="0.25">
      <c r="A54" s="42">
        <v>43937</v>
      </c>
      <c r="B54" s="43">
        <v>943</v>
      </c>
      <c r="C54" s="43">
        <v>24</v>
      </c>
      <c r="D54" s="43">
        <v>79</v>
      </c>
      <c r="E54" s="43">
        <v>1515</v>
      </c>
      <c r="F54" s="43">
        <v>781</v>
      </c>
      <c r="G54" s="43">
        <v>917</v>
      </c>
      <c r="H54" s="43">
        <v>907</v>
      </c>
      <c r="I54" s="43"/>
      <c r="J54" s="43">
        <v>106</v>
      </c>
      <c r="K54" s="43"/>
      <c r="L54" s="43">
        <v>189</v>
      </c>
      <c r="M54" s="43">
        <v>599</v>
      </c>
      <c r="N54" s="43"/>
      <c r="O54" s="43">
        <v>106</v>
      </c>
      <c r="P54" s="43">
        <v>65</v>
      </c>
      <c r="Q54" s="43">
        <v>680</v>
      </c>
      <c r="R54" s="43">
        <v>60</v>
      </c>
      <c r="S54" s="43">
        <v>343</v>
      </c>
      <c r="T54" s="43">
        <v>265</v>
      </c>
      <c r="U54" s="43">
        <v>308</v>
      </c>
      <c r="V54" s="33">
        <v>2953</v>
      </c>
      <c r="W54" s="43">
        <v>78</v>
      </c>
      <c r="X54" s="43"/>
      <c r="Y54" s="43">
        <v>1707</v>
      </c>
      <c r="Z54" s="43">
        <v>171</v>
      </c>
      <c r="AA54" s="43">
        <v>3151</v>
      </c>
      <c r="AB54" s="43">
        <v>26588</v>
      </c>
      <c r="AC54" s="15" t="str">
        <f t="shared" ref="AC54" si="11">DAY(A54)&amp;"/"&amp;MONTH(A54)&amp;"/"&amp;YEAR(A54)&amp;$AC$1&amp;DAY(A54)&amp;$AC$1&amp;MONTH(A54)&amp;$AC$1&amp;YEAR(A54)</f>
        <v>16/4/2020,16,4,2020</v>
      </c>
      <c r="AD54" s="3" t="str">
        <f>$AC54&amp;$AC$1&amp;B54&amp;$AC$1&amp;fatalities!B55&amp;$AC$1&amp;B$1&amp;$AC$1&amp;"nn"&amp;$AC$1&amp;"nnn"&amp;$AC$1&amp;B$2</f>
        <v>16/4/2020,16,4,2020,943,23,AG,nn,nnn,677387</v>
      </c>
      <c r="AE54" s="3" t="str">
        <f>$AC54&amp;$AC$1&amp;C54&amp;$AC$1&amp;fatalities!C55&amp;$AC$1&amp;C$1&amp;$AC$1&amp;"nn"&amp;$AC$1&amp;"nnn"&amp;$AC$1&amp;C$2</f>
        <v>16/4/2020,16,4,2020,24,,AI,nn,nnn,16145</v>
      </c>
      <c r="AF54" s="3" t="str">
        <f>$AC54&amp;$AC$1&amp;D54&amp;$AC$1&amp;fatalities!D55&amp;$AC$1&amp;D$1&amp;$AC$1&amp;"nn"&amp;$AC$1&amp;"nnn"&amp;$AC$1&amp;D$2</f>
        <v>16/4/2020,16,4,2020,79,3,AR,nn,nnn,55234</v>
      </c>
      <c r="AG54" s="3" t="str">
        <f>$AC54&amp;$AC$1&amp;E54&amp;$AC$1&amp;fatalities!E55&amp;$AC$1&amp;E$1&amp;$AC$1&amp;"nn"&amp;$AC$1&amp;"nnn"&amp;$AC$1&amp;E$2</f>
        <v>16/4/2020,16,4,2020,1515,55,BE,nn,nnn,1034977</v>
      </c>
      <c r="AH54" s="3" t="str">
        <f>$AC54&amp;$AC$1&amp;F54&amp;$AC$1&amp;fatalities!F55&amp;$AC$1&amp;F$1&amp;$AC$1&amp;"nn"&amp;$AC$1&amp;"nnn"&amp;$AC$1&amp;F$2</f>
        <v>16/4/2020,16,4,2020,781,25,BL,nn,nnn,288132</v>
      </c>
      <c r="AI54" s="3" t="str">
        <f>$AC54&amp;$AC$1&amp;G54&amp;$AC$1&amp;fatalities!G55&amp;$AC$1&amp;G$1&amp;$AC$1&amp;"nn"&amp;$AC$1&amp;"nnn"&amp;$AC$1&amp;G$2</f>
        <v>16/4/2020,16,4,2020,917,37,BS,nn,nnn,194766</v>
      </c>
      <c r="AJ54" s="3" t="str">
        <f>$AC54&amp;$AC$1&amp;H54&amp;$AC$1&amp;fatalities!H55&amp;$AC$1&amp;H$1&amp;$AC$1&amp;"nn"&amp;$AC$1&amp;"nnn"&amp;$AC$1&amp;H$2</f>
        <v>16/4/2020,16,4,2020,907,65,FR,nn,nnn,318714</v>
      </c>
      <c r="AK54" s="3" t="str">
        <f>$AC54&amp;$AC$1&amp;I54&amp;$AC$1&amp;fatalities!I55&amp;$AC$1&amp;I$1&amp;$AC$1&amp;"nn"&amp;$AC$1&amp;"nnn"&amp;$AC$1&amp;I$2</f>
        <v>16/4/2020,16,4,2020,,,GE,nn,nnn,499480</v>
      </c>
      <c r="AL54" s="3" t="str">
        <f>$AC54&amp;$AC$1&amp;J54&amp;$AC$1&amp;fatalities!J55&amp;$AC$1&amp;J$1&amp;$AC$1&amp;"nn"&amp;$AC$1&amp;"nnn"&amp;$AC$1&amp;J$2</f>
        <v>16/4/2020,16,4,2020,106,3,GL,nn,nnn,40403</v>
      </c>
      <c r="AM54" s="3" t="str">
        <f>$AC54&amp;$AC$1&amp;K54&amp;$AC$1&amp;fatalities!K55&amp;$AC$1&amp;K$1&amp;$AC$1&amp;"nn"&amp;$AC$1&amp;"nnn"&amp;$AC$1&amp;K$2</f>
        <v>16/4/2020,16,4,2020,,,GR,nn,nnn,198379</v>
      </c>
      <c r="AN54" s="3" t="str">
        <f>$AC54&amp;$AC$1&amp;L54&amp;$AC$1&amp;fatalities!L55&amp;$AC$1&amp;L$1&amp;$AC$1&amp;"nn"&amp;$AC$1&amp;"nnn"&amp;$AC$1&amp;L$2</f>
        <v>16/4/2020,16,4,2020,189,,JU,nn,nnn,73419</v>
      </c>
      <c r="AO54" s="3" t="str">
        <f>$AC54&amp;$AC$1&amp;M54&amp;$AC$1&amp;fatalities!M55&amp;$AC$1&amp;M$1&amp;$AC$1&amp;"nn"&amp;$AC$1&amp;"nnn"&amp;$AC$1&amp;M$2</f>
        <v>16/4/2020,16,4,2020,599,13,LU,nn,nnn,409557</v>
      </c>
      <c r="AP54" s="3" t="str">
        <f>$AC54&amp;$AC$1&amp;N54&amp;$AC$1&amp;fatalities!N55&amp;$AC$1&amp;N$1&amp;$AC$1&amp;"nn"&amp;$AC$1&amp;"nnn"&amp;$AC$1&amp;N$2</f>
        <v>16/4/2020,16,4,2020,,48,NE,nn,nnn,176850</v>
      </c>
      <c r="AQ54" s="3" t="str">
        <f>$AC54&amp;$AC$1&amp;O54&amp;$AC$1&amp;fatalities!O55&amp;$AC$1&amp;O$1&amp;$AC$1&amp;"nn"&amp;$AC$1&amp;"nnn"&amp;$AC$1&amp;O$2</f>
        <v>16/4/2020,16,4,2020,106,2,NW,nn,nnn,43223</v>
      </c>
      <c r="AR54" s="3" t="str">
        <f>$AC54&amp;$AC$1&amp;P54&amp;$AC$1&amp;fatalities!P55&amp;$AC$1&amp;P$1&amp;$AC$1&amp;"nn"&amp;$AC$1&amp;"nnn"&amp;$AC$1&amp;P$2</f>
        <v>16/4/2020,16,4,2020,65,0,OW,nn,nnn,37841</v>
      </c>
      <c r="AS54" s="3" t="str">
        <f>$AC54&amp;$AC$1&amp;Q54&amp;$AC$1&amp;fatalities!Q55&amp;$AC$1&amp;Q$1&amp;$AC$1&amp;"nn"&amp;$AC$1&amp;"nnn"&amp;$AC$1&amp;Q$2</f>
        <v>16/4/2020,16,4,2020,680,25,SG,nn,nnn,507697</v>
      </c>
      <c r="AT54" s="3" t="str">
        <f>$AC54&amp;$AC$1&amp;R54&amp;$AC$1&amp;fatalities!R55&amp;$AC$1&amp;R$1&amp;$AC$1&amp;"nn"&amp;$AC$1&amp;"nnn"&amp;$AC$1&amp;R$2</f>
        <v>16/4/2020,16,4,2020,60,1,SH,nn,nnn,81991</v>
      </c>
      <c r="AU54" s="3" t="str">
        <f>$AC54&amp;$AC$1&amp;S54&amp;$AC$1&amp;fatalities!S55&amp;$AC$1&amp;S$1&amp;$AC$1&amp;"nn"&amp;$AC$1&amp;"nnn"&amp;$AC$1&amp;S$2</f>
        <v>16/4/2020,16,4,2020,343,8,SO,nn,nnn,273194</v>
      </c>
      <c r="AV54" s="3" t="str">
        <f>$AC54&amp;$AC$1&amp;T54&amp;$AC$1&amp;fatalities!T55&amp;$AC$1&amp;T$1&amp;$AC$1&amp;"nn"&amp;$AC$1&amp;"nnn"&amp;$AC$1&amp;T$2</f>
        <v>16/4/2020,16,4,2020,265,14,SZ,nn,nnn,159165</v>
      </c>
      <c r="AW54" s="3" t="str">
        <f>$AC54&amp;$AC$1&amp;U54&amp;$AC$1&amp;fatalities!U55&amp;$AC$1&amp;U$1&amp;$AC$1&amp;"nn"&amp;$AC$1&amp;"nnn"&amp;$AC$1&amp;U$2</f>
        <v>16/4/2020,16,4,2020,308,11,TG,nn,nnn,276472</v>
      </c>
      <c r="AX54" s="3" t="str">
        <f>$AC54&amp;$AC$1&amp;V54&amp;$AC$1&amp;fatalities!V55&amp;$AC$1&amp;V$1&amp;$AC$1&amp;"nn"&amp;$AC$1&amp;"nnn"&amp;$AC$1&amp;V$2</f>
        <v>16/4/2020,16,4,2020,2953,269,TI,nn,nnn,353343</v>
      </c>
      <c r="AY54" s="3" t="str">
        <f>$AC54&amp;$AC$1&amp;W54&amp;$AC$1&amp;fatalities!W55&amp;$AC$1&amp;W$1&amp;$AC$1&amp;"nn"&amp;$AC$1&amp;"nnn"&amp;$AC$1&amp;W$2</f>
        <v>16/4/2020,16,4,2020,78,5,UR,nn,nnn,36433</v>
      </c>
      <c r="AZ54" s="3" t="str">
        <f>$AC54&amp;$AC$1&amp;X54&amp;$AC$1&amp;fatalities!X55&amp;$AC$1&amp;X$1&amp;$AC$1&amp;"nn"&amp;$AC$1&amp;"nnn"&amp;$AC$1&amp;X$2</f>
        <v>16/4/2020,16,4,2020,,,VD,nn,nnn,799145</v>
      </c>
      <c r="BA54" s="3" t="str">
        <f>$AC54&amp;$AC$1&amp;Y54&amp;$AC$1&amp;fatalities!Y55&amp;$AC$1&amp;Y$1&amp;$AC$1&amp;"nn"&amp;$AC$1&amp;"nnn"&amp;$AC$1&amp;Y$2</f>
        <v>16/4/2020,16,4,2020,1707,94,VS,nn,nnn,343955</v>
      </c>
      <c r="BB54" s="3" t="str">
        <f>$AC54&amp;$AC$1&amp;Z54&amp;$AC$1&amp;fatalities!Z55&amp;$AC$1&amp;Z$1&amp;$AC$1&amp;"nn"&amp;$AC$1&amp;"nnn"&amp;$AC$1&amp;Z$2</f>
        <v>16/4/2020,16,4,2020,171,6,ZG,nn,nnn,126837</v>
      </c>
      <c r="BC54" s="3" t="str">
        <f>$AC54&amp;$AC$1&amp;AA54&amp;$AC$1&amp;fatalities!AA55&amp;$AC$1&amp;AA$1&amp;$AC$1&amp;"nn"&amp;$AC$1&amp;"nnn"&amp;$AC$1&amp;AA$2</f>
        <v>16/4/2020,16,4,2020,3151,90,ZH,nn,nnn,1520968</v>
      </c>
      <c r="BD54" s="3" t="str">
        <f>$AC54&amp;$AC$1&amp;AB54&amp;$AC$1&amp;fatalities!AB55&amp;$AC$1&amp;AB$1&amp;$AC$1&amp;"nn"&amp;$AC$1&amp;"nnn"&amp;$AC$1&amp;AB$2</f>
        <v>16/4/2020,16,4,2020,26588,1281,CH,nn,nnn,8543707</v>
      </c>
    </row>
    <row r="55" spans="1:56" ht="15" thickBot="1" x14ac:dyDescent="0.25">
      <c r="B55" s="40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10"/>
    </row>
    <row r="56" spans="1:56" ht="15" thickBot="1" x14ac:dyDescent="0.25">
      <c r="A56" s="44"/>
      <c r="B56" s="42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56" ht="15" thickBot="1" x14ac:dyDescent="0.25">
      <c r="A57" s="44"/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</row>
    <row r="58" spans="1:56" ht="15" thickBot="1" x14ac:dyDescent="0.25">
      <c r="A58" s="44"/>
      <c r="B58" s="42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56" ht="15" thickBot="1" x14ac:dyDescent="0.25">
      <c r="A59" s="44"/>
      <c r="B59" s="40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</row>
    <row r="60" spans="1:56" ht="15" thickBot="1" x14ac:dyDescent="0.25">
      <c r="A60" s="44"/>
      <c r="B60" s="4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56" ht="15" thickBot="1" x14ac:dyDescent="0.25">
      <c r="A61" s="44"/>
      <c r="B61" s="40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</row>
    <row r="62" spans="1:56" ht="15" thickBot="1" x14ac:dyDescent="0.25">
      <c r="A62" s="44"/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56" ht="15" thickBot="1" x14ac:dyDescent="0.25">
      <c r="A63" s="44"/>
      <c r="B63" s="40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</row>
    <row r="64" spans="1:56" ht="15" thickBot="1" x14ac:dyDescent="0.25">
      <c r="A64" s="44"/>
      <c r="B64" s="42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1:29" ht="15" thickBot="1" x14ac:dyDescent="0.25">
      <c r="A65" s="44"/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</row>
    <row r="66" spans="1:29" ht="15" thickBot="1" x14ac:dyDescent="0.25">
      <c r="A66" s="44"/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  <row r="67" spans="1:29" ht="15" thickBot="1" x14ac:dyDescent="0.25">
      <c r="A67" s="44"/>
      <c r="B67" s="4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</row>
    <row r="68" spans="1:29" ht="15" thickBot="1" x14ac:dyDescent="0.25">
      <c r="A68" s="44"/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"/>
  <sheetViews>
    <sheetView zoomScaleNormal="100" workbookViewId="0">
      <pane ySplit="1" topLeftCell="A19" activePane="bottomLeft" state="frozen"/>
      <selection pane="bottomLeft" activeCell="V55" sqref="V55"/>
    </sheetView>
  </sheetViews>
  <sheetFormatPr defaultRowHeight="14.25" x14ac:dyDescent="0.2"/>
  <cols>
    <col min="1" max="1" width="9.875" style="18" bestFit="1" customWidth="1"/>
    <col min="2" max="21" width="7.25" style="18" customWidth="1"/>
    <col min="22" max="22" width="7.25" style="37" customWidth="1"/>
    <col min="23" max="26" width="7.25" style="18" customWidth="1"/>
    <col min="27" max="28" width="8.625" style="18" bestFit="1" customWidth="1"/>
    <col min="29" max="16384" width="9" style="18"/>
  </cols>
  <sheetData>
    <row r="1" spans="1:29" ht="15" thickBot="1" x14ac:dyDescent="0.25">
      <c r="A1" s="19" t="s">
        <v>0</v>
      </c>
      <c r="B1" s="19" t="s">
        <v>33</v>
      </c>
      <c r="C1" s="19" t="s">
        <v>34</v>
      </c>
      <c r="D1" s="19" t="s">
        <v>35</v>
      </c>
      <c r="E1" s="19" t="s">
        <v>36</v>
      </c>
      <c r="F1" s="19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V1" s="35" t="s">
        <v>7</v>
      </c>
      <c r="W1" s="19" t="s">
        <v>53</v>
      </c>
      <c r="X1" s="19" t="s">
        <v>54</v>
      </c>
      <c r="Y1" s="19" t="s">
        <v>55</v>
      </c>
      <c r="Z1" s="19" t="s">
        <v>56</v>
      </c>
      <c r="AA1" s="19" t="s">
        <v>57</v>
      </c>
      <c r="AB1" s="19" t="s">
        <v>58</v>
      </c>
      <c r="AC1" s="17"/>
    </row>
    <row r="2" spans="1:29" ht="15" thickBot="1" x14ac:dyDescent="0.25">
      <c r="A2" s="20"/>
      <c r="B2" s="26">
        <v>677387</v>
      </c>
      <c r="C2" s="25">
        <v>16145</v>
      </c>
      <c r="D2" s="24">
        <v>55234</v>
      </c>
      <c r="E2" s="25">
        <v>1034977</v>
      </c>
      <c r="F2" s="24">
        <v>288132</v>
      </c>
      <c r="G2" s="25">
        <v>194766</v>
      </c>
      <c r="H2" s="24">
        <v>318714</v>
      </c>
      <c r="I2" s="25">
        <v>499480</v>
      </c>
      <c r="J2" s="24">
        <v>40403</v>
      </c>
      <c r="K2" s="25">
        <v>198379</v>
      </c>
      <c r="L2" s="24">
        <v>73419</v>
      </c>
      <c r="M2" s="25">
        <v>409557</v>
      </c>
      <c r="N2" s="24">
        <v>176850</v>
      </c>
      <c r="O2" s="25">
        <v>43223</v>
      </c>
      <c r="P2" s="24">
        <v>37841</v>
      </c>
      <c r="Q2" s="25">
        <v>507697</v>
      </c>
      <c r="R2" s="24">
        <v>81991</v>
      </c>
      <c r="S2" s="25">
        <v>273194</v>
      </c>
      <c r="T2" s="24">
        <v>159165</v>
      </c>
      <c r="U2" s="25">
        <v>276472</v>
      </c>
      <c r="V2" s="31">
        <v>353343</v>
      </c>
      <c r="W2" s="25">
        <v>36433</v>
      </c>
      <c r="X2" s="24">
        <v>799145</v>
      </c>
      <c r="Y2" s="25">
        <v>343955</v>
      </c>
      <c r="Z2" s="24">
        <v>126837</v>
      </c>
      <c r="AA2" s="25">
        <v>1520968</v>
      </c>
      <c r="AB2" s="39">
        <f>SUM(B2:AA2)</f>
        <v>8543707</v>
      </c>
    </row>
    <row r="3" spans="1:29" ht="15" thickBot="1" x14ac:dyDescent="0.25">
      <c r="A3" s="20"/>
      <c r="B3" s="45">
        <f>B48/B2</f>
        <v>2.5096436748859956E-5</v>
      </c>
      <c r="C3" s="45">
        <f t="shared" ref="C3:AB3" si="0">C48/C2</f>
        <v>0</v>
      </c>
      <c r="D3" s="45">
        <f t="shared" si="0"/>
        <v>5.4314371582720785E-5</v>
      </c>
      <c r="E3" s="45">
        <f t="shared" si="0"/>
        <v>3.6715791751894004E-5</v>
      </c>
      <c r="F3" s="47">
        <f t="shared" si="0"/>
        <v>7.2883261838324107E-5</v>
      </c>
      <c r="G3" s="47">
        <f t="shared" si="0"/>
        <v>1.6943409013893597E-4</v>
      </c>
      <c r="H3" s="47">
        <f t="shared" si="0"/>
        <v>1.4433002629316567E-4</v>
      </c>
      <c r="I3" s="47">
        <f t="shared" si="0"/>
        <v>2.6627692800512535E-4</v>
      </c>
      <c r="J3" s="45">
        <f t="shared" si="0"/>
        <v>4.9501274657822438E-5</v>
      </c>
      <c r="K3" s="47">
        <f t="shared" si="0"/>
        <v>1.7642996486523272E-4</v>
      </c>
      <c r="L3" s="45">
        <f t="shared" si="0"/>
        <v>0</v>
      </c>
      <c r="M3" s="45">
        <f t="shared" si="0"/>
        <v>2.1974963191936654E-5</v>
      </c>
      <c r="N3" s="45">
        <f t="shared" si="0"/>
        <v>2.2618037885213457E-4</v>
      </c>
      <c r="O3" s="45">
        <f t="shared" si="0"/>
        <v>0</v>
      </c>
      <c r="P3" s="45">
        <f t="shared" si="0"/>
        <v>0</v>
      </c>
      <c r="Q3" s="45">
        <f t="shared" si="0"/>
        <v>3.1514860241443221E-5</v>
      </c>
      <c r="R3" s="45">
        <f t="shared" si="0"/>
        <v>1.2196460587137613E-5</v>
      </c>
      <c r="S3" s="45">
        <f t="shared" si="0"/>
        <v>1.8302012489293323E-5</v>
      </c>
      <c r="T3" s="47">
        <f t="shared" si="0"/>
        <v>5.6545094713033641E-5</v>
      </c>
      <c r="U3" s="45">
        <f t="shared" si="0"/>
        <v>2.8936022454353425E-5</v>
      </c>
      <c r="V3" s="46">
        <f t="shared" si="0"/>
        <v>6.1979436411645347E-4</v>
      </c>
      <c r="W3" s="47">
        <f t="shared" si="0"/>
        <v>1.0979057447918096E-4</v>
      </c>
      <c r="X3" s="47">
        <f t="shared" si="0"/>
        <v>2.5527282282939893E-4</v>
      </c>
      <c r="Y3" s="47">
        <f t="shared" si="0"/>
        <v>2.1223706589524791E-4</v>
      </c>
      <c r="Z3" s="45">
        <f t="shared" si="0"/>
        <v>2.3652404266893731E-5</v>
      </c>
      <c r="AA3" s="45">
        <f t="shared" si="0"/>
        <v>4.2078465819136234E-5</v>
      </c>
      <c r="AB3" s="47">
        <f t="shared" si="0"/>
        <v>1.1517248894420186E-4</v>
      </c>
    </row>
    <row r="4" spans="1:29" ht="15" thickBot="1" x14ac:dyDescent="0.25">
      <c r="A4" s="20">
        <v>43886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36"/>
      <c r="W4" s="21"/>
      <c r="X4" s="21"/>
      <c r="Y4" s="21"/>
      <c r="Z4" s="21"/>
      <c r="AA4" s="21"/>
      <c r="AB4" s="21">
        <v>0</v>
      </c>
    </row>
    <row r="5" spans="1:29" ht="15" thickBot="1" x14ac:dyDescent="0.25">
      <c r="A5" s="22">
        <v>43887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36"/>
      <c r="W5" s="23"/>
      <c r="X5" s="23"/>
      <c r="Y5" s="23"/>
      <c r="Z5" s="23"/>
      <c r="AA5" s="23"/>
      <c r="AB5" s="23">
        <v>0</v>
      </c>
    </row>
    <row r="6" spans="1:29" ht="15" thickBot="1" x14ac:dyDescent="0.25">
      <c r="A6" s="20">
        <v>43888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36"/>
      <c r="W6" s="21"/>
      <c r="X6" s="21"/>
      <c r="Y6" s="21"/>
      <c r="Z6" s="21"/>
      <c r="AA6" s="21"/>
      <c r="AB6" s="21">
        <v>0</v>
      </c>
    </row>
    <row r="7" spans="1:29" ht="15" thickBot="1" x14ac:dyDescent="0.25">
      <c r="A7" s="22">
        <v>43889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36"/>
      <c r="W7" s="23"/>
      <c r="X7" s="23"/>
      <c r="Y7" s="23"/>
      <c r="Z7" s="23"/>
      <c r="AA7" s="23"/>
      <c r="AB7" s="23">
        <v>0</v>
      </c>
    </row>
    <row r="8" spans="1:29" ht="15" thickBot="1" x14ac:dyDescent="0.25">
      <c r="A8" s="20">
        <v>43890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36"/>
      <c r="W8" s="21"/>
      <c r="X8" s="21"/>
      <c r="Y8" s="21"/>
      <c r="Z8" s="21"/>
      <c r="AA8" s="21"/>
      <c r="AB8" s="21">
        <v>0</v>
      </c>
    </row>
    <row r="9" spans="1:29" ht="15" thickBot="1" x14ac:dyDescent="0.25">
      <c r="A9" s="22">
        <v>43891</v>
      </c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36"/>
      <c r="W9" s="23"/>
      <c r="X9" s="23"/>
      <c r="Y9" s="23"/>
      <c r="Z9" s="23"/>
      <c r="AA9" s="23"/>
      <c r="AB9" s="23">
        <v>0</v>
      </c>
    </row>
    <row r="10" spans="1:29" ht="15" thickBot="1" x14ac:dyDescent="0.25">
      <c r="A10" s="20">
        <v>43892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36"/>
      <c r="W10" s="21"/>
      <c r="X10" s="21"/>
      <c r="Y10" s="21"/>
      <c r="Z10" s="21"/>
      <c r="AA10" s="21"/>
      <c r="AB10" s="21">
        <v>0</v>
      </c>
    </row>
    <row r="11" spans="1:29" ht="15" thickBot="1" x14ac:dyDescent="0.25">
      <c r="A11" s="22">
        <v>43893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36"/>
      <c r="W11" s="23"/>
      <c r="X11" s="23"/>
      <c r="Y11" s="23"/>
      <c r="Z11" s="23"/>
      <c r="AA11" s="23"/>
      <c r="AB11" s="23">
        <v>0</v>
      </c>
    </row>
    <row r="12" spans="1:29" ht="15" thickBot="1" x14ac:dyDescent="0.25">
      <c r="A12" s="20">
        <v>43894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36"/>
      <c r="W12" s="21"/>
      <c r="X12" s="21"/>
      <c r="Y12" s="21"/>
      <c r="Z12" s="21"/>
      <c r="AA12" s="21"/>
      <c r="AB12" s="21">
        <v>0</v>
      </c>
    </row>
    <row r="13" spans="1:29" ht="15" thickBot="1" x14ac:dyDescent="0.25">
      <c r="A13" s="22">
        <v>43895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36"/>
      <c r="W13" s="23"/>
      <c r="X13" s="23"/>
      <c r="Y13" s="23"/>
      <c r="Z13" s="23"/>
      <c r="AA13" s="23"/>
      <c r="AB13" s="23">
        <v>0</v>
      </c>
    </row>
    <row r="14" spans="1:29" ht="15" thickBot="1" x14ac:dyDescent="0.25">
      <c r="A14" s="20">
        <v>43896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36"/>
      <c r="W14" s="21"/>
      <c r="X14" s="21">
        <v>1</v>
      </c>
      <c r="Y14" s="21"/>
      <c r="Z14" s="21"/>
      <c r="AA14" s="21"/>
      <c r="AB14" s="21">
        <v>1</v>
      </c>
    </row>
    <row r="15" spans="1:29" ht="15" thickBot="1" x14ac:dyDescent="0.25">
      <c r="A15" s="22">
        <v>43897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36"/>
      <c r="W15" s="23"/>
      <c r="X15" s="23">
        <v>1</v>
      </c>
      <c r="Y15" s="23"/>
      <c r="Z15" s="23"/>
      <c r="AA15" s="23"/>
      <c r="AB15" s="23">
        <v>1</v>
      </c>
    </row>
    <row r="16" spans="1:29" ht="15" thickBot="1" x14ac:dyDescent="0.25">
      <c r="A16" s="20">
        <v>43898</v>
      </c>
      <c r="B16" s="21"/>
      <c r="C16" s="21"/>
      <c r="D16" s="21"/>
      <c r="E16" s="21"/>
      <c r="F16" s="21">
        <v>1</v>
      </c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36"/>
      <c r="W16" s="21"/>
      <c r="X16" s="21">
        <v>1</v>
      </c>
      <c r="Y16" s="21"/>
      <c r="Z16" s="21"/>
      <c r="AA16" s="21"/>
      <c r="AB16" s="21">
        <v>2</v>
      </c>
    </row>
    <row r="17" spans="1:29" ht="15" thickBot="1" x14ac:dyDescent="0.25">
      <c r="A17" s="22">
        <v>43899</v>
      </c>
      <c r="B17" s="23"/>
      <c r="C17" s="23"/>
      <c r="D17" s="23"/>
      <c r="E17" s="23"/>
      <c r="F17" s="23">
        <v>1</v>
      </c>
      <c r="G17" s="23"/>
      <c r="H17" s="23"/>
      <c r="I17" s="23">
        <v>1</v>
      </c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36"/>
      <c r="W17" s="23"/>
      <c r="X17" s="23">
        <v>1</v>
      </c>
      <c r="Y17" s="23"/>
      <c r="Z17" s="23"/>
      <c r="AA17" s="23"/>
      <c r="AB17" s="23">
        <v>3</v>
      </c>
    </row>
    <row r="18" spans="1:29" ht="15" thickBot="1" x14ac:dyDescent="0.25">
      <c r="A18" s="20">
        <v>43900</v>
      </c>
      <c r="B18" s="21"/>
      <c r="C18" s="21"/>
      <c r="D18" s="21"/>
      <c r="E18" s="21"/>
      <c r="F18" s="21">
        <v>1</v>
      </c>
      <c r="G18" s="21"/>
      <c r="H18" s="21"/>
      <c r="I18" s="21">
        <v>2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36">
        <v>1</v>
      </c>
      <c r="W18" s="21"/>
      <c r="X18" s="21">
        <v>1</v>
      </c>
      <c r="Y18" s="21"/>
      <c r="Z18" s="21"/>
      <c r="AA18" s="21"/>
      <c r="AB18" s="21">
        <v>5</v>
      </c>
    </row>
    <row r="19" spans="1:29" ht="15" thickBot="1" x14ac:dyDescent="0.25">
      <c r="A19" s="22">
        <v>43901</v>
      </c>
      <c r="B19" s="23"/>
      <c r="C19" s="23"/>
      <c r="D19" s="23"/>
      <c r="E19" s="23"/>
      <c r="F19" s="23">
        <v>2</v>
      </c>
      <c r="G19" s="23"/>
      <c r="H19" s="23"/>
      <c r="I19" s="23">
        <v>2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36"/>
      <c r="W19" s="23"/>
      <c r="X19" s="23">
        <v>1</v>
      </c>
      <c r="Y19" s="23"/>
      <c r="Z19" s="23"/>
      <c r="AA19" s="23"/>
      <c r="AB19" s="23">
        <v>6</v>
      </c>
    </row>
    <row r="20" spans="1:29" ht="15" thickBot="1" x14ac:dyDescent="0.25">
      <c r="A20" s="20">
        <v>43902</v>
      </c>
      <c r="B20" s="21"/>
      <c r="C20" s="21"/>
      <c r="D20" s="21"/>
      <c r="E20" s="21"/>
      <c r="F20" s="21">
        <v>2</v>
      </c>
      <c r="G20" s="21">
        <v>1</v>
      </c>
      <c r="H20" s="21"/>
      <c r="I20" s="21">
        <v>2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36"/>
      <c r="W20" s="21"/>
      <c r="X20" s="21">
        <v>1</v>
      </c>
      <c r="Y20" s="21"/>
      <c r="Z20" s="21"/>
      <c r="AA20" s="21"/>
      <c r="AB20" s="21">
        <v>7</v>
      </c>
    </row>
    <row r="21" spans="1:29" ht="15" thickBot="1" x14ac:dyDescent="0.25">
      <c r="A21" s="22">
        <v>43903</v>
      </c>
      <c r="B21" s="23"/>
      <c r="C21" s="23"/>
      <c r="D21" s="23"/>
      <c r="E21" s="23"/>
      <c r="F21" s="23">
        <v>2</v>
      </c>
      <c r="G21" s="23">
        <v>1</v>
      </c>
      <c r="H21" s="23"/>
      <c r="I21" s="23">
        <v>2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36"/>
      <c r="W21" s="23"/>
      <c r="X21" s="23">
        <v>2</v>
      </c>
      <c r="Y21" s="23"/>
      <c r="Z21" s="23"/>
      <c r="AA21" s="23"/>
      <c r="AB21" s="23">
        <v>8</v>
      </c>
    </row>
    <row r="22" spans="1:29" ht="15" thickBot="1" x14ac:dyDescent="0.25">
      <c r="A22" s="20">
        <v>43904</v>
      </c>
      <c r="B22" s="21"/>
      <c r="C22" s="21"/>
      <c r="D22" s="21"/>
      <c r="E22" s="21"/>
      <c r="F22" s="21">
        <v>2</v>
      </c>
      <c r="G22" s="21">
        <v>1</v>
      </c>
      <c r="H22" s="21"/>
      <c r="I22" s="21">
        <v>2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36">
        <v>3</v>
      </c>
      <c r="W22" s="21"/>
      <c r="X22" s="21">
        <v>3</v>
      </c>
      <c r="Y22" s="21">
        <v>1</v>
      </c>
      <c r="Z22" s="21"/>
      <c r="AA22" s="21"/>
      <c r="AB22" s="21">
        <v>12</v>
      </c>
    </row>
    <row r="23" spans="1:29" ht="15" thickBot="1" x14ac:dyDescent="0.25">
      <c r="A23" s="22">
        <v>43905</v>
      </c>
      <c r="B23" s="23"/>
      <c r="C23" s="23"/>
      <c r="D23" s="23"/>
      <c r="E23" s="23"/>
      <c r="F23" s="23">
        <v>2</v>
      </c>
      <c r="G23" s="23"/>
      <c r="H23" s="23"/>
      <c r="I23" s="23">
        <v>4</v>
      </c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36">
        <v>6</v>
      </c>
      <c r="W23" s="23"/>
      <c r="X23" s="23">
        <v>4</v>
      </c>
      <c r="Y23" s="23">
        <v>1</v>
      </c>
      <c r="Z23" s="23"/>
      <c r="AA23" s="23"/>
      <c r="AB23" s="23">
        <v>18</v>
      </c>
    </row>
    <row r="24" spans="1:29" ht="15" thickBot="1" x14ac:dyDescent="0.25">
      <c r="A24" s="20">
        <v>43906</v>
      </c>
      <c r="B24" s="21"/>
      <c r="C24" s="21"/>
      <c r="D24" s="21"/>
      <c r="E24" s="21">
        <v>1</v>
      </c>
      <c r="F24" s="21">
        <v>2</v>
      </c>
      <c r="G24" s="21">
        <v>4</v>
      </c>
      <c r="H24" s="21"/>
      <c r="I24" s="21">
        <v>4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36">
        <v>8</v>
      </c>
      <c r="W24" s="21"/>
      <c r="X24" s="21">
        <v>5</v>
      </c>
      <c r="Y24" s="21">
        <v>2</v>
      </c>
      <c r="Z24" s="21"/>
      <c r="AA24" s="21">
        <v>1</v>
      </c>
      <c r="AB24" s="21">
        <v>27</v>
      </c>
    </row>
    <row r="25" spans="1:29" ht="15" thickBot="1" x14ac:dyDescent="0.25">
      <c r="A25" s="22">
        <v>43907</v>
      </c>
      <c r="B25" s="23"/>
      <c r="C25" s="23"/>
      <c r="D25" s="23"/>
      <c r="E25" s="23"/>
      <c r="F25" s="23">
        <v>2</v>
      </c>
      <c r="G25" s="23">
        <v>4</v>
      </c>
      <c r="H25" s="23"/>
      <c r="I25" s="23">
        <v>4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36">
        <v>10</v>
      </c>
      <c r="W25" s="23"/>
      <c r="X25" s="23">
        <v>5</v>
      </c>
      <c r="Y25" s="23">
        <v>3</v>
      </c>
      <c r="Z25" s="23"/>
      <c r="AA25" s="23"/>
      <c r="AB25" s="23">
        <v>30</v>
      </c>
    </row>
    <row r="26" spans="1:29" ht="15" thickBot="1" x14ac:dyDescent="0.25">
      <c r="A26" s="20">
        <v>43908</v>
      </c>
      <c r="B26" s="21"/>
      <c r="C26" s="21"/>
      <c r="D26" s="21"/>
      <c r="E26" s="21">
        <v>1</v>
      </c>
      <c r="F26" s="21">
        <v>2</v>
      </c>
      <c r="G26" s="21">
        <v>4</v>
      </c>
      <c r="H26" s="21">
        <v>1</v>
      </c>
      <c r="I26" s="21">
        <v>6</v>
      </c>
      <c r="J26" s="21"/>
      <c r="K26" s="21">
        <v>1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36">
        <v>14</v>
      </c>
      <c r="W26" s="21"/>
      <c r="X26" s="21">
        <v>5</v>
      </c>
      <c r="Y26" s="21">
        <v>3</v>
      </c>
      <c r="Z26" s="21"/>
      <c r="AA26" s="21"/>
      <c r="AB26" s="21">
        <v>38</v>
      </c>
    </row>
    <row r="27" spans="1:29" ht="15" thickBot="1" x14ac:dyDescent="0.25">
      <c r="A27" s="22">
        <v>43909</v>
      </c>
      <c r="B27" s="23"/>
      <c r="C27" s="23"/>
      <c r="D27" s="23"/>
      <c r="E27" s="23">
        <v>1</v>
      </c>
      <c r="F27" s="23">
        <v>2</v>
      </c>
      <c r="G27" s="23">
        <v>4</v>
      </c>
      <c r="H27" s="23">
        <v>1</v>
      </c>
      <c r="I27" s="23">
        <v>6</v>
      </c>
      <c r="J27" s="23"/>
      <c r="K27" s="23">
        <v>1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6">
        <v>15</v>
      </c>
      <c r="W27" s="23"/>
      <c r="X27" s="23">
        <v>7</v>
      </c>
      <c r="Y27" s="23">
        <v>4</v>
      </c>
      <c r="Z27" s="23"/>
      <c r="AA27" s="23">
        <v>3</v>
      </c>
      <c r="AB27" s="23">
        <v>44</v>
      </c>
    </row>
    <row r="28" spans="1:29" ht="15" thickBot="1" x14ac:dyDescent="0.25">
      <c r="A28" s="20">
        <v>43910</v>
      </c>
      <c r="B28" s="21">
        <v>1</v>
      </c>
      <c r="C28" s="21"/>
      <c r="D28" s="21"/>
      <c r="E28" s="21">
        <v>2</v>
      </c>
      <c r="F28" s="21">
        <v>3</v>
      </c>
      <c r="G28" s="21">
        <v>4</v>
      </c>
      <c r="H28" s="21">
        <v>1</v>
      </c>
      <c r="I28" s="21">
        <v>8</v>
      </c>
      <c r="J28" s="21"/>
      <c r="K28" s="21">
        <v>3</v>
      </c>
      <c r="L28" s="21"/>
      <c r="M28" s="21"/>
      <c r="N28" s="21">
        <v>3</v>
      </c>
      <c r="O28" s="21"/>
      <c r="P28" s="21"/>
      <c r="Q28" s="21"/>
      <c r="R28" s="21"/>
      <c r="S28" s="21"/>
      <c r="T28" s="21"/>
      <c r="U28" s="21"/>
      <c r="V28" s="36">
        <v>22</v>
      </c>
      <c r="W28" s="21"/>
      <c r="X28" s="21">
        <v>12</v>
      </c>
      <c r="Y28" s="21">
        <v>6</v>
      </c>
      <c r="Z28" s="21"/>
      <c r="AA28" s="21">
        <v>3</v>
      </c>
      <c r="AB28" s="21">
        <v>68</v>
      </c>
    </row>
    <row r="29" spans="1:29" ht="15" thickBot="1" x14ac:dyDescent="0.25">
      <c r="A29" s="42">
        <v>43911</v>
      </c>
      <c r="B29" s="43"/>
      <c r="C29" s="43"/>
      <c r="D29" s="43">
        <v>1</v>
      </c>
      <c r="E29" s="43">
        <v>3</v>
      </c>
      <c r="F29" s="43">
        <v>3</v>
      </c>
      <c r="G29" s="43">
        <v>5</v>
      </c>
      <c r="H29" s="43">
        <v>2</v>
      </c>
      <c r="I29" s="43">
        <v>9</v>
      </c>
      <c r="J29" s="43"/>
      <c r="K29" s="43">
        <v>3</v>
      </c>
      <c r="L29" s="43"/>
      <c r="M29" s="43">
        <v>1</v>
      </c>
      <c r="N29" s="43">
        <v>4</v>
      </c>
      <c r="O29" s="43"/>
      <c r="P29" s="43"/>
      <c r="Q29" s="43"/>
      <c r="R29" s="43"/>
      <c r="S29" s="43"/>
      <c r="T29" s="43"/>
      <c r="U29" s="43"/>
      <c r="V29" s="36">
        <v>28</v>
      </c>
      <c r="W29" s="43"/>
      <c r="X29" s="43">
        <v>15</v>
      </c>
      <c r="Y29" s="43">
        <v>7</v>
      </c>
      <c r="Z29" s="43"/>
      <c r="AA29" s="43"/>
      <c r="AB29" s="43">
        <v>85</v>
      </c>
    </row>
    <row r="30" spans="1:29" ht="15" thickBot="1" x14ac:dyDescent="0.25">
      <c r="A30" s="40">
        <v>43912</v>
      </c>
      <c r="B30" s="41">
        <v>1</v>
      </c>
      <c r="C30" s="41"/>
      <c r="D30" s="41"/>
      <c r="E30" s="41"/>
      <c r="F30" s="41">
        <v>3</v>
      </c>
      <c r="G30" s="41">
        <v>5</v>
      </c>
      <c r="H30" s="41">
        <v>3</v>
      </c>
      <c r="I30" s="41">
        <v>10</v>
      </c>
      <c r="J30" s="41"/>
      <c r="K30" s="41">
        <v>6</v>
      </c>
      <c r="L30" s="41"/>
      <c r="M30" s="41">
        <v>1</v>
      </c>
      <c r="N30" s="41">
        <v>4</v>
      </c>
      <c r="O30" s="41"/>
      <c r="P30" s="41"/>
      <c r="Q30" s="41"/>
      <c r="R30" s="41"/>
      <c r="S30" s="41"/>
      <c r="T30" s="41"/>
      <c r="U30" s="41"/>
      <c r="V30" s="36">
        <v>37</v>
      </c>
      <c r="W30" s="41"/>
      <c r="X30" s="41">
        <v>16</v>
      </c>
      <c r="Y30" s="41">
        <v>10</v>
      </c>
      <c r="Z30" s="41"/>
      <c r="AA30" s="41"/>
      <c r="AB30" s="41">
        <v>103</v>
      </c>
    </row>
    <row r="31" spans="1:29" ht="15" thickBot="1" x14ac:dyDescent="0.25">
      <c r="A31" s="42">
        <v>43913</v>
      </c>
      <c r="B31" s="43">
        <v>1</v>
      </c>
      <c r="C31" s="43"/>
      <c r="D31" s="43">
        <v>1</v>
      </c>
      <c r="E31" s="43">
        <v>5</v>
      </c>
      <c r="F31" s="43">
        <v>3</v>
      </c>
      <c r="G31" s="43">
        <v>5</v>
      </c>
      <c r="H31" s="43">
        <v>4</v>
      </c>
      <c r="I31" s="43">
        <v>13</v>
      </c>
      <c r="J31" s="43"/>
      <c r="K31" s="43"/>
      <c r="L31" s="43"/>
      <c r="M31" s="43">
        <v>1</v>
      </c>
      <c r="N31" s="43">
        <v>5</v>
      </c>
      <c r="O31" s="43"/>
      <c r="P31" s="43"/>
      <c r="Q31" s="43">
        <v>1</v>
      </c>
      <c r="R31" s="43"/>
      <c r="S31" s="43">
        <v>1</v>
      </c>
      <c r="T31" s="43"/>
      <c r="U31" s="43"/>
      <c r="V31" s="36">
        <v>48</v>
      </c>
      <c r="W31" s="43"/>
      <c r="X31" s="43">
        <v>25</v>
      </c>
      <c r="Y31" s="43">
        <v>12</v>
      </c>
      <c r="Z31" s="43"/>
      <c r="AA31" s="43">
        <v>5</v>
      </c>
      <c r="AB31" s="43">
        <v>136</v>
      </c>
    </row>
    <row r="32" spans="1:29" ht="15" thickBot="1" x14ac:dyDescent="0.25">
      <c r="A32" s="40">
        <v>43914</v>
      </c>
      <c r="B32" s="41">
        <v>2</v>
      </c>
      <c r="C32" s="41"/>
      <c r="D32" s="41">
        <v>2</v>
      </c>
      <c r="E32" s="41">
        <v>6</v>
      </c>
      <c r="F32" s="41">
        <v>4</v>
      </c>
      <c r="G32" s="41">
        <v>5</v>
      </c>
      <c r="H32" s="41">
        <v>5</v>
      </c>
      <c r="I32" s="41">
        <v>14</v>
      </c>
      <c r="J32" s="41"/>
      <c r="K32" s="41">
        <v>6</v>
      </c>
      <c r="L32" s="41"/>
      <c r="M32" s="41">
        <v>2</v>
      </c>
      <c r="N32" s="41">
        <v>6</v>
      </c>
      <c r="O32" s="41"/>
      <c r="P32" s="41"/>
      <c r="Q32" s="41"/>
      <c r="R32" s="41"/>
      <c r="S32" s="41">
        <v>1</v>
      </c>
      <c r="T32" s="41"/>
      <c r="U32" s="41">
        <v>1</v>
      </c>
      <c r="V32" s="36">
        <v>53</v>
      </c>
      <c r="W32" s="41"/>
      <c r="X32" s="41">
        <v>29</v>
      </c>
      <c r="Y32" s="41">
        <v>13</v>
      </c>
      <c r="Z32" s="41"/>
      <c r="AA32" s="41">
        <v>5</v>
      </c>
      <c r="AB32" s="41">
        <v>155</v>
      </c>
      <c r="AC32" s="10">
        <f>AB32-AB25</f>
        <v>125</v>
      </c>
    </row>
    <row r="33" spans="1:31" ht="15" thickBot="1" x14ac:dyDescent="0.25">
      <c r="A33" s="42">
        <v>43915</v>
      </c>
      <c r="B33" s="43">
        <v>2</v>
      </c>
      <c r="C33" s="43"/>
      <c r="D33" s="43">
        <v>2</v>
      </c>
      <c r="E33" s="43">
        <v>6</v>
      </c>
      <c r="F33" s="43">
        <v>5</v>
      </c>
      <c r="G33" s="43">
        <v>8</v>
      </c>
      <c r="H33" s="43">
        <v>6</v>
      </c>
      <c r="I33" s="43">
        <v>21</v>
      </c>
      <c r="J33" s="43"/>
      <c r="K33" s="43">
        <v>6</v>
      </c>
      <c r="L33" s="43"/>
      <c r="M33" s="43">
        <v>2</v>
      </c>
      <c r="N33" s="43">
        <v>9</v>
      </c>
      <c r="O33" s="43"/>
      <c r="P33" s="43"/>
      <c r="Q33" s="43">
        <v>1</v>
      </c>
      <c r="R33" s="43"/>
      <c r="S33" s="43">
        <v>1</v>
      </c>
      <c r="T33" s="43"/>
      <c r="U33" s="43">
        <v>1</v>
      </c>
      <c r="V33" s="36">
        <v>60</v>
      </c>
      <c r="W33" s="43"/>
      <c r="X33" s="43">
        <v>36</v>
      </c>
      <c r="Y33" s="43">
        <v>14</v>
      </c>
      <c r="Z33" s="43"/>
      <c r="AA33" s="43">
        <v>7</v>
      </c>
      <c r="AB33" s="43">
        <v>187</v>
      </c>
    </row>
    <row r="34" spans="1:31" ht="15" thickBot="1" x14ac:dyDescent="0.25">
      <c r="A34" s="40">
        <v>43916</v>
      </c>
      <c r="B34" s="41">
        <v>2</v>
      </c>
      <c r="C34" s="41"/>
      <c r="D34" s="41">
        <v>2</v>
      </c>
      <c r="E34" s="41">
        <v>7</v>
      </c>
      <c r="F34" s="41">
        <v>5</v>
      </c>
      <c r="G34" s="41">
        <v>12</v>
      </c>
      <c r="H34" s="41">
        <v>11</v>
      </c>
      <c r="I34" s="41">
        <v>23</v>
      </c>
      <c r="J34" s="41"/>
      <c r="K34" s="41">
        <v>9</v>
      </c>
      <c r="L34" s="41"/>
      <c r="M34" s="41">
        <v>3</v>
      </c>
      <c r="N34" s="41">
        <v>11</v>
      </c>
      <c r="O34" s="41"/>
      <c r="P34" s="41"/>
      <c r="Q34" s="41">
        <v>2</v>
      </c>
      <c r="R34" s="41"/>
      <c r="S34" s="41">
        <v>1</v>
      </c>
      <c r="T34" s="41">
        <v>1</v>
      </c>
      <c r="U34" s="41">
        <v>1</v>
      </c>
      <c r="V34" s="36">
        <v>67</v>
      </c>
      <c r="W34" s="41"/>
      <c r="X34" s="41">
        <v>47</v>
      </c>
      <c r="Y34" s="41">
        <v>15</v>
      </c>
      <c r="Z34" s="41"/>
      <c r="AA34" s="41">
        <v>9</v>
      </c>
      <c r="AB34" s="41">
        <v>228</v>
      </c>
    </row>
    <row r="35" spans="1:31" ht="15" thickBot="1" x14ac:dyDescent="0.25">
      <c r="A35" s="42">
        <v>43917</v>
      </c>
      <c r="B35" s="43">
        <v>3</v>
      </c>
      <c r="C35" s="43"/>
      <c r="D35" s="43">
        <v>2</v>
      </c>
      <c r="E35" s="43">
        <v>8</v>
      </c>
      <c r="F35" s="43">
        <v>5</v>
      </c>
      <c r="G35" s="43">
        <v>13</v>
      </c>
      <c r="H35" s="43">
        <v>15</v>
      </c>
      <c r="I35" s="43">
        <v>30</v>
      </c>
      <c r="J35" s="43"/>
      <c r="K35" s="43">
        <v>9</v>
      </c>
      <c r="L35" s="43"/>
      <c r="M35" s="43">
        <v>3</v>
      </c>
      <c r="N35" s="43">
        <v>12</v>
      </c>
      <c r="O35" s="43"/>
      <c r="P35" s="43"/>
      <c r="Q35" s="43"/>
      <c r="R35" s="43"/>
      <c r="S35" s="43">
        <v>1</v>
      </c>
      <c r="T35" s="43">
        <v>1</v>
      </c>
      <c r="U35" s="43">
        <v>2</v>
      </c>
      <c r="V35" s="36">
        <v>76</v>
      </c>
      <c r="W35" s="43"/>
      <c r="X35" s="43">
        <v>48</v>
      </c>
      <c r="Y35" s="43">
        <v>20</v>
      </c>
      <c r="Z35" s="43">
        <v>1</v>
      </c>
      <c r="AA35" s="43">
        <v>11</v>
      </c>
      <c r="AB35" s="43">
        <v>262</v>
      </c>
    </row>
    <row r="36" spans="1:31" ht="15" thickBot="1" x14ac:dyDescent="0.25">
      <c r="A36" s="40">
        <v>43918</v>
      </c>
      <c r="B36" s="41"/>
      <c r="C36" s="41"/>
      <c r="D36" s="41">
        <v>2</v>
      </c>
      <c r="E36" s="41">
        <v>9</v>
      </c>
      <c r="F36" s="41">
        <v>6</v>
      </c>
      <c r="G36" s="41">
        <v>13</v>
      </c>
      <c r="H36" s="41">
        <v>15</v>
      </c>
      <c r="I36" s="41">
        <v>37</v>
      </c>
      <c r="J36" s="41">
        <v>1</v>
      </c>
      <c r="K36" s="41"/>
      <c r="L36" s="41"/>
      <c r="M36" s="41">
        <v>4</v>
      </c>
      <c r="N36" s="41">
        <v>14</v>
      </c>
      <c r="O36" s="41"/>
      <c r="P36" s="41"/>
      <c r="Q36" s="41">
        <v>5</v>
      </c>
      <c r="R36" s="41"/>
      <c r="S36" s="41">
        <v>1</v>
      </c>
      <c r="T36" s="41">
        <v>2</v>
      </c>
      <c r="U36" s="41">
        <v>2</v>
      </c>
      <c r="V36" s="36">
        <v>87</v>
      </c>
      <c r="W36" s="41"/>
      <c r="X36" s="41">
        <v>55</v>
      </c>
      <c r="Y36" s="41">
        <v>21</v>
      </c>
      <c r="Z36" s="41"/>
      <c r="AA36" s="41">
        <v>15</v>
      </c>
      <c r="AB36" s="41">
        <v>302</v>
      </c>
    </row>
    <row r="37" spans="1:31" ht="15" thickBot="1" x14ac:dyDescent="0.25">
      <c r="A37" s="42">
        <v>43919</v>
      </c>
      <c r="B37" s="43"/>
      <c r="C37" s="43"/>
      <c r="D37" s="43">
        <v>2</v>
      </c>
      <c r="E37" s="43">
        <v>10</v>
      </c>
      <c r="F37" s="43">
        <v>6</v>
      </c>
      <c r="G37" s="43">
        <v>15</v>
      </c>
      <c r="H37" s="43">
        <v>16</v>
      </c>
      <c r="I37" s="43">
        <v>44</v>
      </c>
      <c r="J37" s="43"/>
      <c r="K37" s="43"/>
      <c r="L37" s="43"/>
      <c r="M37" s="43">
        <v>5</v>
      </c>
      <c r="N37" s="43">
        <v>17</v>
      </c>
      <c r="O37" s="43"/>
      <c r="P37" s="43"/>
      <c r="Q37" s="43">
        <v>5</v>
      </c>
      <c r="R37" s="43"/>
      <c r="S37" s="43">
        <v>2</v>
      </c>
      <c r="T37" s="43">
        <v>2</v>
      </c>
      <c r="U37" s="43">
        <v>2</v>
      </c>
      <c r="V37" s="36">
        <v>93</v>
      </c>
      <c r="W37" s="43"/>
      <c r="X37" s="43">
        <v>66</v>
      </c>
      <c r="Y37" s="43">
        <v>21</v>
      </c>
      <c r="Z37" s="43"/>
      <c r="AA37" s="43">
        <v>15</v>
      </c>
      <c r="AB37" s="43">
        <v>335</v>
      </c>
    </row>
    <row r="38" spans="1:31" ht="15" thickBot="1" x14ac:dyDescent="0.25">
      <c r="A38" s="40">
        <v>43920</v>
      </c>
      <c r="B38" s="41">
        <v>8</v>
      </c>
      <c r="C38" s="41"/>
      <c r="D38" s="41">
        <v>2</v>
      </c>
      <c r="E38" s="41">
        <v>13</v>
      </c>
      <c r="F38" s="41">
        <v>7</v>
      </c>
      <c r="G38" s="41">
        <v>15</v>
      </c>
      <c r="H38" s="41">
        <v>17</v>
      </c>
      <c r="I38" s="41">
        <v>53</v>
      </c>
      <c r="J38" s="41">
        <v>1</v>
      </c>
      <c r="K38" s="41">
        <v>12</v>
      </c>
      <c r="L38" s="41"/>
      <c r="M38" s="41">
        <v>6</v>
      </c>
      <c r="N38" s="41">
        <v>19</v>
      </c>
      <c r="O38" s="41"/>
      <c r="P38" s="41"/>
      <c r="Q38" s="41">
        <v>5</v>
      </c>
      <c r="R38" s="41"/>
      <c r="S38" s="41"/>
      <c r="T38" s="41">
        <v>2</v>
      </c>
      <c r="U38" s="41">
        <v>2</v>
      </c>
      <c r="V38" s="36">
        <v>105</v>
      </c>
      <c r="W38" s="41"/>
      <c r="X38" s="41">
        <v>77</v>
      </c>
      <c r="Y38" s="41">
        <v>26</v>
      </c>
      <c r="Z38" s="41">
        <v>1</v>
      </c>
      <c r="AA38" s="41">
        <v>21</v>
      </c>
      <c r="AB38" s="41">
        <v>394</v>
      </c>
    </row>
    <row r="39" spans="1:31" ht="15" thickBot="1" x14ac:dyDescent="0.25">
      <c r="A39" s="42">
        <v>43921</v>
      </c>
      <c r="B39" s="43">
        <v>11</v>
      </c>
      <c r="C39" s="43"/>
      <c r="D39" s="43">
        <v>2</v>
      </c>
      <c r="E39" s="43">
        <v>16</v>
      </c>
      <c r="F39" s="43">
        <v>10</v>
      </c>
      <c r="G39" s="43">
        <v>16</v>
      </c>
      <c r="H39" s="43">
        <v>20</v>
      </c>
      <c r="I39" s="43">
        <v>61</v>
      </c>
      <c r="J39" s="43">
        <v>2</v>
      </c>
      <c r="K39" s="43">
        <v>19</v>
      </c>
      <c r="L39" s="43"/>
      <c r="M39" s="43">
        <v>7</v>
      </c>
      <c r="N39" s="43">
        <v>21</v>
      </c>
      <c r="O39" s="43"/>
      <c r="P39" s="43"/>
      <c r="Q39" s="43">
        <v>7</v>
      </c>
      <c r="R39" s="43"/>
      <c r="S39" s="43">
        <v>2</v>
      </c>
      <c r="T39" s="43">
        <v>4</v>
      </c>
      <c r="U39" s="43">
        <v>3</v>
      </c>
      <c r="V39" s="36">
        <v>120</v>
      </c>
      <c r="W39" s="43"/>
      <c r="X39" s="43">
        <v>84</v>
      </c>
      <c r="Y39" s="43">
        <v>35</v>
      </c>
      <c r="Z39" s="43">
        <v>1</v>
      </c>
      <c r="AA39" s="43">
        <v>25</v>
      </c>
      <c r="AB39" s="43">
        <v>466</v>
      </c>
      <c r="AC39" s="10">
        <f>AB39-AB32</f>
        <v>311</v>
      </c>
    </row>
    <row r="40" spans="1:31" ht="15" thickBot="1" x14ac:dyDescent="0.25">
      <c r="A40" s="40">
        <v>43922</v>
      </c>
      <c r="B40" s="41">
        <v>11</v>
      </c>
      <c r="C40" s="41"/>
      <c r="D40" s="41">
        <v>3</v>
      </c>
      <c r="E40" s="41">
        <v>20</v>
      </c>
      <c r="F40" s="41">
        <v>11</v>
      </c>
      <c r="G40" s="41">
        <v>18</v>
      </c>
      <c r="H40" s="41">
        <v>23</v>
      </c>
      <c r="I40" s="41">
        <v>68</v>
      </c>
      <c r="J40" s="41">
        <v>2</v>
      </c>
      <c r="K40" s="41">
        <v>21</v>
      </c>
      <c r="L40" s="41"/>
      <c r="M40" s="41">
        <v>7</v>
      </c>
      <c r="N40" s="41">
        <v>23</v>
      </c>
      <c r="O40" s="41"/>
      <c r="P40" s="41"/>
      <c r="Q40" s="41">
        <v>7</v>
      </c>
      <c r="R40" s="41">
        <v>1</v>
      </c>
      <c r="S40" s="41">
        <v>3</v>
      </c>
      <c r="T40" s="41">
        <v>4</v>
      </c>
      <c r="U40" s="41">
        <v>4</v>
      </c>
      <c r="V40" s="36">
        <v>132</v>
      </c>
      <c r="W40" s="41">
        <v>1</v>
      </c>
      <c r="X40" s="41">
        <v>92</v>
      </c>
      <c r="Y40" s="41">
        <v>37</v>
      </c>
      <c r="Z40" s="41">
        <v>1</v>
      </c>
      <c r="AA40" s="41">
        <v>29</v>
      </c>
      <c r="AB40" s="41">
        <v>518</v>
      </c>
    </row>
    <row r="41" spans="1:31" ht="15" thickBot="1" x14ac:dyDescent="0.25">
      <c r="A41" s="42">
        <v>43923</v>
      </c>
      <c r="B41" s="43">
        <v>12</v>
      </c>
      <c r="C41" s="43"/>
      <c r="D41" s="43">
        <v>3</v>
      </c>
      <c r="E41" s="43">
        <v>23</v>
      </c>
      <c r="F41" s="43">
        <v>12</v>
      </c>
      <c r="G41" s="43">
        <v>19</v>
      </c>
      <c r="H41" s="43">
        <v>26</v>
      </c>
      <c r="I41" s="43">
        <v>76</v>
      </c>
      <c r="J41" s="43">
        <v>2</v>
      </c>
      <c r="K41" s="43">
        <v>23</v>
      </c>
      <c r="L41" s="43"/>
      <c r="M41" s="43">
        <v>7</v>
      </c>
      <c r="N41" s="43">
        <v>23</v>
      </c>
      <c r="O41" s="43"/>
      <c r="P41" s="43"/>
      <c r="Q41" s="43">
        <v>8</v>
      </c>
      <c r="R41" s="43">
        <v>1</v>
      </c>
      <c r="S41" s="43">
        <v>3</v>
      </c>
      <c r="T41" s="43">
        <v>4</v>
      </c>
      <c r="U41" s="43">
        <v>4</v>
      </c>
      <c r="V41" s="36">
        <v>141</v>
      </c>
      <c r="W41" s="43">
        <v>1</v>
      </c>
      <c r="X41" s="43">
        <v>107</v>
      </c>
      <c r="Y41" s="43">
        <v>40</v>
      </c>
      <c r="Z41" s="43">
        <v>1</v>
      </c>
      <c r="AA41" s="43">
        <v>38</v>
      </c>
      <c r="AB41" s="43">
        <v>574</v>
      </c>
    </row>
    <row r="42" spans="1:31" ht="15" thickBot="1" x14ac:dyDescent="0.25">
      <c r="A42" s="40">
        <v>43924</v>
      </c>
      <c r="B42" s="41">
        <v>12</v>
      </c>
      <c r="C42" s="41"/>
      <c r="D42" s="41">
        <v>3</v>
      </c>
      <c r="E42" s="41">
        <v>26</v>
      </c>
      <c r="F42" s="41">
        <v>14</v>
      </c>
      <c r="G42" s="41">
        <v>21</v>
      </c>
      <c r="H42" s="41">
        <v>31</v>
      </c>
      <c r="I42" s="41">
        <v>80</v>
      </c>
      <c r="J42" s="41">
        <v>2</v>
      </c>
      <c r="K42" s="41">
        <v>27</v>
      </c>
      <c r="L42" s="41"/>
      <c r="M42" s="41">
        <v>7</v>
      </c>
      <c r="N42" s="41">
        <v>23</v>
      </c>
      <c r="O42" s="41"/>
      <c r="P42" s="41"/>
      <c r="Q42" s="41">
        <v>8</v>
      </c>
      <c r="R42" s="41">
        <v>1</v>
      </c>
      <c r="S42" s="41">
        <v>3</v>
      </c>
      <c r="T42" s="41">
        <v>4</v>
      </c>
      <c r="U42" s="41">
        <v>5</v>
      </c>
      <c r="V42" s="36">
        <v>155</v>
      </c>
      <c r="W42" s="41">
        <v>1</v>
      </c>
      <c r="X42" s="41">
        <v>123</v>
      </c>
      <c r="Y42" s="41">
        <v>45</v>
      </c>
      <c r="Z42" s="41">
        <v>2</v>
      </c>
      <c r="AA42" s="41">
        <v>40</v>
      </c>
      <c r="AB42" s="41">
        <v>633</v>
      </c>
      <c r="AC42"/>
    </row>
    <row r="43" spans="1:31" ht="15" thickBot="1" x14ac:dyDescent="0.25">
      <c r="A43" s="42">
        <v>43925</v>
      </c>
      <c r="B43" s="43"/>
      <c r="C43" s="43"/>
      <c r="D43" s="43">
        <v>3</v>
      </c>
      <c r="E43" s="43">
        <v>28</v>
      </c>
      <c r="F43" s="43">
        <v>19</v>
      </c>
      <c r="G43" s="43">
        <v>24</v>
      </c>
      <c r="H43" s="43">
        <v>37</v>
      </c>
      <c r="I43" s="43">
        <v>93</v>
      </c>
      <c r="J43" s="43"/>
      <c r="K43" s="43"/>
      <c r="L43" s="43"/>
      <c r="M43" s="43">
        <v>7</v>
      </c>
      <c r="N43" s="43">
        <v>24</v>
      </c>
      <c r="O43" s="43">
        <v>0</v>
      </c>
      <c r="P43" s="43"/>
      <c r="Q43" s="43">
        <v>9</v>
      </c>
      <c r="R43" s="43">
        <v>1</v>
      </c>
      <c r="S43" s="43">
        <v>3</v>
      </c>
      <c r="T43" s="43">
        <v>5</v>
      </c>
      <c r="U43" s="43">
        <v>5</v>
      </c>
      <c r="V43" s="36">
        <v>165</v>
      </c>
      <c r="W43" s="43">
        <v>1</v>
      </c>
      <c r="X43" s="43">
        <v>138</v>
      </c>
      <c r="Y43" s="43">
        <v>51</v>
      </c>
      <c r="Z43" s="43">
        <v>2</v>
      </c>
      <c r="AA43" s="43">
        <v>48</v>
      </c>
      <c r="AB43" s="43">
        <v>704</v>
      </c>
    </row>
    <row r="44" spans="1:31" ht="15" thickBot="1" x14ac:dyDescent="0.25">
      <c r="A44" s="40">
        <v>43926</v>
      </c>
      <c r="B44" s="41"/>
      <c r="C44" s="41"/>
      <c r="D44" s="41">
        <v>3</v>
      </c>
      <c r="E44" s="41">
        <v>28</v>
      </c>
      <c r="F44" s="41">
        <v>19</v>
      </c>
      <c r="G44" s="41">
        <v>26</v>
      </c>
      <c r="H44" s="41">
        <v>40</v>
      </c>
      <c r="I44" s="41">
        <v>100</v>
      </c>
      <c r="J44" s="41"/>
      <c r="K44" s="41">
        <v>30</v>
      </c>
      <c r="L44" s="41"/>
      <c r="M44" s="41">
        <v>9</v>
      </c>
      <c r="N44" s="41">
        <v>26</v>
      </c>
      <c r="O44" s="41">
        <v>0</v>
      </c>
      <c r="P44" s="41"/>
      <c r="Q44" s="41">
        <v>9</v>
      </c>
      <c r="R44" s="41">
        <v>1</v>
      </c>
      <c r="S44" s="41">
        <v>3</v>
      </c>
      <c r="T44" s="41">
        <v>5</v>
      </c>
      <c r="U44" s="41">
        <v>7</v>
      </c>
      <c r="V44" s="36">
        <v>177</v>
      </c>
      <c r="W44" s="41">
        <v>2</v>
      </c>
      <c r="X44" s="41">
        <v>147</v>
      </c>
      <c r="Y44" s="41">
        <v>53</v>
      </c>
      <c r="Z44" s="41"/>
      <c r="AA44" s="41">
        <v>52</v>
      </c>
      <c r="AB44" s="41">
        <v>753</v>
      </c>
      <c r="AC44" s="10"/>
    </row>
    <row r="45" spans="1:31" ht="15" thickBot="1" x14ac:dyDescent="0.25">
      <c r="A45" s="42">
        <v>43927</v>
      </c>
      <c r="B45" s="43">
        <v>13</v>
      </c>
      <c r="C45" s="43"/>
      <c r="D45" s="43">
        <v>3</v>
      </c>
      <c r="E45" s="43">
        <v>31</v>
      </c>
      <c r="F45" s="43">
        <v>19</v>
      </c>
      <c r="G45" s="43">
        <v>26</v>
      </c>
      <c r="H45" s="43">
        <v>41</v>
      </c>
      <c r="I45" s="43">
        <v>111</v>
      </c>
      <c r="J45" s="43">
        <v>2</v>
      </c>
      <c r="K45" s="43">
        <v>31</v>
      </c>
      <c r="L45" s="43"/>
      <c r="M45" s="43">
        <v>9</v>
      </c>
      <c r="N45" s="43">
        <v>30</v>
      </c>
      <c r="O45" s="43">
        <v>0</v>
      </c>
      <c r="P45" s="43">
        <v>0</v>
      </c>
      <c r="Q45" s="43">
        <v>11</v>
      </c>
      <c r="R45" s="43">
        <v>1</v>
      </c>
      <c r="S45" s="43">
        <v>3</v>
      </c>
      <c r="T45" s="43">
        <v>6</v>
      </c>
      <c r="U45" s="43">
        <v>7</v>
      </c>
      <c r="V45" s="36">
        <v>189</v>
      </c>
      <c r="W45" s="43">
        <v>2</v>
      </c>
      <c r="X45" s="43">
        <v>160</v>
      </c>
      <c r="Y45" s="43">
        <v>56</v>
      </c>
      <c r="Z45" s="43">
        <v>3</v>
      </c>
      <c r="AA45" s="43">
        <v>54</v>
      </c>
      <c r="AB45" s="43">
        <v>808</v>
      </c>
    </row>
    <row r="46" spans="1:31" ht="15" thickBot="1" x14ac:dyDescent="0.25">
      <c r="A46" s="40">
        <v>43928</v>
      </c>
      <c r="B46" s="41">
        <v>16</v>
      </c>
      <c r="C46" s="41"/>
      <c r="D46" s="41">
        <v>3</v>
      </c>
      <c r="E46" s="41">
        <v>33</v>
      </c>
      <c r="F46" s="41">
        <v>19</v>
      </c>
      <c r="G46" s="41">
        <v>28</v>
      </c>
      <c r="H46" s="41">
        <v>44</v>
      </c>
      <c r="I46" s="41">
        <v>118</v>
      </c>
      <c r="J46" s="41">
        <v>2</v>
      </c>
      <c r="K46" s="41">
        <v>34</v>
      </c>
      <c r="L46" s="41"/>
      <c r="M46" s="41">
        <v>9</v>
      </c>
      <c r="N46" s="41">
        <v>33</v>
      </c>
      <c r="O46" s="41">
        <v>0</v>
      </c>
      <c r="P46" s="41">
        <v>0</v>
      </c>
      <c r="Q46" s="41">
        <v>13</v>
      </c>
      <c r="R46" s="41">
        <v>1</v>
      </c>
      <c r="S46" s="41">
        <v>3</v>
      </c>
      <c r="T46" s="41">
        <v>7</v>
      </c>
      <c r="U46" s="41">
        <v>8</v>
      </c>
      <c r="V46" s="36">
        <v>198</v>
      </c>
      <c r="W46" s="41">
        <v>2</v>
      </c>
      <c r="X46" s="41">
        <v>172</v>
      </c>
      <c r="Y46" s="41">
        <v>61</v>
      </c>
      <c r="Z46" s="41">
        <v>3</v>
      </c>
      <c r="AA46" s="41">
        <v>56</v>
      </c>
      <c r="AB46" s="41">
        <v>863</v>
      </c>
      <c r="AC46" s="10">
        <f>AB46-AB39</f>
        <v>397</v>
      </c>
    </row>
    <row r="47" spans="1:31" ht="15" thickBot="1" x14ac:dyDescent="0.25">
      <c r="A47" s="42">
        <v>43929</v>
      </c>
      <c r="B47" s="43">
        <v>16</v>
      </c>
      <c r="C47" s="43"/>
      <c r="D47" s="43">
        <v>3</v>
      </c>
      <c r="E47" s="43">
        <v>37</v>
      </c>
      <c r="F47" s="43">
        <v>21</v>
      </c>
      <c r="G47" s="43">
        <v>31</v>
      </c>
      <c r="H47" s="43">
        <v>45</v>
      </c>
      <c r="I47" s="43">
        <v>125</v>
      </c>
      <c r="J47" s="43">
        <v>2</v>
      </c>
      <c r="K47" s="43">
        <v>35</v>
      </c>
      <c r="L47" s="43">
        <v>1</v>
      </c>
      <c r="M47" s="43">
        <v>9</v>
      </c>
      <c r="N47" s="43">
        <v>39</v>
      </c>
      <c r="O47" s="43">
        <v>0</v>
      </c>
      <c r="P47" s="43">
        <v>0</v>
      </c>
      <c r="Q47" s="43">
        <v>15</v>
      </c>
      <c r="R47" s="43">
        <v>1</v>
      </c>
      <c r="S47" s="43">
        <v>3</v>
      </c>
      <c r="T47" s="43">
        <v>7</v>
      </c>
      <c r="U47" s="43">
        <v>8</v>
      </c>
      <c r="V47" s="36">
        <v>211</v>
      </c>
      <c r="W47" s="43">
        <v>4</v>
      </c>
      <c r="X47" s="43">
        <v>185</v>
      </c>
      <c r="Y47" s="43">
        <v>68</v>
      </c>
      <c r="Z47" s="43">
        <v>3</v>
      </c>
      <c r="AA47" s="43">
        <v>63</v>
      </c>
      <c r="AB47" s="43">
        <v>932</v>
      </c>
      <c r="AC47" s="43"/>
      <c r="AE47" s="10"/>
    </row>
    <row r="48" spans="1:31" ht="15" thickBot="1" x14ac:dyDescent="0.25">
      <c r="A48" s="40">
        <v>43930</v>
      </c>
      <c r="B48" s="41">
        <v>17</v>
      </c>
      <c r="C48" s="41"/>
      <c r="D48" s="41">
        <v>3</v>
      </c>
      <c r="E48" s="41">
        <v>38</v>
      </c>
      <c r="F48" s="41">
        <v>21</v>
      </c>
      <c r="G48" s="41">
        <v>33</v>
      </c>
      <c r="H48" s="41">
        <v>46</v>
      </c>
      <c r="I48" s="41">
        <v>133</v>
      </c>
      <c r="J48" s="41">
        <v>2</v>
      </c>
      <c r="K48" s="41">
        <v>35</v>
      </c>
      <c r="L48" s="41"/>
      <c r="M48" s="41">
        <v>9</v>
      </c>
      <c r="N48" s="41">
        <v>40</v>
      </c>
      <c r="O48" s="41">
        <v>0</v>
      </c>
      <c r="P48" s="41">
        <v>0</v>
      </c>
      <c r="Q48" s="41">
        <v>16</v>
      </c>
      <c r="R48" s="41">
        <v>1</v>
      </c>
      <c r="S48" s="41">
        <v>5</v>
      </c>
      <c r="T48" s="41">
        <v>9</v>
      </c>
      <c r="U48" s="41">
        <v>8</v>
      </c>
      <c r="V48" s="36">
        <v>219</v>
      </c>
      <c r="W48" s="41">
        <v>4</v>
      </c>
      <c r="X48" s="41">
        <v>204</v>
      </c>
      <c r="Y48" s="41">
        <v>73</v>
      </c>
      <c r="Z48" s="41">
        <v>3</v>
      </c>
      <c r="AA48" s="41">
        <v>64</v>
      </c>
      <c r="AB48" s="41">
        <v>984</v>
      </c>
      <c r="AC48" s="41"/>
    </row>
    <row r="49" spans="1:31" ht="15" thickBot="1" x14ac:dyDescent="0.25">
      <c r="A49" s="42">
        <v>43931</v>
      </c>
      <c r="B49" s="43">
        <v>18</v>
      </c>
      <c r="C49" s="43"/>
      <c r="D49" s="43">
        <v>3</v>
      </c>
      <c r="E49" s="43">
        <v>42</v>
      </c>
      <c r="F49" s="43">
        <v>22</v>
      </c>
      <c r="G49" s="43">
        <v>33</v>
      </c>
      <c r="H49" s="43">
        <v>49</v>
      </c>
      <c r="I49" s="43">
        <v>144</v>
      </c>
      <c r="J49" s="43"/>
      <c r="K49" s="43">
        <v>35</v>
      </c>
      <c r="L49" s="43">
        <v>2</v>
      </c>
      <c r="M49" s="43">
        <v>9</v>
      </c>
      <c r="N49" s="43">
        <v>40</v>
      </c>
      <c r="O49" s="43">
        <v>0</v>
      </c>
      <c r="P49" s="43"/>
      <c r="Q49" s="43">
        <v>17</v>
      </c>
      <c r="R49" s="43">
        <v>1</v>
      </c>
      <c r="S49" s="43">
        <v>5</v>
      </c>
      <c r="T49" s="43">
        <v>10</v>
      </c>
      <c r="U49" s="43">
        <v>8</v>
      </c>
      <c r="V49" s="36">
        <v>227</v>
      </c>
      <c r="W49" s="43">
        <v>4</v>
      </c>
      <c r="X49" s="43">
        <v>224</v>
      </c>
      <c r="Y49" s="43">
        <v>75</v>
      </c>
      <c r="Z49" s="43">
        <v>3</v>
      </c>
      <c r="AA49" s="43">
        <v>69</v>
      </c>
      <c r="AB49" s="43">
        <v>1042</v>
      </c>
      <c r="AC49" s="41"/>
    </row>
    <row r="50" spans="1:31" ht="15" thickBot="1" x14ac:dyDescent="0.25">
      <c r="A50" s="40">
        <v>43932</v>
      </c>
      <c r="B50" s="41">
        <v>18</v>
      </c>
      <c r="C50" s="41"/>
      <c r="D50" s="41">
        <v>3</v>
      </c>
      <c r="E50" s="41">
        <v>44</v>
      </c>
      <c r="F50" s="41">
        <v>22</v>
      </c>
      <c r="G50" s="41">
        <v>33</v>
      </c>
      <c r="H50" s="41">
        <v>53</v>
      </c>
      <c r="I50" s="41">
        <v>154</v>
      </c>
      <c r="J50" s="41">
        <v>2</v>
      </c>
      <c r="K50" s="41">
        <v>35</v>
      </c>
      <c r="L50" s="41"/>
      <c r="M50" s="41">
        <v>10</v>
      </c>
      <c r="N50" s="41">
        <v>42</v>
      </c>
      <c r="O50" s="41">
        <v>0</v>
      </c>
      <c r="P50" s="41"/>
      <c r="Q50" s="41">
        <v>18</v>
      </c>
      <c r="R50" s="41">
        <v>1</v>
      </c>
      <c r="S50" s="41">
        <v>6</v>
      </c>
      <c r="T50" s="41">
        <v>10</v>
      </c>
      <c r="U50" s="41">
        <v>8</v>
      </c>
      <c r="V50" s="36">
        <v>229</v>
      </c>
      <c r="W50" s="41">
        <v>4</v>
      </c>
      <c r="X50" s="41">
        <v>228</v>
      </c>
      <c r="Y50" s="41">
        <v>82</v>
      </c>
      <c r="Z50" s="41">
        <v>4</v>
      </c>
      <c r="AA50" s="41">
        <v>75</v>
      </c>
      <c r="AB50" s="41">
        <v>1083</v>
      </c>
      <c r="AC50" s="43"/>
    </row>
    <row r="51" spans="1:31" ht="15" thickBot="1" x14ac:dyDescent="0.25">
      <c r="A51" s="42">
        <v>43933</v>
      </c>
      <c r="B51" s="43">
        <v>18</v>
      </c>
      <c r="C51" s="43"/>
      <c r="D51" s="43"/>
      <c r="E51" s="43">
        <v>49</v>
      </c>
      <c r="F51" s="43">
        <v>23</v>
      </c>
      <c r="G51" s="43">
        <v>33</v>
      </c>
      <c r="H51" s="43">
        <v>54</v>
      </c>
      <c r="I51" s="43">
        <v>160</v>
      </c>
      <c r="J51" s="43"/>
      <c r="K51" s="43">
        <v>35</v>
      </c>
      <c r="L51" s="43"/>
      <c r="M51" s="43">
        <v>10</v>
      </c>
      <c r="N51" s="43">
        <v>43</v>
      </c>
      <c r="O51" s="43">
        <v>0</v>
      </c>
      <c r="P51" s="43"/>
      <c r="Q51" s="43">
        <v>21</v>
      </c>
      <c r="R51" s="43">
        <v>1</v>
      </c>
      <c r="S51" s="43">
        <v>7</v>
      </c>
      <c r="T51" s="43">
        <v>11</v>
      </c>
      <c r="U51" s="43">
        <v>8</v>
      </c>
      <c r="V51" s="36">
        <v>244</v>
      </c>
      <c r="W51" s="43">
        <v>4</v>
      </c>
      <c r="X51" s="43">
        <v>233</v>
      </c>
      <c r="Y51" s="43">
        <v>86</v>
      </c>
      <c r="Z51" s="43">
        <v>5</v>
      </c>
      <c r="AA51" s="43">
        <v>77</v>
      </c>
      <c r="AB51" s="43">
        <v>1129</v>
      </c>
      <c r="AC51" s="41"/>
    </row>
    <row r="52" spans="1:31" ht="15" thickBot="1" x14ac:dyDescent="0.25">
      <c r="A52" s="40">
        <v>43934</v>
      </c>
      <c r="B52" s="41">
        <v>19</v>
      </c>
      <c r="C52" s="41"/>
      <c r="D52" s="41">
        <v>3</v>
      </c>
      <c r="E52" s="41">
        <v>49</v>
      </c>
      <c r="F52" s="41">
        <v>24</v>
      </c>
      <c r="G52" s="41">
        <v>34</v>
      </c>
      <c r="H52" s="41">
        <v>55</v>
      </c>
      <c r="I52" s="41">
        <v>167</v>
      </c>
      <c r="J52" s="41">
        <v>2</v>
      </c>
      <c r="K52" s="41">
        <v>35</v>
      </c>
      <c r="L52" s="41"/>
      <c r="M52" s="41">
        <v>10</v>
      </c>
      <c r="N52" s="41">
        <v>44</v>
      </c>
      <c r="O52" s="41">
        <v>1</v>
      </c>
      <c r="P52" s="41"/>
      <c r="Q52" s="41">
        <v>21</v>
      </c>
      <c r="R52" s="41">
        <v>1</v>
      </c>
      <c r="S52" s="41">
        <v>7</v>
      </c>
      <c r="T52" s="41">
        <v>12</v>
      </c>
      <c r="U52" s="41">
        <v>8</v>
      </c>
      <c r="V52" s="36">
        <v>251</v>
      </c>
      <c r="W52" s="41">
        <v>4</v>
      </c>
      <c r="X52" s="41">
        <v>237</v>
      </c>
      <c r="Y52" s="41">
        <v>88</v>
      </c>
      <c r="Z52" s="41">
        <v>5</v>
      </c>
      <c r="AA52" s="41">
        <v>81</v>
      </c>
      <c r="AB52" s="41">
        <v>1160</v>
      </c>
      <c r="AC52" s="43"/>
    </row>
    <row r="53" spans="1:31" ht="15" thickBot="1" x14ac:dyDescent="0.25">
      <c r="A53" s="42">
        <v>43935</v>
      </c>
      <c r="B53" s="43">
        <v>19</v>
      </c>
      <c r="C53" s="43"/>
      <c r="D53" s="43">
        <v>3</v>
      </c>
      <c r="E53" s="43">
        <v>49</v>
      </c>
      <c r="F53" s="43">
        <v>25</v>
      </c>
      <c r="G53" s="43">
        <v>34</v>
      </c>
      <c r="H53" s="43">
        <v>57</v>
      </c>
      <c r="I53" s="43">
        <v>172</v>
      </c>
      <c r="J53" s="43">
        <v>2</v>
      </c>
      <c r="K53" s="43">
        <v>37</v>
      </c>
      <c r="L53" s="43"/>
      <c r="M53" s="43">
        <v>11</v>
      </c>
      <c r="N53" s="43">
        <v>45</v>
      </c>
      <c r="O53" s="43">
        <v>1</v>
      </c>
      <c r="P53" s="43">
        <v>0</v>
      </c>
      <c r="Q53" s="43">
        <v>21</v>
      </c>
      <c r="R53" s="43">
        <v>1</v>
      </c>
      <c r="S53" s="43">
        <v>8</v>
      </c>
      <c r="T53" s="43">
        <v>13</v>
      </c>
      <c r="U53" s="43">
        <v>10</v>
      </c>
      <c r="V53" s="36">
        <v>258</v>
      </c>
      <c r="W53" s="43">
        <v>4</v>
      </c>
      <c r="X53" s="43">
        <v>254</v>
      </c>
      <c r="Y53" s="43">
        <v>90</v>
      </c>
      <c r="Z53" s="43">
        <v>5</v>
      </c>
      <c r="AA53" s="43">
        <v>85</v>
      </c>
      <c r="AB53" s="43">
        <v>1206</v>
      </c>
    </row>
    <row r="54" spans="1:31" ht="15" thickBot="1" x14ac:dyDescent="0.25">
      <c r="A54" s="40">
        <v>43936</v>
      </c>
      <c r="B54" s="41">
        <v>22</v>
      </c>
      <c r="C54" s="41"/>
      <c r="D54" s="41">
        <v>3</v>
      </c>
      <c r="E54" s="41">
        <v>53</v>
      </c>
      <c r="F54" s="41">
        <v>25</v>
      </c>
      <c r="G54" s="41">
        <v>36</v>
      </c>
      <c r="H54" s="41">
        <v>63</v>
      </c>
      <c r="I54" s="41">
        <v>178</v>
      </c>
      <c r="J54" s="41">
        <v>2</v>
      </c>
      <c r="K54" s="41">
        <v>38</v>
      </c>
      <c r="L54" s="41"/>
      <c r="M54" s="41">
        <v>12</v>
      </c>
      <c r="N54" s="41">
        <v>48</v>
      </c>
      <c r="O54" s="41">
        <v>2</v>
      </c>
      <c r="P54" s="41">
        <v>0</v>
      </c>
      <c r="Q54" s="41">
        <v>23</v>
      </c>
      <c r="R54" s="41">
        <v>1</v>
      </c>
      <c r="S54" s="41">
        <v>8</v>
      </c>
      <c r="T54" s="41">
        <v>13</v>
      </c>
      <c r="U54" s="41">
        <v>11</v>
      </c>
      <c r="V54" s="36">
        <v>263</v>
      </c>
      <c r="W54" s="41">
        <v>4</v>
      </c>
      <c r="X54" s="41">
        <v>266</v>
      </c>
      <c r="Y54" s="41">
        <v>94</v>
      </c>
      <c r="Z54" s="41">
        <v>5</v>
      </c>
      <c r="AA54" s="41">
        <v>89</v>
      </c>
      <c r="AB54" s="41">
        <v>1261</v>
      </c>
      <c r="AC54" s="10">
        <f>AB54-AB46</f>
        <v>398</v>
      </c>
    </row>
    <row r="55" spans="1:31" ht="15" thickBot="1" x14ac:dyDescent="0.25">
      <c r="A55" s="42">
        <v>43937</v>
      </c>
      <c r="B55" s="43">
        <v>23</v>
      </c>
      <c r="C55" s="43"/>
      <c r="D55" s="43">
        <v>3</v>
      </c>
      <c r="E55" s="43">
        <v>55</v>
      </c>
      <c r="F55" s="43">
        <v>25</v>
      </c>
      <c r="G55" s="43">
        <v>37</v>
      </c>
      <c r="H55" s="43">
        <v>65</v>
      </c>
      <c r="I55" s="43"/>
      <c r="J55" s="43">
        <v>3</v>
      </c>
      <c r="K55" s="43"/>
      <c r="L55" s="43"/>
      <c r="M55" s="43">
        <v>13</v>
      </c>
      <c r="N55" s="43">
        <v>48</v>
      </c>
      <c r="O55" s="43">
        <v>2</v>
      </c>
      <c r="P55" s="43">
        <v>0</v>
      </c>
      <c r="Q55" s="43">
        <v>25</v>
      </c>
      <c r="R55" s="43">
        <v>1</v>
      </c>
      <c r="S55" s="43">
        <v>8</v>
      </c>
      <c r="T55" s="43">
        <v>14</v>
      </c>
      <c r="U55" s="43">
        <v>11</v>
      </c>
      <c r="V55" s="36">
        <v>269</v>
      </c>
      <c r="W55" s="43">
        <v>5</v>
      </c>
      <c r="X55" s="43"/>
      <c r="Y55" s="43">
        <v>94</v>
      </c>
      <c r="Z55" s="43">
        <v>6</v>
      </c>
      <c r="AA55" s="43">
        <v>90</v>
      </c>
      <c r="AB55" s="43">
        <v>1281</v>
      </c>
      <c r="AC55" s="43"/>
      <c r="AD55" s="43"/>
      <c r="AE55" s="10"/>
    </row>
    <row r="56" spans="1:31" ht="15" thickBot="1" x14ac:dyDescent="0.25">
      <c r="A56" s="44"/>
      <c r="B56" s="44"/>
      <c r="C56" s="40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</row>
    <row r="57" spans="1:31" ht="15" thickBot="1" x14ac:dyDescent="0.25">
      <c r="B57" s="40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10"/>
      <c r="AE57" s="43"/>
    </row>
    <row r="58" spans="1:31" ht="15" thickBot="1" x14ac:dyDescent="0.25">
      <c r="A58" s="44"/>
      <c r="B58" s="42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1"/>
    </row>
    <row r="59" spans="1:31" ht="15" thickBot="1" x14ac:dyDescent="0.25">
      <c r="A59" s="44"/>
      <c r="B59" s="40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3"/>
    </row>
    <row r="60" spans="1:31" ht="15" thickBot="1" x14ac:dyDescent="0.25">
      <c r="A60" s="44"/>
      <c r="B60" s="4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1"/>
    </row>
    <row r="61" spans="1:31" ht="15" thickBot="1" x14ac:dyDescent="0.25">
      <c r="A61" s="44"/>
      <c r="B61" s="40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3"/>
    </row>
    <row r="62" spans="1:31" ht="15" thickBot="1" x14ac:dyDescent="0.25">
      <c r="A62" s="44"/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1"/>
    </row>
    <row r="63" spans="1:31" ht="15" thickBot="1" x14ac:dyDescent="0.25">
      <c r="A63" s="44"/>
      <c r="B63" s="40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3"/>
    </row>
    <row r="64" spans="1:31" ht="15" thickBot="1" x14ac:dyDescent="0.25">
      <c r="A64" s="44"/>
      <c r="B64" s="42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1"/>
    </row>
    <row r="65" spans="1:30" ht="15" thickBot="1" x14ac:dyDescent="0.25">
      <c r="A65" s="44"/>
      <c r="B65" s="40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3"/>
    </row>
    <row r="66" spans="1:30" ht="15" thickBot="1" x14ac:dyDescent="0.25">
      <c r="A66" s="44"/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1"/>
    </row>
    <row r="67" spans="1:30" ht="15" thickBot="1" x14ac:dyDescent="0.25">
      <c r="A67" s="44"/>
      <c r="B67" s="40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3"/>
    </row>
    <row r="68" spans="1:30" ht="15" thickBot="1" x14ac:dyDescent="0.25">
      <c r="A68" s="44"/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1"/>
    </row>
    <row r="69" spans="1:30" ht="15" thickBot="1" x14ac:dyDescent="0.25">
      <c r="A69" s="44"/>
      <c r="B69" s="40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</row>
    <row r="70" spans="1:30" ht="15" thickBot="1" x14ac:dyDescent="0.25">
      <c r="A70" s="44"/>
      <c r="B70" s="4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H2" sqref="H2:J37"/>
    </sheetView>
  </sheetViews>
  <sheetFormatPr defaultRowHeight="14.25" x14ac:dyDescent="0.2"/>
  <cols>
    <col min="1" max="1" width="9.875" bestFit="1" customWidth="1"/>
    <col min="4" max="4" width="12.75" style="12" bestFit="1" customWidth="1"/>
    <col min="5" max="5" width="11" style="12" bestFit="1" customWidth="1"/>
  </cols>
  <sheetData>
    <row r="1" spans="1:10" x14ac:dyDescent="0.2">
      <c r="D1" s="12" t="s">
        <v>19</v>
      </c>
      <c r="E1" s="12" t="s">
        <v>20</v>
      </c>
    </row>
    <row r="2" spans="1:10" ht="14.25" customHeight="1" x14ac:dyDescent="0.2">
      <c r="A2" s="1">
        <v>43923</v>
      </c>
      <c r="B2" s="54"/>
      <c r="C2" s="48" t="s">
        <v>61</v>
      </c>
      <c r="D2" s="50">
        <v>92381</v>
      </c>
      <c r="E2" s="50">
        <v>2373</v>
      </c>
      <c r="H2" s="53">
        <v>43901</v>
      </c>
      <c r="I2" s="48">
        <v>1</v>
      </c>
      <c r="J2" s="49">
        <v>345</v>
      </c>
    </row>
    <row r="3" spans="1:10" x14ac:dyDescent="0.2">
      <c r="A3" s="53">
        <v>43924</v>
      </c>
      <c r="B3" s="54"/>
      <c r="C3" s="48" t="s">
        <v>61</v>
      </c>
      <c r="D3" s="51">
        <v>102863</v>
      </c>
      <c r="E3" s="52">
        <v>2935</v>
      </c>
      <c r="H3" s="53">
        <v>43902</v>
      </c>
      <c r="I3" s="48">
        <v>2</v>
      </c>
      <c r="J3" s="49">
        <v>703</v>
      </c>
    </row>
    <row r="4" spans="1:10" ht="14.25" customHeight="1" x14ac:dyDescent="0.2">
      <c r="A4" s="53">
        <v>43925</v>
      </c>
      <c r="B4" s="54"/>
      <c r="C4" s="48" t="s">
        <v>61</v>
      </c>
      <c r="D4" s="51">
        <v>113704</v>
      </c>
      <c r="E4" s="52">
        <v>3565</v>
      </c>
      <c r="H4" s="53">
        <v>43903</v>
      </c>
      <c r="I4" s="48">
        <v>2</v>
      </c>
      <c r="J4" s="49">
        <v>1325</v>
      </c>
    </row>
    <row r="5" spans="1:10" ht="14.25" customHeight="1" x14ac:dyDescent="0.2">
      <c r="A5" s="53">
        <v>43926</v>
      </c>
      <c r="B5" s="54"/>
      <c r="C5" s="48" t="s">
        <v>61</v>
      </c>
      <c r="D5" s="51">
        <v>122031</v>
      </c>
      <c r="E5" s="52">
        <v>4159</v>
      </c>
      <c r="H5" s="53">
        <v>43904</v>
      </c>
      <c r="I5" s="48">
        <v>4</v>
      </c>
      <c r="J5" s="49">
        <v>1970</v>
      </c>
    </row>
    <row r="6" spans="1:10" ht="14.25" customHeight="1" x14ac:dyDescent="0.2">
      <c r="A6" s="53">
        <v>43927</v>
      </c>
      <c r="B6" s="54"/>
      <c r="C6" s="48" t="s">
        <v>61</v>
      </c>
      <c r="D6" s="51">
        <v>130689</v>
      </c>
      <c r="E6" s="52">
        <v>4758</v>
      </c>
      <c r="H6" s="53">
        <v>43905</v>
      </c>
      <c r="I6" s="48">
        <v>10</v>
      </c>
      <c r="J6" s="49">
        <v>2998</v>
      </c>
    </row>
    <row r="7" spans="1:10" ht="14.25" customHeight="1" x14ac:dyDescent="0.2">
      <c r="A7" s="53">
        <v>43928</v>
      </c>
      <c r="B7" s="54"/>
      <c r="C7" s="48" t="s">
        <v>61</v>
      </c>
      <c r="D7" s="51">
        <v>138836</v>
      </c>
      <c r="E7" s="52">
        <v>5489</v>
      </c>
      <c r="H7" s="53">
        <v>43906</v>
      </c>
      <c r="I7" s="48">
        <v>19</v>
      </c>
      <c r="J7" s="49">
        <v>5104</v>
      </c>
    </row>
    <row r="8" spans="1:10" ht="14.25" customHeight="1" x14ac:dyDescent="0.2">
      <c r="A8" s="53">
        <v>43929</v>
      </c>
      <c r="B8" s="54"/>
      <c r="C8" s="48" t="s">
        <v>61</v>
      </c>
      <c r="D8" s="51">
        <v>149316</v>
      </c>
      <c r="E8" s="52">
        <v>6268</v>
      </c>
      <c r="H8" s="53">
        <v>43907</v>
      </c>
      <c r="I8" s="48">
        <v>26</v>
      </c>
      <c r="J8" s="49">
        <v>7496</v>
      </c>
    </row>
    <row r="9" spans="1:10" ht="14.25" customHeight="1" x14ac:dyDescent="0.2">
      <c r="A9" s="53">
        <v>43930</v>
      </c>
      <c r="B9" s="54"/>
      <c r="C9" s="48" t="s">
        <v>61</v>
      </c>
      <c r="D9" s="51">
        <v>159937</v>
      </c>
      <c r="E9" s="52">
        <v>7067</v>
      </c>
      <c r="H9" s="53">
        <v>43908</v>
      </c>
      <c r="I9" s="48">
        <v>47</v>
      </c>
      <c r="J9" s="49">
        <v>10425</v>
      </c>
    </row>
    <row r="10" spans="1:10" ht="14.25" customHeight="1" x14ac:dyDescent="0.2">
      <c r="A10" s="53">
        <v>43931</v>
      </c>
      <c r="B10" s="54"/>
      <c r="C10" s="48" t="s">
        <v>61</v>
      </c>
      <c r="D10" s="51">
        <v>170512</v>
      </c>
      <c r="E10" s="52">
        <v>7844</v>
      </c>
      <c r="H10" s="53">
        <v>43909</v>
      </c>
      <c r="I10" s="48">
        <v>72</v>
      </c>
      <c r="J10" s="49">
        <v>14078</v>
      </c>
    </row>
    <row r="11" spans="1:10" ht="14.25" customHeight="1" x14ac:dyDescent="0.2">
      <c r="A11" s="53">
        <v>43932</v>
      </c>
      <c r="B11" s="54"/>
      <c r="C11" s="48" t="s">
        <v>61</v>
      </c>
      <c r="D11" s="51">
        <v>180458</v>
      </c>
      <c r="E11" s="52">
        <v>8627</v>
      </c>
      <c r="H11" s="53">
        <v>43910</v>
      </c>
      <c r="I11" s="48">
        <v>118</v>
      </c>
      <c r="J11" s="49">
        <v>18035</v>
      </c>
    </row>
    <row r="12" spans="1:10" ht="14.25" customHeight="1" x14ac:dyDescent="0.2">
      <c r="A12" s="53">
        <v>43933</v>
      </c>
      <c r="B12" s="54"/>
      <c r="C12" s="48" t="s">
        <v>61</v>
      </c>
      <c r="D12" s="51">
        <v>188694</v>
      </c>
      <c r="E12" s="52">
        <v>9385</v>
      </c>
      <c r="H12" s="53">
        <v>43911</v>
      </c>
      <c r="I12" s="48">
        <v>157</v>
      </c>
      <c r="J12" s="49">
        <v>20624</v>
      </c>
    </row>
    <row r="13" spans="1:10" ht="14.25" customHeight="1" x14ac:dyDescent="0.2">
      <c r="A13" s="53">
        <v>43934</v>
      </c>
      <c r="B13" s="54"/>
      <c r="C13" s="48" t="s">
        <v>61</v>
      </c>
      <c r="D13" s="51">
        <v>195031</v>
      </c>
      <c r="E13" s="52">
        <v>10056</v>
      </c>
      <c r="H13" s="53">
        <v>43912</v>
      </c>
      <c r="I13" s="48">
        <v>202</v>
      </c>
      <c r="J13" s="49">
        <v>23166</v>
      </c>
    </row>
    <row r="14" spans="1:10" ht="14.25" customHeight="1" x14ac:dyDescent="0.2">
      <c r="A14" s="53">
        <v>43935</v>
      </c>
      <c r="B14" s="54"/>
      <c r="C14" s="48" t="s">
        <v>61</v>
      </c>
      <c r="D14" s="51">
        <v>202208</v>
      </c>
      <c r="E14" s="52">
        <v>10834</v>
      </c>
      <c r="H14" s="53">
        <v>43913</v>
      </c>
      <c r="I14" s="48">
        <v>283</v>
      </c>
      <c r="J14" s="49">
        <v>26641</v>
      </c>
    </row>
    <row r="15" spans="1:10" ht="14.25" customHeight="1" x14ac:dyDescent="0.2">
      <c r="A15" s="53">
        <v>43936</v>
      </c>
      <c r="B15" s="54"/>
      <c r="C15" s="48" t="s">
        <v>61</v>
      </c>
      <c r="D15" s="51">
        <v>213779</v>
      </c>
      <c r="E15" s="52">
        <v>11586</v>
      </c>
      <c r="H15" s="53">
        <v>43914</v>
      </c>
      <c r="I15" s="48">
        <v>375</v>
      </c>
      <c r="J15" s="49">
        <v>31008</v>
      </c>
    </row>
    <row r="16" spans="1:10" ht="14.25" customHeight="1" x14ac:dyDescent="0.2">
      <c r="A16" s="53">
        <v>43937</v>
      </c>
      <c r="B16" s="54"/>
      <c r="C16" s="48" t="s">
        <v>61</v>
      </c>
      <c r="D16" s="51">
        <v>222284</v>
      </c>
      <c r="E16" s="52">
        <v>12192</v>
      </c>
      <c r="H16" s="53">
        <v>43915</v>
      </c>
      <c r="I16" s="48">
        <v>490</v>
      </c>
      <c r="J16" s="49">
        <v>35712</v>
      </c>
    </row>
    <row r="17" spans="8:10" x14ac:dyDescent="0.2">
      <c r="H17" s="53">
        <v>43916</v>
      </c>
      <c r="I17" s="48">
        <v>668</v>
      </c>
      <c r="J17" s="49">
        <v>40581</v>
      </c>
    </row>
    <row r="18" spans="8:10" x14ac:dyDescent="0.2">
      <c r="H18" s="53">
        <v>43917</v>
      </c>
      <c r="I18" s="48">
        <v>866</v>
      </c>
      <c r="J18" s="49">
        <v>45533</v>
      </c>
    </row>
    <row r="19" spans="8:10" x14ac:dyDescent="0.2">
      <c r="H19" s="53">
        <v>43918</v>
      </c>
      <c r="I19" s="48">
        <v>1113</v>
      </c>
      <c r="J19" s="49">
        <v>48881</v>
      </c>
    </row>
    <row r="20" spans="8:10" x14ac:dyDescent="0.2">
      <c r="H20" s="53">
        <v>43919</v>
      </c>
      <c r="I20" s="48">
        <v>1376</v>
      </c>
      <c r="J20" s="49">
        <v>52304</v>
      </c>
    </row>
    <row r="21" spans="8:10" x14ac:dyDescent="0.2">
      <c r="H21" s="53">
        <v>43920</v>
      </c>
      <c r="I21" s="48">
        <v>1663</v>
      </c>
      <c r="J21" s="49">
        <v>58265</v>
      </c>
    </row>
    <row r="22" spans="8:10" x14ac:dyDescent="0.2">
      <c r="H22" s="53">
        <v>43921</v>
      </c>
      <c r="I22" s="48">
        <v>2005</v>
      </c>
      <c r="J22" s="49">
        <v>63398</v>
      </c>
    </row>
    <row r="23" spans="8:10" x14ac:dyDescent="0.2">
      <c r="H23" s="53">
        <v>43922</v>
      </c>
      <c r="I23" s="48">
        <v>2388</v>
      </c>
      <c r="J23" s="49">
        <v>68283</v>
      </c>
    </row>
    <row r="24" spans="8:10" x14ac:dyDescent="0.2">
      <c r="H24" s="53">
        <v>43923</v>
      </c>
      <c r="I24" s="48">
        <v>2799</v>
      </c>
      <c r="J24" s="49">
        <v>73811</v>
      </c>
    </row>
    <row r="25" spans="8:10" x14ac:dyDescent="0.2">
      <c r="H25" s="53">
        <v>43924</v>
      </c>
      <c r="I25" s="48">
        <v>3228</v>
      </c>
      <c r="J25" s="49">
        <v>79200</v>
      </c>
    </row>
    <row r="26" spans="8:10" x14ac:dyDescent="0.2">
      <c r="H26" s="53">
        <v>43925</v>
      </c>
      <c r="I26" s="48">
        <v>3662</v>
      </c>
      <c r="J26" s="49">
        <v>82857</v>
      </c>
    </row>
    <row r="27" spans="8:10" x14ac:dyDescent="0.2">
      <c r="H27" s="53">
        <v>43926</v>
      </c>
      <c r="I27" s="48">
        <v>4150</v>
      </c>
      <c r="J27" s="49">
        <v>86406</v>
      </c>
    </row>
    <row r="28" spans="8:10" x14ac:dyDescent="0.2">
      <c r="H28" s="53">
        <v>43927</v>
      </c>
      <c r="I28" s="48">
        <v>4640</v>
      </c>
      <c r="J28" s="49">
        <v>92494</v>
      </c>
    </row>
    <row r="29" spans="8:10" x14ac:dyDescent="0.2">
      <c r="H29" s="53">
        <v>43928</v>
      </c>
      <c r="I29" s="48">
        <v>5149</v>
      </c>
      <c r="J29" s="49">
        <v>98148</v>
      </c>
    </row>
    <row r="30" spans="8:10" x14ac:dyDescent="0.2">
      <c r="H30" s="53">
        <v>43929</v>
      </c>
      <c r="I30" s="48">
        <v>5579</v>
      </c>
      <c r="J30" s="49">
        <v>103249</v>
      </c>
    </row>
    <row r="31" spans="8:10" x14ac:dyDescent="0.2">
      <c r="H31" s="53">
        <v>43930</v>
      </c>
      <c r="I31" s="48">
        <v>5970</v>
      </c>
      <c r="J31" s="49">
        <v>107353</v>
      </c>
    </row>
    <row r="32" spans="8:10" x14ac:dyDescent="0.2">
      <c r="H32" s="53">
        <v>43931</v>
      </c>
      <c r="I32" s="48">
        <v>6323</v>
      </c>
      <c r="J32" s="49">
        <v>111096</v>
      </c>
    </row>
    <row r="33" spans="8:10" x14ac:dyDescent="0.2">
      <c r="H33" s="53">
        <v>43932</v>
      </c>
      <c r="I33" s="48">
        <v>6652</v>
      </c>
      <c r="J33" s="49">
        <v>113503</v>
      </c>
    </row>
    <row r="34" spans="8:10" x14ac:dyDescent="0.2">
      <c r="H34" s="53">
        <v>43933</v>
      </c>
      <c r="I34" s="48">
        <v>6955</v>
      </c>
      <c r="J34" s="49">
        <v>114877</v>
      </c>
    </row>
    <row r="35" spans="8:10" x14ac:dyDescent="0.2">
      <c r="H35" s="53">
        <v>43934</v>
      </c>
      <c r="I35" s="48">
        <v>7234</v>
      </c>
      <c r="J35" s="49">
        <v>116713</v>
      </c>
    </row>
    <row r="36" spans="8:10" x14ac:dyDescent="0.2">
      <c r="H36" s="53">
        <v>43935</v>
      </c>
      <c r="I36" s="48">
        <v>7386</v>
      </c>
      <c r="J36" s="49">
        <v>117529</v>
      </c>
    </row>
    <row r="37" spans="8:10" x14ac:dyDescent="0.2">
      <c r="H37" s="53">
        <v>43936</v>
      </c>
      <c r="I37" s="48">
        <v>7399</v>
      </c>
      <c r="J37" s="49">
        <v>117563</v>
      </c>
    </row>
    <row r="51" spans="16:16" x14ac:dyDescent="0.2">
      <c r="P51" s="5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 Lombardia</vt:lpstr>
      <vt:lpstr>cases</vt:lpstr>
      <vt:lpstr>fatalities</vt:lpstr>
      <vt:lpstr>Sheet1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2020-04-16T21:17:15Z</dcterms:modified>
</cp:coreProperties>
</file>