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tdevalencia-my.sharepoint.com/personal/moigil_alumni_uv_es/Documents/RECERCA/PROJECTS/TFG/rubevo/preliminar/seqs/"/>
    </mc:Choice>
  </mc:AlternateContent>
  <xr:revisionPtr revIDLastSave="44" documentId="13_ncr:1_{A5947964-BBD5-4145-B7EC-631D5327500F}" xr6:coauthVersionLast="45" xr6:coauthVersionMax="45" xr10:uidLastSave="{5395D461-30CC-7D4D-9E48-0261AD2606C1}"/>
  <bookViews>
    <workbookView xWindow="2780" yWindow="1560" windowWidth="28040" windowHeight="17440" xr2:uid="{140A0E27-D570-3F45-AB48-F9CAE3E56EC2}"/>
  </bookViews>
  <sheets>
    <sheet name="Sheet1" sheetId="1" r:id="rId1"/>
  </sheets>
  <definedNames>
    <definedName name="_xlnm._FilterDatabase" localSheetId="0" hidden="1">Sheet1!$A$1:$E$127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<sst xmlns="http://schemas.openxmlformats.org/spreadsheetml/2006/main" count="383" uniqueCount="273">
  <si>
    <t>Nocardia seriolae</t>
  </si>
  <si>
    <t>Nocardia mangyaensis</t>
  </si>
  <si>
    <t>Mycolicibacterium litorale</t>
  </si>
  <si>
    <t>Nocardia terpenica</t>
  </si>
  <si>
    <t>Nocardia cyriacigeorgica</t>
  </si>
  <si>
    <t>Nocardia otitidiscaviarum</t>
  </si>
  <si>
    <t>Schlotheimia tecta</t>
  </si>
  <si>
    <t>Schlotheimia trichomitria</t>
  </si>
  <si>
    <t>Schlotheimia brownii</t>
  </si>
  <si>
    <t>Cardotiella quinquefaria</t>
  </si>
  <si>
    <t>Macrocoma tenuis</t>
  </si>
  <si>
    <t>Matteria papillosa</t>
  </si>
  <si>
    <t>Groutiella chimborazensis</t>
  </si>
  <si>
    <t>Groutiella apiculata</t>
  </si>
  <si>
    <t>Macromitrium incurvifolium</t>
  </si>
  <si>
    <t>Macromitrium longifolium</t>
  </si>
  <si>
    <t>Macromitrium richardii</t>
  </si>
  <si>
    <t>Desmotheca apiculata</t>
  </si>
  <si>
    <t>Zygodon intermedius</t>
  </si>
  <si>
    <t>Zygodon reinwardtii</t>
  </si>
  <si>
    <t>Zygodon pungens</t>
  </si>
  <si>
    <t>Zygodon obtusifolius</t>
  </si>
  <si>
    <t>Pulvigera lyellii</t>
  </si>
  <si>
    <t>Nyholmiella obtusifolia</t>
  </si>
  <si>
    <t>Orthotrichum anomalum</t>
  </si>
  <si>
    <t>Ulota obtusiuscula</t>
  </si>
  <si>
    <t>Ulota lutea</t>
  </si>
  <si>
    <t>Ulota perichaetialis</t>
  </si>
  <si>
    <t>Orthotrichum pumilum</t>
  </si>
  <si>
    <t>Orthotrichum kellmanii</t>
  </si>
  <si>
    <t>Sehnemobryum paraguense</t>
  </si>
  <si>
    <t>Stoneobryum mirum</t>
  </si>
  <si>
    <t>Tetraphis pellucida</t>
  </si>
  <si>
    <t>Orthotrichum rogeri</t>
  </si>
  <si>
    <t>Eosphagnum rigescens</t>
  </si>
  <si>
    <t>Macromitrium japonicum</t>
  </si>
  <si>
    <t>Takakia lepidozioides</t>
  </si>
  <si>
    <t>Ulota crispa</t>
  </si>
  <si>
    <t>Orthotrichum consobrinum</t>
  </si>
  <si>
    <t>Schlotheimia grevilleana</t>
  </si>
  <si>
    <t>Macromitrium comatum</t>
  </si>
  <si>
    <t>Macromitrium ferriei</t>
  </si>
  <si>
    <t>Macromitrium gymnostomum</t>
  </si>
  <si>
    <t>Macromitrium prolongatum</t>
  </si>
  <si>
    <t>Stoneobryum bunyaense</t>
  </si>
  <si>
    <t>Ulota bruchii</t>
  </si>
  <si>
    <t>Lewinskya incana</t>
  </si>
  <si>
    <t>Gloeobacter kilaueensis</t>
  </si>
  <si>
    <t>Gloeobacter violaceus</t>
  </si>
  <si>
    <t>Amborella trichopoda</t>
  </si>
  <si>
    <t>Combined</t>
  </si>
  <si>
    <t>Amino acid (accs)</t>
  </si>
  <si>
    <t>AFZ55644.1</t>
  </si>
  <si>
    <t>QDP79558.1</t>
  </si>
  <si>
    <t>BAD78320.1</t>
  </si>
  <si>
    <t>APA98613.1</t>
  </si>
  <si>
    <t>AIB08516.1</t>
  </si>
  <si>
    <t>BAI66345.1</t>
  </si>
  <si>
    <t>AAC96038.1</t>
  </si>
  <si>
    <t>AAC96055.1</t>
  </si>
  <si>
    <t>AAC96037.1</t>
  </si>
  <si>
    <t>AAC96045.1</t>
  </si>
  <si>
    <t>AAC96041.1</t>
  </si>
  <si>
    <t>AAC96040.1</t>
  </si>
  <si>
    <t>AAC96039.1</t>
  </si>
  <si>
    <t>AAC96042.1</t>
  </si>
  <si>
    <t>AAC96043.1</t>
  </si>
  <si>
    <t>AAC96044.1</t>
  </si>
  <si>
    <t>AAC96052.1</t>
  </si>
  <si>
    <t>AAC96050.1</t>
  </si>
  <si>
    <t>AAC96051.1</t>
  </si>
  <si>
    <t>AAC96036.1</t>
  </si>
  <si>
    <t>AAC96034.1</t>
  </si>
  <si>
    <t>AAC96035.1</t>
  </si>
  <si>
    <t>AAC96054.1</t>
  </si>
  <si>
    <t>AAC96053.1</t>
  </si>
  <si>
    <t>AAC96046.1</t>
  </si>
  <si>
    <t>AAC96049.1</t>
  </si>
  <si>
    <t>AAC96048.1</t>
  </si>
  <si>
    <t>AAC96047.1</t>
  </si>
  <si>
    <t>AAG53561.1</t>
  </si>
  <si>
    <t>CCF64008.1</t>
  </si>
  <si>
    <t>BAM65605.1</t>
  </si>
  <si>
    <t>AAS17010.1</t>
  </si>
  <si>
    <t>AAS17011.1</t>
  </si>
  <si>
    <t>AAS17012.1</t>
  </si>
  <si>
    <t>BAD98508.2</t>
  </si>
  <si>
    <t>BAM65606.1</t>
  </si>
  <si>
    <t>BAM65607.1</t>
  </si>
  <si>
    <t>BAM65609.1</t>
  </si>
  <si>
    <t>BAM65610.1</t>
  </si>
  <si>
    <t>BAM65611.1</t>
  </si>
  <si>
    <t>BAM65612.1</t>
  </si>
  <si>
    <t>QFS49268.1</t>
  </si>
  <si>
    <t>ATL67803.1</t>
  </si>
  <si>
    <t>QBX99125.1</t>
  </si>
  <si>
    <t>AQT80891.1</t>
  </si>
  <si>
    <t>AGY56915.1</t>
  </si>
  <si>
    <t>AJD22496.1</t>
  </si>
  <si>
    <t>AND48323.1</t>
  </si>
  <si>
    <t>QBX99043.1</t>
  </si>
  <si>
    <t>APE34591.1</t>
  </si>
  <si>
    <t>QBX99207.1</t>
  </si>
  <si>
    <t>BAC90097.1</t>
  </si>
  <si>
    <t>Species</t>
  </si>
  <si>
    <t>Anabaena cylindrica PCC 7122</t>
  </si>
  <si>
    <t>Anabaena sp. AL09</t>
  </si>
  <si>
    <t>Anabaena sp. CRKS33</t>
  </si>
  <si>
    <t>Anabaena sp. MDT14b</t>
  </si>
  <si>
    <t>Anabaena sp. WA102</t>
  </si>
  <si>
    <t>Nostoc carneum NIES-2107</t>
  </si>
  <si>
    <t>Nostoc commune HK-02</t>
  </si>
  <si>
    <t>Nostoc linckia z16</t>
  </si>
  <si>
    <t>Nostoc punctiforme PCC 73102</t>
  </si>
  <si>
    <t>Nostoc sp. NIES-2111</t>
  </si>
  <si>
    <t>Nostoc sphaeroides CCNUC1</t>
  </si>
  <si>
    <t>Calothrix elsteri CCALA 953</t>
  </si>
  <si>
    <t>Calothrix sp. NIES-3974</t>
  </si>
  <si>
    <t>Calothrix sp. NIES-4071</t>
  </si>
  <si>
    <t>Calothrix sp. NIES-4105</t>
  </si>
  <si>
    <t>Calothrix sp. PCC 6303</t>
  </si>
  <si>
    <t>Calothrix sp. NIES-4101</t>
  </si>
  <si>
    <t>Fremyella diplosiphon NIES-3275</t>
  </si>
  <si>
    <t>Rivularia sp. PCC 7116</t>
  </si>
  <si>
    <t>Limnothrix sp. P13C2</t>
  </si>
  <si>
    <t>Limnothrix sp. PR1529</t>
  </si>
  <si>
    <t>Pseudanabaena biceps PCC 7429</t>
  </si>
  <si>
    <t>Pseudanabaena frigida</t>
  </si>
  <si>
    <t>Pseudanabaena sp.</t>
  </si>
  <si>
    <t>Pseudanabaena sp. ABRG5-3</t>
  </si>
  <si>
    <t>Pseudanabaena sp. PCC 7367</t>
  </si>
  <si>
    <t>Pseudanabaena sp. SR411</t>
  </si>
  <si>
    <t>Synechococcus elongatus PCC 11801</t>
  </si>
  <si>
    <t>Synechococcus elongatus PCC 6301</t>
  </si>
  <si>
    <t>Synechococcus elongatus PCC 7942</t>
  </si>
  <si>
    <t>Synechococcus sp. PCC 11901</t>
  </si>
  <si>
    <t>Synechococcus sp. PCC 7002</t>
  </si>
  <si>
    <t>Synechococcus sp. PCC 73109</t>
  </si>
  <si>
    <t>Synechococcus sp. PCC 8807</t>
  </si>
  <si>
    <t>Synechococcus sp. PCC 7117</t>
  </si>
  <si>
    <t>Synechococcus sp. PCC 6312</t>
  </si>
  <si>
    <t>Taxus mariei</t>
  </si>
  <si>
    <t>Taxus florinii</t>
  </si>
  <si>
    <t>Taxus brevifolia</t>
  </si>
  <si>
    <t>Cephalotaxus oliveri</t>
  </si>
  <si>
    <t>Cephalotaxus sinensis</t>
  </si>
  <si>
    <t>Pinus sylvestris</t>
  </si>
  <si>
    <t>Pinus nigra</t>
  </si>
  <si>
    <t>Pinus halepensis</t>
  </si>
  <si>
    <t>Picea abies</t>
  </si>
  <si>
    <t>Picea pungens</t>
  </si>
  <si>
    <t>Dioon edule</t>
  </si>
  <si>
    <t>Dioon spinulosum</t>
  </si>
  <si>
    <t>Dioon tomasellii</t>
  </si>
  <si>
    <t>Macrozamia communis</t>
  </si>
  <si>
    <t>Macrozamia mountperriensis</t>
  </si>
  <si>
    <t>Prionium serratum</t>
  </si>
  <si>
    <t>Trilepis lhotzkiana</t>
  </si>
  <si>
    <t>Cyperus hyalinus</t>
  </si>
  <si>
    <t>Anigozanthos flavidus</t>
  </si>
  <si>
    <t>Anigozanthos manglesii</t>
  </si>
  <si>
    <t>Larrea tridentata</t>
  </si>
  <si>
    <t>Bulnesia arborea</t>
  </si>
  <si>
    <t>Guaiacum sanctum</t>
  </si>
  <si>
    <t>Malpighia emarginata</t>
  </si>
  <si>
    <t>Malpighia coccigera</t>
  </si>
  <si>
    <t>Equisetum arvense</t>
  </si>
  <si>
    <t>Equisetum hyemale</t>
  </si>
  <si>
    <t>Trichomanes trollii</t>
  </si>
  <si>
    <t>Trichomanes elegans</t>
  </si>
  <si>
    <t>Hymenophyllum reniforme</t>
  </si>
  <si>
    <t>Hymenophyllum microcarpum</t>
  </si>
  <si>
    <t>Dipteris conjugata</t>
  </si>
  <si>
    <t>Diplopterygium glaucum</t>
  </si>
  <si>
    <t>Osmunda japonica</t>
  </si>
  <si>
    <t>Osmundastrum cinnamomeum</t>
  </si>
  <si>
    <t>Nuphar pumila</t>
  </si>
  <si>
    <t>Nuphar longifolia</t>
  </si>
  <si>
    <t>Cabomba furcata</t>
  </si>
  <si>
    <t>Cabomba aquatica</t>
  </si>
  <si>
    <t>TaxID</t>
  </si>
  <si>
    <t>Order</t>
  </si>
  <si>
    <t>Corynebacteriales</t>
  </si>
  <si>
    <t>Orthotrichales</t>
  </si>
  <si>
    <t>Gloeobacterales</t>
  </si>
  <si>
    <t>Nostocales</t>
  </si>
  <si>
    <t>Synechococcales</t>
  </si>
  <si>
    <t>Cupressales</t>
  </si>
  <si>
    <t>Pinales</t>
  </si>
  <si>
    <t>Cycadales</t>
  </si>
  <si>
    <t>Poales</t>
  </si>
  <si>
    <t>Commelinales</t>
  </si>
  <si>
    <t>Zygophyllales</t>
  </si>
  <si>
    <t>Malphigialles</t>
  </si>
  <si>
    <t>Equisetales</t>
  </si>
  <si>
    <t>Hymenophyllales</t>
  </si>
  <si>
    <t>Gleicheniales</t>
  </si>
  <si>
    <t>Osmundales</t>
  </si>
  <si>
    <t>Nymphaeales</t>
  </si>
  <si>
    <t>OBQ10764.1</t>
  </si>
  <si>
    <t>OBQ36830.1</t>
  </si>
  <si>
    <t>OBQ36220.1</t>
  </si>
  <si>
    <t>ALB41756.1</t>
  </si>
  <si>
    <t>BAY31787.1</t>
  </si>
  <si>
    <t>BBD65873.1</t>
  </si>
  <si>
    <t>PHK41354.1</t>
  </si>
  <si>
    <t>ACC82570.1</t>
  </si>
  <si>
    <t>BAY39546.1</t>
  </si>
  <si>
    <t>PAX60588.1</t>
  </si>
  <si>
    <t>BAZ04846.1</t>
  </si>
  <si>
    <t>BAZ16966.1</t>
  </si>
  <si>
    <t>BAZ63111.1</t>
  </si>
  <si>
    <t>AFZ01992.1</t>
  </si>
  <si>
    <t>BAZ42712.1</t>
  </si>
  <si>
    <t>BAY93896.1</t>
  </si>
  <si>
    <t>AFY55923.1</t>
  </si>
  <si>
    <t>OCQ98652.1</t>
  </si>
  <si>
    <t>PIB07953.1</t>
  </si>
  <si>
    <t>ELS32946.1</t>
  </si>
  <si>
    <t>PZO42169.1</t>
  </si>
  <si>
    <t>PZU95930.1</t>
  </si>
  <si>
    <t>PZV11582.1</t>
  </si>
  <si>
    <t>BBC26154.1</t>
  </si>
  <si>
    <t>AFY69218.1</t>
  </si>
  <si>
    <t>OYQ65395.1</t>
  </si>
  <si>
    <t>AZB73040.1</t>
  </si>
  <si>
    <t>ABB57456.1</t>
  </si>
  <si>
    <t>QCS50341.1</t>
  </si>
  <si>
    <t>ACA99786.1</t>
  </si>
  <si>
    <t>AMA09473.1</t>
  </si>
  <si>
    <t>ANV90809.1</t>
  </si>
  <si>
    <t>ANV87636.1</t>
  </si>
  <si>
    <t>AFY61139.1</t>
  </si>
  <si>
    <t>AHL69546.1</t>
  </si>
  <si>
    <t>QBK36602.1</t>
  </si>
  <si>
    <t>QBK36356.1</t>
  </si>
  <si>
    <t>AFZ65553.1</t>
  </si>
  <si>
    <t>AXI98084.1</t>
  </si>
  <si>
    <t>ALK01248.1</t>
  </si>
  <si>
    <t>ABD04207.1</t>
  </si>
  <si>
    <t>AET48331.1</t>
  </si>
  <si>
    <t>CAA53209.1</t>
  </si>
  <si>
    <t>AAM49707.1</t>
  </si>
  <si>
    <t>AAP87764.1</t>
  </si>
  <si>
    <t>BAR93643.1</t>
  </si>
  <si>
    <t>AAP87765.1</t>
  </si>
  <si>
    <t>AAP87766.1</t>
  </si>
  <si>
    <t>AFS64400.1</t>
  </si>
  <si>
    <t>AAA92924.1</t>
  </si>
  <si>
    <t>AAX18751.1</t>
  </si>
  <si>
    <t>AAX18750.1</t>
  </si>
  <si>
    <t>CAC17827.1</t>
  </si>
  <si>
    <t>CAB71925.1</t>
  </si>
  <si>
    <t>AAY19314.1</t>
  </si>
  <si>
    <t>CAA75248.1</t>
  </si>
  <si>
    <t>CAB62905.1</t>
  </si>
  <si>
    <t>AAK70983.1</t>
  </si>
  <si>
    <t>CAB85661.1</t>
  </si>
  <si>
    <t>AAA57239.1</t>
  </si>
  <si>
    <t>AGC26636.1</t>
  </si>
  <si>
    <t>QAV57667.1</t>
  </si>
  <si>
    <t>BAC67011.1</t>
  </si>
  <si>
    <t>BAC67001.1</t>
  </si>
  <si>
    <t>BAC66999.1</t>
  </si>
  <si>
    <t>AXX76473.1</t>
  </si>
  <si>
    <t>AHA59686.1</t>
  </si>
  <si>
    <t>QCD15697.1</t>
  </si>
  <si>
    <t>AHA59565.1</t>
  </si>
  <si>
    <t>AAA92149.2</t>
  </si>
  <si>
    <t>AWD77744.1</t>
  </si>
  <si>
    <t>AWD77659.1</t>
  </si>
  <si>
    <t>AYE68046.1</t>
  </si>
  <si>
    <t>AYE67957.1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</si>
</sst>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96B7-024C-6243-A844-A01683D0DE4A}">
  <dimension ref="A1:E127"/>
  <sheetViews>
    <sheetView tabSelected="1" workbookViewId="0">
      <selection activeCell="F1" sqref="F1:F1048576"/>
    </sheetView>
  </sheetViews>
  <sheetFormatPr baseColWidth="10" defaultRowHeight="15"/>
  <cols>
    <col min="1" max="1" width="33.1640625" bestFit="1" customWidth="1"/>
    <col min="2" max="2" width="8.5" customWidth="1"/>
    <col min="3" max="3" width="16" bestFit="1" customWidth="1"/>
    <col min="4" max="4" width="19.5" bestFit="1" customWidth="1"/>
    <col min="5" max="5" width="66.1640625" bestFit="1" customWidth="1"/>
    <col min="6" max="6" width="17.1640625" bestFit="1" customWidth="1"/>
    <col min="7" max="7" width="13.1640625" bestFit="1" customWidth="1"/>
  </cols>
  <sheetData>
    <row r="1" spans="1:5" s="1" customFormat="1">
      <c r="A1" s="1" t="s">
        <v>104</v>
      </c>
      <c r="B1" s="1" t="s">
        <v>180</v>
      </c>
      <c r="C1" s="1" t="s">
        <v>181</v>
      </c>
      <c r="D1" s="1" t="s">
        <v>51</v>
      </c>
      <c r="E1" s="1" t="s">
        <v>50</v>
      </c>
    </row>
    <row r="2" spans="1:5">
      <c r="A2" t="s">
        <v>4</v>
      </c>
      <c r="B2">
        <v>135487</v>
      </c>
      <c r="C2" t="s">
        <v>182</v>
      </c>
      <c r="D2" t="s">
        <v>81</v>
      </c>
      <c r="E2" t="str">
        <f>C2&amp;" | "&amp;A2</f>
        <v>Corynebacteriales | Nocardia cyriacigeorgica</v>
      </c>
    </row>
    <row r="3" spans="1:5">
      <c r="A3" t="s">
        <v>1</v>
      </c>
      <c r="B3">
        <v>2213200</v>
      </c>
      <c r="C3" t="s">
        <v>182</v>
      </c>
      <c r="D3" t="s">
        <v>101</v>
      </c>
      <c r="E3" t="str">
        <f t="shared" ref="E3:E66" si="0">C3&amp;" | "&amp;A3</f>
        <v>Corynebacteriales | Nocardia mangyaensis</v>
      </c>
    </row>
    <row r="4" spans="1:5">
      <c r="A4" t="s">
        <v>5</v>
      </c>
      <c r="B4">
        <v>1823</v>
      </c>
      <c r="C4" t="s">
        <v>182</v>
      </c>
      <c r="D4" t="s">
        <v>53</v>
      </c>
      <c r="E4" t="str">
        <f t="shared" si="0"/>
        <v>Corynebacteriales | Nocardia otitidiscaviarum</v>
      </c>
    </row>
    <row r="5" spans="1:5">
      <c r="A5" t="s">
        <v>0</v>
      </c>
      <c r="B5">
        <v>37332</v>
      </c>
      <c r="C5" t="s">
        <v>182</v>
      </c>
      <c r="D5" t="s">
        <v>55</v>
      </c>
      <c r="E5" t="str">
        <f t="shared" si="0"/>
        <v>Corynebacteriales | Nocardia seriolae</v>
      </c>
    </row>
    <row r="6" spans="1:5">
      <c r="A6" t="s">
        <v>3</v>
      </c>
      <c r="B6">
        <v>455432</v>
      </c>
      <c r="C6" t="s">
        <v>182</v>
      </c>
      <c r="D6" t="s">
        <v>94</v>
      </c>
      <c r="E6" t="str">
        <f t="shared" si="0"/>
        <v>Corynebacteriales | Nocardia terpenica</v>
      </c>
    </row>
    <row r="7" spans="1:5">
      <c r="A7" t="s">
        <v>2</v>
      </c>
      <c r="B7">
        <v>758802</v>
      </c>
      <c r="C7" t="s">
        <v>182</v>
      </c>
      <c r="D7" t="s">
        <v>96</v>
      </c>
      <c r="E7" t="str">
        <f t="shared" si="0"/>
        <v>Corynebacteriales | Mycolicibacterium litorale</v>
      </c>
    </row>
    <row r="8" spans="1:5">
      <c r="A8" t="s">
        <v>9</v>
      </c>
      <c r="B8">
        <v>61548</v>
      </c>
      <c r="C8" t="s">
        <v>183</v>
      </c>
      <c r="D8" t="s">
        <v>60</v>
      </c>
      <c r="E8" t="str">
        <f t="shared" si="0"/>
        <v>Orthotrichales | Cardotiella quinquefaria</v>
      </c>
    </row>
    <row r="9" spans="1:5">
      <c r="A9" t="s">
        <v>17</v>
      </c>
      <c r="B9">
        <v>61549</v>
      </c>
      <c r="C9" t="s">
        <v>183</v>
      </c>
      <c r="D9" t="s">
        <v>61</v>
      </c>
      <c r="E9" t="str">
        <f t="shared" si="0"/>
        <v>Orthotrichales | Desmotheca apiculata</v>
      </c>
    </row>
    <row r="10" spans="1:5">
      <c r="A10" t="s">
        <v>13</v>
      </c>
      <c r="B10">
        <v>61554</v>
      </c>
      <c r="C10" t="s">
        <v>183</v>
      </c>
      <c r="D10" t="s">
        <v>62</v>
      </c>
      <c r="E10" t="str">
        <f t="shared" si="0"/>
        <v>Orthotrichales | Groutiella apiculata</v>
      </c>
    </row>
    <row r="11" spans="1:5">
      <c r="A11" t="s">
        <v>12</v>
      </c>
      <c r="B11">
        <v>61555</v>
      </c>
      <c r="C11" t="s">
        <v>183</v>
      </c>
      <c r="D11" t="s">
        <v>63</v>
      </c>
      <c r="E11" t="str">
        <f t="shared" si="0"/>
        <v>Orthotrichales | Groutiella chimborazensis</v>
      </c>
    </row>
    <row r="12" spans="1:5">
      <c r="A12" t="s">
        <v>46</v>
      </c>
      <c r="B12">
        <v>2564002</v>
      </c>
      <c r="C12" t="s">
        <v>183</v>
      </c>
      <c r="D12" t="s">
        <v>102</v>
      </c>
      <c r="E12" t="str">
        <f t="shared" si="0"/>
        <v>Orthotrichales | Lewinskya incana</v>
      </c>
    </row>
    <row r="13" spans="1:5">
      <c r="A13" t="s">
        <v>10</v>
      </c>
      <c r="B13">
        <v>61513</v>
      </c>
      <c r="C13" t="s">
        <v>183</v>
      </c>
      <c r="D13" t="s">
        <v>58</v>
      </c>
      <c r="E13" t="str">
        <f t="shared" si="0"/>
        <v>Orthotrichales | Macrocoma tenuis</v>
      </c>
    </row>
    <row r="14" spans="1:5">
      <c r="A14" t="s">
        <v>40</v>
      </c>
      <c r="B14">
        <v>408847</v>
      </c>
      <c r="C14" t="s">
        <v>183</v>
      </c>
      <c r="D14" t="s">
        <v>89</v>
      </c>
      <c r="E14" t="str">
        <f t="shared" si="0"/>
        <v>Orthotrichales | Macromitrium comatum</v>
      </c>
    </row>
    <row r="15" spans="1:5">
      <c r="A15" t="s">
        <v>41</v>
      </c>
      <c r="B15">
        <v>408848</v>
      </c>
      <c r="C15" t="s">
        <v>183</v>
      </c>
      <c r="D15" t="s">
        <v>90</v>
      </c>
      <c r="E15" t="str">
        <f t="shared" si="0"/>
        <v>Orthotrichales | Macromitrium ferriei</v>
      </c>
    </row>
    <row r="16" spans="1:5">
      <c r="A16" t="s">
        <v>42</v>
      </c>
      <c r="B16">
        <v>408849</v>
      </c>
      <c r="C16" t="s">
        <v>183</v>
      </c>
      <c r="D16" t="s">
        <v>91</v>
      </c>
      <c r="E16" t="str">
        <f t="shared" si="0"/>
        <v>Orthotrichales | Macromitrium gymnostomum</v>
      </c>
    </row>
    <row r="17" spans="1:5">
      <c r="A17" t="s">
        <v>14</v>
      </c>
      <c r="B17">
        <v>61558</v>
      </c>
      <c r="C17" t="s">
        <v>183</v>
      </c>
      <c r="D17" t="s">
        <v>65</v>
      </c>
      <c r="E17" t="str">
        <f t="shared" si="0"/>
        <v>Orthotrichales | Macromitrium incurvifolium</v>
      </c>
    </row>
    <row r="18" spans="1:5">
      <c r="A18" t="s">
        <v>35</v>
      </c>
      <c r="B18">
        <v>301181</v>
      </c>
      <c r="C18" t="s">
        <v>183</v>
      </c>
      <c r="D18" t="s">
        <v>86</v>
      </c>
      <c r="E18" t="str">
        <f t="shared" si="0"/>
        <v>Orthotrichales | Macromitrium japonicum</v>
      </c>
    </row>
    <row r="19" spans="1:5">
      <c r="A19" t="s">
        <v>15</v>
      </c>
      <c r="B19">
        <v>61559</v>
      </c>
      <c r="C19" t="s">
        <v>183</v>
      </c>
      <c r="D19" t="s">
        <v>66</v>
      </c>
      <c r="E19" t="str">
        <f t="shared" si="0"/>
        <v>Orthotrichales | Macromitrium longifolium</v>
      </c>
    </row>
    <row r="20" spans="1:5">
      <c r="A20" t="s">
        <v>43</v>
      </c>
      <c r="B20">
        <v>408850</v>
      </c>
      <c r="C20" t="s">
        <v>183</v>
      </c>
      <c r="D20" t="s">
        <v>92</v>
      </c>
      <c r="E20" t="str">
        <f t="shared" si="0"/>
        <v>Orthotrichales | Macromitrium prolongatum</v>
      </c>
    </row>
    <row r="21" spans="1:5">
      <c r="A21" t="s">
        <v>16</v>
      </c>
      <c r="B21">
        <v>61560</v>
      </c>
      <c r="C21" t="s">
        <v>183</v>
      </c>
      <c r="D21" t="s">
        <v>67</v>
      </c>
      <c r="E21" t="str">
        <f t="shared" si="0"/>
        <v>Orthotrichales | Macromitrium richardii</v>
      </c>
    </row>
    <row r="22" spans="1:5">
      <c r="A22" t="s">
        <v>11</v>
      </c>
      <c r="B22">
        <v>61556</v>
      </c>
      <c r="C22" t="s">
        <v>183</v>
      </c>
      <c r="D22" t="s">
        <v>64</v>
      </c>
      <c r="E22" t="str">
        <f t="shared" si="0"/>
        <v>Orthotrichales | Matteria papillosa</v>
      </c>
    </row>
    <row r="23" spans="1:5">
      <c r="A23" t="s">
        <v>23</v>
      </c>
      <c r="B23">
        <v>61564</v>
      </c>
      <c r="C23" t="s">
        <v>183</v>
      </c>
      <c r="D23" t="s">
        <v>70</v>
      </c>
      <c r="E23" t="str">
        <f t="shared" si="0"/>
        <v>Orthotrichales | Nyholmiella obtusifolia</v>
      </c>
    </row>
    <row r="24" spans="1:5">
      <c r="A24" t="s">
        <v>24</v>
      </c>
      <c r="B24">
        <v>61562</v>
      </c>
      <c r="C24" t="s">
        <v>183</v>
      </c>
      <c r="D24" t="s">
        <v>68</v>
      </c>
      <c r="E24" t="str">
        <f t="shared" si="0"/>
        <v>Orthotrichales | Orthotrichum anomalum</v>
      </c>
    </row>
    <row r="25" spans="1:5">
      <c r="A25" t="s">
        <v>38</v>
      </c>
      <c r="B25">
        <v>408845</v>
      </c>
      <c r="C25" t="s">
        <v>183</v>
      </c>
      <c r="D25" t="s">
        <v>87</v>
      </c>
      <c r="E25" t="str">
        <f t="shared" si="0"/>
        <v>Orthotrichales | Orthotrichum consobrinum</v>
      </c>
    </row>
    <row r="26" spans="1:5">
      <c r="A26" t="s">
        <v>29</v>
      </c>
      <c r="B26">
        <v>262976</v>
      </c>
      <c r="C26" t="s">
        <v>183</v>
      </c>
      <c r="D26" t="s">
        <v>83</v>
      </c>
      <c r="E26" t="str">
        <f t="shared" si="0"/>
        <v>Orthotrichales | Orthotrichum kellmanii</v>
      </c>
    </row>
    <row r="27" spans="1:5">
      <c r="A27" t="s">
        <v>28</v>
      </c>
      <c r="B27">
        <v>122744</v>
      </c>
      <c r="C27" t="s">
        <v>183</v>
      </c>
      <c r="D27" t="s">
        <v>80</v>
      </c>
      <c r="E27" t="str">
        <f t="shared" si="0"/>
        <v>Orthotrichales | Orthotrichum pumilum</v>
      </c>
    </row>
    <row r="28" spans="1:5">
      <c r="A28" t="s">
        <v>33</v>
      </c>
      <c r="B28">
        <v>1592803</v>
      </c>
      <c r="C28" t="s">
        <v>183</v>
      </c>
      <c r="D28" t="s">
        <v>98</v>
      </c>
      <c r="E28" t="str">
        <f t="shared" si="0"/>
        <v>Orthotrichales | Orthotrichum rogeri</v>
      </c>
    </row>
    <row r="29" spans="1:5">
      <c r="A29" t="s">
        <v>22</v>
      </c>
      <c r="B29">
        <v>61563</v>
      </c>
      <c r="C29" t="s">
        <v>183</v>
      </c>
      <c r="D29" t="s">
        <v>69</v>
      </c>
      <c r="E29" t="str">
        <f t="shared" si="0"/>
        <v>Orthotrichales | Pulvigera lyellii</v>
      </c>
    </row>
    <row r="30" spans="1:5">
      <c r="A30" t="s">
        <v>8</v>
      </c>
      <c r="B30">
        <v>61569</v>
      </c>
      <c r="C30" t="s">
        <v>183</v>
      </c>
      <c r="D30" t="s">
        <v>71</v>
      </c>
      <c r="E30" t="str">
        <f t="shared" si="0"/>
        <v>Orthotrichales | Schlotheimia brownii</v>
      </c>
    </row>
    <row r="31" spans="1:5">
      <c r="A31" t="s">
        <v>39</v>
      </c>
      <c r="B31">
        <v>408846</v>
      </c>
      <c r="C31" t="s">
        <v>183</v>
      </c>
      <c r="D31" t="s">
        <v>88</v>
      </c>
      <c r="E31" t="str">
        <f t="shared" si="0"/>
        <v>Orthotrichales | Schlotheimia grevilleana</v>
      </c>
    </row>
    <row r="32" spans="1:5">
      <c r="A32" t="s">
        <v>6</v>
      </c>
      <c r="B32">
        <v>61570</v>
      </c>
      <c r="C32" t="s">
        <v>183</v>
      </c>
      <c r="D32" t="s">
        <v>72</v>
      </c>
      <c r="E32" t="str">
        <f t="shared" si="0"/>
        <v>Orthotrichales | Schlotheimia tecta</v>
      </c>
    </row>
    <row r="33" spans="1:5">
      <c r="A33" t="s">
        <v>7</v>
      </c>
      <c r="B33">
        <v>61571</v>
      </c>
      <c r="C33" t="s">
        <v>183</v>
      </c>
      <c r="D33" t="s">
        <v>73</v>
      </c>
      <c r="E33" t="str">
        <f t="shared" si="0"/>
        <v>Orthotrichales | Schlotheimia trichomitria</v>
      </c>
    </row>
    <row r="34" spans="1:5">
      <c r="A34" t="s">
        <v>30</v>
      </c>
      <c r="B34">
        <v>262978</v>
      </c>
      <c r="C34" t="s">
        <v>183</v>
      </c>
      <c r="D34" t="s">
        <v>84</v>
      </c>
      <c r="E34" t="str">
        <f t="shared" si="0"/>
        <v>Orthotrichales | Sehnemobryum paraguense</v>
      </c>
    </row>
    <row r="35" spans="1:5">
      <c r="A35" t="s">
        <v>34</v>
      </c>
      <c r="B35">
        <v>1846180</v>
      </c>
      <c r="C35" t="s">
        <v>183</v>
      </c>
      <c r="D35" t="s">
        <v>99</v>
      </c>
      <c r="E35" t="str">
        <f t="shared" si="0"/>
        <v>Orthotrichales | Eosphagnum rigescens</v>
      </c>
    </row>
    <row r="36" spans="1:5">
      <c r="A36" t="s">
        <v>44</v>
      </c>
      <c r="B36">
        <v>1903712</v>
      </c>
      <c r="C36" t="s">
        <v>183</v>
      </c>
      <c r="D36" t="s">
        <v>100</v>
      </c>
      <c r="E36" t="str">
        <f t="shared" si="0"/>
        <v>Orthotrichales | Stoneobryum bunyaense</v>
      </c>
    </row>
    <row r="37" spans="1:5">
      <c r="A37" t="s">
        <v>31</v>
      </c>
      <c r="B37">
        <v>262980</v>
      </c>
      <c r="C37" t="s">
        <v>183</v>
      </c>
      <c r="D37" t="s">
        <v>85</v>
      </c>
      <c r="E37" t="str">
        <f t="shared" si="0"/>
        <v>Orthotrichales | Stoneobryum mirum</v>
      </c>
    </row>
    <row r="38" spans="1:5">
      <c r="A38" t="s">
        <v>36</v>
      </c>
      <c r="B38">
        <v>37425</v>
      </c>
      <c r="C38" t="s">
        <v>183</v>
      </c>
      <c r="D38" t="s">
        <v>57</v>
      </c>
      <c r="E38" t="str">
        <f t="shared" si="0"/>
        <v>Orthotrichales | Takakia lepidozioides</v>
      </c>
    </row>
    <row r="39" spans="1:5">
      <c r="A39" t="s">
        <v>32</v>
      </c>
      <c r="B39">
        <v>37420</v>
      </c>
      <c r="C39" t="s">
        <v>183</v>
      </c>
      <c r="D39" t="s">
        <v>56</v>
      </c>
      <c r="E39" t="str">
        <f t="shared" si="0"/>
        <v>Orthotrichales | Tetraphis pellucida</v>
      </c>
    </row>
    <row r="40" spans="1:5">
      <c r="A40" t="s">
        <v>45</v>
      </c>
      <c r="B40">
        <v>700990</v>
      </c>
      <c r="C40" t="s">
        <v>183</v>
      </c>
      <c r="D40" t="s">
        <v>95</v>
      </c>
      <c r="E40" t="str">
        <f t="shared" si="0"/>
        <v>Orthotrichales | Ulota bruchii</v>
      </c>
    </row>
    <row r="41" spans="1:5">
      <c r="A41" t="s">
        <v>37</v>
      </c>
      <c r="B41">
        <v>140636</v>
      </c>
      <c r="C41" t="s">
        <v>183</v>
      </c>
      <c r="D41" t="s">
        <v>82</v>
      </c>
      <c r="E41" t="str">
        <f t="shared" si="0"/>
        <v>Orthotrichales | Ulota crispa</v>
      </c>
    </row>
    <row r="42" spans="1:5">
      <c r="A42" t="s">
        <v>26</v>
      </c>
      <c r="B42">
        <v>61578</v>
      </c>
      <c r="C42" t="s">
        <v>183</v>
      </c>
      <c r="D42" t="s">
        <v>74</v>
      </c>
      <c r="E42" t="str">
        <f t="shared" si="0"/>
        <v>Orthotrichales | Ulota lutea</v>
      </c>
    </row>
    <row r="43" spans="1:5">
      <c r="A43" t="s">
        <v>25</v>
      </c>
      <c r="B43">
        <v>61579</v>
      </c>
      <c r="C43" t="s">
        <v>183</v>
      </c>
      <c r="D43" t="s">
        <v>75</v>
      </c>
      <c r="E43" t="str">
        <f t="shared" si="0"/>
        <v>Orthotrichales | Ulota obtusiuscula</v>
      </c>
    </row>
    <row r="44" spans="1:5">
      <c r="A44" t="s">
        <v>27</v>
      </c>
      <c r="B44">
        <v>61547</v>
      </c>
      <c r="C44" t="s">
        <v>183</v>
      </c>
      <c r="D44" t="s">
        <v>59</v>
      </c>
      <c r="E44" t="str">
        <f t="shared" si="0"/>
        <v>Orthotrichales | Ulota perichaetialis</v>
      </c>
    </row>
    <row r="45" spans="1:5">
      <c r="A45" t="s">
        <v>18</v>
      </c>
      <c r="B45">
        <v>61582</v>
      </c>
      <c r="C45" t="s">
        <v>183</v>
      </c>
      <c r="D45" t="s">
        <v>76</v>
      </c>
      <c r="E45" t="str">
        <f t="shared" si="0"/>
        <v>Orthotrichales | Zygodon intermedius</v>
      </c>
    </row>
    <row r="46" spans="1:5">
      <c r="A46" t="s">
        <v>21</v>
      </c>
      <c r="B46">
        <v>61583</v>
      </c>
      <c r="C46" t="s">
        <v>183</v>
      </c>
      <c r="D46" t="s">
        <v>77</v>
      </c>
      <c r="E46" t="str">
        <f t="shared" si="0"/>
        <v>Orthotrichales | Zygodon obtusifolius</v>
      </c>
    </row>
    <row r="47" spans="1:5">
      <c r="A47" t="s">
        <v>20</v>
      </c>
      <c r="B47">
        <v>61584</v>
      </c>
      <c r="C47" t="s">
        <v>183</v>
      </c>
      <c r="D47" t="s">
        <v>78</v>
      </c>
      <c r="E47" t="str">
        <f t="shared" si="0"/>
        <v>Orthotrichales | Zygodon pungens</v>
      </c>
    </row>
    <row r="48" spans="1:5">
      <c r="A48" t="s">
        <v>19</v>
      </c>
      <c r="B48">
        <v>61585</v>
      </c>
      <c r="C48" t="s">
        <v>183</v>
      </c>
      <c r="D48" t="s">
        <v>79</v>
      </c>
      <c r="E48" t="str">
        <f t="shared" si="0"/>
        <v>Orthotrichales | Zygodon reinwardtii</v>
      </c>
    </row>
    <row r="49" spans="1:5">
      <c r="A49" t="s">
        <v>47</v>
      </c>
      <c r="B49">
        <v>1416614</v>
      </c>
      <c r="C49" t="s">
        <v>184</v>
      </c>
      <c r="D49" t="s">
        <v>97</v>
      </c>
      <c r="E49" t="str">
        <f t="shared" si="0"/>
        <v>Gloeobacterales | Gloeobacter kilaueensis</v>
      </c>
    </row>
    <row r="50" spans="1:5">
      <c r="A50" t="s">
        <v>48</v>
      </c>
      <c r="B50">
        <v>33072</v>
      </c>
      <c r="C50" t="s">
        <v>184</v>
      </c>
      <c r="D50" t="s">
        <v>103</v>
      </c>
      <c r="E50" t="str">
        <f t="shared" si="0"/>
        <v>Gloeobacterales | Gloeobacter violaceus</v>
      </c>
    </row>
    <row r="51" spans="1:5">
      <c r="A51" t="s">
        <v>105</v>
      </c>
      <c r="B51">
        <v>272123</v>
      </c>
      <c r="C51" t="s">
        <v>185</v>
      </c>
      <c r="D51" t="s">
        <v>52</v>
      </c>
      <c r="E51" t="str">
        <f t="shared" si="0"/>
        <v>Nostocales | Anabaena cylindrica PCC 7122</v>
      </c>
    </row>
    <row r="52" spans="1:5">
      <c r="A52" t="s">
        <v>106</v>
      </c>
      <c r="B52">
        <v>1710891</v>
      </c>
      <c r="C52" t="s">
        <v>185</v>
      </c>
      <c r="D52" t="s">
        <v>199</v>
      </c>
      <c r="E52" t="str">
        <f t="shared" si="0"/>
        <v>Nostocales | Anabaena sp. AL09</v>
      </c>
    </row>
    <row r="53" spans="1:5">
      <c r="A53" t="s">
        <v>107</v>
      </c>
      <c r="B53">
        <v>1710888</v>
      </c>
      <c r="C53" t="s">
        <v>185</v>
      </c>
      <c r="D53" t="s">
        <v>200</v>
      </c>
      <c r="E53" t="str">
        <f t="shared" si="0"/>
        <v>Nostocales | Anabaena sp. CRKS33</v>
      </c>
    </row>
    <row r="54" spans="1:5">
      <c r="A54" t="s">
        <v>108</v>
      </c>
      <c r="B54">
        <v>1710886</v>
      </c>
      <c r="C54" t="s">
        <v>185</v>
      </c>
      <c r="D54" t="s">
        <v>201</v>
      </c>
      <c r="E54" t="str">
        <f t="shared" si="0"/>
        <v>Nostocales | Anabaena sp. MDT14b</v>
      </c>
    </row>
    <row r="55" spans="1:5">
      <c r="A55" t="s">
        <v>109</v>
      </c>
      <c r="B55">
        <v>1647413</v>
      </c>
      <c r="C55" t="s">
        <v>185</v>
      </c>
      <c r="D55" t="s">
        <v>202</v>
      </c>
      <c r="E55" t="str">
        <f t="shared" si="0"/>
        <v>Nostocales | Anabaena sp. WA102</v>
      </c>
    </row>
    <row r="56" spans="1:5">
      <c r="A56" t="s">
        <v>110</v>
      </c>
      <c r="B56">
        <v>1973483</v>
      </c>
      <c r="C56" t="s">
        <v>185</v>
      </c>
      <c r="D56" t="s">
        <v>203</v>
      </c>
      <c r="E56" t="str">
        <f t="shared" si="0"/>
        <v>Nostocales | Nostoc carneum NIES-2107</v>
      </c>
    </row>
    <row r="57" spans="1:5">
      <c r="A57" t="s">
        <v>111</v>
      </c>
      <c r="B57">
        <v>1137087</v>
      </c>
      <c r="C57" t="s">
        <v>185</v>
      </c>
      <c r="D57" t="s">
        <v>204</v>
      </c>
      <c r="E57" t="str">
        <f t="shared" si="0"/>
        <v>Nostocales | Nostoc commune HK-02</v>
      </c>
    </row>
    <row r="58" spans="1:5">
      <c r="A58" t="s">
        <v>112</v>
      </c>
      <c r="B58">
        <v>1628751</v>
      </c>
      <c r="C58" t="s">
        <v>185</v>
      </c>
      <c r="D58" t="s">
        <v>205</v>
      </c>
      <c r="E58" t="str">
        <f t="shared" si="0"/>
        <v>Nostocales | Nostoc linckia z16</v>
      </c>
    </row>
    <row r="59" spans="1:5">
      <c r="A59" t="s">
        <v>113</v>
      </c>
      <c r="B59">
        <v>63737</v>
      </c>
      <c r="C59" t="s">
        <v>185</v>
      </c>
      <c r="D59" t="s">
        <v>206</v>
      </c>
      <c r="E59" t="str">
        <f t="shared" si="0"/>
        <v>Nostocales | Nostoc punctiforme PCC 73102</v>
      </c>
    </row>
    <row r="60" spans="1:5">
      <c r="A60" t="s">
        <v>114</v>
      </c>
      <c r="B60">
        <v>1973475</v>
      </c>
      <c r="C60" t="s">
        <v>185</v>
      </c>
      <c r="D60" t="s">
        <v>207</v>
      </c>
      <c r="E60" t="str">
        <f t="shared" si="0"/>
        <v>Nostocales | Nostoc sp. NIES-2111</v>
      </c>
    </row>
    <row r="61" spans="1:5">
      <c r="A61" t="s">
        <v>115</v>
      </c>
      <c r="B61">
        <v>2653204</v>
      </c>
      <c r="C61" t="s">
        <v>185</v>
      </c>
      <c r="D61" t="s">
        <v>93</v>
      </c>
      <c r="E61" t="str">
        <f t="shared" si="0"/>
        <v>Nostocales | Nostoc sphaeroides CCNUC1</v>
      </c>
    </row>
    <row r="62" spans="1:5">
      <c r="A62" t="s">
        <v>116</v>
      </c>
      <c r="B62">
        <v>987040</v>
      </c>
      <c r="C62" t="s">
        <v>185</v>
      </c>
      <c r="D62" t="s">
        <v>208</v>
      </c>
      <c r="E62" t="str">
        <f t="shared" si="0"/>
        <v>Nostocales | Calothrix elsteri CCALA 953</v>
      </c>
    </row>
    <row r="63" spans="1:5">
      <c r="A63" t="s">
        <v>117</v>
      </c>
      <c r="B63">
        <v>2005462</v>
      </c>
      <c r="C63" t="s">
        <v>185</v>
      </c>
      <c r="D63" t="s">
        <v>209</v>
      </c>
      <c r="E63" t="str">
        <f t="shared" si="0"/>
        <v>Nostocales | Calothrix sp. NIES-3974</v>
      </c>
    </row>
    <row r="64" spans="1:5">
      <c r="A64" t="s">
        <v>118</v>
      </c>
      <c r="B64">
        <v>2005469</v>
      </c>
      <c r="C64" t="s">
        <v>185</v>
      </c>
      <c r="D64" t="s">
        <v>210</v>
      </c>
      <c r="E64" t="str">
        <f t="shared" si="0"/>
        <v>Nostocales | Calothrix sp. NIES-4071</v>
      </c>
    </row>
    <row r="65" spans="1:5">
      <c r="A65" t="s">
        <v>119</v>
      </c>
      <c r="B65">
        <v>2005463</v>
      </c>
      <c r="C65" t="s">
        <v>185</v>
      </c>
      <c r="D65" t="s">
        <v>211</v>
      </c>
      <c r="E65" t="str">
        <f t="shared" si="0"/>
        <v>Nostocales | Calothrix sp. NIES-4105</v>
      </c>
    </row>
    <row r="66" spans="1:5">
      <c r="A66" t="s">
        <v>120</v>
      </c>
      <c r="B66">
        <v>1170562</v>
      </c>
      <c r="C66" t="s">
        <v>185</v>
      </c>
      <c r="D66" t="s">
        <v>212</v>
      </c>
      <c r="E66" t="str">
        <f t="shared" si="0"/>
        <v>Nostocales | Calothrix sp. PCC 6303</v>
      </c>
    </row>
    <row r="67" spans="1:5">
      <c r="A67" t="s">
        <v>121</v>
      </c>
      <c r="B67">
        <v>2005461</v>
      </c>
      <c r="C67" t="s">
        <v>185</v>
      </c>
      <c r="D67" t="s">
        <v>213</v>
      </c>
      <c r="E67" t="str">
        <f t="shared" ref="E67:E127" si="1">C67&amp;" | "&amp;A67</f>
        <v>Nostocales | Calothrix sp. NIES-4101</v>
      </c>
    </row>
    <row r="68" spans="1:5">
      <c r="A68" t="s">
        <v>122</v>
      </c>
      <c r="B68">
        <v>1973485</v>
      </c>
      <c r="C68" t="s">
        <v>185</v>
      </c>
      <c r="D68" t="s">
        <v>214</v>
      </c>
      <c r="E68" t="str">
        <f t="shared" si="1"/>
        <v>Nostocales | Fremyella diplosiphon NIES-3275</v>
      </c>
    </row>
    <row r="69" spans="1:5">
      <c r="A69" t="s">
        <v>123</v>
      </c>
      <c r="B69">
        <v>373994</v>
      </c>
      <c r="C69" t="s">
        <v>185</v>
      </c>
      <c r="D69" t="s">
        <v>215</v>
      </c>
      <c r="E69" t="str">
        <f t="shared" si="1"/>
        <v>Nostocales | Rivularia sp. PCC 7116</v>
      </c>
    </row>
    <row r="70" spans="1:5">
      <c r="A70" t="s">
        <v>124</v>
      </c>
      <c r="B70">
        <v>1880902</v>
      </c>
      <c r="C70" t="s">
        <v>186</v>
      </c>
      <c r="D70" t="s">
        <v>216</v>
      </c>
      <c r="E70" t="str">
        <f t="shared" si="1"/>
        <v>Synechococcales | Limnothrix sp. P13C2</v>
      </c>
    </row>
    <row r="71" spans="1:5">
      <c r="A71" t="s">
        <v>125</v>
      </c>
      <c r="B71">
        <v>1704291</v>
      </c>
      <c r="C71" t="s">
        <v>186</v>
      </c>
      <c r="D71" t="s">
        <v>217</v>
      </c>
      <c r="E71" t="str">
        <f t="shared" si="1"/>
        <v>Synechococcales | Limnothrix sp. PR1529</v>
      </c>
    </row>
    <row r="72" spans="1:5">
      <c r="A72" t="s">
        <v>126</v>
      </c>
      <c r="B72">
        <v>927668</v>
      </c>
      <c r="C72" t="s">
        <v>186</v>
      </c>
      <c r="D72" t="s">
        <v>218</v>
      </c>
      <c r="E72" t="str">
        <f t="shared" si="1"/>
        <v>Synechococcales | Pseudanabaena biceps PCC 7429</v>
      </c>
    </row>
    <row r="73" spans="1:5">
      <c r="A73" t="s">
        <v>127</v>
      </c>
      <c r="B73">
        <v>945775</v>
      </c>
      <c r="C73" t="s">
        <v>186</v>
      </c>
      <c r="D73" t="s">
        <v>219</v>
      </c>
      <c r="E73" t="str">
        <f t="shared" si="1"/>
        <v>Synechococcales | Pseudanabaena frigida</v>
      </c>
    </row>
    <row r="74" spans="1:5">
      <c r="A74" t="s">
        <v>128</v>
      </c>
      <c r="B74">
        <v>1153</v>
      </c>
      <c r="C74" t="s">
        <v>186</v>
      </c>
      <c r="D74" t="s">
        <v>220</v>
      </c>
      <c r="E74" t="str">
        <f t="shared" si="1"/>
        <v>Synechococcales | Pseudanabaena sp.</v>
      </c>
    </row>
    <row r="75" spans="1:5">
      <c r="A75" t="s">
        <v>128</v>
      </c>
      <c r="B75">
        <v>1153</v>
      </c>
      <c r="C75" t="s">
        <v>186</v>
      </c>
      <c r="D75" t="s">
        <v>221</v>
      </c>
      <c r="E75" t="str">
        <f t="shared" si="1"/>
        <v>Synechococcales | Pseudanabaena sp.</v>
      </c>
    </row>
    <row r="76" spans="1:5">
      <c r="A76" t="s">
        <v>129</v>
      </c>
      <c r="B76">
        <v>685565</v>
      </c>
      <c r="C76" t="s">
        <v>186</v>
      </c>
      <c r="D76" t="s">
        <v>222</v>
      </c>
      <c r="E76" t="str">
        <f t="shared" si="1"/>
        <v>Synechococcales | Pseudanabaena sp. ABRG5-3</v>
      </c>
    </row>
    <row r="77" spans="1:5">
      <c r="A77" t="s">
        <v>130</v>
      </c>
      <c r="B77">
        <v>82654</v>
      </c>
      <c r="C77" t="s">
        <v>186</v>
      </c>
      <c r="D77" t="s">
        <v>223</v>
      </c>
      <c r="E77" t="str">
        <f t="shared" si="1"/>
        <v>Synechococcales | Pseudanabaena sp. PCC 7367</v>
      </c>
    </row>
    <row r="78" spans="1:5">
      <c r="A78" t="s">
        <v>131</v>
      </c>
      <c r="B78">
        <v>1980935</v>
      </c>
      <c r="C78" t="s">
        <v>186</v>
      </c>
      <c r="D78" t="s">
        <v>224</v>
      </c>
      <c r="E78" t="str">
        <f t="shared" si="1"/>
        <v>Synechococcales | Pseudanabaena sp. SR411</v>
      </c>
    </row>
    <row r="79" spans="1:5">
      <c r="A79" t="s">
        <v>132</v>
      </c>
      <c r="B79">
        <v>2219813</v>
      </c>
      <c r="C79" t="s">
        <v>186</v>
      </c>
      <c r="D79" t="s">
        <v>225</v>
      </c>
      <c r="E79" t="str">
        <f t="shared" si="1"/>
        <v>Synechococcales | Synechococcus elongatus PCC 11801</v>
      </c>
    </row>
    <row r="80" spans="1:5">
      <c r="A80" t="s">
        <v>133</v>
      </c>
      <c r="B80">
        <v>269084</v>
      </c>
      <c r="C80" t="s">
        <v>186</v>
      </c>
      <c r="D80" t="s">
        <v>54</v>
      </c>
      <c r="E80" t="str">
        <f t="shared" si="1"/>
        <v>Synechococcales | Synechococcus elongatus PCC 6301</v>
      </c>
    </row>
    <row r="81" spans="1:5">
      <c r="A81" t="s">
        <v>134</v>
      </c>
      <c r="B81">
        <v>1140</v>
      </c>
      <c r="C81" t="s">
        <v>186</v>
      </c>
      <c r="D81" t="s">
        <v>226</v>
      </c>
      <c r="E81" t="str">
        <f t="shared" si="1"/>
        <v>Synechococcales | Synechococcus elongatus PCC 7942</v>
      </c>
    </row>
    <row r="82" spans="1:5">
      <c r="A82" t="s">
        <v>135</v>
      </c>
      <c r="B82">
        <v>2579791</v>
      </c>
      <c r="C82" t="s">
        <v>186</v>
      </c>
      <c r="D82" t="s">
        <v>227</v>
      </c>
      <c r="E82" t="str">
        <f t="shared" si="1"/>
        <v>Synechococcales | Synechococcus sp. PCC 11901</v>
      </c>
    </row>
    <row r="83" spans="1:5">
      <c r="A83" t="s">
        <v>136</v>
      </c>
      <c r="B83">
        <v>32049</v>
      </c>
      <c r="C83" t="s">
        <v>186</v>
      </c>
      <c r="D83" t="s">
        <v>228</v>
      </c>
      <c r="E83" t="str">
        <f t="shared" si="1"/>
        <v>Synechococcales | Synechococcus sp. PCC 7002</v>
      </c>
    </row>
    <row r="84" spans="1:5">
      <c r="A84" t="s">
        <v>137</v>
      </c>
      <c r="B84">
        <v>374982</v>
      </c>
      <c r="C84" t="s">
        <v>186</v>
      </c>
      <c r="D84" t="s">
        <v>229</v>
      </c>
      <c r="E84" t="str">
        <f t="shared" si="1"/>
        <v>Synechococcales | Synechococcus sp. PCC 73109</v>
      </c>
    </row>
    <row r="85" spans="1:5">
      <c r="A85" t="s">
        <v>138</v>
      </c>
      <c r="B85">
        <v>195248</v>
      </c>
      <c r="C85" t="s">
        <v>186</v>
      </c>
      <c r="D85" t="s">
        <v>230</v>
      </c>
      <c r="E85" t="str">
        <f t="shared" si="1"/>
        <v>Synechococcales | Synechococcus sp. PCC 8807</v>
      </c>
    </row>
    <row r="86" spans="1:5">
      <c r="A86" t="s">
        <v>139</v>
      </c>
      <c r="B86">
        <v>195498</v>
      </c>
      <c r="C86" t="s">
        <v>186</v>
      </c>
      <c r="D86" t="s">
        <v>231</v>
      </c>
      <c r="E86" t="str">
        <f t="shared" si="1"/>
        <v>Synechococcales | Synechococcus sp. PCC 7117</v>
      </c>
    </row>
    <row r="87" spans="1:5">
      <c r="A87" t="s">
        <v>140</v>
      </c>
      <c r="B87">
        <v>195253</v>
      </c>
      <c r="C87" t="s">
        <v>186</v>
      </c>
      <c r="D87" t="s">
        <v>232</v>
      </c>
      <c r="E87" t="str">
        <f t="shared" si="1"/>
        <v>Synechococcales | Synechococcus sp. PCC 6312</v>
      </c>
    </row>
    <row r="88" spans="1:5">
      <c r="A88" t="s">
        <v>141</v>
      </c>
      <c r="B88">
        <v>120273</v>
      </c>
      <c r="C88" t="s">
        <v>187</v>
      </c>
      <c r="D88" t="s">
        <v>233</v>
      </c>
      <c r="E88" t="str">
        <f t="shared" si="1"/>
        <v>Cupressales | Taxus mariei</v>
      </c>
    </row>
    <row r="89" spans="1:5">
      <c r="A89" t="s">
        <v>142</v>
      </c>
      <c r="B89">
        <v>1982072</v>
      </c>
      <c r="C89" t="s">
        <v>187</v>
      </c>
      <c r="D89" t="s">
        <v>234</v>
      </c>
      <c r="E89" t="str">
        <f t="shared" si="1"/>
        <v>Cupressales | Taxus florinii</v>
      </c>
    </row>
    <row r="90" spans="1:5">
      <c r="A90" t="s">
        <v>143</v>
      </c>
      <c r="B90">
        <v>46220</v>
      </c>
      <c r="C90" t="s">
        <v>187</v>
      </c>
      <c r="D90" t="s">
        <v>235</v>
      </c>
      <c r="E90" t="str">
        <f t="shared" si="1"/>
        <v>Cupressales | Taxus brevifolia</v>
      </c>
    </row>
    <row r="91" spans="1:5">
      <c r="A91" t="s">
        <v>144</v>
      </c>
      <c r="B91">
        <v>147282</v>
      </c>
      <c r="C91" t="s">
        <v>187</v>
      </c>
      <c r="D91" t="s">
        <v>236</v>
      </c>
      <c r="E91" t="str">
        <f t="shared" si="1"/>
        <v>Cupressales | Cephalotaxus oliveri</v>
      </c>
    </row>
    <row r="92" spans="1:5">
      <c r="A92" t="s">
        <v>145</v>
      </c>
      <c r="B92">
        <v>89484</v>
      </c>
      <c r="C92" t="s">
        <v>187</v>
      </c>
      <c r="D92" t="s">
        <v>237</v>
      </c>
      <c r="E92" t="str">
        <f t="shared" si="1"/>
        <v>Cupressales | Cephalotaxus sinensis</v>
      </c>
    </row>
    <row r="93" spans="1:5">
      <c r="A93" t="s">
        <v>146</v>
      </c>
      <c r="B93">
        <v>3349</v>
      </c>
      <c r="C93" t="s">
        <v>188</v>
      </c>
      <c r="D93" t="s">
        <v>238</v>
      </c>
      <c r="E93" t="str">
        <f t="shared" si="1"/>
        <v>Pinales | Pinus sylvestris</v>
      </c>
    </row>
    <row r="94" spans="1:5">
      <c r="A94" t="s">
        <v>147</v>
      </c>
      <c r="B94">
        <v>58042</v>
      </c>
      <c r="C94" t="s">
        <v>188</v>
      </c>
      <c r="D94" t="s">
        <v>239</v>
      </c>
      <c r="E94" t="str">
        <f t="shared" si="1"/>
        <v>Pinales | Pinus nigra</v>
      </c>
    </row>
    <row r="95" spans="1:5">
      <c r="A95" t="s">
        <v>148</v>
      </c>
      <c r="B95">
        <v>71633</v>
      </c>
      <c r="C95" t="s">
        <v>188</v>
      </c>
      <c r="D95" t="s">
        <v>240</v>
      </c>
      <c r="E95" t="str">
        <f t="shared" si="1"/>
        <v>Pinales | Pinus halepensis</v>
      </c>
    </row>
    <row r="96" spans="1:5">
      <c r="A96" t="s">
        <v>149</v>
      </c>
      <c r="B96">
        <v>3329</v>
      </c>
      <c r="C96" t="s">
        <v>188</v>
      </c>
      <c r="D96" t="s">
        <v>241</v>
      </c>
      <c r="E96" t="str">
        <f t="shared" si="1"/>
        <v>Pinales | Picea abies</v>
      </c>
    </row>
    <row r="97" spans="1:5">
      <c r="A97" t="s">
        <v>150</v>
      </c>
      <c r="B97">
        <v>3331</v>
      </c>
      <c r="C97" t="s">
        <v>188</v>
      </c>
      <c r="D97" t="s">
        <v>242</v>
      </c>
      <c r="E97" t="str">
        <f t="shared" si="1"/>
        <v>Pinales | Picea pungens</v>
      </c>
    </row>
    <row r="98" spans="1:5">
      <c r="A98" t="s">
        <v>151</v>
      </c>
      <c r="B98">
        <v>58033</v>
      </c>
      <c r="C98" t="s">
        <v>189</v>
      </c>
      <c r="D98" t="s">
        <v>243</v>
      </c>
      <c r="E98" t="str">
        <f t="shared" si="1"/>
        <v>Cycadales | Dioon edule</v>
      </c>
    </row>
    <row r="99" spans="1:5">
      <c r="A99" t="s">
        <v>152</v>
      </c>
      <c r="B99">
        <v>115877</v>
      </c>
      <c r="C99" t="s">
        <v>189</v>
      </c>
      <c r="D99" t="s">
        <v>244</v>
      </c>
      <c r="E99" t="str">
        <f t="shared" si="1"/>
        <v>Cycadales | Dioon spinulosum</v>
      </c>
    </row>
    <row r="100" spans="1:5">
      <c r="A100" t="s">
        <v>153</v>
      </c>
      <c r="B100">
        <v>182487</v>
      </c>
      <c r="C100" t="s">
        <v>189</v>
      </c>
      <c r="D100" t="s">
        <v>245</v>
      </c>
      <c r="E100" t="str">
        <f t="shared" si="1"/>
        <v>Cycadales | Dioon tomasellii</v>
      </c>
    </row>
    <row r="101" spans="1:5">
      <c r="A101" t="s">
        <v>154</v>
      </c>
      <c r="B101">
        <v>114456</v>
      </c>
      <c r="C101" t="s">
        <v>189</v>
      </c>
      <c r="D101" t="s">
        <v>246</v>
      </c>
      <c r="E101" t="str">
        <f t="shared" si="1"/>
        <v>Cycadales | Macrozamia communis</v>
      </c>
    </row>
    <row r="102" spans="1:5">
      <c r="A102" t="s">
        <v>155</v>
      </c>
      <c r="B102">
        <v>707766</v>
      </c>
      <c r="C102" t="s">
        <v>189</v>
      </c>
      <c r="D102" t="s">
        <v>247</v>
      </c>
      <c r="E102" t="str">
        <f t="shared" si="1"/>
        <v>Cycadales | Macrozamia mountperriensis</v>
      </c>
    </row>
    <row r="103" spans="1:5">
      <c r="A103" t="s">
        <v>156</v>
      </c>
      <c r="B103">
        <v>13644</v>
      </c>
      <c r="C103" t="s">
        <v>190</v>
      </c>
      <c r="D103" t="s">
        <v>248</v>
      </c>
      <c r="E103" t="str">
        <f t="shared" si="1"/>
        <v>Poales | Prionium serratum</v>
      </c>
    </row>
    <row r="104" spans="1:5">
      <c r="A104" t="s">
        <v>157</v>
      </c>
      <c r="B104">
        <v>306637</v>
      </c>
      <c r="C104" t="s">
        <v>190</v>
      </c>
      <c r="D104" t="s">
        <v>249</v>
      </c>
      <c r="E104" t="str">
        <f t="shared" si="1"/>
        <v>Poales | Trilepis lhotzkiana</v>
      </c>
    </row>
    <row r="105" spans="1:5">
      <c r="A105" t="s">
        <v>158</v>
      </c>
      <c r="B105">
        <v>306635</v>
      </c>
      <c r="C105" t="s">
        <v>190</v>
      </c>
      <c r="D105" t="s">
        <v>250</v>
      </c>
      <c r="E105" t="str">
        <f t="shared" si="1"/>
        <v>Poales | Cyperus hyalinus</v>
      </c>
    </row>
    <row r="106" spans="1:5">
      <c r="A106" t="s">
        <v>159</v>
      </c>
      <c r="B106">
        <v>72643</v>
      </c>
      <c r="C106" t="s">
        <v>191</v>
      </c>
      <c r="D106" t="s">
        <v>251</v>
      </c>
      <c r="E106" t="str">
        <f t="shared" si="1"/>
        <v>Commelinales | Anigozanthos flavidus</v>
      </c>
    </row>
    <row r="107" spans="1:5">
      <c r="A107" t="s">
        <v>160</v>
      </c>
      <c r="B107">
        <v>114198</v>
      </c>
      <c r="C107" t="s">
        <v>191</v>
      </c>
      <c r="D107" t="s">
        <v>252</v>
      </c>
      <c r="E107" t="str">
        <f t="shared" si="1"/>
        <v>Commelinales | Anigozanthos manglesii</v>
      </c>
    </row>
    <row r="108" spans="1:5">
      <c r="A108" t="s">
        <v>161</v>
      </c>
      <c r="B108">
        <v>66636</v>
      </c>
      <c r="C108" t="s">
        <v>192</v>
      </c>
      <c r="D108" t="s">
        <v>253</v>
      </c>
      <c r="E108" t="str">
        <f t="shared" si="1"/>
        <v>Zygophyllales | Larrea tridentata</v>
      </c>
    </row>
    <row r="109" spans="1:5">
      <c r="A109" t="s">
        <v>162</v>
      </c>
      <c r="B109">
        <v>66627</v>
      </c>
      <c r="C109" t="s">
        <v>192</v>
      </c>
      <c r="D109" t="s">
        <v>254</v>
      </c>
      <c r="E109" t="str">
        <f t="shared" si="1"/>
        <v>Zygophyllales | Bulnesia arborea</v>
      </c>
    </row>
    <row r="110" spans="1:5">
      <c r="A110" t="s">
        <v>163</v>
      </c>
      <c r="B110">
        <v>45189</v>
      </c>
      <c r="C110" t="s">
        <v>192</v>
      </c>
      <c r="D110" t="s">
        <v>255</v>
      </c>
      <c r="E110" t="str">
        <f t="shared" si="1"/>
        <v>Zygophyllales | Guaiacum sanctum</v>
      </c>
    </row>
    <row r="111" spans="1:5">
      <c r="A111" t="s">
        <v>164</v>
      </c>
      <c r="B111">
        <v>151847</v>
      </c>
      <c r="C111" t="s">
        <v>193</v>
      </c>
      <c r="D111" t="s">
        <v>256</v>
      </c>
      <c r="E111" t="str">
        <f t="shared" si="1"/>
        <v>Malphigialles | Malpighia emarginata</v>
      </c>
    </row>
    <row r="112" spans="1:5">
      <c r="A112" t="s">
        <v>165</v>
      </c>
      <c r="B112">
        <v>29755</v>
      </c>
      <c r="C112" t="s">
        <v>193</v>
      </c>
      <c r="D112" t="s">
        <v>257</v>
      </c>
      <c r="E112" t="str">
        <f t="shared" si="1"/>
        <v>Malphigialles | Malpighia coccigera</v>
      </c>
    </row>
    <row r="113" spans="1:5">
      <c r="A113" t="s">
        <v>166</v>
      </c>
      <c r="B113">
        <v>3258</v>
      </c>
      <c r="C113" t="s">
        <v>194</v>
      </c>
      <c r="D113" t="s">
        <v>258</v>
      </c>
      <c r="E113" t="str">
        <f t="shared" si="1"/>
        <v>Equisetales | Equisetum arvense</v>
      </c>
    </row>
    <row r="114" spans="1:5">
      <c r="A114" t="s">
        <v>167</v>
      </c>
      <c r="B114">
        <v>3262</v>
      </c>
      <c r="C114" t="s">
        <v>194</v>
      </c>
      <c r="D114" t="s">
        <v>259</v>
      </c>
      <c r="E114" t="str">
        <f t="shared" si="1"/>
        <v>Equisetales | Equisetum hyemale</v>
      </c>
    </row>
    <row r="115" spans="1:5">
      <c r="A115" t="s">
        <v>168</v>
      </c>
      <c r="B115">
        <v>1481379</v>
      </c>
      <c r="C115" t="s">
        <v>195</v>
      </c>
      <c r="D115" t="s">
        <v>260</v>
      </c>
      <c r="E115" t="str">
        <f t="shared" si="1"/>
        <v>Hymenophyllales | Trichomanes trollii</v>
      </c>
    </row>
    <row r="116" spans="1:5">
      <c r="A116" t="s">
        <v>169</v>
      </c>
      <c r="B116">
        <v>58829</v>
      </c>
      <c r="C116" t="s">
        <v>195</v>
      </c>
      <c r="D116" t="s">
        <v>261</v>
      </c>
      <c r="E116" t="str">
        <f t="shared" si="1"/>
        <v>Hymenophyllales | Trichomanes elegans</v>
      </c>
    </row>
    <row r="117" spans="1:5">
      <c r="A117" t="s">
        <v>170</v>
      </c>
      <c r="B117">
        <v>41968</v>
      </c>
      <c r="C117" t="s">
        <v>195</v>
      </c>
      <c r="D117" t="s">
        <v>262</v>
      </c>
      <c r="E117" t="str">
        <f t="shared" si="1"/>
        <v>Hymenophyllales | Hymenophyllum reniforme</v>
      </c>
    </row>
    <row r="118" spans="1:5">
      <c r="A118" t="s">
        <v>171</v>
      </c>
      <c r="B118">
        <v>191650</v>
      </c>
      <c r="C118" t="s">
        <v>195</v>
      </c>
      <c r="D118" t="s">
        <v>263</v>
      </c>
      <c r="E118" t="str">
        <f t="shared" si="1"/>
        <v>Hymenophyllales | Hymenophyllum microcarpum</v>
      </c>
    </row>
    <row r="119" spans="1:5">
      <c r="A119" t="s">
        <v>172</v>
      </c>
      <c r="B119">
        <v>32108</v>
      </c>
      <c r="C119" t="s">
        <v>196</v>
      </c>
      <c r="D119" t="s">
        <v>264</v>
      </c>
      <c r="E119" t="str">
        <f t="shared" si="1"/>
        <v>Gleicheniales | Dipteris conjugata</v>
      </c>
    </row>
    <row r="120" spans="1:5">
      <c r="A120" t="s">
        <v>173</v>
      </c>
      <c r="B120">
        <v>397682</v>
      </c>
      <c r="C120" t="s">
        <v>196</v>
      </c>
      <c r="D120" t="s">
        <v>265</v>
      </c>
      <c r="E120" t="str">
        <f t="shared" si="1"/>
        <v>Gleicheniales | Diplopterygium glaucum</v>
      </c>
    </row>
    <row r="121" spans="1:5">
      <c r="A121" t="s">
        <v>174</v>
      </c>
      <c r="B121">
        <v>90693</v>
      </c>
      <c r="C121" t="s">
        <v>197</v>
      </c>
      <c r="D121" t="s">
        <v>266</v>
      </c>
      <c r="E121" t="str">
        <f t="shared" si="1"/>
        <v>Osmundales | Osmunda japonica</v>
      </c>
    </row>
    <row r="122" spans="1:5">
      <c r="A122" t="s">
        <v>175</v>
      </c>
      <c r="B122">
        <v>3284</v>
      </c>
      <c r="C122" t="s">
        <v>197</v>
      </c>
      <c r="D122" t="s">
        <v>267</v>
      </c>
      <c r="E122" t="str">
        <f t="shared" si="1"/>
        <v>Osmundales | Osmundastrum cinnamomeum</v>
      </c>
    </row>
    <row r="123" spans="1:5">
      <c r="A123" t="s">
        <v>49</v>
      </c>
      <c r="B123">
        <v>13333</v>
      </c>
      <c r="C123" t="s">
        <v>198</v>
      </c>
      <c r="D123" t="s">
        <v>268</v>
      </c>
      <c r="E123" t="str">
        <f t="shared" si="1"/>
        <v>Nymphaeales | Amborella trichopoda</v>
      </c>
    </row>
    <row r="124" spans="1:5">
      <c r="A124" t="s">
        <v>176</v>
      </c>
      <c r="B124">
        <v>38861</v>
      </c>
      <c r="C124" t="s">
        <v>198</v>
      </c>
      <c r="D124" t="s">
        <v>269</v>
      </c>
      <c r="E124" t="str">
        <f t="shared" si="1"/>
        <v>Nymphaeales | Nuphar pumila</v>
      </c>
    </row>
    <row r="125" spans="1:5">
      <c r="A125" t="s">
        <v>177</v>
      </c>
      <c r="B125">
        <v>2173159</v>
      </c>
      <c r="C125" t="s">
        <v>198</v>
      </c>
      <c r="D125" t="s">
        <v>270</v>
      </c>
      <c r="E125" t="str">
        <f t="shared" si="1"/>
        <v>Nymphaeales | Nuphar longifolia</v>
      </c>
    </row>
    <row r="126" spans="1:5">
      <c r="A126" t="s">
        <v>178</v>
      </c>
      <c r="B126">
        <v>296032</v>
      </c>
      <c r="C126" t="s">
        <v>198</v>
      </c>
      <c r="D126" t="s">
        <v>271</v>
      </c>
      <c r="E126" t="str">
        <f t="shared" si="1"/>
        <v>Nymphaeales | Cabomba furcata</v>
      </c>
    </row>
    <row r="127" spans="1:5">
      <c r="A127" t="s">
        <v>179</v>
      </c>
      <c r="B127">
        <v>310672</v>
      </c>
      <c r="C127" t="s">
        <v>198</v>
      </c>
      <c r="D127" t="s">
        <v>272</v>
      </c>
      <c r="E127" t="str">
        <f t="shared" si="1"/>
        <v>Nymphaeales | Cabomba aquatica</v>
      </c>
    </row>
  </sheetData>
  <autoFilter ref="A1:E127" xr:uid="{B59A3D4A-8794-5D46-8599-0DBF9B548D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Moisès Bernabeu</dc:creator>
  <cp:lastModifiedBy>moigil@alumni.uv.es</cp:lastModifiedBy>
  <dcterms:created xsi:type="dcterms:W3CDTF">2020-04-30T11:04:12Z</dcterms:created>
  <dcterms:modified xsi:type="dcterms:W3CDTF">2020-06-26T16:27:42Z</dcterms:modified>
</cp:coreProperties>
</file>