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ah3q/Sites/github/DNABeadsClub/text/"/>
    </mc:Choice>
  </mc:AlternateContent>
  <bookViews>
    <workbookView xWindow="0" yWindow="500" windowWidth="28800" windowHeight="11120" tabRatio="500"/>
  </bookViews>
  <sheets>
    <sheet name="Sheet1" sheetId="1" r:id="rId1"/>
    <sheet name="Sheet2" sheetId="2" r:id="rId2"/>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T3" i="2" l="1"/>
  <c r="U113" i="1"/>
  <c r="U112" i="1"/>
  <c r="U111" i="1"/>
  <c r="U110" i="1"/>
  <c r="U109" i="1"/>
  <c r="U108" i="1"/>
  <c r="U107" i="1"/>
  <c r="U106" i="1"/>
  <c r="U105" i="1"/>
  <c r="U104" i="1"/>
  <c r="U47" i="1"/>
  <c r="U41" i="1"/>
  <c r="U48" i="1"/>
  <c r="U36" i="1"/>
  <c r="U44" i="1"/>
  <c r="U51" i="1"/>
  <c r="U55" i="1"/>
  <c r="U61" i="1"/>
  <c r="U60" i="1"/>
  <c r="U63" i="1"/>
  <c r="U45" i="1"/>
  <c r="U40" i="1"/>
  <c r="U35" i="1"/>
  <c r="U56" i="1"/>
  <c r="U58" i="1"/>
  <c r="U38" i="1"/>
  <c r="U54" i="1"/>
  <c r="U57" i="1"/>
  <c r="U49" i="1"/>
  <c r="U46" i="1"/>
  <c r="U39" i="1"/>
  <c r="U62" i="1"/>
  <c r="U53" i="1"/>
  <c r="U52" i="1"/>
  <c r="U50" i="1"/>
  <c r="U42" i="1"/>
  <c r="U43" i="1"/>
  <c r="U37" i="1"/>
  <c r="U59" i="1"/>
  <c r="U34" i="1"/>
  <c r="U26" i="1"/>
  <c r="U29" i="1"/>
  <c r="U28" i="1"/>
  <c r="U32" i="1"/>
  <c r="U30" i="1"/>
  <c r="U31" i="1"/>
  <c r="T127" i="1"/>
  <c r="T128" i="1"/>
  <c r="T129" i="1"/>
  <c r="T130" i="1"/>
  <c r="T151" i="1"/>
  <c r="T155" i="1"/>
  <c r="T156" i="1"/>
  <c r="T153" i="1"/>
  <c r="T157" i="1"/>
  <c r="T152" i="1"/>
  <c r="T154" i="1"/>
  <c r="T27" i="1"/>
  <c r="T25" i="1"/>
  <c r="T29" i="1"/>
  <c r="T28" i="1"/>
  <c r="T32" i="1"/>
  <c r="T30" i="1"/>
  <c r="T31" i="1"/>
  <c r="T67" i="1"/>
  <c r="T71" i="1"/>
  <c r="T69" i="1"/>
  <c r="T70" i="1"/>
  <c r="T66" i="1"/>
  <c r="T73" i="1"/>
  <c r="T86" i="1"/>
  <c r="T131" i="1"/>
  <c r="T132" i="1"/>
  <c r="T133" i="1"/>
  <c r="T134" i="1"/>
  <c r="T144" i="1"/>
  <c r="T136" i="1"/>
  <c r="T137" i="1"/>
  <c r="T138" i="1"/>
  <c r="T139" i="1"/>
  <c r="T140" i="1"/>
  <c r="T141" i="1"/>
  <c r="T142" i="1"/>
  <c r="T143" i="1"/>
  <c r="T145" i="1"/>
  <c r="T135" i="1"/>
  <c r="T159" i="1"/>
  <c r="T170" i="1"/>
  <c r="T180" i="1"/>
  <c r="T191" i="1"/>
  <c r="T192" i="1"/>
  <c r="T193" i="1"/>
  <c r="T194" i="1"/>
  <c r="T195" i="1"/>
  <c r="T196" i="1"/>
  <c r="T197" i="1"/>
  <c r="T198" i="1"/>
  <c r="T72" i="1"/>
  <c r="T76" i="1"/>
  <c r="T77" i="1"/>
  <c r="T79" i="1"/>
  <c r="T89" i="1"/>
  <c r="T92" i="1"/>
  <c r="T100" i="1"/>
  <c r="T87" i="1"/>
  <c r="T114" i="1"/>
  <c r="T115" i="1"/>
  <c r="T117" i="1"/>
  <c r="T116" i="1"/>
  <c r="T118" i="1"/>
  <c r="T119" i="1"/>
  <c r="T120" i="1"/>
  <c r="T121" i="1"/>
  <c r="T122" i="1"/>
  <c r="T149" i="1"/>
  <c r="T146" i="1"/>
  <c r="T147" i="1"/>
  <c r="T148" i="1"/>
  <c r="T165" i="1"/>
  <c r="T169" i="1"/>
  <c r="T168" i="1"/>
  <c r="T171" i="1"/>
  <c r="T172" i="1"/>
  <c r="T173" i="1"/>
  <c r="T174" i="1"/>
  <c r="T175" i="1"/>
  <c r="T176" i="1"/>
  <c r="T177" i="1"/>
  <c r="T178" i="1"/>
  <c r="T179" i="1"/>
  <c r="T182" i="1"/>
  <c r="T188" i="1"/>
  <c r="T190" i="1"/>
  <c r="T199" i="1"/>
  <c r="T200" i="1"/>
  <c r="T201" i="1"/>
  <c r="T202" i="1"/>
  <c r="T33" i="1"/>
  <c r="T74" i="1"/>
  <c r="T75" i="1"/>
  <c r="T78" i="1"/>
  <c r="T80" i="1"/>
  <c r="T81" i="1"/>
  <c r="T82" i="1"/>
  <c r="T83" i="1"/>
  <c r="T84" i="1"/>
  <c r="T85" i="1"/>
  <c r="T88" i="1"/>
  <c r="T90" i="1"/>
  <c r="T91" i="1"/>
  <c r="T93" i="1"/>
  <c r="T94" i="1"/>
  <c r="T95" i="1"/>
  <c r="T96" i="1"/>
  <c r="T97" i="1"/>
  <c r="T99" i="1"/>
  <c r="T101" i="1"/>
  <c r="T103" i="1"/>
  <c r="T102" i="1"/>
  <c r="T98" i="1"/>
  <c r="T123" i="1"/>
  <c r="T150" i="1"/>
  <c r="T158" i="1"/>
  <c r="T164" i="1"/>
  <c r="T160" i="1"/>
  <c r="T166" i="1"/>
  <c r="T167" i="1"/>
  <c r="T161" i="1"/>
  <c r="T162" i="1"/>
  <c r="T163" i="1"/>
  <c r="T181" i="1"/>
  <c r="T185" i="1"/>
  <c r="T186" i="1"/>
  <c r="T187" i="1"/>
  <c r="T183" i="1"/>
  <c r="T184" i="1"/>
  <c r="T189" i="1"/>
  <c r="T3" i="1"/>
  <c r="T4" i="1"/>
  <c r="T5" i="1"/>
  <c r="T6" i="1"/>
  <c r="T7" i="1"/>
  <c r="T8" i="1"/>
  <c r="T9" i="1"/>
  <c r="T10" i="1"/>
  <c r="T11" i="1"/>
  <c r="T12" i="1"/>
  <c r="T13" i="1"/>
  <c r="T14" i="1"/>
  <c r="T15" i="1"/>
  <c r="T16" i="1"/>
  <c r="T17" i="1"/>
  <c r="T18" i="1"/>
  <c r="T19" i="1"/>
  <c r="T20" i="1"/>
  <c r="T21" i="1"/>
  <c r="T22" i="1"/>
  <c r="T124" i="1"/>
  <c r="T125" i="1"/>
  <c r="T126" i="1"/>
  <c r="T24" i="1"/>
  <c r="T65" i="1"/>
  <c r="T64" i="1"/>
  <c r="T68" i="1"/>
  <c r="T23" i="1"/>
  <c r="U150" i="1"/>
  <c r="U190" i="1"/>
  <c r="U146" i="1"/>
  <c r="U184" i="1"/>
  <c r="U102" i="1"/>
  <c r="U86" i="1"/>
  <c r="U147" i="1"/>
  <c r="U33" i="1"/>
  <c r="U98" i="1"/>
  <c r="U189" i="1"/>
  <c r="U148" i="1"/>
  <c r="U25" i="1"/>
  <c r="U183" i="1"/>
  <c r="U135" i="1"/>
  <c r="U144" i="1"/>
  <c r="U136" i="1"/>
  <c r="U137" i="1"/>
  <c r="U138" i="1"/>
  <c r="U127" i="1"/>
  <c r="U128" i="1"/>
  <c r="U139" i="1"/>
  <c r="U140" i="1"/>
  <c r="U129" i="1"/>
  <c r="U141" i="1"/>
  <c r="U142" i="1"/>
  <c r="U130" i="1"/>
  <c r="U143" i="1"/>
  <c r="U149" i="1"/>
  <c r="U65" i="1"/>
  <c r="U64" i="1"/>
  <c r="U68" i="1"/>
  <c r="U67" i="1"/>
  <c r="U71" i="1"/>
  <c r="U69" i="1"/>
  <c r="U70" i="1"/>
  <c r="U66" i="1"/>
  <c r="U155" i="1"/>
  <c r="U156" i="1"/>
  <c r="U153" i="1"/>
  <c r="U157" i="1"/>
  <c r="U152" i="1"/>
  <c r="U154" i="1"/>
  <c r="U145" i="1"/>
  <c r="U126" i="1"/>
  <c r="U164" i="1"/>
  <c r="U165" i="1"/>
  <c r="U159" i="1"/>
  <c r="U160" i="1"/>
  <c r="U166" i="1"/>
  <c r="U167" i="1"/>
  <c r="U169" i="1"/>
  <c r="U161" i="1"/>
  <c r="U162" i="1"/>
  <c r="U168" i="1"/>
  <c r="U163" i="1"/>
  <c r="U171" i="1"/>
  <c r="U172" i="1"/>
  <c r="U173" i="1"/>
  <c r="U174" i="1"/>
  <c r="U175" i="1"/>
  <c r="U170" i="1"/>
  <c r="U176" i="1"/>
  <c r="U177" i="1"/>
  <c r="U178" i="1"/>
  <c r="U179" i="1"/>
  <c r="U181" i="1"/>
  <c r="U182" i="1"/>
  <c r="U185" i="1"/>
  <c r="U186" i="1"/>
  <c r="U187" i="1"/>
  <c r="U188" i="1"/>
  <c r="U180" i="1"/>
  <c r="U191" i="1"/>
  <c r="U192" i="1"/>
  <c r="U193" i="1"/>
  <c r="U199" i="1"/>
  <c r="U200" i="1"/>
  <c r="U201" i="1"/>
  <c r="U194" i="1"/>
  <c r="U195" i="1"/>
  <c r="U202" i="1"/>
  <c r="U196" i="1"/>
  <c r="U197" i="1"/>
  <c r="U198" i="1"/>
  <c r="U131" i="1"/>
  <c r="U132" i="1"/>
  <c r="U133" i="1"/>
  <c r="U151" i="1"/>
  <c r="U134" i="1"/>
  <c r="U158" i="1"/>
  <c r="U75" i="1"/>
  <c r="U72" i="1"/>
  <c r="U76" i="1"/>
  <c r="U77" i="1"/>
  <c r="U78" i="1"/>
  <c r="U79" i="1"/>
  <c r="U80" i="1"/>
  <c r="U81" i="1"/>
  <c r="U73" i="1"/>
  <c r="U82" i="1"/>
  <c r="U83" i="1"/>
  <c r="U84" i="1"/>
  <c r="U85" i="1"/>
  <c r="U87" i="1"/>
  <c r="U88" i="1"/>
  <c r="U89" i="1"/>
  <c r="U90" i="1"/>
  <c r="U91" i="1"/>
  <c r="U92" i="1"/>
  <c r="U93" i="1"/>
  <c r="U94" i="1"/>
  <c r="U95" i="1"/>
  <c r="U96" i="1"/>
  <c r="U97" i="1"/>
  <c r="U99" i="1"/>
  <c r="U100" i="1"/>
  <c r="U101" i="1"/>
  <c r="U103" i="1"/>
  <c r="U114" i="1"/>
  <c r="U115" i="1"/>
  <c r="U117" i="1"/>
  <c r="U116" i="1"/>
  <c r="U118" i="1"/>
  <c r="U119" i="1"/>
  <c r="U120" i="1"/>
  <c r="U121" i="1"/>
  <c r="U122" i="1"/>
  <c r="U123" i="1"/>
  <c r="U74" i="1"/>
  <c r="U4" i="1"/>
  <c r="U5" i="1"/>
  <c r="U6" i="1"/>
  <c r="U7" i="1"/>
  <c r="U8" i="1"/>
  <c r="U9" i="1"/>
  <c r="U10" i="1"/>
  <c r="U11" i="1"/>
  <c r="U12" i="1"/>
  <c r="U13" i="1"/>
  <c r="U14" i="1"/>
  <c r="U15" i="1"/>
  <c r="U16" i="1"/>
  <c r="U17" i="1"/>
  <c r="U18" i="1"/>
  <c r="U19" i="1"/>
  <c r="U20" i="1"/>
  <c r="U21" i="1"/>
  <c r="U22" i="1"/>
  <c r="U23" i="1"/>
  <c r="U27" i="1"/>
  <c r="U24" i="1"/>
  <c r="U3" i="1"/>
</calcChain>
</file>

<file path=xl/sharedStrings.xml><?xml version="1.0" encoding="utf-8"?>
<sst xmlns="http://schemas.openxmlformats.org/spreadsheetml/2006/main" count="1170" uniqueCount="918">
  <si>
    <t>C</t>
  </si>
  <si>
    <t>H</t>
  </si>
  <si>
    <t>N</t>
  </si>
  <si>
    <t>O</t>
  </si>
  <si>
    <t>S</t>
  </si>
  <si>
    <t>P</t>
  </si>
  <si>
    <t>F</t>
  </si>
  <si>
    <t>Na</t>
  </si>
  <si>
    <t>Cl</t>
  </si>
  <si>
    <t>Fe</t>
  </si>
  <si>
    <t>Mg</t>
  </si>
  <si>
    <t>Co</t>
  </si>
  <si>
    <t>Pt</t>
  </si>
  <si>
    <t>lv</t>
  </si>
  <si>
    <t>g/mol</t>
  </si>
  <si>
    <t>アミノ酸</t>
  </si>
  <si>
    <t>アスパラギン</t>
  </si>
  <si>
    <t>Asparagine</t>
  </si>
  <si>
    <t>C4H8N2O3</t>
  </si>
  <si>
    <t>肉や牛乳、豆類に多く含まれる非必須アミノ酸の一つ。クエン酸回路に働きかけ、運動中の持久力を向上させる。アスパラガスの芽から単離されたアミノ酸なのでこの名前がついたが、アスパラガスに含まれる量がずば抜けて高いということでもない。</t>
  </si>
  <si>
    <t>アスパラギン酸</t>
  </si>
  <si>
    <t>C4H7NO4</t>
  </si>
  <si>
    <t>肉や大豆に多く含まれる非必須アミノ酸の一つ。グルタミン酸に並ぶ旨味成分の一つで、アスパラギンから単離されたのでこの名前がついた。熱に弱いので調理する時は加熱のし過ぎに注意。</t>
  </si>
  <si>
    <t>アラニン</t>
  </si>
  <si>
    <t>Alanine</t>
  </si>
  <si>
    <t>C3H7NO2</t>
  </si>
  <si>
    <t>シジミやハマグリなどに多く含まれる非必須アミノ酸の一つ。甘味があることから、天然の食品添加物としても利用されている。また、アルコールの分解を促進するので、二日酔いの朝にはしじみ汁がオススメ。</t>
  </si>
  <si>
    <t>アルギニン</t>
  </si>
  <si>
    <t>Arginine</t>
  </si>
  <si>
    <t>C6H14N4O2</t>
  </si>
  <si>
    <t>肉や魚、大豆に多く含まれる非必須アミノ酸の一つ。血管の拡張による血流改善効果があり、新陳代謝を促す事で美肌にもつながる。摂取するならアルギニンの吸収を助けるビタミン類を多く含む魚類がオススメ。</t>
  </si>
  <si>
    <t>イソロイシン</t>
  </si>
  <si>
    <t>Isoleucine</t>
  </si>
  <si>
    <t>C6H13NO2</t>
  </si>
  <si>
    <t>肉や魚、大豆に多く含まれる必須アミノ酸の一つ。BCAA(分岐鎖アミノ酸)の一つで、筋肉の強化や運動時のエネルギー補給に使われる。また、筋肉の消耗を防いだり、皮膚の回復に効果がある。疲労回復にも使えるので、運動後に摂取すると良い。</t>
  </si>
  <si>
    <t>グリシン</t>
  </si>
  <si>
    <t>Glycine</t>
  </si>
  <si>
    <t>C2H5NO2</t>
  </si>
  <si>
    <t>肉や魚貝類に多く含まれる非必須アミノ酸の一つ。就寝前に摂取すると寝付きが良くなり、スッキリと目覚められる。エビやカニに多く含まれているので、摂取するならそれらがオススメ。</t>
  </si>
  <si>
    <t>グルタミン</t>
  </si>
  <si>
    <t>Glutamine</t>
  </si>
  <si>
    <t>C5H10N2O3</t>
  </si>
  <si>
    <t>肉や魚に多く含まれる非必須アミノ酸の一つ。筋肉を強化する、筋肉疲労を回復するなどの効果がある。筋肉増強目的ならトレーニング直後に摂取するのが良い。</t>
  </si>
  <si>
    <t>グルタミン酸</t>
  </si>
  <si>
    <t>C5H9NO4</t>
  </si>
  <si>
    <t>トマトやチーズ、昆布に多く含まれる非必須アミノ酸の一つ。日本で最初に発見された旨味成分で、知名度も高い。味の素®の主な原材料の一つ。ついつい多く入れがち(例えば卵かけご飯なら３～４振り位が適切)なので、過剰摂取に注意。</t>
  </si>
  <si>
    <t>システイン</t>
  </si>
  <si>
    <t>Cysteine</t>
  </si>
  <si>
    <t>C3H7NO2S</t>
  </si>
  <si>
    <t>肉や魚、穀類に多く含まれる非必須アミノ酸の一つ。過剰にできてしまったメラニンを無色化したり、肌の代謝を正常化させる効果があるので、シミやそばかすを改善し、美白が期待できる。特に穀類に多く含まれるので、摂取するならそれらがオススメ。</t>
  </si>
  <si>
    <t>セリン</t>
  </si>
  <si>
    <t>Serine</t>
  </si>
  <si>
    <t>C3H7NO3</t>
  </si>
  <si>
    <t>海苔や鰹節、大豆に多く含まれる非必須アミノ酸の一つ。神経系に働きかけて不眠症を改善する、ブドウ糖を供給する元になる事でアルツハイマーを予防するなどの効果がある。多少なら過剰に摂取しても体内で消費されるので、過剰による副作用は小さいとされる。</t>
  </si>
  <si>
    <t>チロシン</t>
  </si>
  <si>
    <t>Tyrosine</t>
  </si>
  <si>
    <t>C9H11NO3</t>
  </si>
  <si>
    <t>チーズや大豆に多く含まれる非必須アミノ酸の一つ。茹でたタケノコや長く保存していた納豆に付いている白い粉はチロシンの結晶なので、カビと間違えないよう注意。ドーパミンの材料になるので、集中力が足りない人は摂取するといいかも。</t>
  </si>
  <si>
    <t>トリプトファン</t>
  </si>
  <si>
    <t>Tryptophan</t>
  </si>
  <si>
    <t>C11H12N2O2</t>
  </si>
  <si>
    <t>肉や魚、豆類に多く含まれる必須アミノ酸の一つ。睡眠に大きく関わるセロトニンやメラトニンの材料。不足すると、それらの伝達物質の量も減り、眠りが浅くなる原因になる。</t>
  </si>
  <si>
    <t>トレオニン</t>
  </si>
  <si>
    <t>Threonine</t>
  </si>
  <si>
    <t>C4H9NO3</t>
  </si>
  <si>
    <t>肉や魚、大豆に多く含まれる必須アミノ酸の一つ。コラーゲンやケラチンの材料になり、美肌、美髪効果がある。摂取するには魚の煮付けがオススメ。不足すると、食欲不振や貧血の原因になるので注意。</t>
  </si>
  <si>
    <t>バリン</t>
  </si>
  <si>
    <t>Valine</t>
  </si>
  <si>
    <t>C5H11NO2</t>
  </si>
  <si>
    <t>肉や魚、大豆に多く含まれる必須アミノ酸の一つ。BCAA(分岐鎖アミノ酸)の一つで、筋肉の強化や運動時のエネルギー補給に使われる。また、血液中の窒素バランスを調整する効果があるので、タンパク質量の異常による食欲減退の予防になる。</t>
  </si>
  <si>
    <t>ヒスチジン</t>
  </si>
  <si>
    <t>Histidine</t>
  </si>
  <si>
    <t>C6H9N3O2</t>
  </si>
  <si>
    <t>青魚や鶏胸肉などに多く含まれる必須アミノ酸の一つ。脂肪燃焼効果があり、ヒスタミンの材料にもなるので食欲抑制に繋がりダイエットにオススメ。ダイエットは食べる量よりも正しく栄養素を取り入れる事が大切。</t>
  </si>
  <si>
    <t>フェニルアラニン</t>
  </si>
  <si>
    <t>Phenylalanine</t>
  </si>
  <si>
    <t>C9H11NO2</t>
  </si>
  <si>
    <t>牛乳や卵、大豆に多く含まれる必須アミノ酸の一つ。ノルアドレナリンやドーパミンの原料になり、気分を高揚させる、記憶力を高めるなどの効果がある。摂取するなら和食がオススメ。</t>
  </si>
  <si>
    <t>プロリン</t>
  </si>
  <si>
    <t>Proline</t>
  </si>
  <si>
    <t>C5H9NO2</t>
  </si>
  <si>
    <t>ゼラチンに豊富に含まれる非必須アミノ酸の一つ。コラーゲンの合成を促進する。一度破壊されたコラーゲンを修復するのに有効で、美肌効果が高い。また、コラーゲン摂取は関節痛の改善にもなるので、気になる方はぜひ。</t>
  </si>
  <si>
    <t>メチオニン</t>
  </si>
  <si>
    <t>Methionine</t>
  </si>
  <si>
    <t>C5H11NO2S</t>
  </si>
  <si>
    <t>肉や魚に多く含まれる必須アミノ酸の一つ。血中コレステロールの量を調節して血行を改善する。システインの働きを助けるため、育毛や抜け毛対策にも効果がある。摂取する時は葉酸を多く含む海苔や枝豆と一緒に摂るのがベスト。</t>
  </si>
  <si>
    <t>リシン</t>
  </si>
  <si>
    <t>Lysine</t>
  </si>
  <si>
    <t>C6H14N2O2</t>
  </si>
  <si>
    <t>肉や魚、大豆に多く含まれる必須アミノ酸の一つ。タンパク質の方のリシンとは別物。日本ではリジンと呼ばれる事の方が多いかも。疲労回復や集中力を高めるのに効果がある。他のアミノ酸と違い、穀類にはあまり含まれていないので注意。</t>
  </si>
  <si>
    <t>ロイシン</t>
  </si>
  <si>
    <t>Leucine</t>
  </si>
  <si>
    <t>肉や大豆、ゼラチンに多く含まれる必須アミノ酸の一つ。BCAA(分岐鎖アミノ酸)の一つで、筋肉の強化や運動時のエネルギー補給に使われる。また、肝機能の向上を促進する効果がある。摂取するなら脂身より赤身の肉が良い。</t>
  </si>
  <si>
    <t>アルコール</t>
  </si>
  <si>
    <t>エタノール</t>
  </si>
  <si>
    <t>Ethanol</t>
  </si>
  <si>
    <t>C2H6O</t>
  </si>
  <si>
    <t>最も身近なアルコールの一つ。お酒やアルコール消毒に用いられる。水に溶けやすく、有機溶媒にも溶けやすい。また、揮発性が強く燃料としての利用もある。</t>
  </si>
  <si>
    <t>グリセリン</t>
  </si>
  <si>
    <t>Glycerine</t>
  </si>
  <si>
    <t>C3H8O3</t>
  </si>
  <si>
    <t>学術分野では「グリセロール」が正しいが、日常的には「グリセリン」と呼ぶ事が多い。砂糖程甘くない甘味料。ニトログリセリンの原料。</t>
  </si>
  <si>
    <t>メタノール</t>
  </si>
  <si>
    <t>Methanol</t>
  </si>
  <si>
    <t>CH4O</t>
  </si>
  <si>
    <t>最も単純な構造のアルコール。ホルムアルデヒドの合成やアルコールランプの燃料として使われる。燃料電池の水素源としての利用が期待されている。</t>
  </si>
  <si>
    <t>ビタミン</t>
  </si>
  <si>
    <t>C20H30O</t>
  </si>
  <si>
    <t>レチナールなどを含めて、総称してビタミンAと呼ばれる。目の明滅感知機能に関わり、豚や鶏のレバーに非常に多く含まれるが、過剰に摂取しがち。前駆体であるβ‐カロテンならば、体内で必要な分だけレチノールに換算されるので、摂取するならこちらがオススメ。</t>
  </si>
  <si>
    <t>C12H17N4OS</t>
  </si>
  <si>
    <t>「チアミン」として知られる。糖質をエネルギーに変える働きがあるので、糖質を多く取る人は不足しがちになる。大豆や豚肉、穀類の胚芽部分などに多く含まれる。無理に玄米で取ろうとしなくても、全粒粉を使用したパンやビスケットでも良い。</t>
  </si>
  <si>
    <t>C63H88CoN14O14P</t>
  </si>
  <si>
    <t>ヒドロキソコバラミンなどを含めて、総称してビタミンB12と呼ばれる。タンパク質の合成の調整等に関わり、貝類や青魚に多く含まれるが、必要量が極端に少なく、筋肉等に大量に貯蔵されている為、一切摂取しなくても欠乏症を発症するのには３～５年程かかると言われる。</t>
  </si>
  <si>
    <t>C17H20N4O6</t>
  </si>
  <si>
    <t>「リボフラビン」として知られる。肌や髪、爪を健康に保つ効果があり、不足すると体に脂肪がつきやすくなる。レバーや卵類に多く含まれるが、レチノールの過剰摂取が気になるなら、豚、鶏レバーではなく、牛レバーやフォアグラが良い。</t>
  </si>
  <si>
    <t>C6H5NO2</t>
  </si>
  <si>
    <t>C9H17NO5</t>
  </si>
  <si>
    <t>「パントテン酸」として知られる。エネルギーの代謝に関わり、善玉コレステロールを増やす働きがある。強いて挙げるならレバーや豆類に多く含まれるが、様々な食品に含まれる為、欠乏する事は稀で、意識して摂取する必要はあまり無い。</t>
  </si>
  <si>
    <t>C8H9NO3</t>
  </si>
  <si>
    <t>C10H16N2O3S</t>
  </si>
  <si>
    <t>「ビオチン」として知られる。ブドウ糖の再合成補助や皮膚形成に関わり、アトピーにも効果があると言われる。魚貝類やキノコ類、ナッツ類に多く含まれる。ちなみに、ビオチンに限らず、水溶性ビタミン(ビタミンB群、ビタミンC等)は過剰摂取による副作用がほとんど無いと言われる。</t>
  </si>
  <si>
    <t>C19H19N7O6</t>
  </si>
  <si>
    <t>「葉酸」として知られる。動脈硬化の予防や核酸の合成に関与している。野菜や肉類、レバーに多く含まれる。ちなみに、葉酸に限らず、水溶性ビタミン(ビタミンB群、ビタミンC等)は食品を茹でて調理すると一部水に溶け出てしまうので、油で炒めるかスープ等にするのがオススメ。</t>
  </si>
  <si>
    <t>C6H8O6</t>
  </si>
  <si>
    <t>「アスコルビン酸」として知られる。コラーゲンの生成を助け、シミやそばかすを防ぐ効果、鉄の吸収を促進する効果などがある。野菜や果物、芋類に多く含まれる。勘違いされがちだが、ビタミンCは実はほぼ無味で、酸っぱくない。</t>
  </si>
  <si>
    <t>C28H44O</t>
  </si>
  <si>
    <t>「エルゴカルシフェロール」として知られる。「コレカルシフェロール」を含めて総称してビタミンDと呼ばれる。ビタミンD２は植物に、ビタミンD３は動物に多く含まれる。</t>
  </si>
  <si>
    <t>「コレカルシフェロール」として知られる。エルゴカルシフェロールを含めて総称してビタミンDと呼ばれる。血中カルシウム濃度の維持や骨の形成などに関わる。魚類やキノコ類に多く含まれる。逆に、それ以外の穀類や野菜等にはほとんど含まれていないので注意。</t>
  </si>
  <si>
    <t>C29H50O2</t>
  </si>
  <si>
    <t>「α-トコフェロール」として知られる。血行促進と動脈硬化の予防、シミやシワの予防の効果がある。ナッツ類や植物油に多く含まれる。摂取する時は、なるべく酸化していない新しい油を使い、一緒にビタミンCを摂るように意識したい。</t>
  </si>
  <si>
    <t>C31H46O2</t>
  </si>
  <si>
    <t>医薬品</t>
  </si>
  <si>
    <t>アスピリン</t>
  </si>
  <si>
    <t>Aspirin</t>
  </si>
  <si>
    <t>C9H8O4</t>
  </si>
  <si>
    <t>世界で初めて人工合成された医薬品。消炎・解熱・鎮痛目的で使われるが、抗血小板剤として使用される場合も。胃への副作用が強いため、市販薬は胃を保護するための薬を配合する場合が多い。</t>
  </si>
  <si>
    <t>アンピシリン</t>
  </si>
  <si>
    <t>Ampicillin</t>
  </si>
  <si>
    <t>C16H19N3O4S</t>
  </si>
  <si>
    <t>感染症の薬として使われる。ペニシリンGにアミノ基(NH₂)を付加したもの。尿路感染症、中耳炎、感染性肺炎、サルモネラ、リステリア髄膜炎などの治療に用いられる。</t>
  </si>
  <si>
    <t>イソニアジド</t>
  </si>
  <si>
    <t>Isoniazid</t>
  </si>
  <si>
    <t>C6H7N3O</t>
  </si>
  <si>
    <t>結核の予防や治療に用いられる有機化合物。1912年に発見されて以来は抗うつ薬として使われた。錠剤、シロップ、注射剤の形で用いられる。</t>
  </si>
  <si>
    <t>イソプロテレノール</t>
  </si>
  <si>
    <t>isoproterenol</t>
  </si>
  <si>
    <t>C11H17NO3</t>
  </si>
  <si>
    <t>徐脈、房室ブロック、気管支喘息の治療に用いられる医薬品の一つである。</t>
  </si>
  <si>
    <t>ウルソデオキシコール酸</t>
  </si>
  <si>
    <t>C24H40O4</t>
  </si>
  <si>
    <t>胆石の内服薬。胆汁酸の一種で、胆汁の流れをよくし、胆石を溶かす効果を期待して服用される。</t>
  </si>
  <si>
    <t>エフェドリン</t>
  </si>
  <si>
    <t>Ephedrine</t>
  </si>
  <si>
    <t>C10H15NO</t>
  </si>
  <si>
    <t>麻黄に由来する鬱血除去薬または交感神経興奮剤。風邪薬に含まれる場合もあるので、ドーピング規定に接触する恐れがある。</t>
  </si>
  <si>
    <t>オキサリプラチン</t>
  </si>
  <si>
    <t>Oxaliplatin</t>
  </si>
  <si>
    <t>C8H14N2O4Pt</t>
  </si>
  <si>
    <t>抗大腸ガン剤。名古屋市立大学薬学部名誉教授の喜谷喜徳らによって合成された。白金を使った薬は、抗ガン剤として使われる物が多い。一般的に点滴薬として販売されている。</t>
  </si>
  <si>
    <t>オセルタミビル</t>
  </si>
  <si>
    <t>Oseltamivir</t>
  </si>
  <si>
    <t>C16H28N2O4</t>
  </si>
  <si>
    <t>インフルエンザの薬として有名。A型、B型共に効果があるが、C型にはない。ウイルスの拡散を阻害する効果がある。ウイルスを失活させる訳ではない。</t>
  </si>
  <si>
    <t>キニーネ</t>
  </si>
  <si>
    <t>Quinine</t>
  </si>
  <si>
    <t>C20H24N2O2</t>
  </si>
  <si>
    <t>解熱剤でありマラリアの特効薬。アンデス山脈のキナという植物から単離された。強い苦味を持つので、苦味剤としての利用もある。水溶性が低い。</t>
  </si>
  <si>
    <t>シルデナフィル</t>
  </si>
  <si>
    <t>Sildenafil</t>
  </si>
  <si>
    <t>C22H30N6O4S</t>
  </si>
  <si>
    <t>肺動脈性肺高血圧症の治療薬で、血管を拡張させる効果がある。服用にはクエン酸塩の形にして経口にて行う。脳を介した血管拡張を促進する作用がある。</t>
  </si>
  <si>
    <t>スコポラミン</t>
  </si>
  <si>
    <t>Scopolamine</t>
  </si>
  <si>
    <t>C17H21NO4</t>
  </si>
  <si>
    <t>ヒヨスチンともいう。手塚治虫の漫画で自白剤として登場。実際の医療行為では精神面への影響はなく、頭痛や眠気等が数パーセント程度の確率で見られるだけである。</t>
  </si>
  <si>
    <t>ペニシリンＧ</t>
  </si>
  <si>
    <t>C16H18N2O4S</t>
  </si>
  <si>
    <t>正式名称はベンジルペニシリン。ノーベル医学生理学賞受賞者のアレクサンダー・フレミングが発見した世界初の抗生物質。胃酸に弱く、飲み薬としては使われずに注射用医薬品として使われることが多い。</t>
  </si>
  <si>
    <t>ミノキシジル</t>
  </si>
  <si>
    <t>Minoxidil</t>
  </si>
  <si>
    <t>C9H15N5O</t>
  </si>
  <si>
    <t>発毛剤に使われる物質。もともとは血管拡張剤として開発された。毛成長のメカニズムはいまのところ不明。副作用として、頭皮に痒みを伴う場合がある。</t>
  </si>
  <si>
    <t>メトトレキサート</t>
  </si>
  <si>
    <t>Methotrexate</t>
  </si>
  <si>
    <t>C20H22N8O5</t>
  </si>
  <si>
    <t>抗がん剤として使われるが、関節リウマチや妊娠中絶に用いる事もある。劇薬指定されているものの、通常の医療行為では人体に強い悪影響はない。</t>
  </si>
  <si>
    <t>ロキソプロフェン</t>
  </si>
  <si>
    <t>Loxoprofen</t>
  </si>
  <si>
    <t>C15H18O3</t>
  </si>
  <si>
    <t>日本で最も使用されている抗炎症剤の一つ。鎮痛剤として名高く、特に頭痛・生理痛の鎮痛剤として使われる。血液の異常や内臓に障害がある場合、使用してはならない。</t>
  </si>
  <si>
    <t>核酸</t>
  </si>
  <si>
    <t>アデニル酸</t>
  </si>
  <si>
    <t>C10H14N5O7P</t>
  </si>
  <si>
    <t>英語名を短縮してAMPと呼ばれる。ADPを体内でさらに変化させ、AMPにする事でエネルギーを取り出す。ATPやADPを薪や木炭に例えたとすると、AMPは灰。</t>
  </si>
  <si>
    <t>アデニン</t>
  </si>
  <si>
    <t>Adenine</t>
  </si>
  <si>
    <t>C5H5N5</t>
  </si>
  <si>
    <t>核酸を構成する主な塩基の一つ。DNA(デオキシリボ核酸)ではチミンと、RNA(リボ核酸)ではウラシルと対になる。グアニンと構造が似ているが、カルボニル基(C=O)が無いので、酸素を含まない。</t>
  </si>
  <si>
    <t>アデノシン二リン酸</t>
  </si>
  <si>
    <t>C10H15N5O10P2</t>
  </si>
  <si>
    <t>英語名を短縮してADPと呼ばれる。ヒトは、ATPを体内でADPに変化させる事でエネルギーを取り出し、それを様々な事に使っている。生体における「使用済み燃料」のようなもの。</t>
  </si>
  <si>
    <t>アデノシン三リン酸</t>
  </si>
  <si>
    <t>C10H16N5O13P3</t>
  </si>
  <si>
    <t>英語名を短縮してATPと呼ばれる。体内でエネルギーの貯蔵と放出、物質の合成や代謝などの役割を担う。人間に限らず、全ての真核生物はこの物質を利用してエネルギーを扱っている。</t>
  </si>
  <si>
    <t>ウラシル</t>
  </si>
  <si>
    <t>Uracil</t>
  </si>
  <si>
    <t>C4H4N2O2</t>
  </si>
  <si>
    <t>核酸を構成する主な塩基の一つ。RNA(リボ核酸)においてアデニンと対になる。チミンと構造がよく似ているが、メチル基(CH₃)が無いので、この図において、左上に棒が飛び出していない。</t>
  </si>
  <si>
    <t>グアニン</t>
  </si>
  <si>
    <t>Guanine</t>
  </si>
  <si>
    <t>C5H5N5O</t>
  </si>
  <si>
    <t>核酸を構成する主な塩基の一つ。DNA(デオキシリボ核酸)、RNA(リボ核酸)においてシトシンと対になる。アデニンと構造がよく似ているが、カルボニル基(C=O)があるので、酸素を含む。</t>
  </si>
  <si>
    <t>シトシン</t>
  </si>
  <si>
    <t>Cytosine</t>
  </si>
  <si>
    <t>C4H5N3O</t>
  </si>
  <si>
    <t>核酸を構成する主な塩基の一つ。DNA(デオキシリボ核酸)、RNA(リボ核酸)においてグアニンと対になる。チミン、ウラシルと構造がよく似ているが、カルボニル基が一つアミノ基に置き換わっているので酸素が一つ少ない。</t>
  </si>
  <si>
    <t>チミン</t>
  </si>
  <si>
    <t>Thymine</t>
  </si>
  <si>
    <t>C5H6N2O2</t>
  </si>
  <si>
    <t>核酸を構成する主な塩基の一つ。DNA(デオキシリボ核酸)においてアデニンと対になる。ウラシルと構造がよく似ているが、メチル基があるので、この図において、左上に棒が飛び出している。</t>
  </si>
  <si>
    <t>デオキシリボース</t>
  </si>
  <si>
    <t>Deoxyribose</t>
  </si>
  <si>
    <t>C5H10O4</t>
  </si>
  <si>
    <t>核酸を構成する糖。DNAはデオキシリボ核酸の意味だが、その「デオキシリボ」とはデオキシリボースの事を指している。アデノシン三リン酸、アデノシン二リン酸、アデニル酸、環状アデノシン一リン酸の構造に入っている。</t>
  </si>
  <si>
    <t>環状アデノシン一リン酸</t>
  </si>
  <si>
    <t>C10H12N5O6P</t>
  </si>
  <si>
    <t>英語名を短縮してcAMP、あるいは環状AMPやサイクリックAMPなどと呼ばれる。セカンドメッセンジャーとして、伝達の働きを担う物質。間接的に脂肪分解や血管拡張など、様々な事に関わる。</t>
  </si>
  <si>
    <t>生体物質</t>
  </si>
  <si>
    <t>ＤＮＡ</t>
  </si>
  <si>
    <t>C∞H∞N∞O∞P∞</t>
  </si>
  <si>
    <t>∞</t>
  </si>
  <si>
    <t>オキシトシン</t>
  </si>
  <si>
    <t>Oxytocin</t>
  </si>
  <si>
    <t>C43H66N12O12S2</t>
  </si>
  <si>
    <t>ホルモンの一種であり、９個のアミノ酸からなるペプチドである。神経伝達物質としての作用もあり、良好な対人関係が築かれている時に分泌され、闘争欲や恐怖心を減少させる働きがある。また、愛情ホルモンと呼ばれる事もある。</t>
  </si>
  <si>
    <t>カテキン</t>
  </si>
  <si>
    <t>Catechin</t>
  </si>
  <si>
    <t>C15H14O6</t>
  </si>
  <si>
    <t>狭義にはフラボノイドの一種であるこの物質の事を指すが、広義にはその誘導体も含め、一般的にはこちらの意味合いで使われる事が多い。脂肪の吸収を抑えるなどの効果がある。また、緑茶の渋みの成分の一つでもある。</t>
  </si>
  <si>
    <t>カフェイン</t>
  </si>
  <si>
    <t>Caffeine</t>
  </si>
  <si>
    <t>C8H10N4O2</t>
  </si>
  <si>
    <t>興奮作用や覚醒作用があり、眠気覚ましの効果がある事で有名。コーヒーや紅茶などに多く含まれ、気軽に摂取できるが、過剰摂取は頭痛や不眠、集中力欠如の原因にもなるので、飲む量に気をつけないと勉強には逆効果になる事も。</t>
  </si>
  <si>
    <t>グルコース</t>
  </si>
  <si>
    <t>Glucose</t>
  </si>
  <si>
    <t>C6H12O6</t>
  </si>
  <si>
    <t>デキストロース、あるいはブドウ糖とも呼ばれる。動物や植物が活動する為のエネルギーとなる物質の一つ。普段は濃度が一定に保たれているが、インスリンなどが正常に機能せず、血中のこの物質の濃度が高くなると、糖尿病等を発症する。</t>
  </si>
  <si>
    <t>クロロフィル</t>
  </si>
  <si>
    <t>C55H72O5N4Mg</t>
  </si>
  <si>
    <t>光合成の明反応で光エネルギーを吸収する役割を持つ物質。他のクロロフィルを含めて、葉緑素とも呼ばれる。主なクロロフィルはクロロフィルaとクロロフィルbだが、一部の藻類等はクロロフィルcを含む場合がある。</t>
  </si>
  <si>
    <t>コレステロール</t>
  </si>
  <si>
    <t>Cholesterol</t>
  </si>
  <si>
    <t>C27H46O</t>
  </si>
  <si>
    <t>動脈硬化の原因となる悪玉コレステロールは有名だが、善玉コレステロールや悪玉コレステロールというのは、血管中でリポタンパク質と作る複合体の事で、この物質の分子自体は同じ。悪い物だと決めつけて極端に摂取を制限すると、逆に体調が不具合を起こしてしまう。</t>
  </si>
  <si>
    <t>ショ糖</t>
  </si>
  <si>
    <t>Sucrose</t>
  </si>
  <si>
    <t>C12H22O11</t>
  </si>
  <si>
    <t>スクロースとも呼ばれる。大きく結晶させたものは氷砂糖と呼ばれ、加熱したものはキャラメルやカラメルと呼ばれる。普段は無色で無臭の固体(砂糖の場合結晶が小さいため白く見える)だが、キャラメルになると、褐色で独特の香りを持つ。</t>
  </si>
  <si>
    <t>尿酸</t>
  </si>
  <si>
    <t>C5H4N4O3</t>
  </si>
  <si>
    <t>プリン体などが体内で分解される事で生じ、体内に蓄積すると結晶化した際に痛風の発作を誘発する。しかし、ビタミンCよりも強力な抗酸化作用があるので、人体において必要不可欠な物質でもある。</t>
  </si>
  <si>
    <t>C49H56O6N4Fe</t>
  </si>
  <si>
    <t>長いイソプレン鎖がついているヘム。</t>
  </si>
  <si>
    <t>C34H32N4O4Fe</t>
  </si>
  <si>
    <t>プロトヘムと呼ばれる事もある。２価の鉄原子とポルフィリンからなるヘムの一種。赤血球に含まれるヘモグロビンはこのヘムとグロビンからなるもの。</t>
  </si>
  <si>
    <t>水</t>
  </si>
  <si>
    <t>H2O</t>
  </si>
  <si>
    <t>メントール</t>
  </si>
  <si>
    <t>Menthol</t>
  </si>
  <si>
    <t>C10H20O</t>
  </si>
  <si>
    <t>メンソールと呼ばれる事もある。ハッカ臭を持つ揮発性の物質。皮膚に触れた時に冷たく感じるのは、冷感を引き起こす物質をメントールが刺激するため。軽度の炎症や痒みを和らげる効果があり、筋肉痛や捻挫などの症状を緩和する配合剤にも含まれる。</t>
  </si>
  <si>
    <t>ユビキノン</t>
  </si>
  <si>
    <t>Ubiquinone</t>
  </si>
  <si>
    <t>C59H90O4</t>
  </si>
  <si>
    <t>伝達物質</t>
  </si>
  <si>
    <t>ＧＡＢＡ</t>
  </si>
  <si>
    <t>C4H9NO2</t>
  </si>
  <si>
    <t>γ-アミノ酪酸、または4-アミノ酪酸とも呼ばれるが、英語名を短縮してGABAと呼ぶのが一般的。神経伝達物質としては、グルタミン酸が主に興奮系であるのに対し、主に抑制系の作用を持つ。</t>
  </si>
  <si>
    <t>アセチルコリン</t>
  </si>
  <si>
    <t>Acetylcholine</t>
  </si>
  <si>
    <t>C7H16NO2</t>
  </si>
  <si>
    <t>副交感神経を刺激し、脈拍を遅くする作用がある。また、睡眠に大きく関わり、不足すると眠りが浅くなる。バランスの取れた食事や太陽の光を浴びる事を意識すると、程よく分泌させる事ができる。</t>
  </si>
  <si>
    <t>アドレナリン</t>
  </si>
  <si>
    <t>Adrenaline</t>
  </si>
  <si>
    <t>C9H13NO3</t>
  </si>
  <si>
    <t>交感神経を興奮させ、心拍数や血圧を上げる作用がある。ノルアドレナリンと同様に、「闘争か逃走か(fight-or-flight)」のホルモンと言われる事もある。医学においてはエピネフリンと呼ばれる。</t>
  </si>
  <si>
    <t>オクトパミン</t>
  </si>
  <si>
    <t>Octopamine</t>
  </si>
  <si>
    <t>C8H11NO2</t>
  </si>
  <si>
    <t>アドレナリンと密接に関連しており、アドレナリン作動性システムとドーパミン作動性システムに影響を与える。また、ビターオレンジをはじめ、様々な植物から発見されている。</t>
  </si>
  <si>
    <t>セロトニン</t>
  </si>
  <si>
    <t>Serotonin</t>
  </si>
  <si>
    <t>C10H12N2O</t>
  </si>
  <si>
    <t>生体内のリズムや睡眠、体温の調節に関わり、他の神経伝達物質の量を調整する事で精神を安定させる働きがある。睡眠にも大きく関わり、不足すると寝付きが悪くなる。早寝早起きと太陽の光を浴びる事を意識すると、程よく分泌させる事ができる。</t>
  </si>
  <si>
    <t>タウリン</t>
  </si>
  <si>
    <t>Taurine</t>
  </si>
  <si>
    <t>C2H7NO3S</t>
  </si>
  <si>
    <t>身体を正常に保つ作用があり、例えば、血圧が高い場合はそれを下げる効果がある。イカやタコなどの軟体動物に多く含まれる。するめの表面に白い粉が出ている事があるが、そこにはタウリンが凝縮されている。</t>
  </si>
  <si>
    <t>チラミン</t>
  </si>
  <si>
    <t>Tyramine</t>
  </si>
  <si>
    <t>C8H11NO</t>
  </si>
  <si>
    <t>ノルアドレナリンを遊離させる働きがあるので、間接的にノルアドレナリンと同じ効果がある。ただし、あまり過剰に分泌されると、偏頭痛の原因にもなるので注意。バランスの良い食生活を心がける事が大事。</t>
  </si>
  <si>
    <t>ドーパミン</t>
  </si>
  <si>
    <t>Dopamine</t>
  </si>
  <si>
    <t>快感神経系が刺激されることで適度に興奮状態になると、集中力や創造的な想像力が高まる。ただし、アルコールの多量摂取などで過剰に分泌されると、発言や運動のコントロールが出来なくなるので、お酒の飲み過ぎには注意。医学においてはドパミンとも呼ばれる。</t>
  </si>
  <si>
    <t>ノルアドレナリン</t>
  </si>
  <si>
    <t>Noradrenaline</t>
  </si>
  <si>
    <t>C8H11NO3</t>
  </si>
  <si>
    <t>交感神経を興奮させ、物事への関心や意欲に大きく関わる。ストレスなどによって過剰分泌されると躁状態になるなど、その反動で枯渇すると無気力などを引き起こす。医学においてはノルエピネフリンとも呼ばれる。</t>
  </si>
  <si>
    <t>ヒスタミン</t>
  </si>
  <si>
    <t>Histamine</t>
  </si>
  <si>
    <t>C5H9N3</t>
  </si>
  <si>
    <t>アレルゲンの情報を伝達するため、過剰に分泌されるとアレルギー疾患の原因となる。食行動の抑制や記憶学習能力の装飾にも効果がある。欠乏すると不安衝動に駆られるなど、鬱状態を引き起こす場合がある。</t>
  </si>
  <si>
    <t>毒</t>
  </si>
  <si>
    <t>アコニチン</t>
  </si>
  <si>
    <t>Aconitine</t>
  </si>
  <si>
    <t>C34H47NO11</t>
  </si>
  <si>
    <t>トリカブトに含まれる猛毒。嘔吐・痙攣・呼吸困難・心臓発作を引き起こす。解毒剤や特効薬はない。</t>
  </si>
  <si>
    <t>イボテン酸</t>
  </si>
  <si>
    <t>C5H6N2O4</t>
  </si>
  <si>
    <t>アミノ酸の一つであり、うま味成分。しかし、異常な興奮を引き起こし、イボテン酸から生成されるムッシモールは抑制作用があるので、複雑な中毒症状が引き起こされる。</t>
  </si>
  <si>
    <t>ストリキニーネ</t>
  </si>
  <si>
    <t>Strychnine</t>
  </si>
  <si>
    <t>C21H22N2O2</t>
  </si>
  <si>
    <t>ソラニン</t>
  </si>
  <si>
    <t>Solanine</t>
  </si>
  <si>
    <t>C45H73NO15</t>
  </si>
  <si>
    <t>ジャガイモの芽や光に当たって緑色になった表皮に含まれる、神経に作用する毒性を持つ物質。十分に取り除く必要がある。</t>
  </si>
  <si>
    <t>テトロドトキシン</t>
  </si>
  <si>
    <t>Tetrodotoxin</t>
  </si>
  <si>
    <t>C11H17N3O8</t>
  </si>
  <si>
    <t>フグ毒で致死量は0.01mg/kg。300℃以上に加熱しても分解されないため、調理しても食べるのは危険。一方、習慣性がないため、医療で鎮痛剤としても用いられる。</t>
  </si>
  <si>
    <t>ニコチン</t>
  </si>
  <si>
    <t>Nicotine</t>
  </si>
  <si>
    <t>C10H14N2</t>
  </si>
  <si>
    <t>ムッシモール</t>
  </si>
  <si>
    <t>Muscimol</t>
  </si>
  <si>
    <t>C4H6N2O2</t>
  </si>
  <si>
    <t>ベニテングタケに含まれる毒成分。イボテン酸が脱炭酸したもので、神経伝達物質のひとつ。脳のはたらきを不活性にする作用がある。</t>
  </si>
  <si>
    <t>爆発物</t>
  </si>
  <si>
    <t>FOX7</t>
  </si>
  <si>
    <t>FOX-7</t>
  </si>
  <si>
    <t>C2H4N4O4</t>
  </si>
  <si>
    <t>強力な爆薬で1998年にスウェーデンの国立研究機関が初めて合成に成功した。エチレンにアミノ基とニトロ基が置き換えられた構造を持つ。</t>
  </si>
  <si>
    <t>C8N8O16</t>
  </si>
  <si>
    <t>キュバン</t>
  </si>
  <si>
    <t>Cuban</t>
  </si>
  <si>
    <t>C8H8</t>
  </si>
  <si>
    <t>炭素原子が立方体の頂点に位置し、それぞれに水素原子一つがくっついている構造の化合物。爆薬なのに珍しくニトロ基がなく、純粋な炭化水素。</t>
  </si>
  <si>
    <t>ジアゾジニトロフェノール</t>
  </si>
  <si>
    <t>Diazodinitrophenol</t>
  </si>
  <si>
    <t>C6H2N4O5</t>
  </si>
  <si>
    <t>DDNPと略される。酢酸アセトン、濃塩酸などの多くの溶媒に溶けるが水には不溶。雷管用起爆剤として使われる。ピクリン酸を原料にして作られる。</t>
  </si>
  <si>
    <t>トリニトロトルエン</t>
  </si>
  <si>
    <t>Trinitrotoluene</t>
  </si>
  <si>
    <t>C7H5N3O6</t>
  </si>
  <si>
    <t>「TNT」の名で知られる高性能爆薬。核兵器の威力比較に使われる。（例：２０メガトン級）許可なく所持したり、製造することは禁じられている。</t>
  </si>
  <si>
    <t>トリニトロフェノール</t>
  </si>
  <si>
    <t>C6H3N3O7</t>
  </si>
  <si>
    <t>ピクリン酸とも呼ばれる。水溶液は強力な酸性。フェノール類の検出に用いられる塩化鉄(Ⅲ)による呈色反応が見られない。不安定な爆薬のため、トリニトロトルエン等に取って代わられた。</t>
  </si>
  <si>
    <t>トリニトロベンゼン</t>
  </si>
  <si>
    <t>Trinitrobenzene</t>
  </si>
  <si>
    <t>C6H3N3O6</t>
  </si>
  <si>
    <t>ベンゼンに硝酸と硫酸の混合物を作用させて作る爆薬。ベンゼンにニトロ基が３つ付いている。トリニトロトルエンより強力だが、高価なので広くは使われていない。</t>
  </si>
  <si>
    <t>トリメチレントリニトロアミン</t>
  </si>
  <si>
    <t>RDX</t>
  </si>
  <si>
    <t>C3H6N6O6</t>
  </si>
  <si>
    <t>プラスチック爆弾の主成分。非常に強力な軍事炸薬としての利用が多い。水には溶けないが、アセトンには溶ける。甘味を持つため殺鼠剤としても使われた。</t>
  </si>
  <si>
    <t>ニトログアニジン</t>
  </si>
  <si>
    <t>Nitroguanidine</t>
  </si>
  <si>
    <t>CH4N4O2</t>
  </si>
  <si>
    <t>1877年に初めて合成された。第二次世界大戦ごろから使われ始めた爆薬で、トリニトロトルエンよりも爆速が早いと言われている。</t>
  </si>
  <si>
    <t>ニトログリコール</t>
  </si>
  <si>
    <t>Nitroglycol</t>
  </si>
  <si>
    <t>C2H4N2O6</t>
  </si>
  <si>
    <t>プラスチック爆薬を作るときに探知剤として添加が義務付けられている。言わば爆発物マーカーとして使われる。常温常圧では無色の液体。</t>
  </si>
  <si>
    <t>ニトログリセリン</t>
  </si>
  <si>
    <t>Nitroglycerin</t>
  </si>
  <si>
    <t>C3H5N3O9</t>
  </si>
  <si>
    <t>ちょっとした加熱や摩擦で爆発する。最初のダイナマイトの原料として有名。血管拡張作用があるので狭心症の薬としても使われる。</t>
  </si>
  <si>
    <t>ヘキサニトロヘキサアザイソウルチタン</t>
  </si>
  <si>
    <t>Hexanitrohexaazaisowurtzitane</t>
  </si>
  <si>
    <t>C6H6N12O12</t>
  </si>
  <si>
    <t>TNT換算190%の高性能爆薬であり、現在量産されている爆薬の中では最大の威力を持つ(ε型結晶)。爆速は9000m/sを超える。</t>
  </si>
  <si>
    <t>工業化学</t>
  </si>
  <si>
    <t>BINAP</t>
  </si>
  <si>
    <t>C44H32P2</t>
  </si>
  <si>
    <t>ルテニウムやロジウム、パラジウムとの錯体は不斉合成の触媒として広く使われる。野依良治らはこの触媒を使った研究で2001年にノーベル化学賞を受賞した。</t>
  </si>
  <si>
    <t>DDT</t>
  </si>
  <si>
    <t>C14H9Cl5</t>
  </si>
  <si>
    <t>殺虫剤や農薬として使われていた有機塩素化合物。衛生環境が良くなかった戦時によく使われた。現在でも、マラリア対策に用いられることがある。</t>
  </si>
  <si>
    <t>アセトン</t>
  </si>
  <si>
    <t>Acetone</t>
  </si>
  <si>
    <t>C3H6O</t>
  </si>
  <si>
    <t>最も単純な構造のケトン。両親媒性の無色の液体で、水、アルコール類、エーテル類、殆どの油脂類をよく溶かす。強い引火性を持つ。クメン法でフェノールとともに製造される。</t>
  </si>
  <si>
    <t>アンモニア</t>
  </si>
  <si>
    <t>NH3</t>
  </si>
  <si>
    <t>オリンピセン</t>
  </si>
  <si>
    <t>Olympicene</t>
  </si>
  <si>
    <t>C19H12</t>
  </si>
  <si>
    <t>カーボンナノチューブ</t>
  </si>
  <si>
    <t>C∞</t>
  </si>
  <si>
    <t>1991年に飯島澄男が発見した分子。グラフェンを丸めたような構造で、軽い、丈夫、電気や熱を通すなどの優れた性質をもつ。</t>
  </si>
  <si>
    <t>グラフェン</t>
  </si>
  <si>
    <t>Graphene</t>
  </si>
  <si>
    <t>グラファイト(黒鉛)から炭素原子シートを単離したもの。ナノチューブ同様に優れた性質を持ち、今後の利用が期待されている。</t>
  </si>
  <si>
    <t>クロロホルム</t>
  </si>
  <si>
    <t>Chloroform</t>
  </si>
  <si>
    <t>CHCl3</t>
  </si>
  <si>
    <t>ドラマや小説で眠らすのに使われるが、実際は数滴程の少量では咳き込むくらいで眠らす事は不可能。毒性も強いため、麻酔として使われずに有機溶媒や有機溶剤として使われる。</t>
  </si>
  <si>
    <t>酢酸エチル</t>
  </si>
  <si>
    <t>C4H8O2</t>
  </si>
  <si>
    <t>パイナップルに似た匂いを持つ無色の液体。多くの有機溶媒と任意の割合で混ざる。食品添加物以外にもラッカーやシンナーの塗料の溶剤としても使われる。</t>
  </si>
  <si>
    <t>ダイオキシン</t>
  </si>
  <si>
    <t>Dioxin</t>
  </si>
  <si>
    <t>C12H4O2Cl4</t>
  </si>
  <si>
    <t>塩化ビニルなどの塩素が含まれているプラスチックを不完全燃焼させると発生する。一般的には猛毒として知られているが、一部に科学的根拠がないとする意見もあり、いまだ論争は続いている。</t>
  </si>
  <si>
    <t>トリフェニルメタン</t>
  </si>
  <si>
    <t>Triphenylmethane</t>
  </si>
  <si>
    <t>C19H16</t>
  </si>
  <si>
    <t>メタンの水素4つのうち3つがフェニル基になった物質。実際は平面状ではなく、プロペラのようにうねっている。フェノールフタレインを始めとする様々な色素の部分構造となっている。</t>
  </si>
  <si>
    <t>トルエン</t>
  </si>
  <si>
    <t>Toluene</t>
  </si>
  <si>
    <t>C7H8</t>
  </si>
  <si>
    <t>有機溶媒としてよく使われる。水には不溶。揮発性と引火性があり、人体には毒性が強い。ペンキや塗料用シンナーに使われ、独特なにおいを発する。</t>
  </si>
  <si>
    <t>ナノカー</t>
  </si>
  <si>
    <t>C430H275O12</t>
  </si>
  <si>
    <t>ナノプシャン</t>
  </si>
  <si>
    <t>C39H42O2</t>
  </si>
  <si>
    <t>パラジクロロベンゼン</t>
  </si>
  <si>
    <t>Paradichlorobenzene</t>
  </si>
  <si>
    <t>C6H4Cl2</t>
  </si>
  <si>
    <t>防虫剤や消臭剤として広く使われる。かつては小学校で融解させる実験があったが、人体への影響に配慮して最近は使われなくなっている。</t>
  </si>
  <si>
    <t>フェノール</t>
  </si>
  <si>
    <t>Phenol</t>
  </si>
  <si>
    <t>C6H6O</t>
  </si>
  <si>
    <t>毒性や腐食性があり、皮膚に触れると薬傷を引き起こす。様々な有機工業物質の合成に役立つので、クメン法などで工業的に大量に生産される。</t>
  </si>
  <si>
    <t>フラーレン</t>
  </si>
  <si>
    <t>Fullerene</t>
  </si>
  <si>
    <t>C60</t>
  </si>
  <si>
    <t>サッカーボール状の分子構造を持つ。中に原子を入れることができる。クロトーらが1985年に実在を発見し、後にノーベル化学賞を受賞。電子素材、化粧品、医薬などの様々な分野への応用が期待される。</t>
  </si>
  <si>
    <t>ペンギノン</t>
  </si>
  <si>
    <t>ベンゼン</t>
  </si>
  <si>
    <t>Benzene</t>
  </si>
  <si>
    <t>C6H6</t>
  </si>
  <si>
    <t>他の有機化合物の合成に非常によく使われ、高い引火性を持つ。最も単純な構造の有機化合物で、完全な正六角形の構造を持つ。置換基の場合はフェニル基と言われる。</t>
  </si>
  <si>
    <t>ホルムアルデヒド</t>
  </si>
  <si>
    <t>Formaldehyde</t>
  </si>
  <si>
    <t>CH2O</t>
  </si>
  <si>
    <t>シックハウス症候群の原因物質として知られ、毒性が強い。最も単純な構造のアルデヒド。水溶性はホルマリンと呼ばれ、生物標本の保存に使用される。</t>
  </si>
  <si>
    <t>メラミン</t>
  </si>
  <si>
    <t>Melamine</t>
  </si>
  <si>
    <t>C3H6N6</t>
  </si>
  <si>
    <t>プラスチック食器や日用品などに用いられるメラミン樹脂の主原。ドッグフードや粉ミルクに混入し、中国産食品の安全性が問題になったことがある。</t>
  </si>
  <si>
    <t>ラウリル硫酸ナトリウム</t>
  </si>
  <si>
    <t>NaC12H25SO4</t>
  </si>
  <si>
    <t>陰イオン性界面活性剤の一つ。歯磨き粉、シャンプー、リキッドファンデーションなどに使われる。水に馴染む「親水基」と油に馴染む「親油基」を持つ。</t>
  </si>
  <si>
    <t>メタン</t>
  </si>
  <si>
    <t>CH4</t>
  </si>
  <si>
    <t>都市ガスの90%以上はメタン。「メタンハハイドレート」は、低温かつ高圧の条件下でメタン分子が水分子に囲まれている状態。</t>
  </si>
  <si>
    <t>エタン</t>
  </si>
  <si>
    <t>C2H6</t>
  </si>
  <si>
    <t>メタンの次に多く、天然ガスに含まれる。近年は燃料として使用されるより、石油化学原料としての価値が高い。</t>
  </si>
  <si>
    <t>プロパン</t>
  </si>
  <si>
    <t>C3H8</t>
  </si>
  <si>
    <t>液化石油ガス（LPガス）の主成分。空気より1.5倍ほど重い為、ガスタンクから漏れた場合、低い場所に溜まるので要注意。</t>
  </si>
  <si>
    <t>ブタン</t>
  </si>
  <si>
    <t>C4H10</t>
  </si>
  <si>
    <t>ライターや調理用のカセットコンロの燃料として利用されているガス。エアロゾルスプレーの噴射剤としても使われる。</t>
  </si>
  <si>
    <t>ペンタン</t>
  </si>
  <si>
    <t>C5H12</t>
  </si>
  <si>
    <t>ヘキサン</t>
  </si>
  <si>
    <t>C6H14</t>
  </si>
  <si>
    <t>ヘプタン</t>
  </si>
  <si>
    <t>C7H16</t>
  </si>
  <si>
    <t>オクタン</t>
  </si>
  <si>
    <t>C8H18</t>
  </si>
  <si>
    <t>自然</t>
  </si>
  <si>
    <t>水素分子</t>
  </si>
  <si>
    <t>H2</t>
  </si>
  <si>
    <t>窒素分子</t>
  </si>
  <si>
    <t>N2</t>
  </si>
  <si>
    <t>酸素分子</t>
  </si>
  <si>
    <t>O2</t>
  </si>
  <si>
    <t>二酸化炭素</t>
  </si>
  <si>
    <t>CO2</t>
  </si>
  <si>
    <t>オゾン</t>
  </si>
  <si>
    <t>O3</t>
  </si>
  <si>
    <t>Aspartic acid</t>
  </si>
  <si>
    <t>Glutamic acid</t>
  </si>
  <si>
    <t>ビタミン A</t>
  </si>
  <si>
    <t>Vitamin A</t>
  </si>
  <si>
    <t>ビタミン B1</t>
  </si>
  <si>
    <t>Vitamin B1</t>
  </si>
  <si>
    <t>ビタミン B12</t>
  </si>
  <si>
    <t>Vitamin B12</t>
  </si>
  <si>
    <t>ビタミン B2</t>
  </si>
  <si>
    <t>Vitamin B2</t>
  </si>
  <si>
    <t>ビタミン B3</t>
  </si>
  <si>
    <t>Vitamin B3</t>
  </si>
  <si>
    <t>「ナイアシン」 糖質、脂質、タンパク質の代謝に不可欠で、不足すると口内炎、皮膚炎、神経炎、下痢を患う。</t>
  </si>
  <si>
    <t>ビタミン B5</t>
  </si>
  <si>
    <t>Vitamin B5</t>
  </si>
  <si>
    <t>ビタミン B6</t>
  </si>
  <si>
    <t>Vitamin B6</t>
  </si>
  <si>
    <t>ビタミン B7</t>
  </si>
  <si>
    <t>Vitamin B7</t>
  </si>
  <si>
    <t>ビタミン B9</t>
  </si>
  <si>
    <t>Vitamin B9</t>
  </si>
  <si>
    <t>ビタミン C</t>
  </si>
  <si>
    <t>Vitamin C</t>
  </si>
  <si>
    <t>ビタミン D2</t>
  </si>
  <si>
    <t>Vitamin D2</t>
  </si>
  <si>
    <t>ビタミン D3</t>
  </si>
  <si>
    <t>Vitamin D3</t>
  </si>
  <si>
    <t>ビタミン E</t>
  </si>
  <si>
    <t>Vitamin E</t>
  </si>
  <si>
    <t>ビタミン K</t>
  </si>
  <si>
    <t>Vitamin K</t>
  </si>
  <si>
    <t>「フィロキノン」 血液の凝固に関わっており、不足すると出血が止まりにくくなる。普通の食生活で十分の量が摂取可能。</t>
  </si>
  <si>
    <t>Ursodeoxycholic acid</t>
  </si>
  <si>
    <t>Penicillin G</t>
  </si>
  <si>
    <t>Adenosine monophosphate</t>
  </si>
  <si>
    <t>Adenosine diphosphate</t>
  </si>
  <si>
    <t>Adenosine triphosphate</t>
  </si>
  <si>
    <t>cyclic Adenosine monophosphate</t>
  </si>
  <si>
    <t>Deoxyribonucleic acid</t>
  </si>
  <si>
    <t>ジェームズ・ワトソンとフランシス・クリックが解明した、遺伝情報を担っている物質。　その後の分子生物学の発展に決定的な影響を与えた。</t>
  </si>
  <si>
    <t>Chlorophyll A</t>
  </si>
  <si>
    <t>Uric acid</t>
  </si>
  <si>
    <t>Heme B</t>
  </si>
  <si>
    <t>別名「コエンザイムＱ１０」の方が有名。　かつて「ビタミンQ」と呼ばれたが、動物体内で合成できるのがわかり、ビタミンに分類されなくなった。</t>
  </si>
  <si>
    <t>Gamma-aminobutyric Acid</t>
  </si>
  <si>
    <t>Ibotenic Acid</t>
  </si>
  <si>
    <t>アガサ・クリスティーなどの古典派ミステリーで良く使われる毒薬。致死量は 1mg/kg（青酸カリの5倍の毒性）で、とても苦い。</t>
  </si>
  <si>
    <t>タバコに含まれる有害物質（毒性は青酸カリの倍以上）。「ニコチン」の名前はタバコ種をパリに持ち帰ったジャン・ニコ（Jean Nicot）に由来。</t>
  </si>
  <si>
    <t>製造コストが非常に高くつき、純金並みのグラム単価となるために実用化や量産はなされていない。　爆速は10000m/s超。</t>
  </si>
  <si>
    <t>Picric Acid</t>
  </si>
  <si>
    <t>特有の強い刺激臭を持つ無機化合物。　全世界の年間生産量（2010年）は1.6億tで、そのうち8割が肥料用であると言われている。</t>
  </si>
  <si>
    <t>Ethyl Acetate</t>
  </si>
  <si>
    <t>『ナノプシャン』で有名なジェームスツアー教授のグループが開発した、2.1nmの小さな車。　フラーレンの四つの車輪は回転し、人口分子モーターで動かす試みも行われている。</t>
  </si>
  <si>
    <t>『ナノ』は１０億分の１を意味し、『プシャン』は『ガリバー旅行記』に登場する小人の国の住人『リリプシャン』から。　子供達にナノテクノロジーの世界を知ってもらうための化学教育プロジェクトの一環。　科学雑誌の表紙を飾った。</t>
  </si>
  <si>
    <t xml:space="preserve"> C10H14O</t>
  </si>
  <si>
    <t>Sodium lauryl sulfate</t>
  </si>
  <si>
    <t>化石燃料</t>
    <rPh sb="0" eb="4">
      <t>カセk</t>
    </rPh>
    <phoneticPr fontId="1"/>
  </si>
  <si>
    <t>name</t>
    <phoneticPr fontId="1"/>
  </si>
  <si>
    <t>chemical formula</t>
    <phoneticPr fontId="1"/>
  </si>
  <si>
    <t>type</t>
    <phoneticPr fontId="1"/>
  </si>
  <si>
    <t>namae</t>
    <phoneticPr fontId="1"/>
  </si>
  <si>
    <t>num</t>
    <phoneticPr fontId="1"/>
  </si>
  <si>
    <t>酢酸ブチル</t>
    <phoneticPr fontId="1"/>
  </si>
  <si>
    <t>Butyl Acetate</t>
    <phoneticPr fontId="2"/>
  </si>
  <si>
    <t>C6H12O2</t>
    <phoneticPr fontId="2"/>
  </si>
  <si>
    <t>バナナのような甘い芳香を持つ化合物。香料として食品添加され、バナナ以外にも、他の香料と合わせて、イチゴなどの匂いを再現する場合もある。</t>
  </si>
  <si>
    <t>ペンタンの「penta」はギリシャ語で『５』。アメリカ国防総省本庁舎の「ペンタゴン」の「ペンタ」と由来は同じ。</t>
  </si>
  <si>
    <t>ヘキサンの「hex」はギリシャ語で『６』。六角形の英語「ヘクサゴン」の「ヘクサ」と由来は同じ。</t>
  </si>
  <si>
    <t>ヘプタンの「hepta」はギリシャ語で『７』。七種競技の英語「ヘプタスロン」の「ヘプタ」と由来は同じ。</t>
  </si>
  <si>
    <t>オクタンの「octo」はギリシャ語で『８』。タコの英語「オクトパス」の「オクト」と由来は同じ。</t>
  </si>
  <si>
    <t>オクタニトロキュバン</t>
    <phoneticPr fontId="1"/>
  </si>
  <si>
    <t>ヘムＢ</t>
    <phoneticPr fontId="1"/>
  </si>
  <si>
    <t>ヘムＡ</t>
    <phoneticPr fontId="1"/>
  </si>
  <si>
    <t>Heme A</t>
    <phoneticPr fontId="1"/>
  </si>
  <si>
    <t>Octanitrocubane</t>
    <phoneticPr fontId="1"/>
  </si>
  <si>
    <t>Ammonia</t>
    <phoneticPr fontId="1"/>
  </si>
  <si>
    <t>Carbon Nanotube</t>
    <phoneticPr fontId="1"/>
  </si>
  <si>
    <t>Nanocar</t>
    <phoneticPr fontId="1"/>
  </si>
  <si>
    <t>Nanoputian</t>
    <phoneticPr fontId="1"/>
  </si>
  <si>
    <t>Methane</t>
    <phoneticPr fontId="1"/>
  </si>
  <si>
    <t>Ethane</t>
    <phoneticPr fontId="1"/>
  </si>
  <si>
    <t>Propane</t>
    <phoneticPr fontId="1"/>
  </si>
  <si>
    <t>Butane</t>
    <phoneticPr fontId="1"/>
  </si>
  <si>
    <t>Pentane</t>
    <phoneticPr fontId="1"/>
  </si>
  <si>
    <t>Hexane</t>
    <phoneticPr fontId="1"/>
  </si>
  <si>
    <t>Heptane</t>
    <phoneticPr fontId="1"/>
  </si>
  <si>
    <t>Octane</t>
    <phoneticPr fontId="1"/>
  </si>
  <si>
    <t>Hydrogen Molecule</t>
    <phoneticPr fontId="1"/>
  </si>
  <si>
    <t>Nitrogen Molecule</t>
    <phoneticPr fontId="1"/>
  </si>
  <si>
    <t>Oxygen Molecule</t>
    <phoneticPr fontId="1"/>
  </si>
  <si>
    <t>Carbon Dioxide</t>
    <phoneticPr fontId="1"/>
  </si>
  <si>
    <t>Ozone</t>
    <phoneticPr fontId="1"/>
  </si>
  <si>
    <t>Water</t>
    <phoneticPr fontId="1"/>
  </si>
  <si>
    <t>Penguinone</t>
    <phoneticPr fontId="1"/>
  </si>
  <si>
    <t>キニザリン</t>
  </si>
  <si>
    <t>Quinizarin</t>
  </si>
  <si>
    <t>C14H8O4</t>
    <phoneticPr fontId="1"/>
  </si>
  <si>
    <t>安価な染料で、ガソリンや灯油に用いられる。常温常圧では橙色または赤褐色の結晶粉末。グリコシドとしてセイヨウアカネの根で少量合成される。</t>
    <phoneticPr fontId="2"/>
  </si>
  <si>
    <t>コルヒチン</t>
  </si>
  <si>
    <t>ルグズナム</t>
  </si>
  <si>
    <t>ブフォテニン</t>
  </si>
  <si>
    <t>アスパルテーム</t>
  </si>
  <si>
    <t>サキシトキシン</t>
  </si>
  <si>
    <t>リファンピシン</t>
  </si>
  <si>
    <t>クロトリマゾール</t>
  </si>
  <si>
    <t>ジオキシベンゾン</t>
  </si>
  <si>
    <t>セチルアルコール</t>
  </si>
  <si>
    <t>テトラサイクリン</t>
  </si>
  <si>
    <t>バトラコトキシン</t>
  </si>
  <si>
    <t>シンナムアルデヒト</t>
  </si>
  <si>
    <t>イソプロピルアルコール</t>
  </si>
  <si>
    <t>Colchicine</t>
  </si>
  <si>
    <t>C22H25NO6</t>
    <phoneticPr fontId="1"/>
  </si>
  <si>
    <t>リウマチや痛風の治療に用いられていたが、嘔吐や下痢などの副作用を伴う。中毒症状はヒ素中毒の症状に似ていて、解毒剤はない。</t>
  </si>
  <si>
    <t>Lugduname</t>
    <phoneticPr fontId="2"/>
  </si>
  <si>
    <t>C18H16N4O4</t>
    <phoneticPr fontId="2"/>
  </si>
  <si>
    <t>ラグドゥネームとも呼ばれる。最も甘味作用の強い物質で、同量の砂糖と比較して22万倍から30万倍の甘さを持つと言われている。</t>
  </si>
  <si>
    <t>Bufotenin</t>
  </si>
  <si>
    <t>C12H16N2O</t>
    <phoneticPr fontId="1"/>
  </si>
  <si>
    <t>ヒキガエル科の毒液などに含まれるアルカロイドの一種。エタノールや酸、水に溶ける。バナナの皮に含まれるという話があるが、都市伝説であり、科学的根拠はない。</t>
  </si>
  <si>
    <t>Aspartame</t>
  </si>
  <si>
    <t>C14H18N2O5</t>
    <phoneticPr fontId="1"/>
  </si>
  <si>
    <t>人口甘味料の一つで、ショ糖の100〜200倍の甘みを持つ。加水分解されやすく、水分のある状態での長期安定性に劣るのが欠点。</t>
  </si>
  <si>
    <t>Saxitoxin</t>
  </si>
  <si>
    <t>C10H17N7O4</t>
    <phoneticPr fontId="1"/>
  </si>
  <si>
    <t>赤潮を形成する有毒渦鞭毛藻がつくる毒物の一種。ナトリウムイオンチャンネルを阻害し、麻痺や呼吸困難を引き起こす。最悪の場合は呼吸麻痺になって死に至る。</t>
    <phoneticPr fontId="2"/>
  </si>
  <si>
    <t>Rifampicin</t>
  </si>
  <si>
    <t>C43H58N4O12</t>
    <phoneticPr fontId="1"/>
  </si>
  <si>
    <t>抗生物質の一種。ハンセン病や結核、マイコバクテリウム・アビウムコンプレックス(MAC)症を含む非結核性抗酸菌症に用いられる。</t>
  </si>
  <si>
    <t>Clotrimazole</t>
  </si>
  <si>
    <t>C22H17ClN2</t>
    <phoneticPr fontId="1"/>
  </si>
  <si>
    <t>ヒト及び動物に用いるアゾール系真菌感染症治療薬の一つであり、カンジダ症、白癬、癜風の治療に用いられる。一般的には足白癬(水虫)の薬として有名。</t>
  </si>
  <si>
    <t>Dioxybenzone</t>
    <phoneticPr fontId="2"/>
  </si>
  <si>
    <t>C14H12O4</t>
    <phoneticPr fontId="2"/>
  </si>
  <si>
    <t>常温常圧では黄色味を帯びた固体。UV-A(波長315 nm以上の紫外線)とUV-B(波長280 nmから315 nm)を吸収するため、サンスクリーン剤として使われる。</t>
  </si>
  <si>
    <t>C16H34O</t>
    <phoneticPr fontId="1"/>
  </si>
  <si>
    <t>セタノールとも呼ぶ。水には溶けず、アルコール特有のにおいがある。常温常圧では固体。乳化ワックス、界面活性剤、潤滑剤、増粘剤としての利用がある。</t>
  </si>
  <si>
    <t>Tetracycline</t>
  </si>
  <si>
    <t>C22H24N2O8</t>
    <phoneticPr fontId="1"/>
  </si>
  <si>
    <t>抗生物質の一つ。テトラサイクリン系抗生物質は肺炎などの呼吸器の病気やひどいニキビなど細菌の感染症に効果があるが、副作用として歯が変色することがある。</t>
  </si>
  <si>
    <t>Batrachotoxin</t>
  </si>
  <si>
    <t>C31H42N2O6</t>
    <phoneticPr fontId="1"/>
  </si>
  <si>
    <t>南米コロンビアのカエルから単離された。心毒性、神経毒性を持つ化合物。化合物名はギリシア語でカエルという意味の単語と毒という意味の単語からきている。</t>
  </si>
  <si>
    <t>アルコール</t>
    <phoneticPr fontId="1"/>
  </si>
  <si>
    <t>Cinnamaldehyde</t>
    <phoneticPr fontId="2"/>
  </si>
  <si>
    <t xml:space="preserve">C9H8O4 </t>
    <phoneticPr fontId="2"/>
  </si>
  <si>
    <t>シナモンの匂いの素であり、実際にシナモンに含まれる。淡黄色の粘性のある液体。殺菌効果があり、毒性が低いので農薬に用いられることもある。</t>
  </si>
  <si>
    <t>2-Propanol</t>
  </si>
  <si>
    <t>C3H8O</t>
    <phoneticPr fontId="1"/>
  </si>
  <si>
    <t>Cetyl Alcohol</t>
    <phoneticPr fontId="1"/>
  </si>
  <si>
    <t>Others</t>
    <phoneticPr fontId="1"/>
  </si>
  <si>
    <t>無色無臭の最も軽い気体。飛行船ヒンデンブルクはヘリウムの代わりに水素を使用していた為、引火し爆発した。</t>
  </si>
  <si>
    <t>大気中に最も多く含まれる（およそ７８％）無色無臭の気体。液体窒素はこの気体を-195.8度以下まで冷やしたもの。</t>
  </si>
  <si>
    <t>温室効果ガスで近頃話題の無色無臭の気体。ドライアイスはこの気体を−78.5度以下まで冷やしたもの。</t>
  </si>
  <si>
    <t>無色透明で芳香を持つ液体。11.7度で引火する。グリセリンの合成原料として用いられる。よくエタノールと混ぜられて使うが、それは酒税対策である。ガラスやレンズクリーナーとしても使われる。</t>
    <phoneticPr fontId="1"/>
  </si>
  <si>
    <t>平面構造式がペンギンに似ている物質。しかしどちらかと言うと、口がとがった魚に見えると思いませんか？</t>
    <rPh sb="30" eb="31">
      <t>クチg</t>
    </rPh>
    <rPh sb="36" eb="37">
      <t>サカナn</t>
    </rPh>
    <rPh sb="38" eb="39">
      <t>ミエマs</t>
    </rPh>
    <rPh sb="42" eb="43">
      <t>オモイマセンk</t>
    </rPh>
    <phoneticPr fontId="1"/>
  </si>
  <si>
    <t>プロパノール</t>
    <phoneticPr fontId="1"/>
  </si>
  <si>
    <t>ブタノール</t>
    <phoneticPr fontId="1"/>
  </si>
  <si>
    <t>ペンタノール</t>
    <phoneticPr fontId="1"/>
  </si>
  <si>
    <t>ヘキサノール</t>
    <phoneticPr fontId="1"/>
  </si>
  <si>
    <t>ヘプタノール</t>
    <phoneticPr fontId="1"/>
  </si>
  <si>
    <t>ヘキサンの「hex」はギリシャ語で『６』。六角形の英語「ヘクサゴン」の「ヘクサ」と由来は同じ。</t>
    <phoneticPr fontId="1"/>
  </si>
  <si>
    <t>「prop」は「プロピオン酸」や「プロパン」などの三つの炭素が繋がっている物質名に使われている。</t>
  </si>
  <si>
    <t>「but」はギリシャ語の「バター」に由来する「酪酸 butyric acid」から来ている。</t>
  </si>
  <si>
    <t>Butanol</t>
    <phoneticPr fontId="1"/>
  </si>
  <si>
    <t>Propanol</t>
    <phoneticPr fontId="1"/>
  </si>
  <si>
    <t>Hexanol</t>
    <phoneticPr fontId="1"/>
  </si>
  <si>
    <t>Pentanol</t>
    <phoneticPr fontId="1"/>
  </si>
  <si>
    <t>Heptanol</t>
    <phoneticPr fontId="1"/>
  </si>
  <si>
    <t>オリンピックの五輪マーク形の合成化合物。　イギリスのWarwick大学らが2012年ロンドンオリンピックの際、原子間力顕微鏡を用いてオリンピセン分子の撮影にも成功する。</t>
    <phoneticPr fontId="1"/>
  </si>
  <si>
    <t>腐食性が高く、臭い匂いがする有毒な気体。しかし成層圏にあるオゾン層は、宇宙からの有害な紫外線を吸収する美肌の強い味方。</t>
    <rPh sb="54" eb="55">
      <t>ツヨ</t>
    </rPh>
    <phoneticPr fontId="1"/>
  </si>
  <si>
    <t>植物の光合成により地球上では大量に存在する無色無臭の気体。熱力学的に反応性が高い為、高濃度の酸素は生体に有害。</t>
    <rPh sb="38" eb="39">
      <t>タカイt</t>
    </rPh>
    <rPh sb="42" eb="45">
      <t>コウノウドn</t>
    </rPh>
    <rPh sb="46" eb="48">
      <t>サンソh</t>
    </rPh>
    <rPh sb="49" eb="51">
      <t>セ</t>
    </rPh>
    <rPh sb="52" eb="54">
      <t>ユウガ</t>
    </rPh>
    <phoneticPr fontId="1"/>
  </si>
  <si>
    <t>生命にとても大切な「水」で化学式は「H2O」。「H２」は水素が二つ、「Ｏ」は酸素が一つの意味。かっこよく化学的に言うと「一酸化二水素」。</t>
    <phoneticPr fontId="1"/>
  </si>
  <si>
    <t>「ピリドキサール」 不足すると痙攣やてんかん、貧血などの症状が生じる。腸内の細菌が合成し供給する為、抗生物質を使用していなければ不足する事はまずない。</t>
    <phoneticPr fontId="1"/>
  </si>
  <si>
    <t>オクタノール</t>
  </si>
  <si>
    <t>Octanol</t>
  </si>
  <si>
    <t>C8H18O</t>
  </si>
  <si>
    <t>オクタンの「octo」はギリシャ語で『８』。１０月の英語「オクトーバー」の「オクト」と由来は同じ。「１０月」なのになぜ「８」なのかは歴史好きの人に聞いてみよう。</t>
  </si>
  <si>
    <t>バクテリオファージ</t>
  </si>
  <si>
    <t>Bacteriophage</t>
  </si>
  <si>
    <t>C∞H∞N∞O∞P∞S∞</t>
  </si>
  <si>
    <t>細菌に感染するウイルスで、「細菌（bacteria）」を「食べるもの（phagos）」。特にこのＴ４ファージは複雑な形をしてかっこいい。</t>
  </si>
  <si>
    <t>アロマ</t>
    <phoneticPr fontId="1"/>
  </si>
  <si>
    <t>C5H6OS</t>
    <phoneticPr fontId="1"/>
  </si>
  <si>
    <r>
      <t>C</t>
    </r>
    <r>
      <rPr>
        <vertAlign val="subscript"/>
        <sz val="14"/>
        <color rgb="FF222222"/>
        <rFont val="ＭＳ Ｐ明朝"/>
        <family val="3"/>
        <charset val="128"/>
      </rPr>
      <t>4</t>
    </r>
    <r>
      <rPr>
        <sz val="14"/>
        <color rgb="FF222222"/>
        <rFont val="ＭＳ Ｐ明朝"/>
        <family val="3"/>
        <charset val="128"/>
      </rPr>
      <t>H</t>
    </r>
    <r>
      <rPr>
        <vertAlign val="subscript"/>
        <sz val="14"/>
        <color rgb="FF222222"/>
        <rFont val="ＭＳ Ｐ明朝"/>
        <family val="3"/>
        <charset val="128"/>
      </rPr>
      <t>10</t>
    </r>
    <r>
      <rPr>
        <sz val="14"/>
        <color rgb="FF222222"/>
        <rFont val="ＭＳ Ｐ明朝"/>
        <family val="3"/>
        <charset val="128"/>
      </rPr>
      <t>O</t>
    </r>
  </si>
  <si>
    <r>
      <t>C</t>
    </r>
    <r>
      <rPr>
        <vertAlign val="subscript"/>
        <sz val="14"/>
        <color rgb="FF000000"/>
        <rFont val="ＭＳ Ｐ明朝"/>
        <family val="3"/>
        <charset val="128"/>
      </rPr>
      <t>7</t>
    </r>
    <r>
      <rPr>
        <sz val="14"/>
        <color rgb="FF000000"/>
        <rFont val="ＭＳ Ｐ明朝"/>
        <family val="3"/>
        <charset val="128"/>
      </rPr>
      <t>H</t>
    </r>
    <r>
      <rPr>
        <vertAlign val="subscript"/>
        <sz val="14"/>
        <color rgb="FF000000"/>
        <rFont val="ＭＳ Ｐ明朝"/>
        <family val="3"/>
        <charset val="128"/>
      </rPr>
      <t>16</t>
    </r>
    <r>
      <rPr>
        <sz val="14"/>
        <color rgb="FF000000"/>
        <rFont val="ＭＳ Ｐ明朝"/>
        <family val="3"/>
        <charset val="128"/>
      </rPr>
      <t>O</t>
    </r>
  </si>
  <si>
    <r>
      <t>C</t>
    </r>
    <r>
      <rPr>
        <vertAlign val="subscript"/>
        <sz val="14"/>
        <color rgb="FF000000"/>
        <rFont val="ＭＳ Ｐ明朝"/>
        <family val="3"/>
        <charset val="128"/>
      </rPr>
      <t>6</t>
    </r>
    <r>
      <rPr>
        <sz val="14"/>
        <color rgb="FF000000"/>
        <rFont val="ＭＳ Ｐ明朝"/>
        <family val="3"/>
        <charset val="128"/>
      </rPr>
      <t>H</t>
    </r>
    <r>
      <rPr>
        <vertAlign val="subscript"/>
        <sz val="14"/>
        <color rgb="FF000000"/>
        <rFont val="ＭＳ Ｐ明朝"/>
        <family val="3"/>
        <charset val="128"/>
      </rPr>
      <t>14</t>
    </r>
    <r>
      <rPr>
        <sz val="14"/>
        <color rgb="FF000000"/>
        <rFont val="ＭＳ Ｐ明朝"/>
        <family val="3"/>
        <charset val="128"/>
      </rPr>
      <t>O</t>
    </r>
  </si>
  <si>
    <r>
      <t>C</t>
    </r>
    <r>
      <rPr>
        <vertAlign val="subscript"/>
        <sz val="14"/>
        <color rgb="FF000000"/>
        <rFont val="ＭＳ Ｐ明朝"/>
        <family val="3"/>
        <charset val="128"/>
      </rPr>
      <t>5</t>
    </r>
    <r>
      <rPr>
        <sz val="14"/>
        <color rgb="FF000000"/>
        <rFont val="ＭＳ Ｐ明朝"/>
        <family val="3"/>
        <charset val="128"/>
      </rPr>
      <t>H</t>
    </r>
    <r>
      <rPr>
        <vertAlign val="subscript"/>
        <sz val="14"/>
        <color rgb="FF000000"/>
        <rFont val="ＭＳ Ｐ明朝"/>
        <family val="3"/>
        <charset val="128"/>
      </rPr>
      <t>12</t>
    </r>
    <r>
      <rPr>
        <sz val="14"/>
        <color rgb="FF000000"/>
        <rFont val="ＭＳ Ｐ明朝"/>
        <family val="3"/>
        <charset val="128"/>
      </rPr>
      <t>O</t>
    </r>
  </si>
  <si>
    <r>
      <t>C</t>
    </r>
    <r>
      <rPr>
        <vertAlign val="subscript"/>
        <sz val="14"/>
        <color rgb="FF000000"/>
        <rFont val="ＭＳ Ｐ明朝"/>
        <family val="3"/>
        <charset val="128"/>
      </rPr>
      <t>3</t>
    </r>
    <r>
      <rPr>
        <sz val="14"/>
        <color rgb="FF000000"/>
        <rFont val="ＭＳ Ｐ明朝"/>
        <family val="3"/>
        <charset val="128"/>
      </rPr>
      <t>H</t>
    </r>
    <r>
      <rPr>
        <vertAlign val="subscript"/>
        <sz val="14"/>
        <color rgb="FF000000"/>
        <rFont val="ＭＳ Ｐ明朝"/>
        <family val="3"/>
        <charset val="128"/>
      </rPr>
      <t>8</t>
    </r>
    <r>
      <rPr>
        <sz val="14"/>
        <color rgb="FF000000"/>
        <rFont val="ＭＳ Ｐ明朝"/>
        <family val="3"/>
        <charset val="128"/>
      </rPr>
      <t>O</t>
    </r>
  </si>
  <si>
    <t>フルフリルメルカプタン</t>
  </si>
  <si>
    <t>C13H20O</t>
    <phoneticPr fontId="1"/>
  </si>
  <si>
    <t>イオノン</t>
  </si>
  <si>
    <t>Raspberry ketone</t>
    <phoneticPr fontId="1"/>
  </si>
  <si>
    <t>C10H12O2</t>
    <phoneticPr fontId="1"/>
  </si>
  <si>
    <t>シトロネロール</t>
  </si>
  <si>
    <t>ゲラニオール</t>
  </si>
  <si>
    <t>ネロール</t>
  </si>
  <si>
    <t>バニリン</t>
  </si>
  <si>
    <t>フェネチルアルコール</t>
  </si>
  <si>
    <t>ローズオキシド</t>
  </si>
  <si>
    <t>カプロン酸エチル</t>
  </si>
  <si>
    <t>ジャスモン酸メチル</t>
  </si>
  <si>
    <t>ムスコン</t>
  </si>
  <si>
    <t>フラネオール</t>
  </si>
  <si>
    <t>インドール</t>
  </si>
  <si>
    <t>ボルネオール</t>
  </si>
  <si>
    <t>二硫化アリル</t>
  </si>
  <si>
    <t>カルボン</t>
  </si>
  <si>
    <t>シベトン</t>
  </si>
  <si>
    <t>リモネン</t>
  </si>
  <si>
    <t>ベンズアルデヒド</t>
  </si>
  <si>
    <t>Citronellol</t>
  </si>
  <si>
    <t>ラズベリーケトン　</t>
  </si>
  <si>
    <t>α-ピネン</t>
  </si>
  <si>
    <t>リナロール</t>
  </si>
  <si>
    <t>ネロリドール</t>
  </si>
  <si>
    <t>シネオール</t>
  </si>
  <si>
    <t>Geraniol</t>
    <phoneticPr fontId="1"/>
  </si>
  <si>
    <t>C10H18O</t>
    <phoneticPr fontId="1"/>
  </si>
  <si>
    <t>Nerol</t>
    <phoneticPr fontId="1"/>
  </si>
  <si>
    <t>C10H18O</t>
    <phoneticPr fontId="1"/>
  </si>
  <si>
    <t>C8H8O3</t>
    <phoneticPr fontId="1"/>
  </si>
  <si>
    <t>Vanillin</t>
    <phoneticPr fontId="1"/>
  </si>
  <si>
    <t>Phenethyl alcohol</t>
    <phoneticPr fontId="1"/>
  </si>
  <si>
    <t>C8H10O</t>
    <phoneticPr fontId="1"/>
  </si>
  <si>
    <t>Rose oxide</t>
    <phoneticPr fontId="1"/>
  </si>
  <si>
    <t>Ethyl caproate</t>
    <phoneticPr fontId="1"/>
  </si>
  <si>
    <t>C8H16O2</t>
    <phoneticPr fontId="1"/>
  </si>
  <si>
    <t>Methyl jasmonate</t>
    <phoneticPr fontId="1"/>
  </si>
  <si>
    <t>C13H20O3</t>
    <phoneticPr fontId="1"/>
  </si>
  <si>
    <t>Nootkatone</t>
    <phoneticPr fontId="1"/>
  </si>
  <si>
    <t>C15H22O</t>
    <phoneticPr fontId="1"/>
  </si>
  <si>
    <t>Muscone</t>
    <phoneticPr fontId="1"/>
  </si>
  <si>
    <t>C16H30O</t>
    <phoneticPr fontId="1"/>
  </si>
  <si>
    <t>Furaneol</t>
    <phoneticPr fontId="1"/>
  </si>
  <si>
    <t>C6H8O3</t>
    <phoneticPr fontId="1"/>
  </si>
  <si>
    <t>Indole</t>
    <phoneticPr fontId="1"/>
  </si>
  <si>
    <t>C8H7N</t>
    <phoneticPr fontId="1"/>
  </si>
  <si>
    <t>Gamma-undecalactone</t>
    <phoneticPr fontId="1"/>
  </si>
  <si>
    <t>C11H20O2</t>
    <phoneticPr fontId="1"/>
  </si>
  <si>
    <t>Borneol</t>
    <phoneticPr fontId="1"/>
  </si>
  <si>
    <t>C10H18O</t>
    <phoneticPr fontId="1"/>
  </si>
  <si>
    <t>Diallyl disulfide</t>
    <phoneticPr fontId="1"/>
  </si>
  <si>
    <t>C6H10S2</t>
    <phoneticPr fontId="1"/>
  </si>
  <si>
    <t>Carvone</t>
    <phoneticPr fontId="1"/>
  </si>
  <si>
    <t>C10H14O</t>
    <phoneticPr fontId="1"/>
  </si>
  <si>
    <t>Civetone</t>
    <phoneticPr fontId="1"/>
  </si>
  <si>
    <t>C17H30O</t>
    <phoneticPr fontId="1"/>
  </si>
  <si>
    <t>C10H16</t>
    <phoneticPr fontId="1"/>
  </si>
  <si>
    <t>Linalool</t>
    <phoneticPr fontId="1"/>
  </si>
  <si>
    <t>Limonene</t>
    <phoneticPr fontId="1"/>
  </si>
  <si>
    <t>Benzaldehyde</t>
    <phoneticPr fontId="1"/>
  </si>
  <si>
    <t>C7H6O</t>
    <phoneticPr fontId="1"/>
  </si>
  <si>
    <t>Nerolidol</t>
    <phoneticPr fontId="1"/>
  </si>
  <si>
    <t>C15H26O</t>
    <phoneticPr fontId="1"/>
  </si>
  <si>
    <t>Cineol</t>
    <phoneticPr fontId="1"/>
  </si>
  <si>
    <t>青葉アルコール</t>
    <rPh sb="0" eb="2">
      <t>アオバアルk</t>
    </rPh>
    <phoneticPr fontId="1"/>
  </si>
  <si>
    <t>Leaf alcohol</t>
    <phoneticPr fontId="1"/>
  </si>
  <si>
    <t>C6H12O</t>
    <phoneticPr fontId="1"/>
  </si>
  <si>
    <t>テルピネオール</t>
    <phoneticPr fontId="1"/>
  </si>
  <si>
    <t>クマリン</t>
    <phoneticPr fontId="1"/>
  </si>
  <si>
    <t>Coumarin</t>
    <phoneticPr fontId="1"/>
  </si>
  <si>
    <t>C9H6O2</t>
    <phoneticPr fontId="1"/>
  </si>
  <si>
    <t>セドロール</t>
    <phoneticPr fontId="1"/>
  </si>
  <si>
    <t>Cedrol</t>
    <phoneticPr fontId="1"/>
  </si>
  <si>
    <t>Ionone</t>
    <phoneticPr fontId="1"/>
  </si>
  <si>
    <t>Alpha-terpineol</t>
    <phoneticPr fontId="1"/>
  </si>
  <si>
    <t>生体物質</t>
    <phoneticPr fontId="1"/>
  </si>
  <si>
    <t>天然由来の虫除けスプレーやリストバンドなどに使用されている。ローズオキシドの原料にもなる。</t>
  </si>
  <si>
    <t>バラのような甘い香りがする無色の液体で、ネロリ油から単離されたことから「ネロール」と呼ばれる。</t>
  </si>
  <si>
    <t>バニラの香りの主要な物質。牛糞からバニリンを抽出した研究が2007年イグノーベル化学賞を受賞した。</t>
  </si>
  <si>
    <t>バラの香りがする香料。様々な精油に含まれ、日本酒、ビール、ワイン、石鹸などによく使用されている。</t>
  </si>
  <si>
    <t>リンゴやメロンの香り。日本酒のフルーティな香りはこれと、バナナの香りの「酢酸イソアミル」が主体。</t>
  </si>
  <si>
    <t>ジャスミン油から単離された香気成分。植物のストレスに対する防御システムのシグナルとして使用される。</t>
  </si>
  <si>
    <t>イチゴの香り。「ストロベリーフラノン」の別名を持ち、パイナップル、ソバ、トマトの香り成分として重要。</t>
  </si>
  <si>
    <t>大便の臭い。しかし低濃度の場合は花のような香りがする。オレンジやジャスミンなど多くの花の香りの成分。</t>
  </si>
  <si>
    <t>竜脳の香り。樟脳（しょうのう）と香りも構造も似ている。大航海時代前から香料貿易の重要な商品だった。</t>
  </si>
  <si>
    <t>ニンニクの匂いの主成分。健康に良い物質だが、ニンニクアレルギーを引き起こすアレルゲンでもある。</t>
  </si>
  <si>
    <t>霊猫香（れいびょうこう）の香りの主成分。最も古い香水原料の一つで、クレオパトラも愛用した。</t>
  </si>
  <si>
    <t>ユーカリの香り。別名「ユーカリプトール」。すっきりとした匂いと味で食品添加物、香料、化粧品に使われる。</t>
  </si>
  <si>
    <t>緑茶の香り成分。京都大学の武居三吉により発見・命名された。植物のストレス防御システムの役目を担っている。</t>
  </si>
  <si>
    <t>スギの匂い。睡眠の質を高める香料として謳われているが、毒性や発ガン性の研究結果も報告されている。</t>
  </si>
  <si>
    <t>Alpha-pinene</t>
    <phoneticPr fontId="1"/>
  </si>
  <si>
    <t>Furfuryl mercaptan</t>
    <phoneticPr fontId="1"/>
  </si>
  <si>
    <t>ヌートカトン</t>
    <phoneticPr fontId="1"/>
  </si>
  <si>
    <t>コーヒー独特の香りの主成分の一つ。急速に変化し消失してしまうので、嗅ぐなら淹れたて直後を逃さないように。</t>
    <phoneticPr fontId="1"/>
  </si>
  <si>
    <t>ラズベリーの香りの主成分。ダイエット用のサプリメントに利用されているが、効果と安全性の検証は十分ではない。</t>
    <phoneticPr fontId="1"/>
  </si>
  <si>
    <t>スミレの花や干し草の香りの主成分。食品や石鹸の香料によく使われ、全世界で年間８０００トン生産されている。</t>
    <phoneticPr fontId="1"/>
  </si>
  <si>
    <t>バラの精油の３００成分以上の内の一つ。バラの精油はバラ５０本で一滴しか取れないため、非常に高価。</t>
    <phoneticPr fontId="1"/>
  </si>
  <si>
    <t>レモンの香りの「リモネン」と共にグレープフルーツの香りの主成分の一つ。脂肪燃焼を助ける効果がある？</t>
    <phoneticPr fontId="1"/>
  </si>
  <si>
    <t>桃の主要な香気成分の一つ。若い女性特有の甘い香りの成分の一つで、香水やボディソープに使用される。</t>
    <phoneticPr fontId="1"/>
  </si>
  <si>
    <t>ラクトンC11</t>
    <phoneticPr fontId="1"/>
  </si>
  <si>
    <t>マツ、ヒノキ、スギなど森林の香り。名称はマツ (pine) に由来。芳香剤や消臭剤、入浴剤に使用される。</t>
    <phoneticPr fontId="1"/>
  </si>
  <si>
    <t>レモンの香り。ガムや炭酸飲料の香料。ゴムやプラスチックを溶かす性質もあり、化学実験でよく使われる。</t>
    <phoneticPr fontId="1"/>
  </si>
  <si>
    <t>アーモンドや杏仁（アンズの種）の香り成分。香水、化粧品、石鹸の安価な香料として使用される。</t>
    <phoneticPr fontId="1"/>
  </si>
  <si>
    <t>花、木を思わせる香り。ダイダイ（ビターオレンジ）の精油ネロリの中に存在する。石鹸や洗剤に使用される。</t>
    <phoneticPr fontId="1"/>
  </si>
  <si>
    <t>ライラックに似た香り。松根（テレビン）油の成分で、香料や化粧品、石鹸などに添加物として使われている。</t>
    <phoneticPr fontId="1"/>
  </si>
  <si>
    <t>バニラに似た香り。桜の葉、シナモンなどに含まれている。塩蔵した桜湯や桜餅の香りはクマリンによるもの。</t>
    <phoneticPr fontId="1"/>
  </si>
  <si>
    <t>麝香（じゃこう）の甘く粉っぽい香りの主成分。息子を溺愛しすぎる「息子コンプレックス」の略ではない。</t>
    <phoneticPr fontId="1"/>
  </si>
  <si>
    <t>(S)体はオレンジの香りで(R)体はラベンダーの香り。食品、香水、石鹸の香料として使用される。</t>
    <phoneticPr fontId="1"/>
  </si>
  <si>
    <t>バラの香り成分の一つ。リナロール、ゲラニロール、ネロールは異性体で、分子式は同じC10H18O。</t>
    <rPh sb="38" eb="39">
      <t>オナj</t>
    </rPh>
    <phoneticPr fontId="1"/>
  </si>
  <si>
    <t>(S)体はキャラウェイの香りがし、(R)体はスペアミントの香りがする。(R)体の方が強い香りがする。</t>
    <phoneticPr fontId="1"/>
  </si>
  <si>
    <t>レムデシビル</t>
  </si>
  <si>
    <t>デキサメタゾン</t>
    <phoneticPr fontId="1"/>
  </si>
  <si>
    <t>ファビピラビル</t>
  </si>
  <si>
    <t>シクレソニド</t>
    <phoneticPr fontId="1"/>
  </si>
  <si>
    <t>ナファモスタット</t>
  </si>
  <si>
    <t>カモスタット</t>
    <phoneticPr fontId="1"/>
  </si>
  <si>
    <t>Remdesivir</t>
    <phoneticPr fontId="1"/>
  </si>
  <si>
    <t>Dexamethasone</t>
    <phoneticPr fontId="1"/>
  </si>
  <si>
    <t>Favipiravir</t>
    <phoneticPr fontId="1"/>
  </si>
  <si>
    <t>Ciclesonide</t>
    <phoneticPr fontId="1"/>
  </si>
  <si>
    <t>Camostat</t>
    <phoneticPr fontId="1"/>
  </si>
  <si>
    <t>Chloroquine</t>
    <phoneticPr fontId="1"/>
  </si>
  <si>
    <t>Hydroxychloroquine</t>
    <phoneticPr fontId="1"/>
  </si>
  <si>
    <t>Lopinavir</t>
    <phoneticPr fontId="1"/>
  </si>
  <si>
    <t>Ritonavir</t>
    <phoneticPr fontId="1"/>
  </si>
  <si>
    <t>C20H22N4O5</t>
    <phoneticPr fontId="1"/>
  </si>
  <si>
    <t>クロロキン</t>
    <phoneticPr fontId="1"/>
  </si>
  <si>
    <t>ヒドロキシクロロキン</t>
  </si>
  <si>
    <t>ロピナビル</t>
  </si>
  <si>
    <t>リトナビル</t>
  </si>
  <si>
    <t>C37H48N6O5S2</t>
    <phoneticPr fontId="1"/>
  </si>
  <si>
    <t>C27H35N6O8P</t>
    <phoneticPr fontId="1"/>
  </si>
  <si>
    <t>C19H17N5O2</t>
    <phoneticPr fontId="1"/>
  </si>
  <si>
    <t>C37H48N4O5</t>
    <phoneticPr fontId="1"/>
  </si>
  <si>
    <t>C18H26ClN3O</t>
    <phoneticPr fontId="1"/>
  </si>
  <si>
    <t>C5H4FN3O2</t>
    <phoneticPr fontId="1"/>
  </si>
  <si>
    <t>C22H29FO5</t>
    <phoneticPr fontId="1"/>
  </si>
  <si>
    <t>C18H26ClN3</t>
  </si>
  <si>
    <t>C32H44O7</t>
    <phoneticPr fontId="1"/>
  </si>
  <si>
    <t>Nafamostat</t>
    <phoneticPr fontId="1"/>
  </si>
  <si>
    <t>マラリアの薬。トランプ大統領一押しの薬だったが、臨床試験では有効性がなかなか認められない。</t>
  </si>
  <si>
    <t>HIVの薬。リトナビルと併用され、商品名は「カレトラ」。ペプチド結合加水分解酵素を阻害する。</t>
  </si>
  <si>
    <t>エボラ出血熱の薬。米ギリアドが開発。価格は５日間の投与で、一人当たり2340ドル。</t>
  </si>
  <si>
    <t>HIVの薬。ロピナビルと併用する。期待されていたが、臨床試験では有効性がなかなか認められない。</t>
  </si>
  <si>
    <t>マラリアの薬。ヒドロキシクロロキンとの違いは、ヒドロキシ基（ＯＨ）が追加されているかの違い。</t>
    <phoneticPr fontId="1"/>
  </si>
  <si>
    <t>気管支喘息の薬。肺の炎症を抑制するのに加えて、ウィルスの増殖を抑える作用もあると言われている。</t>
    <rPh sb="40" eb="41">
      <t>イワr</t>
    </rPh>
    <phoneticPr fontId="1"/>
  </si>
  <si>
    <t>急性炎症の薬。イギリスで重症患者に投与したところ、死亡率が低下した。</t>
    <phoneticPr fontId="1"/>
  </si>
  <si>
    <t>新型インフルエンザの薬。商品名「アビガン」。新型インフルエンザの流行に備え、日本政府は沢山備蓄している。</t>
    <phoneticPr fontId="1"/>
  </si>
  <si>
    <t>急性膵炎の薬。商品名「フサン」。ウイルスが細胞へ感染するのをブロックする。</t>
    <phoneticPr fontId="1"/>
  </si>
  <si>
    <t>急性膵炎の薬。タンパク分解酵素を阻害し、ウイルスが細胞へ感染するのをブロックする。</t>
    <phoneticPr fontId="1"/>
  </si>
  <si>
    <t>split</t>
  </si>
  <si>
    <t>トリプト ファン</t>
  </si>
  <si>
    <t>フェニル アラニン</t>
  </si>
  <si>
    <t>イソプロピル アルコール</t>
  </si>
  <si>
    <t>セチル アルコール</t>
  </si>
  <si>
    <t>フルフリル メルカプタン</t>
  </si>
  <si>
    <t>二硫化 アリル</t>
  </si>
  <si>
    <t>青葉 アルコール</t>
  </si>
  <si>
    <t>ゲラニ オール</t>
  </si>
  <si>
    <t>シトロ ネロール</t>
  </si>
  <si>
    <t>テルピネ オール</t>
  </si>
  <si>
    <t>ヌート カトン</t>
  </si>
  <si>
    <t>フェネチル アルコール</t>
  </si>
  <si>
    <t>フラネ オール</t>
  </si>
  <si>
    <t>ベンズ アルデヒド</t>
  </si>
  <si>
    <t>ボルネ オール</t>
  </si>
  <si>
    <t>ラズベリー ケトン　</t>
  </si>
  <si>
    <t>ローズ オキシド</t>
  </si>
  <si>
    <t>クロトリマ ゾール</t>
  </si>
  <si>
    <t>アンピ シリン</t>
  </si>
  <si>
    <t>イソニ アジド</t>
  </si>
  <si>
    <t>イソプロ テレノール</t>
  </si>
  <si>
    <t>エフェ ドリン</t>
  </si>
  <si>
    <t>オキサリ プラチン</t>
  </si>
  <si>
    <t>オセル タミビル</t>
  </si>
  <si>
    <t>シルデナ フィル</t>
  </si>
  <si>
    <t>スコポラ ミン</t>
  </si>
  <si>
    <t>テトラ サイクリン</t>
  </si>
  <si>
    <t>ペニシリン Ｇ</t>
  </si>
  <si>
    <t>ミノキ シジル</t>
  </si>
  <si>
    <t>メトトレキ サート</t>
  </si>
  <si>
    <t>リファン ピシン</t>
  </si>
  <si>
    <t>ロキソ プロフェン</t>
  </si>
  <si>
    <t>カモ スタット</t>
  </si>
  <si>
    <t>シクレ ソニド</t>
  </si>
  <si>
    <t>デキサ メタゾン</t>
  </si>
  <si>
    <t>ファビ ピラビル</t>
  </si>
  <si>
    <t>ヒドロキシ クロロキン</t>
  </si>
  <si>
    <t>ナファモ スタット</t>
  </si>
  <si>
    <t>レムデ シビル</t>
  </si>
  <si>
    <t>アデノシン 三リン酸</t>
  </si>
  <si>
    <t>アデノシン 二リン酸</t>
  </si>
  <si>
    <t>デオキシ リボース</t>
  </si>
  <si>
    <t>環状 アデノシン 一リン酸</t>
  </si>
  <si>
    <t>カーボン ナノ チューブ</t>
  </si>
  <si>
    <t>クロロ ホルム</t>
  </si>
  <si>
    <t>ホルム アルデヒド</t>
  </si>
  <si>
    <t>トリフェニル メタン</t>
  </si>
  <si>
    <t>パラジ クロロ ベンゼン</t>
  </si>
  <si>
    <t>酢酸 エチル</t>
  </si>
  <si>
    <t>酢酸 ブチル</t>
  </si>
  <si>
    <t>アスパル テーム</t>
  </si>
  <si>
    <t>ジオキシ ベンゾン</t>
  </si>
  <si>
    <t>シンナム アルデヒト</t>
  </si>
  <si>
    <t>ラウリル 硫酸 ナトリウム</t>
  </si>
  <si>
    <t>コレステ ロール</t>
  </si>
  <si>
    <t>アセチル コリン</t>
  </si>
  <si>
    <t>ムッシ モール</t>
  </si>
  <si>
    <t>サキシ トキシン</t>
  </si>
  <si>
    <t>ストリキ ニーネ</t>
  </si>
  <si>
    <t>テトロド トキシン</t>
  </si>
  <si>
    <t>バトラコ トキシン</t>
  </si>
  <si>
    <t>ブフォ テニン</t>
  </si>
  <si>
    <t>オクタ ニトロ キュバン</t>
  </si>
  <si>
    <t>トリニトロ ベンゼン</t>
  </si>
  <si>
    <t>ニトロ グリコール</t>
  </si>
  <si>
    <t>ニトロ グリセリン</t>
  </si>
  <si>
    <t>ジアゾジ ニトロ フェノール</t>
  </si>
  <si>
    <t>トリニトロ トルエン</t>
  </si>
  <si>
    <t>トリニトロ フェノール</t>
  </si>
  <si>
    <t>ニトロ グアニジン</t>
  </si>
  <si>
    <t>ジャスモン 酸メチル</t>
    <phoneticPr fontId="1"/>
  </si>
  <si>
    <t>カプロン 酸エチル</t>
    <phoneticPr fontId="1"/>
  </si>
  <si>
    <t>ネロリ ドール</t>
    <phoneticPr fontId="1"/>
  </si>
  <si>
    <t>ラクトン C11</t>
    <phoneticPr fontId="1"/>
  </si>
  <si>
    <t>ウルソ デオキシ コール酸</t>
    <phoneticPr fontId="1"/>
  </si>
  <si>
    <t>ナノ プシャン</t>
    <phoneticPr fontId="1"/>
  </si>
  <si>
    <t>オリンピ セン</t>
    <phoneticPr fontId="1"/>
  </si>
  <si>
    <t>クロロ フィル</t>
    <phoneticPr fontId="1"/>
  </si>
  <si>
    <t>ノルアド レナリン</t>
    <phoneticPr fontId="1"/>
  </si>
  <si>
    <t>ヘキサニトロ ヘキサアザイ ソウルチタン</t>
    <phoneticPr fontId="1"/>
  </si>
  <si>
    <t>トリメチレン トリニトロ アミン</t>
    <phoneticPr fontId="1"/>
  </si>
  <si>
    <t>アドレ ナリン</t>
    <phoneticPr fontId="1"/>
  </si>
  <si>
    <t>オキシ トシン</t>
    <phoneticPr fontId="1"/>
  </si>
  <si>
    <t>アスパラ ギン酸</t>
    <phoneticPr fontId="1"/>
  </si>
  <si>
    <t>イソロ イシン</t>
    <phoneticPr fontId="1"/>
  </si>
  <si>
    <t>グルタ ミン酸</t>
    <phoneticPr fontId="1"/>
  </si>
  <si>
    <t>オクト パミン</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</si>
</sst>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Red]\(0.00\)"/>
  </numFmts>
  <fonts count="12" x14ac:knownFonts="1">
    <font>
      <sz val="12"/>
      <color theme="1"/>
      <name val="Yu Gothic"/>
      <family val="2"/>
      <charset val="128"/>
      <scheme val="minor"/>
    </font>
    <font>
      <sz val="6"/>
      <name val="Yu Gothic"/>
      <family val="2"/>
      <charset val="128"/>
      <scheme val="minor"/>
    </font>
    <font>
      <sz val="6"/>
      <name val="ＭＳ Ｐゴシック"/>
      <family val="3"/>
      <charset val="128"/>
    </font>
    <font>
      <u/>
      <sz val="12"/>
      <color theme="10"/>
      <name val="Yu Gothic"/>
      <family val="2"/>
      <charset val="128"/>
      <scheme val="minor"/>
    </font>
    <font>
      <u/>
      <sz val="12"/>
      <color theme="11"/>
      <name val="Yu Gothic"/>
      <family val="2"/>
      <charset val="128"/>
      <scheme val="minor"/>
    </font>
    <font>
      <sz val="14"/>
      <name val="ＭＳ Ｐ明朝"/>
      <family val="3"/>
      <charset val="128"/>
    </font>
    <font>
      <sz val="14"/>
      <color theme="1"/>
      <name val="ＭＳ Ｐ明朝"/>
      <family val="3"/>
      <charset val="128"/>
    </font>
    <font>
      <sz val="14"/>
      <color rgb="FF222222"/>
      <name val="ＭＳ Ｐ明朝"/>
      <family val="3"/>
      <charset val="128"/>
    </font>
    <font>
      <vertAlign val="subscript"/>
      <sz val="14"/>
      <color rgb="FF222222"/>
      <name val="ＭＳ Ｐ明朝"/>
      <family val="3"/>
      <charset val="128"/>
    </font>
    <font>
      <sz val="14"/>
      <color rgb="FF000000"/>
      <name val="ＭＳ Ｐ明朝"/>
      <family val="3"/>
      <charset val="128"/>
    </font>
    <font>
      <vertAlign val="subscript"/>
      <sz val="14"/>
      <color rgb="FF000000"/>
      <name val="ＭＳ Ｐ明朝"/>
      <family val="3"/>
      <charset val="128"/>
    </font>
    <font>
      <sz val="12"/>
      <color rgb="FF000000"/>
      <name val="Yu Gothic"/>
      <family val="3"/>
      <charset val="128"/>
      <scheme val="minor"/>
    </font>
  </fonts>
  <fills count="2">
    <fill>
      <patternFill patternType="none"/>
    </fill>
    <fill>
      <patternFill patternType="gray125"/>
    </fill>
  </fills>
  <borders count="1">
    <border>
      <left/>
      <right/>
      <top/>
      <bottom/>
      <diagonal/>
    </border>
  </borders>
  <cellStyleXfs count="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3">
    <xf numFmtId="0" fontId="0" fillId="0" borderId="0" xfId="0"/>
    <xf numFmtId="0" fontId="5" fillId="0" borderId="0" xfId="0" applyFont="1" applyFill="1" applyBorder="1"/>
    <xf numFmtId="0" fontId="6" fillId="0" borderId="0" xfId="0" applyFont="1"/>
    <xf numFmtId="0" fontId="5" fillId="0" borderId="0" xfId="0" applyFont="1" applyFill="1" applyBorder="1" applyAlignment="1"/>
    <xf numFmtId="0" fontId="5" fillId="0" borderId="0" xfId="0" applyNumberFormat="1" applyFont="1" applyFill="1" applyBorder="1" applyAlignment="1">
      <alignment vertical="center"/>
    </xf>
    <xf numFmtId="0" fontId="7" fillId="0" borderId="0" xfId="0" applyFont="1"/>
    <xf numFmtId="0" fontId="9" fillId="0" borderId="0" xfId="0" applyFont="1"/>
    <xf numFmtId="0" fontId="5" fillId="0" borderId="0" xfId="0" applyFont="1" applyFill="1" applyBorder="1" applyAlignment="1">
      <alignment vertical="center"/>
    </xf>
    <xf numFmtId="0" fontId="5" fillId="0" borderId="0" xfId="0" applyFont="1"/>
    <xf numFmtId="0" fontId="11" fillId="0" borderId="0" xfId="0" applyFont="1"/>
    <xf numFmtId="176" fontId="5" fillId="0" borderId="0" xfId="0" applyNumberFormat="1" applyFont="1" applyFill="1" applyBorder="1"/>
    <xf numFmtId="176" fontId="6" fillId="0" borderId="0" xfId="0" applyNumberFormat="1" applyFont="1"/>
    <xf numFmtId="0" fontId="5" fillId="0" borderId="0" xfId="0" applyFont="1" applyAlignment="1">
      <alignment vertical="center"/>
    </xf>
  </cellXfs>
  <cellStyles count="9">
    <cellStyle name="ハイパーリンク" xfId="1" builtinId="8" hidden="1"/>
    <cellStyle name="ハイパーリンク" xfId="3" builtinId="8" hidden="1"/>
    <cellStyle name="ハイパーリンク" xfId="5" builtinId="8" hidden="1"/>
    <cellStyle name="ハイパーリンク" xfId="7"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02"/>
  <sheetViews>
    <sheetView tabSelected="1" topLeftCell="V162" workbookViewId="0">
      <selection activeCell="W174" sqref="W174"/>
    </sheetView>
  </sheetViews>
  <sheetFormatPr baseColWidth="12" defaultRowHeight="17" x14ac:dyDescent="0.15"/>
  <cols>
    <col min="1" max="1" width="4.28515625" style="2" bestFit="1" customWidth="1"/>
    <col min="2" max="2" width="4.28515625" style="2" customWidth="1"/>
    <col min="3" max="3" width="9.85546875" style="2" bestFit="1" customWidth="1"/>
    <col min="4" max="4" width="32.140625" style="2" bestFit="1" customWidth="1"/>
    <col min="5" max="5" width="27" style="2" bestFit="1" customWidth="1"/>
    <col min="6" max="6" width="16.7109375" style="2" bestFit="1" customWidth="1"/>
    <col min="7" max="7" width="7.42578125" style="2" bestFit="1" customWidth="1"/>
    <col min="8" max="8" width="6.5703125" style="2" bestFit="1" customWidth="1"/>
    <col min="9" max="10" width="7.42578125" style="2" bestFit="1" customWidth="1"/>
    <col min="11" max="12" width="6.5703125" style="2" bestFit="1" customWidth="1"/>
    <col min="13" max="14" width="7.42578125" style="2" bestFit="1" customWidth="1"/>
    <col min="15" max="18" width="6.5703125" style="2" bestFit="1" customWidth="1"/>
    <col min="19" max="19" width="7.42578125" style="2" bestFit="1" customWidth="1"/>
    <col min="20" max="20" width="6.5703125" style="2" bestFit="1" customWidth="1"/>
    <col min="21" max="21" width="9.140625" style="11" bestFit="1" customWidth="1"/>
    <col min="22" max="22" width="219.5703125" style="2" customWidth="1"/>
    <col min="23" max="24" width="10.85546875" style="2" customWidth="1"/>
    <col min="25" max="16384" width="12.7109375" style="2"/>
  </cols>
  <sheetData>
    <row r="1" spans="1:23" x14ac:dyDescent="0.15">
      <c r="A1" s="1" t="s">
        <v>549</v>
      </c>
      <c r="B1" s="8" t="s">
        <v>13</v>
      </c>
      <c r="C1" s="1" t="s">
        <v>547</v>
      </c>
      <c r="D1" s="1" t="s">
        <v>548</v>
      </c>
      <c r="E1" s="1" t="s">
        <v>545</v>
      </c>
      <c r="F1" s="1" t="s">
        <v>546</v>
      </c>
      <c r="G1" s="1" t="s">
        <v>0</v>
      </c>
      <c r="H1" s="1" t="s">
        <v>1</v>
      </c>
      <c r="I1" s="1" t="s">
        <v>2</v>
      </c>
      <c r="J1" s="1" t="s">
        <v>3</v>
      </c>
      <c r="K1" s="1" t="s">
        <v>4</v>
      </c>
      <c r="L1" s="1" t="s">
        <v>5</v>
      </c>
      <c r="M1" s="1" t="s">
        <v>6</v>
      </c>
      <c r="N1" s="1" t="s">
        <v>7</v>
      </c>
      <c r="O1" s="1" t="s">
        <v>8</v>
      </c>
      <c r="P1" s="1" t="s">
        <v>9</v>
      </c>
      <c r="Q1" s="1" t="s">
        <v>10</v>
      </c>
      <c r="R1" s="1" t="s">
        <v>11</v>
      </c>
      <c r="S1" s="1" t="s">
        <v>12</v>
      </c>
      <c r="T1" s="1" t="s">
        <v>638</v>
      </c>
      <c r="U1" s="10"/>
      <c r="V1" s="1"/>
      <c r="W1" s="8" t="s">
        <v>830</v>
      </c>
    </row>
    <row r="2" spans="1:23" x14ac:dyDescent="0.15">
      <c r="A2" s="1"/>
      <c r="B2" s="8"/>
      <c r="C2" s="1"/>
      <c r="D2" s="1"/>
      <c r="E2" s="1"/>
      <c r="F2" s="1"/>
      <c r="G2" s="1">
        <v>12.0107</v>
      </c>
      <c r="H2" s="1">
        <v>1.0079</v>
      </c>
      <c r="I2" s="1">
        <v>14.0067</v>
      </c>
      <c r="J2" s="1">
        <v>15.9994</v>
      </c>
      <c r="K2" s="1">
        <v>32.064999999999998</v>
      </c>
      <c r="L2" s="1">
        <v>30.972999999999999</v>
      </c>
      <c r="M2" s="1">
        <v>18.9984</v>
      </c>
      <c r="N2" s="1">
        <v>22.989799999999999</v>
      </c>
      <c r="O2" s="1">
        <v>35.453000000000003</v>
      </c>
      <c r="P2" s="1">
        <v>55.844999999999999</v>
      </c>
      <c r="Q2" s="1">
        <v>24.305</v>
      </c>
      <c r="R2" s="1">
        <v>58.933</v>
      </c>
      <c r="S2" s="1">
        <v>195.078</v>
      </c>
      <c r="T2" s="1"/>
      <c r="U2" s="10" t="s">
        <v>14</v>
      </c>
      <c r="V2" s="1"/>
      <c r="W2" s="8"/>
    </row>
    <row r="3" spans="1:23" x14ac:dyDescent="0.15">
      <c r="A3" s="1">
        <v>1</v>
      </c>
      <c r="B3" s="8">
        <v>3</v>
      </c>
      <c r="C3" s="1" t="s">
        <v>15</v>
      </c>
      <c r="D3" s="1" t="s">
        <v>16</v>
      </c>
      <c r="E3" s="1" t="s">
        <v>17</v>
      </c>
      <c r="F3" s="1" t="s">
        <v>18</v>
      </c>
      <c r="G3" s="1">
        <v>4</v>
      </c>
      <c r="H3" s="1">
        <v>8</v>
      </c>
      <c r="I3" s="1">
        <v>2</v>
      </c>
      <c r="J3" s="1">
        <v>3</v>
      </c>
      <c r="K3" s="1">
        <v>0</v>
      </c>
      <c r="L3" s="1">
        <v>0</v>
      </c>
      <c r="M3" s="1">
        <v>0</v>
      </c>
      <c r="N3" s="1">
        <v>0</v>
      </c>
      <c r="O3" s="1">
        <v>0</v>
      </c>
      <c r="P3" s="1">
        <v>0</v>
      </c>
      <c r="Q3" s="1">
        <v>0</v>
      </c>
      <c r="R3" s="1">
        <v>0</v>
      </c>
      <c r="S3" s="1">
        <v>0</v>
      </c>
      <c r="T3" s="1">
        <f t="shared" ref="T3:T25" si="0">SUM(K3:S3)</f>
        <v>0</v>
      </c>
      <c r="U3" s="10">
        <f t="shared" ref="U3:U34" si="1">G3*$G$3+H3*$H$3+I3*$I$3+J3*$J$3+K3*$K$3+L3*$L$3+M3*$M$3+N3*$N$3+O3*$O$3+P3*$P$3+Q3*$Q$3+R3*$R$3+S3*$S$3</f>
        <v>93</v>
      </c>
      <c r="V3" s="1" t="s">
        <v>19</v>
      </c>
      <c r="W3" s="8"/>
    </row>
    <row r="4" spans="1:23" x14ac:dyDescent="0.15">
      <c r="A4" s="1">
        <v>2</v>
      </c>
      <c r="B4" s="8">
        <v>3</v>
      </c>
      <c r="C4" s="1" t="s">
        <v>15</v>
      </c>
      <c r="D4" s="1" t="s">
        <v>20</v>
      </c>
      <c r="E4" s="1" t="s">
        <v>488</v>
      </c>
      <c r="F4" s="1" t="s">
        <v>21</v>
      </c>
      <c r="G4" s="1">
        <v>4</v>
      </c>
      <c r="H4" s="1">
        <v>7</v>
      </c>
      <c r="I4" s="1">
        <v>1</v>
      </c>
      <c r="J4" s="1">
        <v>4</v>
      </c>
      <c r="K4" s="1">
        <v>0</v>
      </c>
      <c r="L4" s="1">
        <v>0</v>
      </c>
      <c r="M4" s="1">
        <v>0</v>
      </c>
      <c r="N4" s="1">
        <v>0</v>
      </c>
      <c r="O4" s="1">
        <v>0</v>
      </c>
      <c r="P4" s="1">
        <v>0</v>
      </c>
      <c r="Q4" s="1">
        <v>0</v>
      </c>
      <c r="R4" s="1">
        <v>0</v>
      </c>
      <c r="S4" s="1">
        <v>0</v>
      </c>
      <c r="T4" s="1">
        <f t="shared" si="0"/>
        <v>0</v>
      </c>
      <c r="U4" s="10">
        <f t="shared" si="1"/>
        <v>86</v>
      </c>
      <c r="V4" s="1" t="s">
        <v>22</v>
      </c>
      <c r="W4" s="8" t="s">
        <v>914</v>
      </c>
    </row>
    <row r="5" spans="1:23" x14ac:dyDescent="0.15">
      <c r="A5" s="1">
        <v>3</v>
      </c>
      <c r="B5" s="8">
        <v>3</v>
      </c>
      <c r="C5" s="1" t="s">
        <v>15</v>
      </c>
      <c r="D5" s="1" t="s">
        <v>23</v>
      </c>
      <c r="E5" s="1" t="s">
        <v>24</v>
      </c>
      <c r="F5" s="1" t="s">
        <v>25</v>
      </c>
      <c r="G5" s="1">
        <v>3</v>
      </c>
      <c r="H5" s="1">
        <v>7</v>
      </c>
      <c r="I5" s="1">
        <v>1</v>
      </c>
      <c r="J5" s="1">
        <v>2</v>
      </c>
      <c r="K5" s="1">
        <v>0</v>
      </c>
      <c r="L5" s="1">
        <v>0</v>
      </c>
      <c r="M5" s="1">
        <v>0</v>
      </c>
      <c r="N5" s="1">
        <v>0</v>
      </c>
      <c r="O5" s="1">
        <v>0</v>
      </c>
      <c r="P5" s="1">
        <v>0</v>
      </c>
      <c r="Q5" s="1">
        <v>0</v>
      </c>
      <c r="R5" s="1">
        <v>0</v>
      </c>
      <c r="S5" s="1">
        <v>0</v>
      </c>
      <c r="T5" s="1">
        <f t="shared" si="0"/>
        <v>0</v>
      </c>
      <c r="U5" s="10">
        <f t="shared" si="1"/>
        <v>76</v>
      </c>
      <c r="V5" s="1" t="s">
        <v>26</v>
      </c>
      <c r="W5" s="8"/>
    </row>
    <row r="6" spans="1:23" x14ac:dyDescent="0.15">
      <c r="A6" s="1">
        <v>4</v>
      </c>
      <c r="B6" s="8">
        <v>3</v>
      </c>
      <c r="C6" s="1" t="s">
        <v>15</v>
      </c>
      <c r="D6" s="1" t="s">
        <v>27</v>
      </c>
      <c r="E6" s="1" t="s">
        <v>28</v>
      </c>
      <c r="F6" s="1" t="s">
        <v>29</v>
      </c>
      <c r="G6" s="1">
        <v>6</v>
      </c>
      <c r="H6" s="1">
        <v>14</v>
      </c>
      <c r="I6" s="1">
        <v>4</v>
      </c>
      <c r="J6" s="1">
        <v>2</v>
      </c>
      <c r="K6" s="1">
        <v>0</v>
      </c>
      <c r="L6" s="1">
        <v>0</v>
      </c>
      <c r="M6" s="1">
        <v>0</v>
      </c>
      <c r="N6" s="1">
        <v>0</v>
      </c>
      <c r="O6" s="1">
        <v>0</v>
      </c>
      <c r="P6" s="1">
        <v>0</v>
      </c>
      <c r="Q6" s="1">
        <v>0</v>
      </c>
      <c r="R6" s="1">
        <v>0</v>
      </c>
      <c r="S6" s="1">
        <v>0</v>
      </c>
      <c r="T6" s="1">
        <f t="shared" si="0"/>
        <v>0</v>
      </c>
      <c r="U6" s="10">
        <f t="shared" si="1"/>
        <v>150</v>
      </c>
      <c r="V6" s="1" t="s">
        <v>30</v>
      </c>
      <c r="W6" s="8"/>
    </row>
    <row r="7" spans="1:23" x14ac:dyDescent="0.15">
      <c r="A7" s="1">
        <v>5</v>
      </c>
      <c r="B7" s="8">
        <v>3</v>
      </c>
      <c r="C7" s="1" t="s">
        <v>15</v>
      </c>
      <c r="D7" s="1" t="s">
        <v>31</v>
      </c>
      <c r="E7" s="1" t="s">
        <v>32</v>
      </c>
      <c r="F7" s="1" t="s">
        <v>33</v>
      </c>
      <c r="G7" s="1">
        <v>6</v>
      </c>
      <c r="H7" s="1">
        <v>13</v>
      </c>
      <c r="I7" s="1">
        <v>1</v>
      </c>
      <c r="J7" s="1">
        <v>2</v>
      </c>
      <c r="K7" s="1">
        <v>0</v>
      </c>
      <c r="L7" s="1">
        <v>0</v>
      </c>
      <c r="M7" s="1">
        <v>0</v>
      </c>
      <c r="N7" s="1">
        <v>0</v>
      </c>
      <c r="O7" s="1">
        <v>0</v>
      </c>
      <c r="P7" s="1">
        <v>0</v>
      </c>
      <c r="Q7" s="1">
        <v>0</v>
      </c>
      <c r="R7" s="1">
        <v>0</v>
      </c>
      <c r="S7" s="1">
        <v>0</v>
      </c>
      <c r="T7" s="1">
        <f t="shared" si="0"/>
        <v>0</v>
      </c>
      <c r="U7" s="10">
        <f t="shared" si="1"/>
        <v>136</v>
      </c>
      <c r="V7" s="1" t="s">
        <v>34</v>
      </c>
      <c r="W7" s="1" t="s">
        <v>915</v>
      </c>
    </row>
    <row r="8" spans="1:23" x14ac:dyDescent="0.15">
      <c r="A8" s="1">
        <v>6</v>
      </c>
      <c r="B8" s="8">
        <v>3</v>
      </c>
      <c r="C8" s="1" t="s">
        <v>15</v>
      </c>
      <c r="D8" s="1" t="s">
        <v>35</v>
      </c>
      <c r="E8" s="1" t="s">
        <v>36</v>
      </c>
      <c r="F8" s="1" t="s">
        <v>37</v>
      </c>
      <c r="G8" s="1">
        <v>2</v>
      </c>
      <c r="H8" s="1">
        <v>5</v>
      </c>
      <c r="I8" s="1">
        <v>1</v>
      </c>
      <c r="J8" s="1">
        <v>2</v>
      </c>
      <c r="K8" s="1">
        <v>0</v>
      </c>
      <c r="L8" s="1">
        <v>0</v>
      </c>
      <c r="M8" s="1">
        <v>0</v>
      </c>
      <c r="N8" s="1">
        <v>0</v>
      </c>
      <c r="O8" s="1">
        <v>0</v>
      </c>
      <c r="P8" s="1">
        <v>0</v>
      </c>
      <c r="Q8" s="1">
        <v>0</v>
      </c>
      <c r="R8" s="1">
        <v>0</v>
      </c>
      <c r="S8" s="1">
        <v>0</v>
      </c>
      <c r="T8" s="1">
        <f t="shared" si="0"/>
        <v>0</v>
      </c>
      <c r="U8" s="10">
        <f t="shared" si="1"/>
        <v>56</v>
      </c>
      <c r="V8" s="1" t="s">
        <v>38</v>
      </c>
      <c r="W8" s="8"/>
    </row>
    <row r="9" spans="1:23" x14ac:dyDescent="0.15">
      <c r="A9" s="1">
        <v>7</v>
      </c>
      <c r="B9" s="8">
        <v>3</v>
      </c>
      <c r="C9" s="1" t="s">
        <v>15</v>
      </c>
      <c r="D9" s="1" t="s">
        <v>39</v>
      </c>
      <c r="E9" s="1" t="s">
        <v>40</v>
      </c>
      <c r="F9" s="1" t="s">
        <v>41</v>
      </c>
      <c r="G9" s="1">
        <v>5</v>
      </c>
      <c r="H9" s="1">
        <v>10</v>
      </c>
      <c r="I9" s="1">
        <v>2</v>
      </c>
      <c r="J9" s="1">
        <v>3</v>
      </c>
      <c r="K9" s="1">
        <v>0</v>
      </c>
      <c r="L9" s="1">
        <v>0</v>
      </c>
      <c r="M9" s="1">
        <v>0</v>
      </c>
      <c r="N9" s="1">
        <v>0</v>
      </c>
      <c r="O9" s="1">
        <v>0</v>
      </c>
      <c r="P9" s="1">
        <v>0</v>
      </c>
      <c r="Q9" s="1">
        <v>0</v>
      </c>
      <c r="R9" s="1">
        <v>0</v>
      </c>
      <c r="S9" s="1">
        <v>0</v>
      </c>
      <c r="T9" s="1">
        <f t="shared" si="0"/>
        <v>0</v>
      </c>
      <c r="U9" s="10">
        <f t="shared" si="1"/>
        <v>113</v>
      </c>
      <c r="V9" s="1" t="s">
        <v>42</v>
      </c>
      <c r="W9" s="8"/>
    </row>
    <row r="10" spans="1:23" x14ac:dyDescent="0.15">
      <c r="A10" s="1">
        <v>8</v>
      </c>
      <c r="B10" s="8">
        <v>3</v>
      </c>
      <c r="C10" s="1" t="s">
        <v>15</v>
      </c>
      <c r="D10" s="1" t="s">
        <v>43</v>
      </c>
      <c r="E10" s="1" t="s">
        <v>489</v>
      </c>
      <c r="F10" s="1" t="s">
        <v>44</v>
      </c>
      <c r="G10" s="1">
        <v>5</v>
      </c>
      <c r="H10" s="1">
        <v>9</v>
      </c>
      <c r="I10" s="1">
        <v>1</v>
      </c>
      <c r="J10" s="1">
        <v>4</v>
      </c>
      <c r="K10" s="1">
        <v>0</v>
      </c>
      <c r="L10" s="1">
        <v>0</v>
      </c>
      <c r="M10" s="1">
        <v>0</v>
      </c>
      <c r="N10" s="1">
        <v>0</v>
      </c>
      <c r="O10" s="1">
        <v>0</v>
      </c>
      <c r="P10" s="1">
        <v>0</v>
      </c>
      <c r="Q10" s="1">
        <v>0</v>
      </c>
      <c r="R10" s="1">
        <v>0</v>
      </c>
      <c r="S10" s="1">
        <v>0</v>
      </c>
      <c r="T10" s="1">
        <f t="shared" si="0"/>
        <v>0</v>
      </c>
      <c r="U10" s="10">
        <f t="shared" si="1"/>
        <v>106</v>
      </c>
      <c r="V10" s="1" t="s">
        <v>45</v>
      </c>
      <c r="W10" s="8" t="s">
        <v>916</v>
      </c>
    </row>
    <row r="11" spans="1:23" x14ac:dyDescent="0.15">
      <c r="A11" s="1">
        <v>9</v>
      </c>
      <c r="B11" s="8">
        <v>3</v>
      </c>
      <c r="C11" s="1" t="s">
        <v>15</v>
      </c>
      <c r="D11" s="1" t="s">
        <v>46</v>
      </c>
      <c r="E11" s="1" t="s">
        <v>47</v>
      </c>
      <c r="F11" s="1" t="s">
        <v>48</v>
      </c>
      <c r="G11" s="1">
        <v>3</v>
      </c>
      <c r="H11" s="1">
        <v>7</v>
      </c>
      <c r="I11" s="1">
        <v>1</v>
      </c>
      <c r="J11" s="1">
        <v>2</v>
      </c>
      <c r="K11" s="1">
        <v>1</v>
      </c>
      <c r="L11" s="1">
        <v>0</v>
      </c>
      <c r="M11" s="1">
        <v>0</v>
      </c>
      <c r="N11" s="1">
        <v>0</v>
      </c>
      <c r="O11" s="1">
        <v>0</v>
      </c>
      <c r="P11" s="1">
        <v>0</v>
      </c>
      <c r="Q11" s="1">
        <v>0</v>
      </c>
      <c r="R11" s="1">
        <v>0</v>
      </c>
      <c r="S11" s="1">
        <v>0</v>
      </c>
      <c r="T11" s="1">
        <f t="shared" si="0"/>
        <v>1</v>
      </c>
      <c r="U11" s="10">
        <f t="shared" si="1"/>
        <v>76</v>
      </c>
      <c r="V11" s="1" t="s">
        <v>49</v>
      </c>
      <c r="W11" s="8"/>
    </row>
    <row r="12" spans="1:23" x14ac:dyDescent="0.15">
      <c r="A12" s="1">
        <v>10</v>
      </c>
      <c r="B12" s="8">
        <v>3</v>
      </c>
      <c r="C12" s="1" t="s">
        <v>15</v>
      </c>
      <c r="D12" s="1" t="s">
        <v>50</v>
      </c>
      <c r="E12" s="1" t="s">
        <v>51</v>
      </c>
      <c r="F12" s="1" t="s">
        <v>52</v>
      </c>
      <c r="G12" s="1">
        <v>3</v>
      </c>
      <c r="H12" s="1">
        <v>7</v>
      </c>
      <c r="I12" s="1">
        <v>1</v>
      </c>
      <c r="J12" s="1">
        <v>3</v>
      </c>
      <c r="K12" s="1">
        <v>0</v>
      </c>
      <c r="L12" s="1">
        <v>0</v>
      </c>
      <c r="M12" s="1">
        <v>0</v>
      </c>
      <c r="N12" s="1">
        <v>0</v>
      </c>
      <c r="O12" s="1">
        <v>0</v>
      </c>
      <c r="P12" s="1">
        <v>0</v>
      </c>
      <c r="Q12" s="1">
        <v>0</v>
      </c>
      <c r="R12" s="1">
        <v>0</v>
      </c>
      <c r="S12" s="1">
        <v>0</v>
      </c>
      <c r="T12" s="1">
        <f t="shared" si="0"/>
        <v>0</v>
      </c>
      <c r="U12" s="10">
        <f t="shared" si="1"/>
        <v>79</v>
      </c>
      <c r="V12" s="1" t="s">
        <v>53</v>
      </c>
      <c r="W12" s="8"/>
    </row>
    <row r="13" spans="1:23" x14ac:dyDescent="0.15">
      <c r="A13" s="1">
        <v>11</v>
      </c>
      <c r="B13" s="8">
        <v>3</v>
      </c>
      <c r="C13" s="1" t="s">
        <v>15</v>
      </c>
      <c r="D13" s="1" t="s">
        <v>54</v>
      </c>
      <c r="E13" s="1" t="s">
        <v>55</v>
      </c>
      <c r="F13" s="1" t="s">
        <v>56</v>
      </c>
      <c r="G13" s="1">
        <v>9</v>
      </c>
      <c r="H13" s="1">
        <v>11</v>
      </c>
      <c r="I13" s="1">
        <v>1</v>
      </c>
      <c r="J13" s="1">
        <v>3</v>
      </c>
      <c r="K13" s="1">
        <v>0</v>
      </c>
      <c r="L13" s="1">
        <v>0</v>
      </c>
      <c r="M13" s="1">
        <v>0</v>
      </c>
      <c r="N13" s="1">
        <v>0</v>
      </c>
      <c r="O13" s="1">
        <v>0</v>
      </c>
      <c r="P13" s="1">
        <v>0</v>
      </c>
      <c r="Q13" s="1">
        <v>0</v>
      </c>
      <c r="R13" s="1">
        <v>0</v>
      </c>
      <c r="S13" s="1">
        <v>0</v>
      </c>
      <c r="T13" s="1">
        <f t="shared" si="0"/>
        <v>0</v>
      </c>
      <c r="U13" s="10">
        <f t="shared" si="1"/>
        <v>135</v>
      </c>
      <c r="V13" s="1" t="s">
        <v>57</v>
      </c>
      <c r="W13" s="8"/>
    </row>
    <row r="14" spans="1:23" x14ac:dyDescent="0.15">
      <c r="A14" s="1">
        <v>12</v>
      </c>
      <c r="B14" s="8">
        <v>3</v>
      </c>
      <c r="C14" s="1" t="s">
        <v>15</v>
      </c>
      <c r="D14" s="1" t="s">
        <v>58</v>
      </c>
      <c r="E14" s="1" t="s">
        <v>59</v>
      </c>
      <c r="F14" s="1" t="s">
        <v>60</v>
      </c>
      <c r="G14" s="1">
        <v>11</v>
      </c>
      <c r="H14" s="1">
        <v>12</v>
      </c>
      <c r="I14" s="1">
        <v>2</v>
      </c>
      <c r="J14" s="1">
        <v>2</v>
      </c>
      <c r="K14" s="1">
        <v>0</v>
      </c>
      <c r="L14" s="1">
        <v>0</v>
      </c>
      <c r="M14" s="1">
        <v>0</v>
      </c>
      <c r="N14" s="1">
        <v>0</v>
      </c>
      <c r="O14" s="1">
        <v>0</v>
      </c>
      <c r="P14" s="1">
        <v>0</v>
      </c>
      <c r="Q14" s="1">
        <v>0</v>
      </c>
      <c r="R14" s="1">
        <v>0</v>
      </c>
      <c r="S14" s="1">
        <v>0</v>
      </c>
      <c r="T14" s="1">
        <f t="shared" si="0"/>
        <v>0</v>
      </c>
      <c r="U14" s="10">
        <f t="shared" si="1"/>
        <v>150</v>
      </c>
      <c r="V14" s="1" t="s">
        <v>61</v>
      </c>
      <c r="W14" s="8" t="s">
        <v>831</v>
      </c>
    </row>
    <row r="15" spans="1:23" x14ac:dyDescent="0.15">
      <c r="A15" s="1">
        <v>13</v>
      </c>
      <c r="B15" s="8">
        <v>3</v>
      </c>
      <c r="C15" s="1" t="s">
        <v>15</v>
      </c>
      <c r="D15" s="1" t="s">
        <v>62</v>
      </c>
      <c r="E15" s="1" t="s">
        <v>63</v>
      </c>
      <c r="F15" s="1" t="s">
        <v>64</v>
      </c>
      <c r="G15" s="1">
        <v>4</v>
      </c>
      <c r="H15" s="1">
        <v>9</v>
      </c>
      <c r="I15" s="1">
        <v>1</v>
      </c>
      <c r="J15" s="1">
        <v>3</v>
      </c>
      <c r="K15" s="1">
        <v>0</v>
      </c>
      <c r="L15" s="1">
        <v>0</v>
      </c>
      <c r="M15" s="1">
        <v>0</v>
      </c>
      <c r="N15" s="1">
        <v>0</v>
      </c>
      <c r="O15" s="1">
        <v>0</v>
      </c>
      <c r="P15" s="1">
        <v>0</v>
      </c>
      <c r="Q15" s="1">
        <v>0</v>
      </c>
      <c r="R15" s="1">
        <v>0</v>
      </c>
      <c r="S15" s="1">
        <v>0</v>
      </c>
      <c r="T15" s="1">
        <f t="shared" si="0"/>
        <v>0</v>
      </c>
      <c r="U15" s="10">
        <f t="shared" si="1"/>
        <v>99</v>
      </c>
      <c r="V15" s="1" t="s">
        <v>65</v>
      </c>
      <c r="W15" s="8"/>
    </row>
    <row r="16" spans="1:23" x14ac:dyDescent="0.15">
      <c r="A16" s="1">
        <v>14</v>
      </c>
      <c r="B16" s="8">
        <v>3</v>
      </c>
      <c r="C16" s="1" t="s">
        <v>15</v>
      </c>
      <c r="D16" s="1" t="s">
        <v>66</v>
      </c>
      <c r="E16" s="1" t="s">
        <v>67</v>
      </c>
      <c r="F16" s="1" t="s">
        <v>68</v>
      </c>
      <c r="G16" s="1">
        <v>5</v>
      </c>
      <c r="H16" s="1">
        <v>11</v>
      </c>
      <c r="I16" s="1">
        <v>1</v>
      </c>
      <c r="J16" s="1">
        <v>2</v>
      </c>
      <c r="K16" s="1">
        <v>0</v>
      </c>
      <c r="L16" s="1">
        <v>0</v>
      </c>
      <c r="M16" s="1">
        <v>0</v>
      </c>
      <c r="N16" s="1">
        <v>0</v>
      </c>
      <c r="O16" s="1">
        <v>0</v>
      </c>
      <c r="P16" s="1">
        <v>0</v>
      </c>
      <c r="Q16" s="1">
        <v>0</v>
      </c>
      <c r="R16" s="1">
        <v>0</v>
      </c>
      <c r="S16" s="1">
        <v>0</v>
      </c>
      <c r="T16" s="1">
        <f t="shared" si="0"/>
        <v>0</v>
      </c>
      <c r="U16" s="10">
        <f t="shared" si="1"/>
        <v>116</v>
      </c>
      <c r="V16" s="1" t="s">
        <v>69</v>
      </c>
      <c r="W16" s="8"/>
    </row>
    <row r="17" spans="1:23" x14ac:dyDescent="0.15">
      <c r="A17" s="1">
        <v>15</v>
      </c>
      <c r="B17" s="8">
        <v>3</v>
      </c>
      <c r="C17" s="1" t="s">
        <v>15</v>
      </c>
      <c r="D17" s="1" t="s">
        <v>70</v>
      </c>
      <c r="E17" s="1" t="s">
        <v>71</v>
      </c>
      <c r="F17" s="1" t="s">
        <v>72</v>
      </c>
      <c r="G17" s="1">
        <v>6</v>
      </c>
      <c r="H17" s="1">
        <v>9</v>
      </c>
      <c r="I17" s="1">
        <v>3</v>
      </c>
      <c r="J17" s="1">
        <v>2</v>
      </c>
      <c r="K17" s="1">
        <v>0</v>
      </c>
      <c r="L17" s="1">
        <v>0</v>
      </c>
      <c r="M17" s="1">
        <v>0</v>
      </c>
      <c r="N17" s="1">
        <v>0</v>
      </c>
      <c r="O17" s="1">
        <v>0</v>
      </c>
      <c r="P17" s="1">
        <v>0</v>
      </c>
      <c r="Q17" s="1">
        <v>0</v>
      </c>
      <c r="R17" s="1">
        <v>0</v>
      </c>
      <c r="S17" s="1">
        <v>0</v>
      </c>
      <c r="T17" s="1">
        <f t="shared" si="0"/>
        <v>0</v>
      </c>
      <c r="U17" s="10">
        <f t="shared" si="1"/>
        <v>108</v>
      </c>
      <c r="V17" s="1" t="s">
        <v>73</v>
      </c>
      <c r="W17" s="8"/>
    </row>
    <row r="18" spans="1:23" x14ac:dyDescent="0.15">
      <c r="A18" s="1">
        <v>16</v>
      </c>
      <c r="B18" s="8">
        <v>3</v>
      </c>
      <c r="C18" s="1" t="s">
        <v>15</v>
      </c>
      <c r="D18" s="1" t="s">
        <v>74</v>
      </c>
      <c r="E18" s="1" t="s">
        <v>75</v>
      </c>
      <c r="F18" s="1" t="s">
        <v>76</v>
      </c>
      <c r="G18" s="1">
        <v>9</v>
      </c>
      <c r="H18" s="1">
        <v>11</v>
      </c>
      <c r="I18" s="1">
        <v>1</v>
      </c>
      <c r="J18" s="1">
        <v>2</v>
      </c>
      <c r="K18" s="1">
        <v>0</v>
      </c>
      <c r="L18" s="1">
        <v>0</v>
      </c>
      <c r="M18" s="1">
        <v>0</v>
      </c>
      <c r="N18" s="1">
        <v>0</v>
      </c>
      <c r="O18" s="1">
        <v>0</v>
      </c>
      <c r="P18" s="1">
        <v>0</v>
      </c>
      <c r="Q18" s="1">
        <v>0</v>
      </c>
      <c r="R18" s="1">
        <v>0</v>
      </c>
      <c r="S18" s="1">
        <v>0</v>
      </c>
      <c r="T18" s="1">
        <f t="shared" si="0"/>
        <v>0</v>
      </c>
      <c r="U18" s="10">
        <f t="shared" si="1"/>
        <v>132</v>
      </c>
      <c r="V18" s="1" t="s">
        <v>77</v>
      </c>
      <c r="W18" s="8" t="s">
        <v>832</v>
      </c>
    </row>
    <row r="19" spans="1:23" x14ac:dyDescent="0.15">
      <c r="A19" s="1">
        <v>17</v>
      </c>
      <c r="B19" s="8">
        <v>3</v>
      </c>
      <c r="C19" s="1" t="s">
        <v>15</v>
      </c>
      <c r="D19" s="1" t="s">
        <v>78</v>
      </c>
      <c r="E19" s="1" t="s">
        <v>79</v>
      </c>
      <c r="F19" s="1" t="s">
        <v>80</v>
      </c>
      <c r="G19" s="1">
        <v>5</v>
      </c>
      <c r="H19" s="1">
        <v>9</v>
      </c>
      <c r="I19" s="1">
        <v>1</v>
      </c>
      <c r="J19" s="1">
        <v>2</v>
      </c>
      <c r="K19" s="1">
        <v>0</v>
      </c>
      <c r="L19" s="1">
        <v>0</v>
      </c>
      <c r="M19" s="1">
        <v>0</v>
      </c>
      <c r="N19" s="1">
        <v>0</v>
      </c>
      <c r="O19" s="1">
        <v>0</v>
      </c>
      <c r="P19" s="1">
        <v>0</v>
      </c>
      <c r="Q19" s="1">
        <v>0</v>
      </c>
      <c r="R19" s="1">
        <v>0</v>
      </c>
      <c r="S19" s="1">
        <v>0</v>
      </c>
      <c r="T19" s="1">
        <f t="shared" si="0"/>
        <v>0</v>
      </c>
      <c r="U19" s="10">
        <f t="shared" si="1"/>
        <v>100</v>
      </c>
      <c r="V19" s="1" t="s">
        <v>81</v>
      </c>
      <c r="W19" s="8"/>
    </row>
    <row r="20" spans="1:23" x14ac:dyDescent="0.15">
      <c r="A20" s="1">
        <v>18</v>
      </c>
      <c r="B20" s="8">
        <v>3</v>
      </c>
      <c r="C20" s="1" t="s">
        <v>15</v>
      </c>
      <c r="D20" s="1" t="s">
        <v>82</v>
      </c>
      <c r="E20" s="1" t="s">
        <v>83</v>
      </c>
      <c r="F20" s="1" t="s">
        <v>84</v>
      </c>
      <c r="G20" s="1">
        <v>5</v>
      </c>
      <c r="H20" s="1">
        <v>11</v>
      </c>
      <c r="I20" s="1">
        <v>1</v>
      </c>
      <c r="J20" s="1">
        <v>2</v>
      </c>
      <c r="K20" s="1">
        <v>1</v>
      </c>
      <c r="L20" s="1">
        <v>0</v>
      </c>
      <c r="M20" s="1">
        <v>0</v>
      </c>
      <c r="N20" s="1">
        <v>0</v>
      </c>
      <c r="O20" s="1">
        <v>0</v>
      </c>
      <c r="P20" s="1">
        <v>0</v>
      </c>
      <c r="Q20" s="1">
        <v>0</v>
      </c>
      <c r="R20" s="1">
        <v>0</v>
      </c>
      <c r="S20" s="1">
        <v>0</v>
      </c>
      <c r="T20" s="1">
        <f t="shared" si="0"/>
        <v>1</v>
      </c>
      <c r="U20" s="10">
        <f t="shared" si="1"/>
        <v>116</v>
      </c>
      <c r="V20" s="1" t="s">
        <v>85</v>
      </c>
      <c r="W20" s="8"/>
    </row>
    <row r="21" spans="1:23" x14ac:dyDescent="0.15">
      <c r="A21" s="1">
        <v>19</v>
      </c>
      <c r="B21" s="8">
        <v>3</v>
      </c>
      <c r="C21" s="1" t="s">
        <v>15</v>
      </c>
      <c r="D21" s="1" t="s">
        <v>86</v>
      </c>
      <c r="E21" s="1" t="s">
        <v>87</v>
      </c>
      <c r="F21" s="1" t="s">
        <v>88</v>
      </c>
      <c r="G21" s="1">
        <v>6</v>
      </c>
      <c r="H21" s="1">
        <v>14</v>
      </c>
      <c r="I21" s="1">
        <v>2</v>
      </c>
      <c r="J21" s="1">
        <v>2</v>
      </c>
      <c r="K21" s="1">
        <v>0</v>
      </c>
      <c r="L21" s="1">
        <v>0</v>
      </c>
      <c r="M21" s="1">
        <v>0</v>
      </c>
      <c r="N21" s="1">
        <v>0</v>
      </c>
      <c r="O21" s="1">
        <v>0</v>
      </c>
      <c r="P21" s="1">
        <v>0</v>
      </c>
      <c r="Q21" s="1">
        <v>0</v>
      </c>
      <c r="R21" s="1">
        <v>0</v>
      </c>
      <c r="S21" s="1">
        <v>0</v>
      </c>
      <c r="T21" s="1">
        <f t="shared" si="0"/>
        <v>0</v>
      </c>
      <c r="U21" s="10">
        <f t="shared" si="1"/>
        <v>146</v>
      </c>
      <c r="V21" s="1" t="s">
        <v>89</v>
      </c>
      <c r="W21" s="8"/>
    </row>
    <row r="22" spans="1:23" x14ac:dyDescent="0.15">
      <c r="A22" s="1">
        <v>20</v>
      </c>
      <c r="B22" s="8">
        <v>3</v>
      </c>
      <c r="C22" s="1" t="s">
        <v>15</v>
      </c>
      <c r="D22" s="1" t="s">
        <v>90</v>
      </c>
      <c r="E22" s="1" t="s">
        <v>91</v>
      </c>
      <c r="F22" s="1" t="s">
        <v>33</v>
      </c>
      <c r="G22" s="1">
        <v>6</v>
      </c>
      <c r="H22" s="1">
        <v>13</v>
      </c>
      <c r="I22" s="1">
        <v>1</v>
      </c>
      <c r="J22" s="1">
        <v>2</v>
      </c>
      <c r="K22" s="1">
        <v>0</v>
      </c>
      <c r="L22" s="1">
        <v>0</v>
      </c>
      <c r="M22" s="1">
        <v>0</v>
      </c>
      <c r="N22" s="1">
        <v>0</v>
      </c>
      <c r="O22" s="1">
        <v>0</v>
      </c>
      <c r="P22" s="1">
        <v>0</v>
      </c>
      <c r="Q22" s="1">
        <v>0</v>
      </c>
      <c r="R22" s="1">
        <v>0</v>
      </c>
      <c r="S22" s="1">
        <v>0</v>
      </c>
      <c r="T22" s="1">
        <f t="shared" si="0"/>
        <v>0</v>
      </c>
      <c r="U22" s="10">
        <f t="shared" si="1"/>
        <v>136</v>
      </c>
      <c r="V22" s="1" t="s">
        <v>92</v>
      </c>
      <c r="W22" s="8"/>
    </row>
    <row r="23" spans="1:23" x14ac:dyDescent="0.15">
      <c r="A23" s="1">
        <v>21</v>
      </c>
      <c r="B23" s="8">
        <v>1</v>
      </c>
      <c r="C23" s="1" t="s">
        <v>93</v>
      </c>
      <c r="D23" s="1" t="s">
        <v>94</v>
      </c>
      <c r="E23" s="1" t="s">
        <v>95</v>
      </c>
      <c r="F23" s="1" t="s">
        <v>96</v>
      </c>
      <c r="G23" s="1">
        <v>2</v>
      </c>
      <c r="H23" s="1">
        <v>6</v>
      </c>
      <c r="I23" s="1">
        <v>0</v>
      </c>
      <c r="J23" s="1">
        <v>1</v>
      </c>
      <c r="K23" s="1">
        <v>0</v>
      </c>
      <c r="L23" s="1">
        <v>0</v>
      </c>
      <c r="M23" s="1">
        <v>0</v>
      </c>
      <c r="N23" s="1">
        <v>0</v>
      </c>
      <c r="O23" s="1">
        <v>0</v>
      </c>
      <c r="P23" s="1">
        <v>0</v>
      </c>
      <c r="Q23" s="1">
        <v>0</v>
      </c>
      <c r="R23" s="1">
        <v>0</v>
      </c>
      <c r="S23" s="1">
        <v>0</v>
      </c>
      <c r="T23" s="1">
        <f t="shared" si="0"/>
        <v>0</v>
      </c>
      <c r="U23" s="10">
        <f t="shared" si="1"/>
        <v>59</v>
      </c>
      <c r="V23" s="1" t="s">
        <v>97</v>
      </c>
      <c r="W23" s="8"/>
    </row>
    <row r="24" spans="1:23" x14ac:dyDescent="0.15">
      <c r="A24" s="1">
        <v>22</v>
      </c>
      <c r="B24" s="8">
        <v>1</v>
      </c>
      <c r="C24" s="1" t="s">
        <v>93</v>
      </c>
      <c r="D24" s="1" t="s">
        <v>102</v>
      </c>
      <c r="E24" s="1" t="s">
        <v>103</v>
      </c>
      <c r="F24" s="1" t="s">
        <v>104</v>
      </c>
      <c r="G24" s="1">
        <v>1</v>
      </c>
      <c r="H24" s="1">
        <v>4</v>
      </c>
      <c r="I24" s="1">
        <v>0</v>
      </c>
      <c r="J24" s="1">
        <v>1</v>
      </c>
      <c r="K24" s="1">
        <v>0</v>
      </c>
      <c r="L24" s="1">
        <v>0</v>
      </c>
      <c r="M24" s="1">
        <v>0</v>
      </c>
      <c r="N24" s="1">
        <v>0</v>
      </c>
      <c r="O24" s="1">
        <v>0</v>
      </c>
      <c r="P24" s="1">
        <v>0</v>
      </c>
      <c r="Q24" s="1">
        <v>0</v>
      </c>
      <c r="R24" s="1">
        <v>0</v>
      </c>
      <c r="S24" s="1">
        <v>0</v>
      </c>
      <c r="T24" s="1">
        <f t="shared" si="0"/>
        <v>0</v>
      </c>
      <c r="U24" s="10">
        <f t="shared" si="1"/>
        <v>39</v>
      </c>
      <c r="V24" s="1" t="s">
        <v>105</v>
      </c>
      <c r="W24" s="8"/>
    </row>
    <row r="25" spans="1:23" x14ac:dyDescent="0.15">
      <c r="A25" s="1">
        <v>23</v>
      </c>
      <c r="B25" s="8">
        <v>2</v>
      </c>
      <c r="C25" s="1" t="s">
        <v>631</v>
      </c>
      <c r="D25" s="1" t="s">
        <v>598</v>
      </c>
      <c r="E25" s="3" t="s">
        <v>635</v>
      </c>
      <c r="F25" s="3" t="s">
        <v>636</v>
      </c>
      <c r="G25" s="4">
        <v>3</v>
      </c>
      <c r="H25" s="4">
        <v>8</v>
      </c>
      <c r="I25" s="4">
        <v>0</v>
      </c>
      <c r="J25" s="4">
        <v>1</v>
      </c>
      <c r="K25" s="1">
        <v>0</v>
      </c>
      <c r="L25" s="1">
        <v>0</v>
      </c>
      <c r="M25" s="1">
        <v>0</v>
      </c>
      <c r="N25" s="1">
        <v>0</v>
      </c>
      <c r="O25" s="1">
        <v>0</v>
      </c>
      <c r="P25" s="1">
        <v>0</v>
      </c>
      <c r="Q25" s="1">
        <v>0</v>
      </c>
      <c r="R25" s="1">
        <v>0</v>
      </c>
      <c r="S25" s="1">
        <v>0</v>
      </c>
      <c r="T25" s="1">
        <f t="shared" si="0"/>
        <v>0</v>
      </c>
      <c r="U25" s="10">
        <f t="shared" si="1"/>
        <v>79</v>
      </c>
      <c r="V25" s="1" t="s">
        <v>642</v>
      </c>
      <c r="W25" s="8" t="s">
        <v>833</v>
      </c>
    </row>
    <row r="26" spans="1:23" x14ac:dyDescent="0.15">
      <c r="A26" s="1">
        <v>24</v>
      </c>
      <c r="B26" s="6">
        <v>2</v>
      </c>
      <c r="C26" s="2" t="s">
        <v>93</v>
      </c>
      <c r="D26" s="2" t="s">
        <v>662</v>
      </c>
      <c r="E26" s="2" t="s">
        <v>663</v>
      </c>
      <c r="F26" s="2" t="s">
        <v>664</v>
      </c>
      <c r="G26" s="2">
        <v>8</v>
      </c>
      <c r="H26" s="2">
        <v>18</v>
      </c>
      <c r="I26" s="2">
        <v>0</v>
      </c>
      <c r="J26" s="2">
        <v>1</v>
      </c>
      <c r="K26" s="2">
        <v>0</v>
      </c>
      <c r="L26" s="2">
        <v>0</v>
      </c>
      <c r="M26" s="2">
        <v>0</v>
      </c>
      <c r="N26" s="2">
        <v>0</v>
      </c>
      <c r="O26" s="2">
        <v>0</v>
      </c>
      <c r="P26" s="2">
        <v>0</v>
      </c>
      <c r="Q26" s="2">
        <v>0</v>
      </c>
      <c r="R26" s="2">
        <v>0</v>
      </c>
      <c r="S26" s="2">
        <v>0</v>
      </c>
      <c r="T26" s="2">
        <v>0</v>
      </c>
      <c r="U26" s="10">
        <f t="shared" si="1"/>
        <v>179</v>
      </c>
      <c r="V26" s="2" t="s">
        <v>665</v>
      </c>
      <c r="W26" s="6"/>
    </row>
    <row r="27" spans="1:23" x14ac:dyDescent="0.15">
      <c r="A27" s="1">
        <v>25</v>
      </c>
      <c r="B27" s="8">
        <v>2</v>
      </c>
      <c r="C27" s="1" t="s">
        <v>93</v>
      </c>
      <c r="D27" s="1" t="s">
        <v>98</v>
      </c>
      <c r="E27" s="1" t="s">
        <v>99</v>
      </c>
      <c r="F27" s="1" t="s">
        <v>100</v>
      </c>
      <c r="G27" s="1">
        <v>3</v>
      </c>
      <c r="H27" s="1">
        <v>8</v>
      </c>
      <c r="I27" s="1">
        <v>0</v>
      </c>
      <c r="J27" s="1">
        <v>3</v>
      </c>
      <c r="K27" s="1">
        <v>0</v>
      </c>
      <c r="L27" s="1">
        <v>0</v>
      </c>
      <c r="M27" s="1">
        <v>0</v>
      </c>
      <c r="N27" s="1">
        <v>0</v>
      </c>
      <c r="O27" s="1">
        <v>0</v>
      </c>
      <c r="P27" s="1">
        <v>0</v>
      </c>
      <c r="Q27" s="1">
        <v>0</v>
      </c>
      <c r="R27" s="1">
        <v>0</v>
      </c>
      <c r="S27" s="1">
        <v>0</v>
      </c>
      <c r="T27" s="1">
        <f t="shared" ref="T27:T33" si="2">SUM(K27:S27)</f>
        <v>0</v>
      </c>
      <c r="U27" s="10">
        <f t="shared" si="1"/>
        <v>85</v>
      </c>
      <c r="V27" s="1" t="s">
        <v>101</v>
      </c>
      <c r="W27" s="8"/>
    </row>
    <row r="28" spans="1:23" ht="19" x14ac:dyDescent="0.2">
      <c r="A28" s="1">
        <v>26</v>
      </c>
      <c r="B28" s="8">
        <v>2</v>
      </c>
      <c r="C28" s="1" t="s">
        <v>631</v>
      </c>
      <c r="D28" s="1" t="s">
        <v>645</v>
      </c>
      <c r="E28" s="3" t="s">
        <v>652</v>
      </c>
      <c r="F28" s="5" t="s">
        <v>672</v>
      </c>
      <c r="G28" s="1">
        <v>4</v>
      </c>
      <c r="H28" s="1">
        <v>10</v>
      </c>
      <c r="I28" s="1">
        <v>0</v>
      </c>
      <c r="J28" s="1">
        <v>1</v>
      </c>
      <c r="K28" s="1">
        <v>0</v>
      </c>
      <c r="L28" s="1">
        <v>0</v>
      </c>
      <c r="M28" s="1">
        <v>0</v>
      </c>
      <c r="N28" s="1">
        <v>0</v>
      </c>
      <c r="O28" s="1">
        <v>0</v>
      </c>
      <c r="P28" s="1">
        <v>0</v>
      </c>
      <c r="Q28" s="1">
        <v>0</v>
      </c>
      <c r="R28" s="1">
        <v>0</v>
      </c>
      <c r="S28" s="1">
        <v>0</v>
      </c>
      <c r="T28" s="1">
        <f t="shared" si="2"/>
        <v>0</v>
      </c>
      <c r="U28" s="10">
        <f t="shared" si="1"/>
        <v>99</v>
      </c>
      <c r="V28" s="2" t="s">
        <v>651</v>
      </c>
      <c r="W28" s="8"/>
    </row>
    <row r="29" spans="1:23" ht="19" x14ac:dyDescent="0.2">
      <c r="A29" s="1">
        <v>27</v>
      </c>
      <c r="B29" s="8">
        <v>2</v>
      </c>
      <c r="C29" s="1" t="s">
        <v>631</v>
      </c>
      <c r="D29" s="1" t="s">
        <v>644</v>
      </c>
      <c r="E29" s="3" t="s">
        <v>653</v>
      </c>
      <c r="F29" s="6" t="s">
        <v>676</v>
      </c>
      <c r="G29" s="1">
        <v>3</v>
      </c>
      <c r="H29" s="1">
        <v>8</v>
      </c>
      <c r="I29" s="1">
        <v>0</v>
      </c>
      <c r="J29" s="1">
        <v>1</v>
      </c>
      <c r="K29" s="1">
        <v>0</v>
      </c>
      <c r="L29" s="1">
        <v>0</v>
      </c>
      <c r="M29" s="1">
        <v>0</v>
      </c>
      <c r="N29" s="1">
        <v>0</v>
      </c>
      <c r="O29" s="1">
        <v>0</v>
      </c>
      <c r="P29" s="1">
        <v>0</v>
      </c>
      <c r="Q29" s="1">
        <v>0</v>
      </c>
      <c r="R29" s="1">
        <v>0</v>
      </c>
      <c r="S29" s="1">
        <v>0</v>
      </c>
      <c r="T29" s="1">
        <f t="shared" si="2"/>
        <v>0</v>
      </c>
      <c r="U29" s="10">
        <f t="shared" si="1"/>
        <v>79</v>
      </c>
      <c r="V29" s="1" t="s">
        <v>650</v>
      </c>
      <c r="W29" s="8"/>
    </row>
    <row r="30" spans="1:23" ht="19" x14ac:dyDescent="0.2">
      <c r="A30" s="1">
        <v>28</v>
      </c>
      <c r="B30" s="8">
        <v>2</v>
      </c>
      <c r="C30" s="1" t="s">
        <v>631</v>
      </c>
      <c r="D30" s="1" t="s">
        <v>647</v>
      </c>
      <c r="E30" s="3" t="s">
        <v>654</v>
      </c>
      <c r="F30" s="6" t="s">
        <v>674</v>
      </c>
      <c r="G30" s="1">
        <v>6</v>
      </c>
      <c r="H30" s="1">
        <v>14</v>
      </c>
      <c r="I30" s="1">
        <v>0</v>
      </c>
      <c r="J30" s="1">
        <v>1</v>
      </c>
      <c r="K30" s="1">
        <v>0</v>
      </c>
      <c r="L30" s="1">
        <v>0</v>
      </c>
      <c r="M30" s="1">
        <v>0</v>
      </c>
      <c r="N30" s="1">
        <v>0</v>
      </c>
      <c r="O30" s="1">
        <v>0</v>
      </c>
      <c r="P30" s="1">
        <v>0</v>
      </c>
      <c r="Q30" s="1">
        <v>0</v>
      </c>
      <c r="R30" s="1">
        <v>0</v>
      </c>
      <c r="S30" s="1">
        <v>0</v>
      </c>
      <c r="T30" s="1">
        <f t="shared" si="2"/>
        <v>0</v>
      </c>
      <c r="U30" s="10">
        <f t="shared" si="1"/>
        <v>139</v>
      </c>
      <c r="V30" s="1" t="s">
        <v>649</v>
      </c>
      <c r="W30" s="8"/>
    </row>
    <row r="31" spans="1:23" ht="19" x14ac:dyDescent="0.2">
      <c r="A31" s="1">
        <v>29</v>
      </c>
      <c r="B31" s="8">
        <v>2</v>
      </c>
      <c r="C31" s="1" t="s">
        <v>631</v>
      </c>
      <c r="D31" s="1" t="s">
        <v>648</v>
      </c>
      <c r="E31" s="3" t="s">
        <v>656</v>
      </c>
      <c r="F31" s="6" t="s">
        <v>673</v>
      </c>
      <c r="G31" s="4">
        <v>7</v>
      </c>
      <c r="H31" s="4">
        <v>16</v>
      </c>
      <c r="I31" s="4">
        <v>0</v>
      </c>
      <c r="J31" s="1">
        <v>1</v>
      </c>
      <c r="K31" s="1">
        <v>0</v>
      </c>
      <c r="L31" s="1">
        <v>0</v>
      </c>
      <c r="M31" s="1">
        <v>0</v>
      </c>
      <c r="N31" s="1">
        <v>0</v>
      </c>
      <c r="O31" s="1">
        <v>0</v>
      </c>
      <c r="P31" s="1">
        <v>0</v>
      </c>
      <c r="Q31" s="1">
        <v>0</v>
      </c>
      <c r="R31" s="1">
        <v>0</v>
      </c>
      <c r="S31" s="1">
        <v>0</v>
      </c>
      <c r="T31" s="1">
        <f t="shared" si="2"/>
        <v>0</v>
      </c>
      <c r="U31" s="10">
        <f t="shared" si="1"/>
        <v>159</v>
      </c>
      <c r="V31" s="1" t="s">
        <v>556</v>
      </c>
      <c r="W31" s="8"/>
    </row>
    <row r="32" spans="1:23" ht="19" x14ac:dyDescent="0.2">
      <c r="A32" s="1">
        <v>30</v>
      </c>
      <c r="B32" s="8">
        <v>2</v>
      </c>
      <c r="C32" s="1" t="s">
        <v>631</v>
      </c>
      <c r="D32" s="1" t="s">
        <v>646</v>
      </c>
      <c r="E32" s="3" t="s">
        <v>655</v>
      </c>
      <c r="F32" s="6" t="s">
        <v>675</v>
      </c>
      <c r="G32" s="1">
        <v>5</v>
      </c>
      <c r="H32" s="1">
        <v>12</v>
      </c>
      <c r="I32" s="1">
        <v>0</v>
      </c>
      <c r="J32" s="1">
        <v>1</v>
      </c>
      <c r="K32" s="1">
        <v>0</v>
      </c>
      <c r="L32" s="1">
        <v>0</v>
      </c>
      <c r="M32" s="1">
        <v>0</v>
      </c>
      <c r="N32" s="1">
        <v>0</v>
      </c>
      <c r="O32" s="1">
        <v>0</v>
      </c>
      <c r="P32" s="1">
        <v>0</v>
      </c>
      <c r="Q32" s="1">
        <v>0</v>
      </c>
      <c r="R32" s="1">
        <v>0</v>
      </c>
      <c r="S32" s="1">
        <v>0</v>
      </c>
      <c r="T32" s="1">
        <f t="shared" si="2"/>
        <v>0</v>
      </c>
      <c r="U32" s="10">
        <f t="shared" si="1"/>
        <v>119</v>
      </c>
      <c r="V32" s="1" t="s">
        <v>554</v>
      </c>
      <c r="W32" s="8"/>
    </row>
    <row r="33" spans="1:23" x14ac:dyDescent="0.15">
      <c r="A33" s="1">
        <v>31</v>
      </c>
      <c r="B33" s="8">
        <v>3</v>
      </c>
      <c r="C33" s="1" t="s">
        <v>631</v>
      </c>
      <c r="D33" s="1" t="s">
        <v>594</v>
      </c>
      <c r="E33" s="3" t="s">
        <v>637</v>
      </c>
      <c r="F33" s="3" t="s">
        <v>623</v>
      </c>
      <c r="G33" s="4">
        <v>16</v>
      </c>
      <c r="H33" s="4">
        <v>34</v>
      </c>
      <c r="I33" s="4">
        <v>0</v>
      </c>
      <c r="J33" s="4">
        <v>1</v>
      </c>
      <c r="K33" s="1">
        <v>0</v>
      </c>
      <c r="L33" s="1">
        <v>0</v>
      </c>
      <c r="M33" s="1">
        <v>0</v>
      </c>
      <c r="N33" s="1">
        <v>0</v>
      </c>
      <c r="O33" s="1">
        <v>0</v>
      </c>
      <c r="P33" s="1">
        <v>0</v>
      </c>
      <c r="Q33" s="1">
        <v>0</v>
      </c>
      <c r="R33" s="1">
        <v>0</v>
      </c>
      <c r="S33" s="1">
        <v>0</v>
      </c>
      <c r="T33" s="1">
        <f t="shared" si="2"/>
        <v>0</v>
      </c>
      <c r="U33" s="10">
        <f t="shared" si="1"/>
        <v>339</v>
      </c>
      <c r="V33" s="1" t="s">
        <v>624</v>
      </c>
      <c r="W33" s="8" t="s">
        <v>834</v>
      </c>
    </row>
    <row r="34" spans="1:23" ht="20" x14ac:dyDescent="0.3">
      <c r="A34" s="1">
        <v>32</v>
      </c>
      <c r="B34" s="8">
        <v>2</v>
      </c>
      <c r="C34" s="1" t="s">
        <v>670</v>
      </c>
      <c r="D34" s="2" t="s">
        <v>677</v>
      </c>
      <c r="E34" s="2" t="s">
        <v>771</v>
      </c>
      <c r="F34" s="2" t="s">
        <v>671</v>
      </c>
      <c r="G34" s="1">
        <v>5</v>
      </c>
      <c r="H34" s="1">
        <v>6</v>
      </c>
      <c r="I34" s="1">
        <v>0</v>
      </c>
      <c r="J34" s="1">
        <v>1</v>
      </c>
      <c r="K34" s="1">
        <v>1</v>
      </c>
      <c r="L34" s="1">
        <v>0</v>
      </c>
      <c r="M34" s="1">
        <v>0</v>
      </c>
      <c r="N34" s="1">
        <v>0</v>
      </c>
      <c r="O34" s="1">
        <v>0</v>
      </c>
      <c r="P34" s="1">
        <v>0</v>
      </c>
      <c r="Q34" s="1">
        <v>0</v>
      </c>
      <c r="R34" s="1">
        <v>0</v>
      </c>
      <c r="S34" s="1">
        <v>0</v>
      </c>
      <c r="T34" s="1">
        <v>0</v>
      </c>
      <c r="U34" s="10">
        <f t="shared" si="1"/>
        <v>71</v>
      </c>
      <c r="V34" s="9" t="s">
        <v>773</v>
      </c>
      <c r="W34" s="6" t="s">
        <v>835</v>
      </c>
    </row>
    <row r="35" spans="1:23" ht="20" x14ac:dyDescent="0.3">
      <c r="A35" s="1">
        <v>33</v>
      </c>
      <c r="B35" s="8">
        <v>2</v>
      </c>
      <c r="C35" s="1" t="s">
        <v>670</v>
      </c>
      <c r="D35" s="2" t="s">
        <v>694</v>
      </c>
      <c r="E35" s="2" t="s">
        <v>730</v>
      </c>
      <c r="F35" s="2" t="s">
        <v>731</v>
      </c>
      <c r="G35" s="2">
        <v>6</v>
      </c>
      <c r="H35" s="2">
        <v>10</v>
      </c>
      <c r="I35" s="2">
        <v>0</v>
      </c>
      <c r="J35" s="2">
        <v>0</v>
      </c>
      <c r="K35" s="2">
        <v>2</v>
      </c>
      <c r="L35" s="2">
        <v>0</v>
      </c>
      <c r="M35" s="2">
        <v>0</v>
      </c>
      <c r="N35" s="2">
        <v>0</v>
      </c>
      <c r="O35" s="2">
        <v>0</v>
      </c>
      <c r="P35" s="2">
        <v>0</v>
      </c>
      <c r="Q35" s="2">
        <v>0</v>
      </c>
      <c r="R35" s="2">
        <v>0</v>
      </c>
      <c r="S35" s="2">
        <v>0</v>
      </c>
      <c r="T35" s="2">
        <v>0</v>
      </c>
      <c r="U35" s="11">
        <f t="shared" ref="U35:U66" si="3">G35*$G$3+H35*$H$3+I35*$I$3+J35*$J$3+K35*$K$3+L35*$L$3+M35*$M$3+N35*$N$3+O35*$O$3+P35*$P$3+Q35*$Q$3+R35*$R$3+S35*$S$3</f>
        <v>104</v>
      </c>
      <c r="V35" s="9" t="s">
        <v>765</v>
      </c>
      <c r="W35" s="6" t="s">
        <v>836</v>
      </c>
    </row>
    <row r="36" spans="1:23" ht="20" x14ac:dyDescent="0.3">
      <c r="A36" s="1">
        <v>34</v>
      </c>
      <c r="B36" s="8">
        <v>3</v>
      </c>
      <c r="C36" s="1" t="s">
        <v>670</v>
      </c>
      <c r="D36" s="2" t="s">
        <v>744</v>
      </c>
      <c r="E36" s="2" t="s">
        <v>745</v>
      </c>
      <c r="F36" s="2" t="s">
        <v>746</v>
      </c>
      <c r="G36" s="2">
        <v>6</v>
      </c>
      <c r="H36" s="2">
        <v>12</v>
      </c>
      <c r="I36" s="2">
        <v>0</v>
      </c>
      <c r="J36" s="2">
        <v>1</v>
      </c>
      <c r="K36" s="2">
        <v>0</v>
      </c>
      <c r="L36" s="2">
        <v>0</v>
      </c>
      <c r="M36" s="2">
        <v>0</v>
      </c>
      <c r="N36" s="2">
        <v>0</v>
      </c>
      <c r="O36" s="2">
        <v>0</v>
      </c>
      <c r="P36" s="2">
        <v>0</v>
      </c>
      <c r="Q36" s="2">
        <v>0</v>
      </c>
      <c r="R36" s="2">
        <v>0</v>
      </c>
      <c r="S36" s="2">
        <v>0</v>
      </c>
      <c r="T36" s="2">
        <v>0</v>
      </c>
      <c r="U36" s="11">
        <f t="shared" si="3"/>
        <v>123</v>
      </c>
      <c r="V36" s="9" t="s">
        <v>768</v>
      </c>
      <c r="W36" s="6" t="s">
        <v>837</v>
      </c>
    </row>
    <row r="37" spans="1:23" ht="20" x14ac:dyDescent="0.3">
      <c r="A37" s="1">
        <v>35</v>
      </c>
      <c r="B37" s="8">
        <v>3</v>
      </c>
      <c r="C37" s="1" t="s">
        <v>670</v>
      </c>
      <c r="D37" s="2" t="s">
        <v>679</v>
      </c>
      <c r="E37" s="2" t="s">
        <v>753</v>
      </c>
      <c r="F37" s="2" t="s">
        <v>678</v>
      </c>
      <c r="G37" s="2">
        <v>13</v>
      </c>
      <c r="H37" s="2">
        <v>20</v>
      </c>
      <c r="I37" s="2">
        <v>0</v>
      </c>
      <c r="J37" s="2">
        <v>1</v>
      </c>
      <c r="K37" s="2">
        <v>0</v>
      </c>
      <c r="L37" s="2">
        <v>0</v>
      </c>
      <c r="M37" s="2">
        <v>0</v>
      </c>
      <c r="N37" s="2">
        <v>0</v>
      </c>
      <c r="O37" s="2">
        <v>0</v>
      </c>
      <c r="P37" s="2">
        <v>0</v>
      </c>
      <c r="Q37" s="2">
        <v>0</v>
      </c>
      <c r="R37" s="2">
        <v>0</v>
      </c>
      <c r="S37" s="2">
        <v>0</v>
      </c>
      <c r="T37" s="2">
        <v>0</v>
      </c>
      <c r="U37" s="11">
        <f t="shared" si="3"/>
        <v>215</v>
      </c>
      <c r="V37" s="9" t="s">
        <v>775</v>
      </c>
      <c r="W37" s="6"/>
    </row>
    <row r="38" spans="1:23" ht="20" x14ac:dyDescent="0.3">
      <c r="A38" s="1">
        <v>36</v>
      </c>
      <c r="B38" s="8">
        <v>3</v>
      </c>
      <c r="C38" s="1" t="s">
        <v>670</v>
      </c>
      <c r="D38" s="2" t="s">
        <v>692</v>
      </c>
      <c r="E38" s="2" t="s">
        <v>724</v>
      </c>
      <c r="F38" s="2" t="s">
        <v>725</v>
      </c>
      <c r="G38" s="2">
        <v>8</v>
      </c>
      <c r="H38" s="2">
        <v>7</v>
      </c>
      <c r="I38" s="2">
        <v>1</v>
      </c>
      <c r="J38" s="2">
        <v>0</v>
      </c>
      <c r="K38" s="2">
        <v>0</v>
      </c>
      <c r="L38" s="2">
        <v>0</v>
      </c>
      <c r="M38" s="2">
        <v>0</v>
      </c>
      <c r="N38" s="2">
        <v>0</v>
      </c>
      <c r="O38" s="2">
        <v>0</v>
      </c>
      <c r="P38" s="2">
        <v>0</v>
      </c>
      <c r="Q38" s="2">
        <v>0</v>
      </c>
      <c r="R38" s="2">
        <v>0</v>
      </c>
      <c r="S38" s="2">
        <v>0</v>
      </c>
      <c r="T38" s="2">
        <v>0</v>
      </c>
      <c r="U38" s="11">
        <f t="shared" si="3"/>
        <v>90</v>
      </c>
      <c r="V38" s="9" t="s">
        <v>763</v>
      </c>
      <c r="W38" s="6"/>
    </row>
    <row r="39" spans="1:23" ht="20" x14ac:dyDescent="0.3">
      <c r="A39" s="1">
        <v>37</v>
      </c>
      <c r="B39" s="8">
        <v>3</v>
      </c>
      <c r="C39" s="1" t="s">
        <v>670</v>
      </c>
      <c r="D39" s="2" t="s">
        <v>688</v>
      </c>
      <c r="E39" s="2" t="s">
        <v>714</v>
      </c>
      <c r="F39" s="2" t="s">
        <v>715</v>
      </c>
      <c r="G39" s="2">
        <v>8</v>
      </c>
      <c r="H39" s="2">
        <v>16</v>
      </c>
      <c r="I39" s="2">
        <v>0</v>
      </c>
      <c r="J39" s="2">
        <v>2</v>
      </c>
      <c r="K39" s="2">
        <v>0</v>
      </c>
      <c r="L39" s="2">
        <v>0</v>
      </c>
      <c r="M39" s="2">
        <v>0</v>
      </c>
      <c r="N39" s="2">
        <v>0</v>
      </c>
      <c r="O39" s="2">
        <v>0</v>
      </c>
      <c r="P39" s="2">
        <v>0</v>
      </c>
      <c r="Q39" s="2">
        <v>0</v>
      </c>
      <c r="R39" s="2">
        <v>0</v>
      </c>
      <c r="S39" s="2">
        <v>0</v>
      </c>
      <c r="T39" s="2">
        <v>0</v>
      </c>
      <c r="U39" s="11">
        <f t="shared" si="3"/>
        <v>166</v>
      </c>
      <c r="V39" s="9" t="s">
        <v>760</v>
      </c>
      <c r="W39" s="6" t="s">
        <v>902</v>
      </c>
    </row>
    <row r="40" spans="1:23" ht="20" x14ac:dyDescent="0.3">
      <c r="A40" s="1">
        <v>38</v>
      </c>
      <c r="B40" s="8">
        <v>3</v>
      </c>
      <c r="C40" s="1" t="s">
        <v>670</v>
      </c>
      <c r="D40" s="2" t="s">
        <v>695</v>
      </c>
      <c r="E40" s="2" t="s">
        <v>732</v>
      </c>
      <c r="F40" s="2" t="s">
        <v>733</v>
      </c>
      <c r="G40" s="2">
        <v>10</v>
      </c>
      <c r="H40" s="2">
        <v>14</v>
      </c>
      <c r="I40" s="2">
        <v>0</v>
      </c>
      <c r="J40" s="2">
        <v>1</v>
      </c>
      <c r="K40" s="2">
        <v>0</v>
      </c>
      <c r="L40" s="2">
        <v>0</v>
      </c>
      <c r="M40" s="2">
        <v>0</v>
      </c>
      <c r="N40" s="2">
        <v>0</v>
      </c>
      <c r="O40" s="2">
        <v>0</v>
      </c>
      <c r="P40" s="2">
        <v>0</v>
      </c>
      <c r="Q40" s="2">
        <v>0</v>
      </c>
      <c r="R40" s="2">
        <v>0</v>
      </c>
      <c r="S40" s="2">
        <v>0</v>
      </c>
      <c r="T40" s="2">
        <v>0</v>
      </c>
      <c r="U40" s="11">
        <f t="shared" si="3"/>
        <v>155</v>
      </c>
      <c r="V40" s="9" t="s">
        <v>789</v>
      </c>
      <c r="W40" s="6"/>
    </row>
    <row r="41" spans="1:23" ht="20" x14ac:dyDescent="0.3">
      <c r="A41" s="1">
        <v>39</v>
      </c>
      <c r="B41" s="8">
        <v>3</v>
      </c>
      <c r="C41" s="1" t="s">
        <v>670</v>
      </c>
      <c r="D41" s="2" t="s">
        <v>748</v>
      </c>
      <c r="E41" s="2" t="s">
        <v>749</v>
      </c>
      <c r="F41" s="2" t="s">
        <v>750</v>
      </c>
      <c r="G41" s="2">
        <v>9</v>
      </c>
      <c r="H41" s="2">
        <v>6</v>
      </c>
      <c r="I41" s="2">
        <v>0</v>
      </c>
      <c r="J41" s="2">
        <v>2</v>
      </c>
      <c r="K41" s="2">
        <v>0</v>
      </c>
      <c r="L41" s="2">
        <v>0</v>
      </c>
      <c r="M41" s="2">
        <v>0</v>
      </c>
      <c r="N41" s="2">
        <v>0</v>
      </c>
      <c r="O41" s="2">
        <v>0</v>
      </c>
      <c r="P41" s="2">
        <v>0</v>
      </c>
      <c r="Q41" s="2">
        <v>0</v>
      </c>
      <c r="R41" s="2">
        <v>0</v>
      </c>
      <c r="S41" s="2">
        <v>0</v>
      </c>
      <c r="T41" s="2">
        <v>0</v>
      </c>
      <c r="U41" s="11">
        <f t="shared" si="3"/>
        <v>90</v>
      </c>
      <c r="V41" s="9" t="s">
        <v>785</v>
      </c>
      <c r="W41" s="6"/>
    </row>
    <row r="42" spans="1:23" ht="20" x14ac:dyDescent="0.3">
      <c r="A42" s="1">
        <v>40</v>
      </c>
      <c r="B42" s="8">
        <v>3</v>
      </c>
      <c r="C42" s="1" t="s">
        <v>670</v>
      </c>
      <c r="D42" s="2" t="s">
        <v>683</v>
      </c>
      <c r="E42" s="2" t="s">
        <v>705</v>
      </c>
      <c r="F42" s="2" t="s">
        <v>706</v>
      </c>
      <c r="G42" s="2">
        <v>10</v>
      </c>
      <c r="H42" s="2">
        <v>18</v>
      </c>
      <c r="I42" s="2">
        <v>0</v>
      </c>
      <c r="J42" s="2">
        <v>1</v>
      </c>
      <c r="K42" s="2">
        <v>0</v>
      </c>
      <c r="L42" s="2">
        <v>0</v>
      </c>
      <c r="M42" s="2">
        <v>0</v>
      </c>
      <c r="N42" s="2">
        <v>0</v>
      </c>
      <c r="O42" s="2">
        <v>0</v>
      </c>
      <c r="P42" s="2">
        <v>0</v>
      </c>
      <c r="Q42" s="2">
        <v>0</v>
      </c>
      <c r="R42" s="2">
        <v>0</v>
      </c>
      <c r="S42" s="2">
        <v>0</v>
      </c>
      <c r="T42" s="2">
        <v>0</v>
      </c>
      <c r="U42" s="11">
        <f t="shared" si="3"/>
        <v>187</v>
      </c>
      <c r="V42" s="9" t="s">
        <v>788</v>
      </c>
      <c r="W42" s="6" t="s">
        <v>838</v>
      </c>
    </row>
    <row r="43" spans="1:23" ht="20" x14ac:dyDescent="0.3">
      <c r="A43" s="1">
        <v>41</v>
      </c>
      <c r="B43" s="8">
        <v>3</v>
      </c>
      <c r="C43" s="1" t="s">
        <v>670</v>
      </c>
      <c r="D43" s="2" t="s">
        <v>682</v>
      </c>
      <c r="E43" s="2" t="s">
        <v>699</v>
      </c>
      <c r="F43" s="2" t="s">
        <v>269</v>
      </c>
      <c r="G43" s="2">
        <v>10</v>
      </c>
      <c r="H43" s="2">
        <v>20</v>
      </c>
      <c r="I43" s="2">
        <v>0</v>
      </c>
      <c r="J43" s="2">
        <v>1</v>
      </c>
      <c r="K43" s="2">
        <v>0</v>
      </c>
      <c r="L43" s="2">
        <v>0</v>
      </c>
      <c r="M43" s="2">
        <v>0</v>
      </c>
      <c r="N43" s="2">
        <v>0</v>
      </c>
      <c r="O43" s="2">
        <v>0</v>
      </c>
      <c r="P43" s="2">
        <v>0</v>
      </c>
      <c r="Q43" s="2">
        <v>0</v>
      </c>
      <c r="R43" s="2">
        <v>0</v>
      </c>
      <c r="S43" s="2">
        <v>0</v>
      </c>
      <c r="T43" s="2">
        <v>0</v>
      </c>
      <c r="U43" s="11">
        <f t="shared" si="3"/>
        <v>203</v>
      </c>
      <c r="V43" s="9" t="s">
        <v>756</v>
      </c>
      <c r="W43" s="6" t="s">
        <v>839</v>
      </c>
    </row>
    <row r="44" spans="1:23" ht="20" x14ac:dyDescent="0.3">
      <c r="A44" s="1">
        <v>42</v>
      </c>
      <c r="B44" s="8">
        <v>3</v>
      </c>
      <c r="C44" s="1" t="s">
        <v>670</v>
      </c>
      <c r="D44" s="2" t="s">
        <v>704</v>
      </c>
      <c r="E44" s="2" t="s">
        <v>743</v>
      </c>
      <c r="F44" s="2" t="s">
        <v>706</v>
      </c>
      <c r="G44" s="2">
        <v>10</v>
      </c>
      <c r="H44" s="2">
        <v>18</v>
      </c>
      <c r="I44" s="2">
        <v>0</v>
      </c>
      <c r="J44" s="2">
        <v>1</v>
      </c>
      <c r="K44" s="2">
        <v>0</v>
      </c>
      <c r="L44" s="2">
        <v>0</v>
      </c>
      <c r="M44" s="2">
        <v>0</v>
      </c>
      <c r="N44" s="2">
        <v>0</v>
      </c>
      <c r="O44" s="2">
        <v>0</v>
      </c>
      <c r="P44" s="2">
        <v>0</v>
      </c>
      <c r="Q44" s="2">
        <v>0</v>
      </c>
      <c r="R44" s="2">
        <v>0</v>
      </c>
      <c r="S44" s="2">
        <v>0</v>
      </c>
      <c r="T44" s="2">
        <v>0</v>
      </c>
      <c r="U44" s="11">
        <f t="shared" si="3"/>
        <v>187</v>
      </c>
      <c r="V44" s="9" t="s">
        <v>767</v>
      </c>
      <c r="W44" s="6"/>
    </row>
    <row r="45" spans="1:23" ht="20" x14ac:dyDescent="0.3">
      <c r="A45" s="1">
        <v>43</v>
      </c>
      <c r="B45" s="8">
        <v>3</v>
      </c>
      <c r="C45" s="1" t="s">
        <v>670</v>
      </c>
      <c r="D45" s="2" t="s">
        <v>696</v>
      </c>
      <c r="E45" s="2" t="s">
        <v>734</v>
      </c>
      <c r="F45" s="2" t="s">
        <v>735</v>
      </c>
      <c r="G45" s="2">
        <v>17</v>
      </c>
      <c r="H45" s="2">
        <v>30</v>
      </c>
      <c r="I45" s="2">
        <v>0</v>
      </c>
      <c r="J45" s="2">
        <v>1</v>
      </c>
      <c r="K45" s="2">
        <v>0</v>
      </c>
      <c r="L45" s="2">
        <v>0</v>
      </c>
      <c r="M45" s="2">
        <v>0</v>
      </c>
      <c r="N45" s="2">
        <v>0</v>
      </c>
      <c r="O45" s="2">
        <v>0</v>
      </c>
      <c r="P45" s="2">
        <v>0</v>
      </c>
      <c r="Q45" s="2">
        <v>0</v>
      </c>
      <c r="R45" s="2">
        <v>0</v>
      </c>
      <c r="S45" s="2">
        <v>0</v>
      </c>
      <c r="T45" s="2">
        <v>0</v>
      </c>
      <c r="U45" s="11">
        <f t="shared" si="3"/>
        <v>311</v>
      </c>
      <c r="V45" s="9" t="s">
        <v>766</v>
      </c>
      <c r="W45" s="6"/>
    </row>
    <row r="46" spans="1:23" ht="20" x14ac:dyDescent="0.3">
      <c r="A46" s="1">
        <v>44</v>
      </c>
      <c r="B46" s="8">
        <v>3</v>
      </c>
      <c r="C46" s="1" t="s">
        <v>670</v>
      </c>
      <c r="D46" s="2" t="s">
        <v>689</v>
      </c>
      <c r="E46" s="2" t="s">
        <v>716</v>
      </c>
      <c r="F46" s="2" t="s">
        <v>717</v>
      </c>
      <c r="G46" s="2">
        <v>13</v>
      </c>
      <c r="H46" s="2">
        <v>20</v>
      </c>
      <c r="I46" s="2">
        <v>0</v>
      </c>
      <c r="J46" s="2">
        <v>3</v>
      </c>
      <c r="K46" s="2">
        <v>0</v>
      </c>
      <c r="L46" s="2">
        <v>0</v>
      </c>
      <c r="M46" s="2">
        <v>0</v>
      </c>
      <c r="N46" s="2">
        <v>0</v>
      </c>
      <c r="O46" s="2">
        <v>0</v>
      </c>
      <c r="P46" s="2">
        <v>0</v>
      </c>
      <c r="Q46" s="2">
        <v>0</v>
      </c>
      <c r="R46" s="2">
        <v>0</v>
      </c>
      <c r="S46" s="2">
        <v>0</v>
      </c>
      <c r="T46" s="2">
        <v>0</v>
      </c>
      <c r="U46" s="11">
        <f t="shared" si="3"/>
        <v>221</v>
      </c>
      <c r="V46" s="9" t="s">
        <v>761</v>
      </c>
      <c r="W46" s="6" t="s">
        <v>901</v>
      </c>
    </row>
    <row r="47" spans="1:23" ht="20" x14ac:dyDescent="0.3">
      <c r="A47" s="1">
        <v>45</v>
      </c>
      <c r="B47" s="8">
        <v>3</v>
      </c>
      <c r="C47" s="1" t="s">
        <v>670</v>
      </c>
      <c r="D47" s="2" t="s">
        <v>751</v>
      </c>
      <c r="E47" s="2" t="s">
        <v>752</v>
      </c>
      <c r="F47" s="2" t="s">
        <v>742</v>
      </c>
      <c r="G47" s="2">
        <v>15</v>
      </c>
      <c r="H47" s="2">
        <v>26</v>
      </c>
      <c r="I47" s="2">
        <v>0</v>
      </c>
      <c r="J47" s="2">
        <v>1</v>
      </c>
      <c r="K47" s="2">
        <v>0</v>
      </c>
      <c r="L47" s="2">
        <v>0</v>
      </c>
      <c r="M47" s="2">
        <v>0</v>
      </c>
      <c r="N47" s="2">
        <v>0</v>
      </c>
      <c r="O47" s="2">
        <v>0</v>
      </c>
      <c r="P47" s="2">
        <v>0</v>
      </c>
      <c r="Q47" s="2">
        <v>0</v>
      </c>
      <c r="R47" s="2">
        <v>0</v>
      </c>
      <c r="S47" s="2">
        <v>0</v>
      </c>
      <c r="T47" s="2">
        <v>0</v>
      </c>
      <c r="U47" s="11">
        <f t="shared" si="3"/>
        <v>271</v>
      </c>
      <c r="V47" s="9" t="s">
        <v>769</v>
      </c>
      <c r="W47" s="6"/>
    </row>
    <row r="48" spans="1:23" ht="20" x14ac:dyDescent="0.3">
      <c r="A48" s="1">
        <v>46</v>
      </c>
      <c r="B48" s="8">
        <v>3</v>
      </c>
      <c r="C48" s="1" t="s">
        <v>670</v>
      </c>
      <c r="D48" s="2" t="s">
        <v>747</v>
      </c>
      <c r="E48" s="2" t="s">
        <v>754</v>
      </c>
      <c r="F48" s="2" t="s">
        <v>706</v>
      </c>
      <c r="G48" s="2">
        <v>10</v>
      </c>
      <c r="H48" s="2">
        <v>18</v>
      </c>
      <c r="I48" s="2">
        <v>0</v>
      </c>
      <c r="J48" s="2">
        <v>1</v>
      </c>
      <c r="K48" s="2">
        <v>0</v>
      </c>
      <c r="L48" s="2">
        <v>0</v>
      </c>
      <c r="M48" s="2">
        <v>0</v>
      </c>
      <c r="N48" s="2">
        <v>0</v>
      </c>
      <c r="O48" s="2">
        <v>0</v>
      </c>
      <c r="P48" s="2">
        <v>0</v>
      </c>
      <c r="Q48" s="2">
        <v>0</v>
      </c>
      <c r="R48" s="2">
        <v>0</v>
      </c>
      <c r="S48" s="2">
        <v>0</v>
      </c>
      <c r="T48" s="2">
        <v>0</v>
      </c>
      <c r="U48" s="11">
        <f t="shared" si="3"/>
        <v>187</v>
      </c>
      <c r="V48" s="9" t="s">
        <v>784</v>
      </c>
      <c r="W48" s="6" t="s">
        <v>840</v>
      </c>
    </row>
    <row r="49" spans="1:23" ht="20" x14ac:dyDescent="0.3">
      <c r="A49" s="1">
        <v>47</v>
      </c>
      <c r="B49" s="8">
        <v>3</v>
      </c>
      <c r="C49" s="1" t="s">
        <v>670</v>
      </c>
      <c r="D49" s="2" t="s">
        <v>772</v>
      </c>
      <c r="E49" s="2" t="s">
        <v>718</v>
      </c>
      <c r="F49" s="2" t="s">
        <v>719</v>
      </c>
      <c r="G49" s="2">
        <v>15</v>
      </c>
      <c r="H49" s="2">
        <v>22</v>
      </c>
      <c r="I49" s="2">
        <v>0</v>
      </c>
      <c r="J49" s="2">
        <v>1</v>
      </c>
      <c r="K49" s="2">
        <v>0</v>
      </c>
      <c r="L49" s="2">
        <v>0</v>
      </c>
      <c r="M49" s="2">
        <v>0</v>
      </c>
      <c r="N49" s="2">
        <v>0</v>
      </c>
      <c r="O49" s="2">
        <v>0</v>
      </c>
      <c r="P49" s="2">
        <v>0</v>
      </c>
      <c r="Q49" s="2">
        <v>0</v>
      </c>
      <c r="R49" s="2">
        <v>0</v>
      </c>
      <c r="S49" s="2">
        <v>0</v>
      </c>
      <c r="T49" s="2">
        <v>0</v>
      </c>
      <c r="U49" s="11">
        <f t="shared" si="3"/>
        <v>239</v>
      </c>
      <c r="V49" s="9" t="s">
        <v>777</v>
      </c>
      <c r="W49" s="6" t="s">
        <v>841</v>
      </c>
    </row>
    <row r="50" spans="1:23" ht="20" x14ac:dyDescent="0.3">
      <c r="A50" s="1">
        <v>48</v>
      </c>
      <c r="B50" s="8">
        <v>3</v>
      </c>
      <c r="C50" s="1" t="s">
        <v>670</v>
      </c>
      <c r="D50" s="2" t="s">
        <v>684</v>
      </c>
      <c r="E50" s="2" t="s">
        <v>707</v>
      </c>
      <c r="F50" s="2" t="s">
        <v>708</v>
      </c>
      <c r="G50" s="2">
        <v>10</v>
      </c>
      <c r="H50" s="2">
        <v>18</v>
      </c>
      <c r="I50" s="2">
        <v>0</v>
      </c>
      <c r="J50" s="2">
        <v>1</v>
      </c>
      <c r="K50" s="2">
        <v>0</v>
      </c>
      <c r="L50" s="2">
        <v>0</v>
      </c>
      <c r="M50" s="2">
        <v>0</v>
      </c>
      <c r="N50" s="2">
        <v>0</v>
      </c>
      <c r="O50" s="2">
        <v>0</v>
      </c>
      <c r="P50" s="2">
        <v>0</v>
      </c>
      <c r="Q50" s="2">
        <v>0</v>
      </c>
      <c r="R50" s="2">
        <v>0</v>
      </c>
      <c r="S50" s="2">
        <v>0</v>
      </c>
      <c r="T50" s="2">
        <v>0</v>
      </c>
      <c r="U50" s="11">
        <f t="shared" si="3"/>
        <v>187</v>
      </c>
      <c r="V50" s="9" t="s">
        <v>757</v>
      </c>
      <c r="W50" s="6"/>
    </row>
    <row r="51" spans="1:23" ht="20" x14ac:dyDescent="0.3">
      <c r="A51" s="1">
        <v>49</v>
      </c>
      <c r="B51" s="8">
        <v>3</v>
      </c>
      <c r="C51" s="1" t="s">
        <v>670</v>
      </c>
      <c r="D51" s="2" t="s">
        <v>703</v>
      </c>
      <c r="E51" s="2" t="s">
        <v>741</v>
      </c>
      <c r="F51" s="2" t="s">
        <v>742</v>
      </c>
      <c r="G51" s="2">
        <v>15</v>
      </c>
      <c r="H51" s="2">
        <v>26</v>
      </c>
      <c r="I51" s="2">
        <v>0</v>
      </c>
      <c r="J51" s="2">
        <v>1</v>
      </c>
      <c r="K51" s="2">
        <v>0</v>
      </c>
      <c r="L51" s="2">
        <v>0</v>
      </c>
      <c r="M51" s="2">
        <v>0</v>
      </c>
      <c r="N51" s="2">
        <v>0</v>
      </c>
      <c r="O51" s="2">
        <v>0</v>
      </c>
      <c r="P51" s="2">
        <v>0</v>
      </c>
      <c r="Q51" s="2">
        <v>0</v>
      </c>
      <c r="R51" s="2">
        <v>0</v>
      </c>
      <c r="S51" s="2">
        <v>0</v>
      </c>
      <c r="T51" s="2">
        <v>0</v>
      </c>
      <c r="U51" s="11">
        <f t="shared" si="3"/>
        <v>271</v>
      </c>
      <c r="V51" s="9" t="s">
        <v>783</v>
      </c>
      <c r="W51" s="6" t="s">
        <v>903</v>
      </c>
    </row>
    <row r="52" spans="1:23" ht="20" x14ac:dyDescent="0.3">
      <c r="A52" s="1">
        <v>50</v>
      </c>
      <c r="B52" s="8">
        <v>3</v>
      </c>
      <c r="C52" s="1" t="s">
        <v>670</v>
      </c>
      <c r="D52" s="2" t="s">
        <v>685</v>
      </c>
      <c r="E52" s="2" t="s">
        <v>710</v>
      </c>
      <c r="F52" s="2" t="s">
        <v>709</v>
      </c>
      <c r="G52" s="2">
        <v>8</v>
      </c>
      <c r="H52" s="2">
        <v>8</v>
      </c>
      <c r="I52" s="2">
        <v>0</v>
      </c>
      <c r="J52" s="2">
        <v>3</v>
      </c>
      <c r="K52" s="2">
        <v>0</v>
      </c>
      <c r="L52" s="2">
        <v>0</v>
      </c>
      <c r="M52" s="2">
        <v>0</v>
      </c>
      <c r="N52" s="2">
        <v>0</v>
      </c>
      <c r="O52" s="2">
        <v>0</v>
      </c>
      <c r="P52" s="2">
        <v>0</v>
      </c>
      <c r="Q52" s="2">
        <v>0</v>
      </c>
      <c r="R52" s="2">
        <v>0</v>
      </c>
      <c r="S52" s="2">
        <v>0</v>
      </c>
      <c r="T52" s="2">
        <v>0</v>
      </c>
      <c r="U52" s="11">
        <f t="shared" si="3"/>
        <v>105</v>
      </c>
      <c r="V52" s="9" t="s">
        <v>758</v>
      </c>
      <c r="W52" s="6"/>
    </row>
    <row r="53" spans="1:23" ht="20" x14ac:dyDescent="0.3">
      <c r="A53" s="1">
        <v>51</v>
      </c>
      <c r="B53" s="8">
        <v>3</v>
      </c>
      <c r="C53" s="1" t="s">
        <v>670</v>
      </c>
      <c r="D53" s="2" t="s">
        <v>686</v>
      </c>
      <c r="E53" s="2" t="s">
        <v>711</v>
      </c>
      <c r="F53" s="2" t="s">
        <v>712</v>
      </c>
      <c r="G53" s="2">
        <v>8</v>
      </c>
      <c r="H53" s="2">
        <v>10</v>
      </c>
      <c r="I53" s="2">
        <v>0</v>
      </c>
      <c r="J53" s="2">
        <v>1</v>
      </c>
      <c r="K53" s="2">
        <v>0</v>
      </c>
      <c r="L53" s="2">
        <v>0</v>
      </c>
      <c r="M53" s="2">
        <v>0</v>
      </c>
      <c r="N53" s="2">
        <v>0</v>
      </c>
      <c r="O53" s="2">
        <v>0</v>
      </c>
      <c r="P53" s="2">
        <v>0</v>
      </c>
      <c r="Q53" s="2">
        <v>0</v>
      </c>
      <c r="R53" s="2">
        <v>0</v>
      </c>
      <c r="S53" s="2">
        <v>0</v>
      </c>
      <c r="T53" s="2">
        <v>0</v>
      </c>
      <c r="U53" s="11">
        <f t="shared" si="3"/>
        <v>115</v>
      </c>
      <c r="V53" s="9" t="s">
        <v>759</v>
      </c>
      <c r="W53" s="6" t="s">
        <v>842</v>
      </c>
    </row>
    <row r="54" spans="1:23" ht="20" x14ac:dyDescent="0.3">
      <c r="A54" s="1">
        <v>52</v>
      </c>
      <c r="B54" s="8">
        <v>3</v>
      </c>
      <c r="C54" s="1" t="s">
        <v>670</v>
      </c>
      <c r="D54" s="2" t="s">
        <v>691</v>
      </c>
      <c r="E54" s="2" t="s">
        <v>722</v>
      </c>
      <c r="F54" s="2" t="s">
        <v>723</v>
      </c>
      <c r="G54" s="2">
        <v>6</v>
      </c>
      <c r="H54" s="2">
        <v>8</v>
      </c>
      <c r="I54" s="2">
        <v>0</v>
      </c>
      <c r="J54" s="2">
        <v>3</v>
      </c>
      <c r="K54" s="2">
        <v>0</v>
      </c>
      <c r="L54" s="2">
        <v>0</v>
      </c>
      <c r="M54" s="2">
        <v>0</v>
      </c>
      <c r="N54" s="2">
        <v>0</v>
      </c>
      <c r="O54" s="2">
        <v>0</v>
      </c>
      <c r="P54" s="2">
        <v>0</v>
      </c>
      <c r="Q54" s="2">
        <v>0</v>
      </c>
      <c r="R54" s="2">
        <v>0</v>
      </c>
      <c r="S54" s="2">
        <v>0</v>
      </c>
      <c r="T54" s="2">
        <v>0</v>
      </c>
      <c r="U54" s="11">
        <f t="shared" si="3"/>
        <v>97</v>
      </c>
      <c r="V54" s="9" t="s">
        <v>762</v>
      </c>
      <c r="W54" s="6" t="s">
        <v>843</v>
      </c>
    </row>
    <row r="55" spans="1:23" ht="20" x14ac:dyDescent="0.3">
      <c r="A55" s="1">
        <v>53</v>
      </c>
      <c r="B55" s="8">
        <v>3</v>
      </c>
      <c r="C55" s="1" t="s">
        <v>670</v>
      </c>
      <c r="D55" s="2" t="s">
        <v>698</v>
      </c>
      <c r="E55" s="2" t="s">
        <v>739</v>
      </c>
      <c r="F55" s="2" t="s">
        <v>740</v>
      </c>
      <c r="G55" s="2">
        <v>7</v>
      </c>
      <c r="H55" s="2">
        <v>6</v>
      </c>
      <c r="I55" s="2">
        <v>0</v>
      </c>
      <c r="J55" s="2">
        <v>1</v>
      </c>
      <c r="K55" s="2">
        <v>0</v>
      </c>
      <c r="L55" s="2">
        <v>0</v>
      </c>
      <c r="M55" s="2">
        <v>0</v>
      </c>
      <c r="N55" s="2">
        <v>0</v>
      </c>
      <c r="O55" s="2">
        <v>0</v>
      </c>
      <c r="P55" s="2">
        <v>0</v>
      </c>
      <c r="Q55" s="2">
        <v>0</v>
      </c>
      <c r="R55" s="2">
        <v>0</v>
      </c>
      <c r="S55" s="2">
        <v>0</v>
      </c>
      <c r="T55" s="2">
        <v>0</v>
      </c>
      <c r="U55" s="11">
        <f t="shared" si="3"/>
        <v>79</v>
      </c>
      <c r="V55" s="9" t="s">
        <v>782</v>
      </c>
      <c r="W55" s="6" t="s">
        <v>844</v>
      </c>
    </row>
    <row r="56" spans="1:23" ht="20" x14ac:dyDescent="0.3">
      <c r="A56" s="1">
        <v>54</v>
      </c>
      <c r="B56" s="8">
        <v>3</v>
      </c>
      <c r="C56" s="1" t="s">
        <v>670</v>
      </c>
      <c r="D56" s="2" t="s">
        <v>693</v>
      </c>
      <c r="E56" s="2" t="s">
        <v>728</v>
      </c>
      <c r="F56" s="2" t="s">
        <v>729</v>
      </c>
      <c r="G56" s="2">
        <v>10</v>
      </c>
      <c r="H56" s="2">
        <v>18</v>
      </c>
      <c r="I56" s="2">
        <v>0</v>
      </c>
      <c r="J56" s="2">
        <v>1</v>
      </c>
      <c r="K56" s="2">
        <v>0</v>
      </c>
      <c r="L56" s="2">
        <v>0</v>
      </c>
      <c r="M56" s="2">
        <v>0</v>
      </c>
      <c r="N56" s="2">
        <v>0</v>
      </c>
      <c r="O56" s="2">
        <v>0</v>
      </c>
      <c r="P56" s="2">
        <v>0</v>
      </c>
      <c r="Q56" s="2">
        <v>0</v>
      </c>
      <c r="R56" s="2">
        <v>0</v>
      </c>
      <c r="S56" s="2">
        <v>0</v>
      </c>
      <c r="T56" s="2">
        <v>0</v>
      </c>
      <c r="U56" s="11">
        <f t="shared" si="3"/>
        <v>187</v>
      </c>
      <c r="V56" s="9" t="s">
        <v>764</v>
      </c>
      <c r="W56" s="6" t="s">
        <v>845</v>
      </c>
    </row>
    <row r="57" spans="1:23" ht="20" x14ac:dyDescent="0.3">
      <c r="A57" s="1">
        <v>55</v>
      </c>
      <c r="B57" s="8">
        <v>3</v>
      </c>
      <c r="C57" s="1" t="s">
        <v>670</v>
      </c>
      <c r="D57" s="2" t="s">
        <v>690</v>
      </c>
      <c r="E57" s="2" t="s">
        <v>720</v>
      </c>
      <c r="F57" s="2" t="s">
        <v>721</v>
      </c>
      <c r="G57" s="2">
        <v>16</v>
      </c>
      <c r="H57" s="2">
        <v>30</v>
      </c>
      <c r="I57" s="2">
        <v>0</v>
      </c>
      <c r="J57" s="2">
        <v>1</v>
      </c>
      <c r="K57" s="2">
        <v>0</v>
      </c>
      <c r="L57" s="2">
        <v>0</v>
      </c>
      <c r="M57" s="2">
        <v>0</v>
      </c>
      <c r="N57" s="2">
        <v>0</v>
      </c>
      <c r="O57" s="2">
        <v>0</v>
      </c>
      <c r="P57" s="2">
        <v>0</v>
      </c>
      <c r="Q57" s="2">
        <v>0</v>
      </c>
      <c r="R57" s="2">
        <v>0</v>
      </c>
      <c r="S57" s="2">
        <v>0</v>
      </c>
      <c r="T57" s="2">
        <v>0</v>
      </c>
      <c r="U57" s="11">
        <f t="shared" si="3"/>
        <v>307</v>
      </c>
      <c r="V57" s="9" t="s">
        <v>786</v>
      </c>
      <c r="W57" s="6"/>
    </row>
    <row r="58" spans="1:23" ht="20" x14ac:dyDescent="0.3">
      <c r="A58" s="1">
        <v>56</v>
      </c>
      <c r="B58" s="8">
        <v>3</v>
      </c>
      <c r="C58" s="1" t="s">
        <v>670</v>
      </c>
      <c r="D58" s="2" t="s">
        <v>779</v>
      </c>
      <c r="E58" s="2" t="s">
        <v>726</v>
      </c>
      <c r="F58" s="2" t="s">
        <v>727</v>
      </c>
      <c r="G58" s="2">
        <v>11</v>
      </c>
      <c r="H58" s="2">
        <v>20</v>
      </c>
      <c r="I58" s="2">
        <v>0</v>
      </c>
      <c r="J58" s="2">
        <v>2</v>
      </c>
      <c r="K58" s="2">
        <v>0</v>
      </c>
      <c r="L58" s="2">
        <v>0</v>
      </c>
      <c r="M58" s="2">
        <v>0</v>
      </c>
      <c r="N58" s="2">
        <v>0</v>
      </c>
      <c r="O58" s="2">
        <v>0</v>
      </c>
      <c r="P58" s="2">
        <v>0</v>
      </c>
      <c r="Q58" s="2">
        <v>0</v>
      </c>
      <c r="R58" s="2">
        <v>0</v>
      </c>
      <c r="S58" s="2">
        <v>0</v>
      </c>
      <c r="T58" s="2">
        <v>0</v>
      </c>
      <c r="U58" s="11">
        <f t="shared" si="3"/>
        <v>210</v>
      </c>
      <c r="V58" s="9" t="s">
        <v>778</v>
      </c>
      <c r="W58" s="2" t="s">
        <v>904</v>
      </c>
    </row>
    <row r="59" spans="1:23" ht="20" x14ac:dyDescent="0.3">
      <c r="A59" s="1">
        <v>57</v>
      </c>
      <c r="B59" s="8">
        <v>3</v>
      </c>
      <c r="C59" s="1" t="s">
        <v>670</v>
      </c>
      <c r="D59" s="2" t="s">
        <v>700</v>
      </c>
      <c r="E59" s="2" t="s">
        <v>680</v>
      </c>
      <c r="F59" s="2" t="s">
        <v>681</v>
      </c>
      <c r="G59" s="2">
        <v>10</v>
      </c>
      <c r="H59" s="2">
        <v>12</v>
      </c>
      <c r="I59" s="2">
        <v>0</v>
      </c>
      <c r="J59" s="2">
        <v>2</v>
      </c>
      <c r="K59" s="2">
        <v>0</v>
      </c>
      <c r="L59" s="2">
        <v>0</v>
      </c>
      <c r="M59" s="2">
        <v>0</v>
      </c>
      <c r="N59" s="2">
        <v>0</v>
      </c>
      <c r="O59" s="2">
        <v>0</v>
      </c>
      <c r="P59" s="2">
        <v>0</v>
      </c>
      <c r="Q59" s="2">
        <v>0</v>
      </c>
      <c r="R59" s="2">
        <v>0</v>
      </c>
      <c r="S59" s="2">
        <v>0</v>
      </c>
      <c r="T59" s="2">
        <v>0</v>
      </c>
      <c r="U59" s="11">
        <f t="shared" si="3"/>
        <v>142</v>
      </c>
      <c r="V59" s="9" t="s">
        <v>774</v>
      </c>
      <c r="W59" s="6" t="s">
        <v>846</v>
      </c>
    </row>
    <row r="60" spans="1:23" ht="20" x14ac:dyDescent="0.3">
      <c r="A60" s="1">
        <v>58</v>
      </c>
      <c r="B60" s="8">
        <v>3</v>
      </c>
      <c r="C60" s="1" t="s">
        <v>670</v>
      </c>
      <c r="D60" s="2" t="s">
        <v>702</v>
      </c>
      <c r="E60" s="2" t="s">
        <v>737</v>
      </c>
      <c r="F60" s="2" t="s">
        <v>706</v>
      </c>
      <c r="G60" s="2">
        <v>10</v>
      </c>
      <c r="H60" s="2">
        <v>18</v>
      </c>
      <c r="I60" s="2">
        <v>0</v>
      </c>
      <c r="J60" s="2">
        <v>1</v>
      </c>
      <c r="K60" s="2">
        <v>0</v>
      </c>
      <c r="L60" s="2">
        <v>0</v>
      </c>
      <c r="M60" s="2">
        <v>0</v>
      </c>
      <c r="N60" s="2">
        <v>0</v>
      </c>
      <c r="O60" s="2">
        <v>0</v>
      </c>
      <c r="P60" s="2">
        <v>0</v>
      </c>
      <c r="Q60" s="2">
        <v>0</v>
      </c>
      <c r="R60" s="2">
        <v>0</v>
      </c>
      <c r="S60" s="2">
        <v>0</v>
      </c>
      <c r="T60" s="2">
        <v>0</v>
      </c>
      <c r="U60" s="11">
        <f t="shared" si="3"/>
        <v>187</v>
      </c>
      <c r="V60" s="9" t="s">
        <v>787</v>
      </c>
      <c r="W60" s="6"/>
    </row>
    <row r="61" spans="1:23" ht="20" x14ac:dyDescent="0.3">
      <c r="A61" s="1">
        <v>59</v>
      </c>
      <c r="B61" s="8">
        <v>3</v>
      </c>
      <c r="C61" s="1" t="s">
        <v>670</v>
      </c>
      <c r="D61" s="2" t="s">
        <v>697</v>
      </c>
      <c r="E61" s="2" t="s">
        <v>738</v>
      </c>
      <c r="F61" s="2" t="s">
        <v>736</v>
      </c>
      <c r="G61" s="2">
        <v>10</v>
      </c>
      <c r="H61" s="2">
        <v>16</v>
      </c>
      <c r="I61" s="2">
        <v>0</v>
      </c>
      <c r="J61" s="2">
        <v>0</v>
      </c>
      <c r="K61" s="2">
        <v>0</v>
      </c>
      <c r="L61" s="2">
        <v>0</v>
      </c>
      <c r="M61" s="2">
        <v>0</v>
      </c>
      <c r="N61" s="2">
        <v>0</v>
      </c>
      <c r="O61" s="2">
        <v>0</v>
      </c>
      <c r="P61" s="2">
        <v>0</v>
      </c>
      <c r="Q61" s="2">
        <v>0</v>
      </c>
      <c r="R61" s="2">
        <v>0</v>
      </c>
      <c r="S61" s="2">
        <v>0</v>
      </c>
      <c r="T61" s="2">
        <v>0</v>
      </c>
      <c r="U61" s="11">
        <f t="shared" si="3"/>
        <v>168</v>
      </c>
      <c r="V61" s="9" t="s">
        <v>781</v>
      </c>
      <c r="W61" s="6"/>
    </row>
    <row r="62" spans="1:23" ht="20" x14ac:dyDescent="0.3">
      <c r="A62" s="1">
        <v>60</v>
      </c>
      <c r="B62" s="8">
        <v>3</v>
      </c>
      <c r="C62" s="1" t="s">
        <v>670</v>
      </c>
      <c r="D62" s="2" t="s">
        <v>687</v>
      </c>
      <c r="E62" s="2" t="s">
        <v>713</v>
      </c>
      <c r="F62" s="2" t="s">
        <v>706</v>
      </c>
      <c r="G62" s="2">
        <v>10</v>
      </c>
      <c r="H62" s="2">
        <v>18</v>
      </c>
      <c r="I62" s="2">
        <v>0</v>
      </c>
      <c r="J62" s="2">
        <v>1</v>
      </c>
      <c r="K62" s="2">
        <v>0</v>
      </c>
      <c r="L62" s="2">
        <v>0</v>
      </c>
      <c r="M62" s="2">
        <v>0</v>
      </c>
      <c r="N62" s="2">
        <v>0</v>
      </c>
      <c r="O62" s="2">
        <v>0</v>
      </c>
      <c r="P62" s="2">
        <v>0</v>
      </c>
      <c r="Q62" s="2">
        <v>0</v>
      </c>
      <c r="R62" s="2">
        <v>0</v>
      </c>
      <c r="S62" s="2">
        <v>0</v>
      </c>
      <c r="T62" s="2">
        <v>0</v>
      </c>
      <c r="U62" s="11">
        <f t="shared" si="3"/>
        <v>187</v>
      </c>
      <c r="V62" s="9" t="s">
        <v>776</v>
      </c>
      <c r="W62" s="6" t="s">
        <v>847</v>
      </c>
    </row>
    <row r="63" spans="1:23" ht="20" x14ac:dyDescent="0.3">
      <c r="A63" s="1">
        <v>61</v>
      </c>
      <c r="B63" s="8">
        <v>3</v>
      </c>
      <c r="C63" s="1" t="s">
        <v>670</v>
      </c>
      <c r="D63" s="2" t="s">
        <v>701</v>
      </c>
      <c r="E63" s="2" t="s">
        <v>770</v>
      </c>
      <c r="F63" s="2" t="s">
        <v>736</v>
      </c>
      <c r="G63" s="2">
        <v>10</v>
      </c>
      <c r="H63" s="2">
        <v>16</v>
      </c>
      <c r="I63" s="2">
        <v>0</v>
      </c>
      <c r="J63" s="2">
        <v>0</v>
      </c>
      <c r="K63" s="2">
        <v>0</v>
      </c>
      <c r="L63" s="2">
        <v>0</v>
      </c>
      <c r="M63" s="2">
        <v>0</v>
      </c>
      <c r="N63" s="2">
        <v>0</v>
      </c>
      <c r="O63" s="2">
        <v>0</v>
      </c>
      <c r="P63" s="2">
        <v>0</v>
      </c>
      <c r="Q63" s="2">
        <v>0</v>
      </c>
      <c r="R63" s="2">
        <v>0</v>
      </c>
      <c r="S63" s="2">
        <v>0</v>
      </c>
      <c r="T63" s="2">
        <v>0</v>
      </c>
      <c r="U63" s="11">
        <f t="shared" si="3"/>
        <v>168</v>
      </c>
      <c r="V63" s="9" t="s">
        <v>780</v>
      </c>
      <c r="W63" s="6"/>
    </row>
    <row r="64" spans="1:23" x14ac:dyDescent="0.15">
      <c r="A64" s="1">
        <v>62</v>
      </c>
      <c r="B64" s="8">
        <v>1</v>
      </c>
      <c r="C64" s="1" t="s">
        <v>544</v>
      </c>
      <c r="D64" s="1" t="s">
        <v>460</v>
      </c>
      <c r="E64" s="1" t="s">
        <v>568</v>
      </c>
      <c r="F64" s="1" t="s">
        <v>461</v>
      </c>
      <c r="G64" s="1">
        <v>2</v>
      </c>
      <c r="H64" s="1">
        <v>6</v>
      </c>
      <c r="I64" s="1">
        <v>0</v>
      </c>
      <c r="J64" s="1">
        <v>0</v>
      </c>
      <c r="K64" s="1">
        <v>0</v>
      </c>
      <c r="L64" s="1">
        <v>0</v>
      </c>
      <c r="M64" s="1">
        <v>0</v>
      </c>
      <c r="N64" s="1">
        <v>0</v>
      </c>
      <c r="O64" s="1">
        <v>0</v>
      </c>
      <c r="P64" s="1">
        <v>0</v>
      </c>
      <c r="Q64" s="1">
        <v>0</v>
      </c>
      <c r="R64" s="1">
        <v>0</v>
      </c>
      <c r="S64" s="1">
        <v>0</v>
      </c>
      <c r="T64" s="1">
        <f t="shared" ref="T64:T103" si="4">SUM(K64:S64)</f>
        <v>0</v>
      </c>
      <c r="U64" s="10">
        <f t="shared" si="3"/>
        <v>56</v>
      </c>
      <c r="V64" s="1" t="s">
        <v>462</v>
      </c>
      <c r="W64" s="8"/>
    </row>
    <row r="65" spans="1:23" x14ac:dyDescent="0.15">
      <c r="A65" s="1">
        <v>63</v>
      </c>
      <c r="B65" s="8">
        <v>1</v>
      </c>
      <c r="C65" s="1" t="s">
        <v>544</v>
      </c>
      <c r="D65" s="1" t="s">
        <v>457</v>
      </c>
      <c r="E65" s="1" t="s">
        <v>567</v>
      </c>
      <c r="F65" s="1" t="s">
        <v>458</v>
      </c>
      <c r="G65" s="1">
        <v>1</v>
      </c>
      <c r="H65" s="1">
        <v>4</v>
      </c>
      <c r="I65" s="1">
        <v>0</v>
      </c>
      <c r="J65" s="1">
        <v>0</v>
      </c>
      <c r="K65" s="1">
        <v>0</v>
      </c>
      <c r="L65" s="1">
        <v>0</v>
      </c>
      <c r="M65" s="1">
        <v>0</v>
      </c>
      <c r="N65" s="1">
        <v>0</v>
      </c>
      <c r="O65" s="1">
        <v>0</v>
      </c>
      <c r="P65" s="1">
        <v>0</v>
      </c>
      <c r="Q65" s="1">
        <v>0</v>
      </c>
      <c r="R65" s="1">
        <v>0</v>
      </c>
      <c r="S65" s="1">
        <v>0</v>
      </c>
      <c r="T65" s="1">
        <f t="shared" si="4"/>
        <v>0</v>
      </c>
      <c r="U65" s="10">
        <f t="shared" si="3"/>
        <v>36</v>
      </c>
      <c r="V65" s="1" t="s">
        <v>459</v>
      </c>
      <c r="W65" s="8"/>
    </row>
    <row r="66" spans="1:23" x14ac:dyDescent="0.15">
      <c r="A66" s="1">
        <v>64</v>
      </c>
      <c r="B66" s="8">
        <v>2</v>
      </c>
      <c r="C66" s="1" t="s">
        <v>544</v>
      </c>
      <c r="D66" s="1" t="s">
        <v>475</v>
      </c>
      <c r="E66" s="1" t="s">
        <v>574</v>
      </c>
      <c r="F66" s="1" t="s">
        <v>476</v>
      </c>
      <c r="G66" s="1">
        <v>8</v>
      </c>
      <c r="H66" s="1">
        <v>18</v>
      </c>
      <c r="I66" s="1">
        <v>0</v>
      </c>
      <c r="J66" s="1">
        <v>0</v>
      </c>
      <c r="K66" s="1">
        <v>0</v>
      </c>
      <c r="L66" s="1">
        <v>0</v>
      </c>
      <c r="M66" s="1">
        <v>0</v>
      </c>
      <c r="N66" s="1">
        <v>0</v>
      </c>
      <c r="O66" s="1">
        <v>0</v>
      </c>
      <c r="P66" s="1">
        <v>0</v>
      </c>
      <c r="Q66" s="1">
        <v>0</v>
      </c>
      <c r="R66" s="1">
        <v>0</v>
      </c>
      <c r="S66" s="1">
        <v>0</v>
      </c>
      <c r="T66" s="1">
        <f t="shared" si="4"/>
        <v>0</v>
      </c>
      <c r="U66" s="10">
        <f t="shared" si="3"/>
        <v>176</v>
      </c>
      <c r="V66" s="1" t="s">
        <v>557</v>
      </c>
      <c r="W66" s="8"/>
    </row>
    <row r="67" spans="1:23" x14ac:dyDescent="0.15">
      <c r="A67" s="1">
        <v>65</v>
      </c>
      <c r="B67" s="8">
        <v>2</v>
      </c>
      <c r="C67" s="1" t="s">
        <v>544</v>
      </c>
      <c r="D67" s="1" t="s">
        <v>466</v>
      </c>
      <c r="E67" s="1" t="s">
        <v>570</v>
      </c>
      <c r="F67" s="1" t="s">
        <v>467</v>
      </c>
      <c r="G67" s="1">
        <v>4</v>
      </c>
      <c r="H67" s="1">
        <v>10</v>
      </c>
      <c r="I67" s="1">
        <v>0</v>
      </c>
      <c r="J67" s="1">
        <v>0</v>
      </c>
      <c r="K67" s="1">
        <v>0</v>
      </c>
      <c r="L67" s="1">
        <v>0</v>
      </c>
      <c r="M67" s="1">
        <v>0</v>
      </c>
      <c r="N67" s="1">
        <v>0</v>
      </c>
      <c r="O67" s="1">
        <v>0</v>
      </c>
      <c r="P67" s="1">
        <v>0</v>
      </c>
      <c r="Q67" s="1">
        <v>0</v>
      </c>
      <c r="R67" s="1">
        <v>0</v>
      </c>
      <c r="S67" s="1">
        <v>0</v>
      </c>
      <c r="T67" s="1">
        <f t="shared" si="4"/>
        <v>0</v>
      </c>
      <c r="U67" s="10">
        <f t="shared" ref="U67:U98" si="5">G67*$G$3+H67*$H$3+I67*$I$3+J67*$J$3+K67*$K$3+L67*$L$3+M67*$M$3+N67*$N$3+O67*$O$3+P67*$P$3+Q67*$Q$3+R67*$R$3+S67*$S$3</f>
        <v>96</v>
      </c>
      <c r="V67" s="1" t="s">
        <v>468</v>
      </c>
      <c r="W67" s="8"/>
    </row>
    <row r="68" spans="1:23" x14ac:dyDescent="0.15">
      <c r="A68" s="1">
        <v>66</v>
      </c>
      <c r="B68" s="8">
        <v>2</v>
      </c>
      <c r="C68" s="1" t="s">
        <v>544</v>
      </c>
      <c r="D68" s="1" t="s">
        <v>463</v>
      </c>
      <c r="E68" s="1" t="s">
        <v>569</v>
      </c>
      <c r="F68" s="1" t="s">
        <v>464</v>
      </c>
      <c r="G68" s="1">
        <v>3</v>
      </c>
      <c r="H68" s="1">
        <v>8</v>
      </c>
      <c r="I68" s="1">
        <v>0</v>
      </c>
      <c r="J68" s="1">
        <v>0</v>
      </c>
      <c r="K68" s="1">
        <v>0</v>
      </c>
      <c r="L68" s="1">
        <v>0</v>
      </c>
      <c r="M68" s="1">
        <v>0</v>
      </c>
      <c r="N68" s="1">
        <v>0</v>
      </c>
      <c r="O68" s="1">
        <v>0</v>
      </c>
      <c r="P68" s="1">
        <v>0</v>
      </c>
      <c r="Q68" s="1">
        <v>0</v>
      </c>
      <c r="R68" s="1">
        <v>0</v>
      </c>
      <c r="S68" s="1">
        <v>0</v>
      </c>
      <c r="T68" s="1">
        <f t="shared" si="4"/>
        <v>0</v>
      </c>
      <c r="U68" s="10">
        <f t="shared" si="5"/>
        <v>76</v>
      </c>
      <c r="V68" s="1" t="s">
        <v>465</v>
      </c>
      <c r="W68" s="8"/>
    </row>
    <row r="69" spans="1:23" x14ac:dyDescent="0.15">
      <c r="A69" s="1">
        <v>67</v>
      </c>
      <c r="B69" s="8">
        <v>2</v>
      </c>
      <c r="C69" s="1" t="s">
        <v>544</v>
      </c>
      <c r="D69" s="1" t="s">
        <v>471</v>
      </c>
      <c r="E69" s="1" t="s">
        <v>572</v>
      </c>
      <c r="F69" s="1" t="s">
        <v>472</v>
      </c>
      <c r="G69" s="1">
        <v>6</v>
      </c>
      <c r="H69" s="1">
        <v>14</v>
      </c>
      <c r="I69" s="1">
        <v>0</v>
      </c>
      <c r="J69" s="1">
        <v>0</v>
      </c>
      <c r="K69" s="1">
        <v>0</v>
      </c>
      <c r="L69" s="1">
        <v>0</v>
      </c>
      <c r="M69" s="1">
        <v>0</v>
      </c>
      <c r="N69" s="1">
        <v>0</v>
      </c>
      <c r="O69" s="1">
        <v>0</v>
      </c>
      <c r="P69" s="1">
        <v>0</v>
      </c>
      <c r="Q69" s="1">
        <v>0</v>
      </c>
      <c r="R69" s="1">
        <v>0</v>
      </c>
      <c r="S69" s="1">
        <v>0</v>
      </c>
      <c r="T69" s="1">
        <f t="shared" si="4"/>
        <v>0</v>
      </c>
      <c r="U69" s="10">
        <f t="shared" si="5"/>
        <v>136</v>
      </c>
      <c r="V69" s="1" t="s">
        <v>555</v>
      </c>
      <c r="W69" s="8"/>
    </row>
    <row r="70" spans="1:23" x14ac:dyDescent="0.15">
      <c r="A70" s="1">
        <v>68</v>
      </c>
      <c r="B70" s="8">
        <v>2</v>
      </c>
      <c r="C70" s="1" t="s">
        <v>544</v>
      </c>
      <c r="D70" s="1" t="s">
        <v>473</v>
      </c>
      <c r="E70" s="1" t="s">
        <v>573</v>
      </c>
      <c r="F70" s="1" t="s">
        <v>474</v>
      </c>
      <c r="G70" s="1">
        <v>7</v>
      </c>
      <c r="H70" s="1">
        <v>16</v>
      </c>
      <c r="I70" s="1">
        <v>0</v>
      </c>
      <c r="J70" s="1">
        <v>0</v>
      </c>
      <c r="K70" s="1">
        <v>0</v>
      </c>
      <c r="L70" s="1">
        <v>0</v>
      </c>
      <c r="M70" s="1">
        <v>0</v>
      </c>
      <c r="N70" s="1">
        <v>0</v>
      </c>
      <c r="O70" s="1">
        <v>0</v>
      </c>
      <c r="P70" s="1">
        <v>0</v>
      </c>
      <c r="Q70" s="1">
        <v>0</v>
      </c>
      <c r="R70" s="1">
        <v>0</v>
      </c>
      <c r="S70" s="1">
        <v>0</v>
      </c>
      <c r="T70" s="1">
        <f t="shared" si="4"/>
        <v>0</v>
      </c>
      <c r="U70" s="10">
        <f t="shared" si="5"/>
        <v>156</v>
      </c>
      <c r="V70" s="1" t="s">
        <v>556</v>
      </c>
      <c r="W70" s="8"/>
    </row>
    <row r="71" spans="1:23" x14ac:dyDescent="0.15">
      <c r="A71" s="1">
        <v>69</v>
      </c>
      <c r="B71" s="8">
        <v>2</v>
      </c>
      <c r="C71" s="1" t="s">
        <v>544</v>
      </c>
      <c r="D71" s="1" t="s">
        <v>469</v>
      </c>
      <c r="E71" s="1" t="s">
        <v>571</v>
      </c>
      <c r="F71" s="1" t="s">
        <v>470</v>
      </c>
      <c r="G71" s="1">
        <v>5</v>
      </c>
      <c r="H71" s="1">
        <v>12</v>
      </c>
      <c r="I71" s="1">
        <v>0</v>
      </c>
      <c r="J71" s="1">
        <v>0</v>
      </c>
      <c r="K71" s="1">
        <v>0</v>
      </c>
      <c r="L71" s="1">
        <v>0</v>
      </c>
      <c r="M71" s="1">
        <v>0</v>
      </c>
      <c r="N71" s="1">
        <v>0</v>
      </c>
      <c r="O71" s="1">
        <v>0</v>
      </c>
      <c r="P71" s="1">
        <v>0</v>
      </c>
      <c r="Q71" s="1">
        <v>0</v>
      </c>
      <c r="R71" s="1">
        <v>0</v>
      </c>
      <c r="S71" s="1">
        <v>0</v>
      </c>
      <c r="T71" s="1">
        <f t="shared" si="4"/>
        <v>0</v>
      </c>
      <c r="U71" s="10">
        <f t="shared" si="5"/>
        <v>116</v>
      </c>
      <c r="V71" s="1" t="s">
        <v>554</v>
      </c>
      <c r="W71" s="8"/>
    </row>
    <row r="72" spans="1:23" x14ac:dyDescent="0.15">
      <c r="A72" s="1">
        <v>70</v>
      </c>
      <c r="B72" s="8">
        <v>2</v>
      </c>
      <c r="C72" s="1" t="s">
        <v>106</v>
      </c>
      <c r="D72" s="1" t="s">
        <v>494</v>
      </c>
      <c r="E72" s="1" t="s">
        <v>495</v>
      </c>
      <c r="F72" s="1" t="s">
        <v>111</v>
      </c>
      <c r="G72" s="1">
        <v>63</v>
      </c>
      <c r="H72" s="1">
        <v>88</v>
      </c>
      <c r="I72" s="1">
        <v>14</v>
      </c>
      <c r="J72" s="1">
        <v>14</v>
      </c>
      <c r="K72" s="1">
        <v>0</v>
      </c>
      <c r="L72" s="1">
        <v>1</v>
      </c>
      <c r="M72" s="1">
        <v>0</v>
      </c>
      <c r="N72" s="1">
        <v>0</v>
      </c>
      <c r="O72" s="1">
        <v>0</v>
      </c>
      <c r="P72" s="1">
        <v>0</v>
      </c>
      <c r="Q72" s="1">
        <v>0</v>
      </c>
      <c r="R72" s="1">
        <v>1</v>
      </c>
      <c r="S72" s="1">
        <v>0</v>
      </c>
      <c r="T72" s="1">
        <f t="shared" si="4"/>
        <v>2</v>
      </c>
      <c r="U72" s="10">
        <f t="shared" si="5"/>
        <v>1026</v>
      </c>
      <c r="V72" s="1" t="s">
        <v>112</v>
      </c>
      <c r="W72" s="8" t="s">
        <v>494</v>
      </c>
    </row>
    <row r="73" spans="1:23" x14ac:dyDescent="0.15">
      <c r="A73" s="1">
        <v>71</v>
      </c>
      <c r="B73" s="8">
        <v>2</v>
      </c>
      <c r="C73" s="1" t="s">
        <v>106</v>
      </c>
      <c r="D73" s="1" t="s">
        <v>509</v>
      </c>
      <c r="E73" s="1" t="s">
        <v>510</v>
      </c>
      <c r="F73" s="1" t="s">
        <v>123</v>
      </c>
      <c r="G73" s="1">
        <v>6</v>
      </c>
      <c r="H73" s="1">
        <v>8</v>
      </c>
      <c r="I73" s="1">
        <v>0</v>
      </c>
      <c r="J73" s="1">
        <v>6</v>
      </c>
      <c r="K73" s="1">
        <v>0</v>
      </c>
      <c r="L73" s="1">
        <v>0</v>
      </c>
      <c r="M73" s="1">
        <v>0</v>
      </c>
      <c r="N73" s="1">
        <v>0</v>
      </c>
      <c r="O73" s="1">
        <v>0</v>
      </c>
      <c r="P73" s="1">
        <v>0</v>
      </c>
      <c r="Q73" s="1">
        <v>0</v>
      </c>
      <c r="R73" s="1">
        <v>0</v>
      </c>
      <c r="S73" s="1">
        <v>0</v>
      </c>
      <c r="T73" s="1">
        <f t="shared" si="4"/>
        <v>0</v>
      </c>
      <c r="U73" s="10">
        <f t="shared" si="5"/>
        <v>106</v>
      </c>
      <c r="V73" s="1" t="s">
        <v>124</v>
      </c>
      <c r="W73" s="8" t="s">
        <v>509</v>
      </c>
    </row>
    <row r="74" spans="1:23" x14ac:dyDescent="0.15">
      <c r="A74" s="1">
        <v>72</v>
      </c>
      <c r="B74" s="8">
        <v>3</v>
      </c>
      <c r="C74" s="1" t="s">
        <v>106</v>
      </c>
      <c r="D74" s="1" t="s">
        <v>490</v>
      </c>
      <c r="E74" s="1" t="s">
        <v>491</v>
      </c>
      <c r="F74" s="1" t="s">
        <v>107</v>
      </c>
      <c r="G74" s="1">
        <v>20</v>
      </c>
      <c r="H74" s="1">
        <v>30</v>
      </c>
      <c r="I74" s="1">
        <v>0</v>
      </c>
      <c r="J74" s="1">
        <v>1</v>
      </c>
      <c r="K74" s="1">
        <v>0</v>
      </c>
      <c r="L74" s="1">
        <v>0</v>
      </c>
      <c r="M74" s="1">
        <v>0</v>
      </c>
      <c r="N74" s="1">
        <v>0</v>
      </c>
      <c r="O74" s="1">
        <v>0</v>
      </c>
      <c r="P74" s="1">
        <v>0</v>
      </c>
      <c r="Q74" s="1">
        <v>0</v>
      </c>
      <c r="R74" s="1">
        <v>0</v>
      </c>
      <c r="S74" s="1">
        <v>0</v>
      </c>
      <c r="T74" s="1">
        <f t="shared" si="4"/>
        <v>0</v>
      </c>
      <c r="U74" s="10">
        <f t="shared" si="5"/>
        <v>323</v>
      </c>
      <c r="V74" s="1" t="s">
        <v>108</v>
      </c>
      <c r="W74" s="8" t="s">
        <v>490</v>
      </c>
    </row>
    <row r="75" spans="1:23" x14ac:dyDescent="0.15">
      <c r="A75" s="1">
        <v>73</v>
      </c>
      <c r="B75" s="8">
        <v>3</v>
      </c>
      <c r="C75" s="1" t="s">
        <v>106</v>
      </c>
      <c r="D75" s="1" t="s">
        <v>492</v>
      </c>
      <c r="E75" s="1" t="s">
        <v>493</v>
      </c>
      <c r="F75" s="1" t="s">
        <v>109</v>
      </c>
      <c r="G75" s="1">
        <v>12</v>
      </c>
      <c r="H75" s="1">
        <v>17</v>
      </c>
      <c r="I75" s="1">
        <v>4</v>
      </c>
      <c r="J75" s="1">
        <v>1</v>
      </c>
      <c r="K75" s="1">
        <v>1</v>
      </c>
      <c r="L75" s="1">
        <v>0</v>
      </c>
      <c r="M75" s="1">
        <v>0</v>
      </c>
      <c r="N75" s="1">
        <v>0</v>
      </c>
      <c r="O75" s="1">
        <v>0</v>
      </c>
      <c r="P75" s="1">
        <v>0</v>
      </c>
      <c r="Q75" s="1">
        <v>0</v>
      </c>
      <c r="R75" s="1">
        <v>0</v>
      </c>
      <c r="S75" s="1">
        <v>0</v>
      </c>
      <c r="T75" s="1">
        <f t="shared" si="4"/>
        <v>1</v>
      </c>
      <c r="U75" s="10">
        <f t="shared" si="5"/>
        <v>195</v>
      </c>
      <c r="V75" s="1" t="s">
        <v>110</v>
      </c>
      <c r="W75" s="8" t="s">
        <v>492</v>
      </c>
    </row>
    <row r="76" spans="1:23" x14ac:dyDescent="0.15">
      <c r="A76" s="1">
        <v>74</v>
      </c>
      <c r="B76" s="8">
        <v>3</v>
      </c>
      <c r="C76" s="1" t="s">
        <v>106</v>
      </c>
      <c r="D76" s="1" t="s">
        <v>496</v>
      </c>
      <c r="E76" s="1" t="s">
        <v>497</v>
      </c>
      <c r="F76" s="1" t="s">
        <v>113</v>
      </c>
      <c r="G76" s="1">
        <v>17</v>
      </c>
      <c r="H76" s="1">
        <v>20</v>
      </c>
      <c r="I76" s="1">
        <v>4</v>
      </c>
      <c r="J76" s="1">
        <v>6</v>
      </c>
      <c r="K76" s="1">
        <v>0</v>
      </c>
      <c r="L76" s="1">
        <v>0</v>
      </c>
      <c r="M76" s="1">
        <v>0</v>
      </c>
      <c r="N76" s="1">
        <v>0</v>
      </c>
      <c r="O76" s="1">
        <v>0</v>
      </c>
      <c r="P76" s="1">
        <v>0</v>
      </c>
      <c r="Q76" s="1">
        <v>0</v>
      </c>
      <c r="R76" s="1">
        <v>0</v>
      </c>
      <c r="S76" s="1">
        <v>0</v>
      </c>
      <c r="T76" s="1">
        <f t="shared" si="4"/>
        <v>0</v>
      </c>
      <c r="U76" s="10">
        <f t="shared" si="5"/>
        <v>254</v>
      </c>
      <c r="V76" s="1" t="s">
        <v>114</v>
      </c>
      <c r="W76" s="8" t="s">
        <v>496</v>
      </c>
    </row>
    <row r="77" spans="1:23" x14ac:dyDescent="0.15">
      <c r="A77" s="1">
        <v>75</v>
      </c>
      <c r="B77" s="8">
        <v>3</v>
      </c>
      <c r="C77" s="1" t="s">
        <v>106</v>
      </c>
      <c r="D77" s="1" t="s">
        <v>498</v>
      </c>
      <c r="E77" s="1" t="s">
        <v>499</v>
      </c>
      <c r="F77" s="1" t="s">
        <v>115</v>
      </c>
      <c r="G77" s="1">
        <v>6</v>
      </c>
      <c r="H77" s="1">
        <v>5</v>
      </c>
      <c r="I77" s="1">
        <v>1</v>
      </c>
      <c r="J77" s="1">
        <v>2</v>
      </c>
      <c r="K77" s="1">
        <v>0</v>
      </c>
      <c r="L77" s="1">
        <v>0</v>
      </c>
      <c r="M77" s="1">
        <v>0</v>
      </c>
      <c r="N77" s="1">
        <v>0</v>
      </c>
      <c r="O77" s="1">
        <v>0</v>
      </c>
      <c r="P77" s="1">
        <v>0</v>
      </c>
      <c r="Q77" s="1">
        <v>0</v>
      </c>
      <c r="R77" s="1">
        <v>0</v>
      </c>
      <c r="S77" s="1">
        <v>0</v>
      </c>
      <c r="T77" s="1">
        <f t="shared" si="4"/>
        <v>0</v>
      </c>
      <c r="U77" s="10">
        <f t="shared" si="5"/>
        <v>72</v>
      </c>
      <c r="V77" s="1" t="s">
        <v>500</v>
      </c>
      <c r="W77" s="8" t="s">
        <v>498</v>
      </c>
    </row>
    <row r="78" spans="1:23" x14ac:dyDescent="0.15">
      <c r="A78" s="1">
        <v>76</v>
      </c>
      <c r="B78" s="8">
        <v>3</v>
      </c>
      <c r="C78" s="1" t="s">
        <v>106</v>
      </c>
      <c r="D78" s="1" t="s">
        <v>501</v>
      </c>
      <c r="E78" s="1" t="s">
        <v>502</v>
      </c>
      <c r="F78" s="1" t="s">
        <v>116</v>
      </c>
      <c r="G78" s="1">
        <v>9</v>
      </c>
      <c r="H78" s="1">
        <v>17</v>
      </c>
      <c r="I78" s="1">
        <v>1</v>
      </c>
      <c r="J78" s="1">
        <v>5</v>
      </c>
      <c r="K78" s="1">
        <v>0</v>
      </c>
      <c r="L78" s="1">
        <v>0</v>
      </c>
      <c r="M78" s="1">
        <v>0</v>
      </c>
      <c r="N78" s="1">
        <v>0</v>
      </c>
      <c r="O78" s="1">
        <v>0</v>
      </c>
      <c r="P78" s="1">
        <v>0</v>
      </c>
      <c r="Q78" s="1">
        <v>0</v>
      </c>
      <c r="R78" s="1">
        <v>0</v>
      </c>
      <c r="S78" s="1">
        <v>0</v>
      </c>
      <c r="T78" s="1">
        <f t="shared" si="4"/>
        <v>0</v>
      </c>
      <c r="U78" s="10">
        <f t="shared" si="5"/>
        <v>189</v>
      </c>
      <c r="V78" s="1" t="s">
        <v>117</v>
      </c>
      <c r="W78" s="8" t="s">
        <v>501</v>
      </c>
    </row>
    <row r="79" spans="1:23" x14ac:dyDescent="0.15">
      <c r="A79" s="1">
        <v>77</v>
      </c>
      <c r="B79" s="8">
        <v>3</v>
      </c>
      <c r="C79" s="1" t="s">
        <v>106</v>
      </c>
      <c r="D79" s="1" t="s">
        <v>503</v>
      </c>
      <c r="E79" s="1" t="s">
        <v>504</v>
      </c>
      <c r="F79" s="1" t="s">
        <v>118</v>
      </c>
      <c r="G79" s="1">
        <v>8</v>
      </c>
      <c r="H79" s="1">
        <v>9</v>
      </c>
      <c r="I79" s="1">
        <v>1</v>
      </c>
      <c r="J79" s="1">
        <v>3</v>
      </c>
      <c r="K79" s="1">
        <v>0</v>
      </c>
      <c r="L79" s="1">
        <v>0</v>
      </c>
      <c r="M79" s="1">
        <v>0</v>
      </c>
      <c r="N79" s="1">
        <v>0</v>
      </c>
      <c r="O79" s="1">
        <v>0</v>
      </c>
      <c r="P79" s="1">
        <v>0</v>
      </c>
      <c r="Q79" s="1">
        <v>0</v>
      </c>
      <c r="R79" s="1">
        <v>0</v>
      </c>
      <c r="S79" s="1">
        <v>0</v>
      </c>
      <c r="T79" s="1">
        <f t="shared" si="4"/>
        <v>0</v>
      </c>
      <c r="U79" s="10">
        <f t="shared" si="5"/>
        <v>115</v>
      </c>
      <c r="V79" s="1" t="s">
        <v>661</v>
      </c>
      <c r="W79" s="8" t="s">
        <v>503</v>
      </c>
    </row>
    <row r="80" spans="1:23" x14ac:dyDescent="0.15">
      <c r="A80" s="1">
        <v>78</v>
      </c>
      <c r="B80" s="8">
        <v>3</v>
      </c>
      <c r="C80" s="1" t="s">
        <v>106</v>
      </c>
      <c r="D80" s="1" t="s">
        <v>505</v>
      </c>
      <c r="E80" s="1" t="s">
        <v>506</v>
      </c>
      <c r="F80" s="1" t="s">
        <v>119</v>
      </c>
      <c r="G80" s="1">
        <v>10</v>
      </c>
      <c r="H80" s="1">
        <v>16</v>
      </c>
      <c r="I80" s="1">
        <v>2</v>
      </c>
      <c r="J80" s="1">
        <v>3</v>
      </c>
      <c r="K80" s="1">
        <v>1</v>
      </c>
      <c r="L80" s="1">
        <v>0</v>
      </c>
      <c r="M80" s="1">
        <v>0</v>
      </c>
      <c r="N80" s="1">
        <v>0</v>
      </c>
      <c r="O80" s="1">
        <v>0</v>
      </c>
      <c r="P80" s="1">
        <v>0</v>
      </c>
      <c r="Q80" s="1">
        <v>0</v>
      </c>
      <c r="R80" s="1">
        <v>0</v>
      </c>
      <c r="S80" s="1">
        <v>0</v>
      </c>
      <c r="T80" s="1">
        <f t="shared" si="4"/>
        <v>1</v>
      </c>
      <c r="U80" s="10">
        <f t="shared" si="5"/>
        <v>181</v>
      </c>
      <c r="V80" s="1" t="s">
        <v>120</v>
      </c>
      <c r="W80" s="8" t="s">
        <v>505</v>
      </c>
    </row>
    <row r="81" spans="1:23" x14ac:dyDescent="0.15">
      <c r="A81" s="1">
        <v>79</v>
      </c>
      <c r="B81" s="8">
        <v>3</v>
      </c>
      <c r="C81" s="1" t="s">
        <v>106</v>
      </c>
      <c r="D81" s="1" t="s">
        <v>507</v>
      </c>
      <c r="E81" s="1" t="s">
        <v>508</v>
      </c>
      <c r="F81" s="1" t="s">
        <v>121</v>
      </c>
      <c r="G81" s="1">
        <v>19</v>
      </c>
      <c r="H81" s="1">
        <v>19</v>
      </c>
      <c r="I81" s="1">
        <v>7</v>
      </c>
      <c r="J81" s="1">
        <v>6</v>
      </c>
      <c r="K81" s="1">
        <v>0</v>
      </c>
      <c r="L81" s="1">
        <v>0</v>
      </c>
      <c r="M81" s="1">
        <v>0</v>
      </c>
      <c r="N81" s="1">
        <v>0</v>
      </c>
      <c r="O81" s="1">
        <v>0</v>
      </c>
      <c r="P81" s="1">
        <v>0</v>
      </c>
      <c r="Q81" s="1">
        <v>0</v>
      </c>
      <c r="R81" s="1">
        <v>0</v>
      </c>
      <c r="S81" s="1">
        <v>0</v>
      </c>
      <c r="T81" s="1">
        <f t="shared" si="4"/>
        <v>0</v>
      </c>
      <c r="U81" s="10">
        <f t="shared" si="5"/>
        <v>260</v>
      </c>
      <c r="V81" s="1" t="s">
        <v>122</v>
      </c>
      <c r="W81" s="8" t="s">
        <v>507</v>
      </c>
    </row>
    <row r="82" spans="1:23" x14ac:dyDescent="0.15">
      <c r="A82" s="1">
        <v>80</v>
      </c>
      <c r="B82" s="8">
        <v>3</v>
      </c>
      <c r="C82" s="1" t="s">
        <v>106</v>
      </c>
      <c r="D82" s="1" t="s">
        <v>511</v>
      </c>
      <c r="E82" s="1" t="s">
        <v>512</v>
      </c>
      <c r="F82" s="1" t="s">
        <v>125</v>
      </c>
      <c r="G82" s="1">
        <v>28</v>
      </c>
      <c r="H82" s="1">
        <v>44</v>
      </c>
      <c r="I82" s="1">
        <v>0</v>
      </c>
      <c r="J82" s="1">
        <v>1</v>
      </c>
      <c r="K82" s="1">
        <v>0</v>
      </c>
      <c r="L82" s="1">
        <v>0</v>
      </c>
      <c r="M82" s="1">
        <v>0</v>
      </c>
      <c r="N82" s="1">
        <v>0</v>
      </c>
      <c r="O82" s="1">
        <v>0</v>
      </c>
      <c r="P82" s="1">
        <v>0</v>
      </c>
      <c r="Q82" s="1">
        <v>0</v>
      </c>
      <c r="R82" s="1">
        <v>0</v>
      </c>
      <c r="S82" s="1">
        <v>0</v>
      </c>
      <c r="T82" s="1">
        <f t="shared" si="4"/>
        <v>0</v>
      </c>
      <c r="U82" s="10">
        <f t="shared" si="5"/>
        <v>467</v>
      </c>
      <c r="V82" s="1" t="s">
        <v>126</v>
      </c>
      <c r="W82" s="8" t="s">
        <v>511</v>
      </c>
    </row>
    <row r="83" spans="1:23" x14ac:dyDescent="0.15">
      <c r="A83" s="1">
        <v>81</v>
      </c>
      <c r="B83" s="8">
        <v>3</v>
      </c>
      <c r="C83" s="1" t="s">
        <v>106</v>
      </c>
      <c r="D83" s="1" t="s">
        <v>513</v>
      </c>
      <c r="E83" s="1" t="s">
        <v>514</v>
      </c>
      <c r="F83" s="1" t="s">
        <v>125</v>
      </c>
      <c r="G83" s="1">
        <v>28</v>
      </c>
      <c r="H83" s="1">
        <v>44</v>
      </c>
      <c r="I83" s="1">
        <v>0</v>
      </c>
      <c r="J83" s="1">
        <v>1</v>
      </c>
      <c r="K83" s="1">
        <v>0</v>
      </c>
      <c r="L83" s="1">
        <v>0</v>
      </c>
      <c r="M83" s="1">
        <v>0</v>
      </c>
      <c r="N83" s="1">
        <v>0</v>
      </c>
      <c r="O83" s="1">
        <v>0</v>
      </c>
      <c r="P83" s="1">
        <v>0</v>
      </c>
      <c r="Q83" s="1">
        <v>0</v>
      </c>
      <c r="R83" s="1">
        <v>0</v>
      </c>
      <c r="S83" s="1">
        <v>0</v>
      </c>
      <c r="T83" s="1">
        <f t="shared" si="4"/>
        <v>0</v>
      </c>
      <c r="U83" s="10">
        <f t="shared" si="5"/>
        <v>467</v>
      </c>
      <c r="V83" s="1" t="s">
        <v>127</v>
      </c>
      <c r="W83" s="8" t="s">
        <v>513</v>
      </c>
    </row>
    <row r="84" spans="1:23" x14ac:dyDescent="0.15">
      <c r="A84" s="1">
        <v>82</v>
      </c>
      <c r="B84" s="8">
        <v>3</v>
      </c>
      <c r="C84" s="1" t="s">
        <v>106</v>
      </c>
      <c r="D84" s="1" t="s">
        <v>515</v>
      </c>
      <c r="E84" s="1" t="s">
        <v>516</v>
      </c>
      <c r="F84" s="1" t="s">
        <v>128</v>
      </c>
      <c r="G84" s="1">
        <v>29</v>
      </c>
      <c r="H84" s="1">
        <v>50</v>
      </c>
      <c r="I84" s="1">
        <v>0</v>
      </c>
      <c r="J84" s="1">
        <v>2</v>
      </c>
      <c r="K84" s="1">
        <v>0</v>
      </c>
      <c r="L84" s="1">
        <v>0</v>
      </c>
      <c r="M84" s="1">
        <v>0</v>
      </c>
      <c r="N84" s="1">
        <v>0</v>
      </c>
      <c r="O84" s="1">
        <v>0</v>
      </c>
      <c r="P84" s="1">
        <v>0</v>
      </c>
      <c r="Q84" s="1">
        <v>0</v>
      </c>
      <c r="R84" s="1">
        <v>0</v>
      </c>
      <c r="S84" s="1">
        <v>0</v>
      </c>
      <c r="T84" s="1">
        <f t="shared" si="4"/>
        <v>0</v>
      </c>
      <c r="U84" s="10">
        <f t="shared" si="5"/>
        <v>522</v>
      </c>
      <c r="V84" s="1" t="s">
        <v>129</v>
      </c>
      <c r="W84" s="8" t="s">
        <v>515</v>
      </c>
    </row>
    <row r="85" spans="1:23" x14ac:dyDescent="0.15">
      <c r="A85" s="1">
        <v>83</v>
      </c>
      <c r="B85" s="8">
        <v>3</v>
      </c>
      <c r="C85" s="1" t="s">
        <v>106</v>
      </c>
      <c r="D85" s="1" t="s">
        <v>517</v>
      </c>
      <c r="E85" s="1" t="s">
        <v>518</v>
      </c>
      <c r="F85" s="1" t="s">
        <v>130</v>
      </c>
      <c r="G85" s="1">
        <v>31</v>
      </c>
      <c r="H85" s="1">
        <v>46</v>
      </c>
      <c r="I85" s="1">
        <v>0</v>
      </c>
      <c r="J85" s="1">
        <v>2</v>
      </c>
      <c r="K85" s="1">
        <v>0</v>
      </c>
      <c r="L85" s="1">
        <v>0</v>
      </c>
      <c r="M85" s="1">
        <v>0</v>
      </c>
      <c r="N85" s="1">
        <v>0</v>
      </c>
      <c r="O85" s="1">
        <v>0</v>
      </c>
      <c r="P85" s="1">
        <v>0</v>
      </c>
      <c r="Q85" s="1">
        <v>0</v>
      </c>
      <c r="R85" s="1">
        <v>0</v>
      </c>
      <c r="S85" s="1">
        <v>0</v>
      </c>
      <c r="T85" s="1">
        <f t="shared" si="4"/>
        <v>0</v>
      </c>
      <c r="U85" s="10">
        <f t="shared" si="5"/>
        <v>498</v>
      </c>
      <c r="V85" s="1" t="s">
        <v>519</v>
      </c>
      <c r="W85" s="8" t="s">
        <v>517</v>
      </c>
    </row>
    <row r="86" spans="1:23" x14ac:dyDescent="0.15">
      <c r="A86" s="1">
        <v>84</v>
      </c>
      <c r="B86" s="8">
        <v>2</v>
      </c>
      <c r="C86" s="4" t="s">
        <v>131</v>
      </c>
      <c r="D86" s="1" t="s">
        <v>592</v>
      </c>
      <c r="E86" s="7" t="s">
        <v>617</v>
      </c>
      <c r="F86" s="3" t="s">
        <v>618</v>
      </c>
      <c r="G86" s="4">
        <v>22</v>
      </c>
      <c r="H86" s="4">
        <v>17</v>
      </c>
      <c r="I86" s="4">
        <v>2</v>
      </c>
      <c r="J86" s="4">
        <v>0</v>
      </c>
      <c r="K86" s="1">
        <v>0</v>
      </c>
      <c r="L86" s="1">
        <v>0</v>
      </c>
      <c r="M86" s="1">
        <v>0</v>
      </c>
      <c r="N86" s="1">
        <v>0</v>
      </c>
      <c r="O86" s="1">
        <v>1</v>
      </c>
      <c r="P86" s="1">
        <v>0</v>
      </c>
      <c r="Q86" s="1">
        <v>0</v>
      </c>
      <c r="R86" s="1">
        <v>0</v>
      </c>
      <c r="S86" s="1">
        <v>0</v>
      </c>
      <c r="T86" s="1">
        <f t="shared" si="4"/>
        <v>1</v>
      </c>
      <c r="U86" s="10">
        <f t="shared" si="5"/>
        <v>228</v>
      </c>
      <c r="V86" s="1" t="s">
        <v>619</v>
      </c>
      <c r="W86" s="8" t="s">
        <v>848</v>
      </c>
    </row>
    <row r="87" spans="1:23" x14ac:dyDescent="0.15">
      <c r="A87" s="1">
        <v>85</v>
      </c>
      <c r="B87" s="8">
        <v>3</v>
      </c>
      <c r="C87" s="1" t="s">
        <v>131</v>
      </c>
      <c r="D87" s="1" t="s">
        <v>132</v>
      </c>
      <c r="E87" s="1" t="s">
        <v>133</v>
      </c>
      <c r="F87" s="1" t="s">
        <v>134</v>
      </c>
      <c r="G87" s="1">
        <v>9</v>
      </c>
      <c r="H87" s="1">
        <v>8</v>
      </c>
      <c r="I87" s="1">
        <v>0</v>
      </c>
      <c r="J87" s="1">
        <v>4</v>
      </c>
      <c r="K87" s="1">
        <v>0</v>
      </c>
      <c r="L87" s="1">
        <v>0</v>
      </c>
      <c r="M87" s="1">
        <v>0</v>
      </c>
      <c r="N87" s="1">
        <v>0</v>
      </c>
      <c r="O87" s="1">
        <v>0</v>
      </c>
      <c r="P87" s="1">
        <v>0</v>
      </c>
      <c r="Q87" s="1">
        <v>0</v>
      </c>
      <c r="R87" s="1">
        <v>0</v>
      </c>
      <c r="S87" s="1">
        <v>0</v>
      </c>
      <c r="T87" s="1">
        <f t="shared" si="4"/>
        <v>0</v>
      </c>
      <c r="U87" s="10">
        <f t="shared" si="5"/>
        <v>112</v>
      </c>
      <c r="V87" s="1" t="s">
        <v>135</v>
      </c>
      <c r="W87" s="8"/>
    </row>
    <row r="88" spans="1:23" x14ac:dyDescent="0.15">
      <c r="A88" s="1">
        <v>86</v>
      </c>
      <c r="B88" s="8">
        <v>3</v>
      </c>
      <c r="C88" s="1" t="s">
        <v>131</v>
      </c>
      <c r="D88" s="1" t="s">
        <v>136</v>
      </c>
      <c r="E88" s="1" t="s">
        <v>137</v>
      </c>
      <c r="F88" s="1" t="s">
        <v>138</v>
      </c>
      <c r="G88" s="1">
        <v>16</v>
      </c>
      <c r="H88" s="1">
        <v>19</v>
      </c>
      <c r="I88" s="1">
        <v>3</v>
      </c>
      <c r="J88" s="1">
        <v>4</v>
      </c>
      <c r="K88" s="1">
        <v>1</v>
      </c>
      <c r="L88" s="1">
        <v>0</v>
      </c>
      <c r="M88" s="1">
        <v>0</v>
      </c>
      <c r="N88" s="1">
        <v>0</v>
      </c>
      <c r="O88" s="1">
        <v>0</v>
      </c>
      <c r="P88" s="1">
        <v>0</v>
      </c>
      <c r="Q88" s="1">
        <v>0</v>
      </c>
      <c r="R88" s="1">
        <v>0</v>
      </c>
      <c r="S88" s="1">
        <v>0</v>
      </c>
      <c r="T88" s="1">
        <f t="shared" si="4"/>
        <v>1</v>
      </c>
      <c r="U88" s="10">
        <f t="shared" si="5"/>
        <v>234</v>
      </c>
      <c r="V88" s="1" t="s">
        <v>139</v>
      </c>
      <c r="W88" s="8" t="s">
        <v>849</v>
      </c>
    </row>
    <row r="89" spans="1:23" x14ac:dyDescent="0.15">
      <c r="A89" s="1">
        <v>87</v>
      </c>
      <c r="B89" s="8">
        <v>3</v>
      </c>
      <c r="C89" s="1" t="s">
        <v>131</v>
      </c>
      <c r="D89" s="1" t="s">
        <v>140</v>
      </c>
      <c r="E89" s="1" t="s">
        <v>141</v>
      </c>
      <c r="F89" s="1" t="s">
        <v>142</v>
      </c>
      <c r="G89" s="1">
        <v>6</v>
      </c>
      <c r="H89" s="1">
        <v>7</v>
      </c>
      <c r="I89" s="1">
        <v>3</v>
      </c>
      <c r="J89" s="1">
        <v>1</v>
      </c>
      <c r="K89" s="1">
        <v>0</v>
      </c>
      <c r="L89" s="1">
        <v>0</v>
      </c>
      <c r="M89" s="1">
        <v>0</v>
      </c>
      <c r="N89" s="1">
        <v>0</v>
      </c>
      <c r="O89" s="1">
        <v>0</v>
      </c>
      <c r="P89" s="1">
        <v>0</v>
      </c>
      <c r="Q89" s="1">
        <v>0</v>
      </c>
      <c r="R89" s="1">
        <v>0</v>
      </c>
      <c r="S89" s="1">
        <v>0</v>
      </c>
      <c r="T89" s="1">
        <f t="shared" si="4"/>
        <v>0</v>
      </c>
      <c r="U89" s="10">
        <f t="shared" si="5"/>
        <v>89</v>
      </c>
      <c r="V89" s="1" t="s">
        <v>143</v>
      </c>
      <c r="W89" s="8" t="s">
        <v>850</v>
      </c>
    </row>
    <row r="90" spans="1:23" x14ac:dyDescent="0.15">
      <c r="A90" s="1">
        <v>88</v>
      </c>
      <c r="B90" s="8">
        <v>3</v>
      </c>
      <c r="C90" s="1" t="s">
        <v>131</v>
      </c>
      <c r="D90" s="1" t="s">
        <v>144</v>
      </c>
      <c r="E90" s="1" t="s">
        <v>145</v>
      </c>
      <c r="F90" s="1" t="s">
        <v>146</v>
      </c>
      <c r="G90" s="1">
        <v>11</v>
      </c>
      <c r="H90" s="1">
        <v>17</v>
      </c>
      <c r="I90" s="1">
        <v>1</v>
      </c>
      <c r="J90" s="1">
        <v>3</v>
      </c>
      <c r="K90" s="1">
        <v>0</v>
      </c>
      <c r="L90" s="1">
        <v>0</v>
      </c>
      <c r="M90" s="1">
        <v>0</v>
      </c>
      <c r="N90" s="1">
        <v>0</v>
      </c>
      <c r="O90" s="1">
        <v>0</v>
      </c>
      <c r="P90" s="1">
        <v>0</v>
      </c>
      <c r="Q90" s="1">
        <v>0</v>
      </c>
      <c r="R90" s="1">
        <v>0</v>
      </c>
      <c r="S90" s="1">
        <v>0</v>
      </c>
      <c r="T90" s="1">
        <f t="shared" si="4"/>
        <v>0</v>
      </c>
      <c r="U90" s="10">
        <f t="shared" si="5"/>
        <v>191</v>
      </c>
      <c r="V90" s="1" t="s">
        <v>147</v>
      </c>
      <c r="W90" s="8" t="s">
        <v>851</v>
      </c>
    </row>
    <row r="91" spans="1:23" x14ac:dyDescent="0.15">
      <c r="A91" s="1">
        <v>89</v>
      </c>
      <c r="B91" s="8">
        <v>3</v>
      </c>
      <c r="C91" s="1" t="s">
        <v>131</v>
      </c>
      <c r="D91" s="1" t="s">
        <v>148</v>
      </c>
      <c r="E91" s="1" t="s">
        <v>520</v>
      </c>
      <c r="F91" s="1" t="s">
        <v>149</v>
      </c>
      <c r="G91" s="1">
        <v>24</v>
      </c>
      <c r="H91" s="1">
        <v>40</v>
      </c>
      <c r="I91" s="1">
        <v>0</v>
      </c>
      <c r="J91" s="1">
        <v>4</v>
      </c>
      <c r="K91" s="1">
        <v>0</v>
      </c>
      <c r="L91" s="1">
        <v>0</v>
      </c>
      <c r="M91" s="1">
        <v>0</v>
      </c>
      <c r="N91" s="1">
        <v>0</v>
      </c>
      <c r="O91" s="1">
        <v>0</v>
      </c>
      <c r="P91" s="1">
        <v>0</v>
      </c>
      <c r="Q91" s="1">
        <v>0</v>
      </c>
      <c r="R91" s="1">
        <v>0</v>
      </c>
      <c r="S91" s="1">
        <v>0</v>
      </c>
      <c r="T91" s="1">
        <f t="shared" si="4"/>
        <v>0</v>
      </c>
      <c r="U91" s="10">
        <f t="shared" si="5"/>
        <v>428</v>
      </c>
      <c r="V91" s="1" t="s">
        <v>150</v>
      </c>
      <c r="W91" s="8" t="s">
        <v>905</v>
      </c>
    </row>
    <row r="92" spans="1:23" x14ac:dyDescent="0.15">
      <c r="A92" s="1">
        <v>90</v>
      </c>
      <c r="B92" s="8">
        <v>3</v>
      </c>
      <c r="C92" s="1" t="s">
        <v>131</v>
      </c>
      <c r="D92" s="1" t="s">
        <v>151</v>
      </c>
      <c r="E92" s="1" t="s">
        <v>152</v>
      </c>
      <c r="F92" s="1" t="s">
        <v>153</v>
      </c>
      <c r="G92" s="1">
        <v>10</v>
      </c>
      <c r="H92" s="1">
        <v>15</v>
      </c>
      <c r="I92" s="1">
        <v>1</v>
      </c>
      <c r="J92" s="1">
        <v>1</v>
      </c>
      <c r="K92" s="1">
        <v>0</v>
      </c>
      <c r="L92" s="1">
        <v>0</v>
      </c>
      <c r="M92" s="1">
        <v>0</v>
      </c>
      <c r="N92" s="1">
        <v>0</v>
      </c>
      <c r="O92" s="1">
        <v>0</v>
      </c>
      <c r="P92" s="1">
        <v>0</v>
      </c>
      <c r="Q92" s="1">
        <v>0</v>
      </c>
      <c r="R92" s="1">
        <v>0</v>
      </c>
      <c r="S92" s="1">
        <v>0</v>
      </c>
      <c r="T92" s="1">
        <f t="shared" si="4"/>
        <v>0</v>
      </c>
      <c r="U92" s="10">
        <f t="shared" si="5"/>
        <v>165</v>
      </c>
      <c r="V92" s="1" t="s">
        <v>154</v>
      </c>
      <c r="W92" s="8" t="s">
        <v>852</v>
      </c>
    </row>
    <row r="93" spans="1:23" x14ac:dyDescent="0.15">
      <c r="A93" s="1">
        <v>91</v>
      </c>
      <c r="B93" s="8">
        <v>3</v>
      </c>
      <c r="C93" s="1" t="s">
        <v>131</v>
      </c>
      <c r="D93" s="1" t="s">
        <v>155</v>
      </c>
      <c r="E93" s="1" t="s">
        <v>156</v>
      </c>
      <c r="F93" s="1" t="s">
        <v>157</v>
      </c>
      <c r="G93" s="1">
        <v>8</v>
      </c>
      <c r="H93" s="1">
        <v>14</v>
      </c>
      <c r="I93" s="1">
        <v>2</v>
      </c>
      <c r="J93" s="1">
        <v>4</v>
      </c>
      <c r="K93" s="1">
        <v>0</v>
      </c>
      <c r="L93" s="1">
        <v>0</v>
      </c>
      <c r="M93" s="1">
        <v>0</v>
      </c>
      <c r="N93" s="1">
        <v>0</v>
      </c>
      <c r="O93" s="1">
        <v>0</v>
      </c>
      <c r="P93" s="1">
        <v>0</v>
      </c>
      <c r="Q93" s="1">
        <v>0</v>
      </c>
      <c r="R93" s="1">
        <v>0</v>
      </c>
      <c r="S93" s="1">
        <v>1</v>
      </c>
      <c r="T93" s="1">
        <f t="shared" si="4"/>
        <v>1</v>
      </c>
      <c r="U93" s="10">
        <f t="shared" si="5"/>
        <v>160</v>
      </c>
      <c r="V93" s="1" t="s">
        <v>158</v>
      </c>
      <c r="W93" s="8" t="s">
        <v>853</v>
      </c>
    </row>
    <row r="94" spans="1:23" x14ac:dyDescent="0.15">
      <c r="A94" s="1">
        <v>92</v>
      </c>
      <c r="B94" s="8">
        <v>3</v>
      </c>
      <c r="C94" s="1" t="s">
        <v>131</v>
      </c>
      <c r="D94" s="1" t="s">
        <v>159</v>
      </c>
      <c r="E94" s="1" t="s">
        <v>160</v>
      </c>
      <c r="F94" s="1" t="s">
        <v>161</v>
      </c>
      <c r="G94" s="1">
        <v>16</v>
      </c>
      <c r="H94" s="1">
        <v>28</v>
      </c>
      <c r="I94" s="1">
        <v>2</v>
      </c>
      <c r="J94" s="1">
        <v>4</v>
      </c>
      <c r="K94" s="1">
        <v>0</v>
      </c>
      <c r="L94" s="1">
        <v>0</v>
      </c>
      <c r="M94" s="1">
        <v>0</v>
      </c>
      <c r="N94" s="1">
        <v>0</v>
      </c>
      <c r="O94" s="1">
        <v>0</v>
      </c>
      <c r="P94" s="1">
        <v>0</v>
      </c>
      <c r="Q94" s="1">
        <v>0</v>
      </c>
      <c r="R94" s="1">
        <v>0</v>
      </c>
      <c r="S94" s="1">
        <v>0</v>
      </c>
      <c r="T94" s="1">
        <f t="shared" si="4"/>
        <v>0</v>
      </c>
      <c r="U94" s="10">
        <f t="shared" si="5"/>
        <v>304</v>
      </c>
      <c r="V94" s="1" t="s">
        <v>162</v>
      </c>
      <c r="W94" s="8" t="s">
        <v>854</v>
      </c>
    </row>
    <row r="95" spans="1:23" x14ac:dyDescent="0.15">
      <c r="A95" s="1">
        <v>93</v>
      </c>
      <c r="B95" s="8">
        <v>3</v>
      </c>
      <c r="C95" s="1" t="s">
        <v>131</v>
      </c>
      <c r="D95" s="1" t="s">
        <v>163</v>
      </c>
      <c r="E95" s="1" t="s">
        <v>164</v>
      </c>
      <c r="F95" s="1" t="s">
        <v>165</v>
      </c>
      <c r="G95" s="1">
        <v>20</v>
      </c>
      <c r="H95" s="1">
        <v>24</v>
      </c>
      <c r="I95" s="1">
        <v>2</v>
      </c>
      <c r="J95" s="1">
        <v>2</v>
      </c>
      <c r="K95" s="1">
        <v>0</v>
      </c>
      <c r="L95" s="1">
        <v>0</v>
      </c>
      <c r="M95" s="1">
        <v>0</v>
      </c>
      <c r="N95" s="1">
        <v>0</v>
      </c>
      <c r="O95" s="1">
        <v>0</v>
      </c>
      <c r="P95" s="1">
        <v>0</v>
      </c>
      <c r="Q95" s="1">
        <v>0</v>
      </c>
      <c r="R95" s="1">
        <v>0</v>
      </c>
      <c r="S95" s="1">
        <v>0</v>
      </c>
      <c r="T95" s="1">
        <f t="shared" si="4"/>
        <v>0</v>
      </c>
      <c r="U95" s="10">
        <f t="shared" si="5"/>
        <v>282</v>
      </c>
      <c r="V95" s="1" t="s">
        <v>166</v>
      </c>
      <c r="W95" s="8"/>
    </row>
    <row r="96" spans="1:23" x14ac:dyDescent="0.15">
      <c r="A96" s="1">
        <v>94</v>
      </c>
      <c r="B96" s="8">
        <v>3</v>
      </c>
      <c r="C96" s="1" t="s">
        <v>131</v>
      </c>
      <c r="D96" s="1" t="s">
        <v>167</v>
      </c>
      <c r="E96" s="1" t="s">
        <v>168</v>
      </c>
      <c r="F96" s="1" t="s">
        <v>169</v>
      </c>
      <c r="G96" s="1">
        <v>22</v>
      </c>
      <c r="H96" s="1">
        <v>30</v>
      </c>
      <c r="I96" s="1">
        <v>6</v>
      </c>
      <c r="J96" s="1">
        <v>4</v>
      </c>
      <c r="K96" s="1">
        <v>1</v>
      </c>
      <c r="L96" s="1">
        <v>0</v>
      </c>
      <c r="M96" s="1">
        <v>0</v>
      </c>
      <c r="N96" s="1">
        <v>0</v>
      </c>
      <c r="O96" s="1">
        <v>0</v>
      </c>
      <c r="P96" s="1">
        <v>0</v>
      </c>
      <c r="Q96" s="1">
        <v>0</v>
      </c>
      <c r="R96" s="1">
        <v>0</v>
      </c>
      <c r="S96" s="1">
        <v>0</v>
      </c>
      <c r="T96" s="1">
        <f t="shared" si="4"/>
        <v>1</v>
      </c>
      <c r="U96" s="10">
        <f t="shared" si="5"/>
        <v>352</v>
      </c>
      <c r="V96" s="1" t="s">
        <v>170</v>
      </c>
      <c r="W96" s="8" t="s">
        <v>855</v>
      </c>
    </row>
    <row r="97" spans="1:23" x14ac:dyDescent="0.15">
      <c r="A97" s="1">
        <v>95</v>
      </c>
      <c r="B97" s="8">
        <v>3</v>
      </c>
      <c r="C97" s="1" t="s">
        <v>131</v>
      </c>
      <c r="D97" s="1" t="s">
        <v>171</v>
      </c>
      <c r="E97" s="1" t="s">
        <v>172</v>
      </c>
      <c r="F97" s="1" t="s">
        <v>173</v>
      </c>
      <c r="G97" s="1">
        <v>17</v>
      </c>
      <c r="H97" s="1">
        <v>21</v>
      </c>
      <c r="I97" s="1">
        <v>1</v>
      </c>
      <c r="J97" s="1">
        <v>4</v>
      </c>
      <c r="K97" s="1">
        <v>0</v>
      </c>
      <c r="L97" s="1">
        <v>0</v>
      </c>
      <c r="M97" s="1">
        <v>0</v>
      </c>
      <c r="N97" s="1">
        <v>0</v>
      </c>
      <c r="O97" s="1">
        <v>0</v>
      </c>
      <c r="P97" s="1">
        <v>0</v>
      </c>
      <c r="Q97" s="1">
        <v>0</v>
      </c>
      <c r="R97" s="1">
        <v>0</v>
      </c>
      <c r="S97" s="1">
        <v>0</v>
      </c>
      <c r="T97" s="1">
        <f t="shared" si="4"/>
        <v>0</v>
      </c>
      <c r="U97" s="10">
        <f t="shared" si="5"/>
        <v>250</v>
      </c>
      <c r="V97" s="1" t="s">
        <v>174</v>
      </c>
      <c r="W97" s="8" t="s">
        <v>856</v>
      </c>
    </row>
    <row r="98" spans="1:23" x14ac:dyDescent="0.15">
      <c r="A98" s="1">
        <v>96</v>
      </c>
      <c r="B98" s="8">
        <v>3</v>
      </c>
      <c r="C98" s="4" t="s">
        <v>131</v>
      </c>
      <c r="D98" s="1" t="s">
        <v>595</v>
      </c>
      <c r="E98" s="7" t="s">
        <v>625</v>
      </c>
      <c r="F98" s="3" t="s">
        <v>626</v>
      </c>
      <c r="G98" s="4">
        <v>22</v>
      </c>
      <c r="H98" s="4">
        <v>24</v>
      </c>
      <c r="I98" s="4">
        <v>2</v>
      </c>
      <c r="J98" s="4">
        <v>8</v>
      </c>
      <c r="K98" s="1">
        <v>0</v>
      </c>
      <c r="L98" s="1">
        <v>0</v>
      </c>
      <c r="M98" s="1">
        <v>0</v>
      </c>
      <c r="N98" s="1">
        <v>0</v>
      </c>
      <c r="O98" s="1">
        <v>0</v>
      </c>
      <c r="P98" s="1">
        <v>0</v>
      </c>
      <c r="Q98" s="1">
        <v>0</v>
      </c>
      <c r="R98" s="1">
        <v>0</v>
      </c>
      <c r="S98" s="1">
        <v>0</v>
      </c>
      <c r="T98" s="1">
        <f t="shared" si="4"/>
        <v>0</v>
      </c>
      <c r="U98" s="10">
        <f t="shared" si="5"/>
        <v>308</v>
      </c>
      <c r="V98" s="1" t="s">
        <v>627</v>
      </c>
      <c r="W98" s="8" t="s">
        <v>857</v>
      </c>
    </row>
    <row r="99" spans="1:23" x14ac:dyDescent="0.15">
      <c r="A99" s="1">
        <v>97</v>
      </c>
      <c r="B99" s="8">
        <v>3</v>
      </c>
      <c r="C99" s="1" t="s">
        <v>131</v>
      </c>
      <c r="D99" s="1" t="s">
        <v>175</v>
      </c>
      <c r="E99" s="1" t="s">
        <v>521</v>
      </c>
      <c r="F99" s="1" t="s">
        <v>176</v>
      </c>
      <c r="G99" s="1">
        <v>16</v>
      </c>
      <c r="H99" s="1">
        <v>18</v>
      </c>
      <c r="I99" s="1">
        <v>2</v>
      </c>
      <c r="J99" s="1">
        <v>4</v>
      </c>
      <c r="K99" s="1">
        <v>1</v>
      </c>
      <c r="L99" s="1">
        <v>0</v>
      </c>
      <c r="M99" s="1">
        <v>0</v>
      </c>
      <c r="N99" s="1">
        <v>0</v>
      </c>
      <c r="O99" s="1">
        <v>0</v>
      </c>
      <c r="P99" s="1">
        <v>0</v>
      </c>
      <c r="Q99" s="1">
        <v>0</v>
      </c>
      <c r="R99" s="1">
        <v>0</v>
      </c>
      <c r="S99" s="1">
        <v>0</v>
      </c>
      <c r="T99" s="1">
        <f t="shared" si="4"/>
        <v>1</v>
      </c>
      <c r="U99" s="10">
        <f t="shared" ref="U99:U123" si="6">G99*$G$3+H99*$H$3+I99*$I$3+J99*$J$3+K99*$K$3+L99*$L$3+M99*$M$3+N99*$N$3+O99*$O$3+P99*$P$3+Q99*$Q$3+R99*$R$3+S99*$S$3</f>
        <v>224</v>
      </c>
      <c r="V99" s="1" t="s">
        <v>177</v>
      </c>
      <c r="W99" s="8" t="s">
        <v>858</v>
      </c>
    </row>
    <row r="100" spans="1:23" x14ac:dyDescent="0.15">
      <c r="A100" s="1">
        <v>98</v>
      </c>
      <c r="B100" s="8">
        <v>3</v>
      </c>
      <c r="C100" s="1" t="s">
        <v>131</v>
      </c>
      <c r="D100" s="1" t="s">
        <v>178</v>
      </c>
      <c r="E100" s="1" t="s">
        <v>179</v>
      </c>
      <c r="F100" s="1" t="s">
        <v>180</v>
      </c>
      <c r="G100" s="1">
        <v>9</v>
      </c>
      <c r="H100" s="1">
        <v>15</v>
      </c>
      <c r="I100" s="1">
        <v>5</v>
      </c>
      <c r="J100" s="1">
        <v>1</v>
      </c>
      <c r="K100" s="1">
        <v>0</v>
      </c>
      <c r="L100" s="1">
        <v>0</v>
      </c>
      <c r="M100" s="1">
        <v>0</v>
      </c>
      <c r="N100" s="1">
        <v>0</v>
      </c>
      <c r="O100" s="1">
        <v>0</v>
      </c>
      <c r="P100" s="1">
        <v>0</v>
      </c>
      <c r="Q100" s="1">
        <v>0</v>
      </c>
      <c r="R100" s="1">
        <v>0</v>
      </c>
      <c r="S100" s="1">
        <v>0</v>
      </c>
      <c r="T100" s="1">
        <f t="shared" si="4"/>
        <v>0</v>
      </c>
      <c r="U100" s="10">
        <f t="shared" si="6"/>
        <v>169</v>
      </c>
      <c r="V100" s="1" t="s">
        <v>181</v>
      </c>
      <c r="W100" s="8" t="s">
        <v>859</v>
      </c>
    </row>
    <row r="101" spans="1:23" x14ac:dyDescent="0.15">
      <c r="A101" s="1">
        <v>99</v>
      </c>
      <c r="B101" s="8">
        <v>3</v>
      </c>
      <c r="C101" s="1" t="s">
        <v>131</v>
      </c>
      <c r="D101" s="1" t="s">
        <v>182</v>
      </c>
      <c r="E101" s="1" t="s">
        <v>183</v>
      </c>
      <c r="F101" s="1" t="s">
        <v>184</v>
      </c>
      <c r="G101" s="1">
        <v>20</v>
      </c>
      <c r="H101" s="1">
        <v>22</v>
      </c>
      <c r="I101" s="1">
        <v>8</v>
      </c>
      <c r="J101" s="1">
        <v>5</v>
      </c>
      <c r="K101" s="1">
        <v>0</v>
      </c>
      <c r="L101" s="1">
        <v>0</v>
      </c>
      <c r="M101" s="1">
        <v>0</v>
      </c>
      <c r="N101" s="1">
        <v>0</v>
      </c>
      <c r="O101" s="1">
        <v>0</v>
      </c>
      <c r="P101" s="1">
        <v>0</v>
      </c>
      <c r="Q101" s="1">
        <v>0</v>
      </c>
      <c r="R101" s="1">
        <v>0</v>
      </c>
      <c r="S101" s="1">
        <v>0</v>
      </c>
      <c r="T101" s="1">
        <f t="shared" si="4"/>
        <v>0</v>
      </c>
      <c r="U101" s="10">
        <f t="shared" si="6"/>
        <v>287</v>
      </c>
      <c r="V101" s="1" t="s">
        <v>185</v>
      </c>
      <c r="W101" s="8" t="s">
        <v>860</v>
      </c>
    </row>
    <row r="102" spans="1:23" x14ac:dyDescent="0.15">
      <c r="A102" s="1">
        <v>100</v>
      </c>
      <c r="B102" s="8">
        <v>3</v>
      </c>
      <c r="C102" s="4" t="s">
        <v>131</v>
      </c>
      <c r="D102" s="1" t="s">
        <v>591</v>
      </c>
      <c r="E102" s="3" t="s">
        <v>614</v>
      </c>
      <c r="F102" s="3" t="s">
        <v>615</v>
      </c>
      <c r="G102" s="4">
        <v>43</v>
      </c>
      <c r="H102" s="4">
        <v>58</v>
      </c>
      <c r="I102" s="4">
        <v>4</v>
      </c>
      <c r="J102" s="4">
        <v>12</v>
      </c>
      <c r="K102" s="1">
        <v>0</v>
      </c>
      <c r="L102" s="1">
        <v>0</v>
      </c>
      <c r="M102" s="1">
        <v>0</v>
      </c>
      <c r="N102" s="1">
        <v>0</v>
      </c>
      <c r="O102" s="1">
        <v>0</v>
      </c>
      <c r="P102" s="1">
        <v>0</v>
      </c>
      <c r="Q102" s="1">
        <v>0</v>
      </c>
      <c r="R102" s="1">
        <v>0</v>
      </c>
      <c r="S102" s="1">
        <v>0</v>
      </c>
      <c r="T102" s="1">
        <f t="shared" si="4"/>
        <v>0</v>
      </c>
      <c r="U102" s="10">
        <f t="shared" si="6"/>
        <v>680</v>
      </c>
      <c r="V102" s="1" t="s">
        <v>616</v>
      </c>
      <c r="W102" s="8" t="s">
        <v>861</v>
      </c>
    </row>
    <row r="103" spans="1:23" x14ac:dyDescent="0.15">
      <c r="A103" s="1">
        <v>101</v>
      </c>
      <c r="B103" s="8">
        <v>3</v>
      </c>
      <c r="C103" s="1" t="s">
        <v>131</v>
      </c>
      <c r="D103" s="1" t="s">
        <v>186</v>
      </c>
      <c r="E103" s="1" t="s">
        <v>187</v>
      </c>
      <c r="F103" s="1" t="s">
        <v>188</v>
      </c>
      <c r="G103" s="1">
        <v>15</v>
      </c>
      <c r="H103" s="1">
        <v>18</v>
      </c>
      <c r="I103" s="1">
        <v>0</v>
      </c>
      <c r="J103" s="1">
        <v>3</v>
      </c>
      <c r="K103" s="1">
        <v>0</v>
      </c>
      <c r="L103" s="1">
        <v>0</v>
      </c>
      <c r="M103" s="1">
        <v>0</v>
      </c>
      <c r="N103" s="1">
        <v>0</v>
      </c>
      <c r="O103" s="1">
        <v>0</v>
      </c>
      <c r="P103" s="1">
        <v>0</v>
      </c>
      <c r="Q103" s="1">
        <v>0</v>
      </c>
      <c r="R103" s="1">
        <v>0</v>
      </c>
      <c r="S103" s="1">
        <v>0</v>
      </c>
      <c r="T103" s="1">
        <f t="shared" si="4"/>
        <v>0</v>
      </c>
      <c r="U103" s="10">
        <f t="shared" si="6"/>
        <v>213</v>
      </c>
      <c r="V103" s="1" t="s">
        <v>189</v>
      </c>
      <c r="W103" s="8" t="s">
        <v>862</v>
      </c>
    </row>
    <row r="104" spans="1:23" x14ac:dyDescent="0.15">
      <c r="A104" s="1">
        <v>102</v>
      </c>
      <c r="B104" s="2">
        <v>3</v>
      </c>
      <c r="C104" s="1" t="s">
        <v>131</v>
      </c>
      <c r="D104" s="2" t="s">
        <v>795</v>
      </c>
      <c r="E104" s="2" t="s">
        <v>800</v>
      </c>
      <c r="F104" s="2" t="s">
        <v>805</v>
      </c>
      <c r="G104" s="2">
        <v>20</v>
      </c>
      <c r="H104" s="2">
        <v>22</v>
      </c>
      <c r="I104" s="2">
        <v>4</v>
      </c>
      <c r="J104" s="2">
        <v>5</v>
      </c>
      <c r="K104" s="2">
        <v>0</v>
      </c>
      <c r="L104" s="2">
        <v>0</v>
      </c>
      <c r="M104" s="2">
        <v>0</v>
      </c>
      <c r="N104" s="2">
        <v>0</v>
      </c>
      <c r="O104" s="2">
        <v>0</v>
      </c>
      <c r="P104" s="2">
        <v>0</v>
      </c>
      <c r="Q104" s="2">
        <v>0</v>
      </c>
      <c r="R104" s="2">
        <v>0</v>
      </c>
      <c r="S104" s="2">
        <v>0</v>
      </c>
      <c r="T104" s="2">
        <v>0</v>
      </c>
      <c r="U104" s="10">
        <f t="shared" si="6"/>
        <v>279</v>
      </c>
      <c r="V104" s="2" t="s">
        <v>829</v>
      </c>
      <c r="W104" s="6" t="s">
        <v>863</v>
      </c>
    </row>
    <row r="105" spans="1:23" x14ac:dyDescent="0.15">
      <c r="A105" s="1">
        <v>103</v>
      </c>
      <c r="B105" s="2">
        <v>3</v>
      </c>
      <c r="C105" s="1" t="s">
        <v>131</v>
      </c>
      <c r="D105" s="2" t="s">
        <v>806</v>
      </c>
      <c r="E105" s="2" t="s">
        <v>801</v>
      </c>
      <c r="F105" s="2" t="s">
        <v>817</v>
      </c>
      <c r="G105" s="2">
        <v>18</v>
      </c>
      <c r="H105" s="2">
        <v>26</v>
      </c>
      <c r="I105" s="2">
        <v>3</v>
      </c>
      <c r="J105" s="2">
        <v>0</v>
      </c>
      <c r="K105" s="2">
        <v>0</v>
      </c>
      <c r="L105" s="2">
        <v>0</v>
      </c>
      <c r="M105" s="2">
        <v>0</v>
      </c>
      <c r="N105" s="2">
        <v>0</v>
      </c>
      <c r="O105" s="2">
        <v>1</v>
      </c>
      <c r="P105" s="2">
        <v>0</v>
      </c>
      <c r="Q105" s="2">
        <v>0</v>
      </c>
      <c r="R105" s="2">
        <v>0</v>
      </c>
      <c r="S105" s="2">
        <v>0</v>
      </c>
      <c r="T105" s="2">
        <v>0</v>
      </c>
      <c r="U105" s="10">
        <f t="shared" si="6"/>
        <v>286</v>
      </c>
      <c r="V105" s="2" t="s">
        <v>824</v>
      </c>
      <c r="W105" s="6"/>
    </row>
    <row r="106" spans="1:23" x14ac:dyDescent="0.15">
      <c r="A106" s="1">
        <v>104</v>
      </c>
      <c r="B106" s="2">
        <v>3</v>
      </c>
      <c r="C106" s="1" t="s">
        <v>131</v>
      </c>
      <c r="D106" s="2" t="s">
        <v>793</v>
      </c>
      <c r="E106" s="2" t="s">
        <v>799</v>
      </c>
      <c r="F106" s="2" t="s">
        <v>818</v>
      </c>
      <c r="G106" s="2">
        <v>32</v>
      </c>
      <c r="H106" s="2">
        <v>44</v>
      </c>
      <c r="I106" s="2">
        <v>0</v>
      </c>
      <c r="J106" s="2">
        <v>7</v>
      </c>
      <c r="K106" s="2">
        <v>0</v>
      </c>
      <c r="L106" s="2">
        <v>0</v>
      </c>
      <c r="M106" s="2">
        <v>0</v>
      </c>
      <c r="N106" s="2">
        <v>0</v>
      </c>
      <c r="O106" s="2">
        <v>0</v>
      </c>
      <c r="P106" s="2">
        <v>0</v>
      </c>
      <c r="Q106" s="2">
        <v>0</v>
      </c>
      <c r="R106" s="2">
        <v>0</v>
      </c>
      <c r="S106" s="2">
        <v>0</v>
      </c>
      <c r="T106" s="2">
        <v>0</v>
      </c>
      <c r="U106" s="10">
        <f t="shared" si="6"/>
        <v>501</v>
      </c>
      <c r="V106" s="2" t="s">
        <v>825</v>
      </c>
      <c r="W106" s="6" t="s">
        <v>864</v>
      </c>
    </row>
    <row r="107" spans="1:23" x14ac:dyDescent="0.15">
      <c r="A107" s="1">
        <v>105</v>
      </c>
      <c r="B107" s="2">
        <v>3</v>
      </c>
      <c r="C107" s="1" t="s">
        <v>131</v>
      </c>
      <c r="D107" s="2" t="s">
        <v>791</v>
      </c>
      <c r="E107" s="2" t="s">
        <v>797</v>
      </c>
      <c r="F107" s="2" t="s">
        <v>816</v>
      </c>
      <c r="G107" s="2">
        <v>22</v>
      </c>
      <c r="H107" s="2">
        <v>29</v>
      </c>
      <c r="I107" s="2">
        <v>0</v>
      </c>
      <c r="J107" s="2">
        <v>5</v>
      </c>
      <c r="K107" s="2">
        <v>0</v>
      </c>
      <c r="L107" s="2">
        <v>0</v>
      </c>
      <c r="M107" s="2">
        <v>1</v>
      </c>
      <c r="N107" s="2">
        <v>0</v>
      </c>
      <c r="O107" s="2">
        <v>0</v>
      </c>
      <c r="P107" s="2">
        <v>0</v>
      </c>
      <c r="Q107" s="2">
        <v>0</v>
      </c>
      <c r="R107" s="2">
        <v>0</v>
      </c>
      <c r="S107" s="2">
        <v>0</v>
      </c>
      <c r="T107" s="2">
        <v>0</v>
      </c>
      <c r="U107" s="10">
        <f t="shared" si="6"/>
        <v>335</v>
      </c>
      <c r="V107" s="2" t="s">
        <v>826</v>
      </c>
      <c r="W107" s="6" t="s">
        <v>865</v>
      </c>
    </row>
    <row r="108" spans="1:23" x14ac:dyDescent="0.15">
      <c r="A108" s="1">
        <v>106</v>
      </c>
      <c r="B108" s="2">
        <v>3</v>
      </c>
      <c r="C108" s="1" t="s">
        <v>131</v>
      </c>
      <c r="D108" s="2" t="s">
        <v>792</v>
      </c>
      <c r="E108" s="2" t="s">
        <v>798</v>
      </c>
      <c r="F108" s="2" t="s">
        <v>815</v>
      </c>
      <c r="G108" s="2">
        <v>5</v>
      </c>
      <c r="H108" s="2">
        <v>4</v>
      </c>
      <c r="I108" s="2">
        <v>3</v>
      </c>
      <c r="J108" s="2">
        <v>2</v>
      </c>
      <c r="K108" s="2">
        <v>0</v>
      </c>
      <c r="L108" s="2">
        <v>0</v>
      </c>
      <c r="M108" s="2">
        <v>1</v>
      </c>
      <c r="N108" s="2">
        <v>0</v>
      </c>
      <c r="O108" s="2">
        <v>0</v>
      </c>
      <c r="P108" s="2">
        <v>0</v>
      </c>
      <c r="Q108" s="2">
        <v>0</v>
      </c>
      <c r="R108" s="2">
        <v>0</v>
      </c>
      <c r="S108" s="2">
        <v>0</v>
      </c>
      <c r="T108" s="2">
        <v>0</v>
      </c>
      <c r="U108" s="10">
        <f t="shared" si="6"/>
        <v>64</v>
      </c>
      <c r="V108" s="2" t="s">
        <v>827</v>
      </c>
      <c r="W108" s="6" t="s">
        <v>866</v>
      </c>
    </row>
    <row r="109" spans="1:23" x14ac:dyDescent="0.15">
      <c r="A109" s="1">
        <v>107</v>
      </c>
      <c r="B109" s="2">
        <v>3</v>
      </c>
      <c r="C109" s="1" t="s">
        <v>131</v>
      </c>
      <c r="D109" s="2" t="s">
        <v>807</v>
      </c>
      <c r="E109" s="2" t="s">
        <v>802</v>
      </c>
      <c r="F109" s="2" t="s">
        <v>814</v>
      </c>
      <c r="G109" s="2">
        <v>18</v>
      </c>
      <c r="H109" s="2">
        <v>26</v>
      </c>
      <c r="I109" s="2">
        <v>3</v>
      </c>
      <c r="J109" s="2">
        <v>1</v>
      </c>
      <c r="K109" s="2">
        <v>0</v>
      </c>
      <c r="L109" s="2">
        <v>0</v>
      </c>
      <c r="M109" s="2">
        <v>0</v>
      </c>
      <c r="N109" s="2">
        <v>0</v>
      </c>
      <c r="O109" s="2">
        <v>1</v>
      </c>
      <c r="P109" s="2">
        <v>0</v>
      </c>
      <c r="Q109" s="2">
        <v>0</v>
      </c>
      <c r="R109" s="2">
        <v>0</v>
      </c>
      <c r="S109" s="2">
        <v>0</v>
      </c>
      <c r="T109" s="2">
        <v>0</v>
      </c>
      <c r="U109" s="10">
        <f t="shared" si="6"/>
        <v>289</v>
      </c>
      <c r="V109" s="2" t="s">
        <v>820</v>
      </c>
      <c r="W109" s="6" t="s">
        <v>867</v>
      </c>
    </row>
    <row r="110" spans="1:23" x14ac:dyDescent="0.15">
      <c r="A110" s="1">
        <v>108</v>
      </c>
      <c r="B110" s="2">
        <v>3</v>
      </c>
      <c r="C110" s="1" t="s">
        <v>131</v>
      </c>
      <c r="D110" s="2" t="s">
        <v>808</v>
      </c>
      <c r="E110" s="2" t="s">
        <v>803</v>
      </c>
      <c r="F110" s="2" t="s">
        <v>813</v>
      </c>
      <c r="G110" s="2">
        <v>37</v>
      </c>
      <c r="H110" s="2">
        <v>48</v>
      </c>
      <c r="I110" s="2">
        <v>4</v>
      </c>
      <c r="J110" s="2">
        <v>5</v>
      </c>
      <c r="K110" s="2">
        <v>0</v>
      </c>
      <c r="L110" s="2">
        <v>0</v>
      </c>
      <c r="M110" s="2">
        <v>0</v>
      </c>
      <c r="N110" s="2">
        <v>0</v>
      </c>
      <c r="O110" s="2">
        <v>0</v>
      </c>
      <c r="P110" s="2">
        <v>0</v>
      </c>
      <c r="Q110" s="2">
        <v>0</v>
      </c>
      <c r="R110" s="2">
        <v>0</v>
      </c>
      <c r="S110" s="2">
        <v>0</v>
      </c>
      <c r="T110" s="2">
        <v>0</v>
      </c>
      <c r="U110" s="10">
        <f t="shared" si="6"/>
        <v>555</v>
      </c>
      <c r="V110" s="2" t="s">
        <v>821</v>
      </c>
      <c r="W110" s="6"/>
    </row>
    <row r="111" spans="1:23" x14ac:dyDescent="0.15">
      <c r="A111" s="1">
        <v>109</v>
      </c>
      <c r="B111" s="2">
        <v>3</v>
      </c>
      <c r="C111" s="1" t="s">
        <v>131</v>
      </c>
      <c r="D111" s="2" t="s">
        <v>794</v>
      </c>
      <c r="E111" s="2" t="s">
        <v>819</v>
      </c>
      <c r="F111" s="2" t="s">
        <v>812</v>
      </c>
      <c r="G111" s="2">
        <v>19</v>
      </c>
      <c r="H111" s="2">
        <v>17</v>
      </c>
      <c r="I111" s="2">
        <v>5</v>
      </c>
      <c r="J111" s="2">
        <v>2</v>
      </c>
      <c r="K111" s="2">
        <v>0</v>
      </c>
      <c r="L111" s="2">
        <v>0</v>
      </c>
      <c r="M111" s="2">
        <v>0</v>
      </c>
      <c r="N111" s="2">
        <v>0</v>
      </c>
      <c r="O111" s="2">
        <v>0</v>
      </c>
      <c r="P111" s="2">
        <v>0</v>
      </c>
      <c r="Q111" s="2">
        <v>0</v>
      </c>
      <c r="R111" s="2">
        <v>0</v>
      </c>
      <c r="S111" s="2">
        <v>0</v>
      </c>
      <c r="T111" s="2">
        <v>0</v>
      </c>
      <c r="U111" s="10">
        <f t="shared" si="6"/>
        <v>228</v>
      </c>
      <c r="V111" s="2" t="s">
        <v>828</v>
      </c>
      <c r="W111" s="6" t="s">
        <v>868</v>
      </c>
    </row>
    <row r="112" spans="1:23" x14ac:dyDescent="0.15">
      <c r="A112" s="1">
        <v>110</v>
      </c>
      <c r="B112" s="2">
        <v>3</v>
      </c>
      <c r="C112" s="1" t="s">
        <v>131</v>
      </c>
      <c r="D112" s="2" t="s">
        <v>790</v>
      </c>
      <c r="E112" s="2" t="s">
        <v>796</v>
      </c>
      <c r="F112" s="2" t="s">
        <v>811</v>
      </c>
      <c r="G112" s="2">
        <v>27</v>
      </c>
      <c r="H112" s="2">
        <v>35</v>
      </c>
      <c r="I112" s="2">
        <v>6</v>
      </c>
      <c r="J112" s="2">
        <v>8</v>
      </c>
      <c r="K112" s="2">
        <v>0</v>
      </c>
      <c r="L112" s="2">
        <v>1</v>
      </c>
      <c r="M112" s="2">
        <v>0</v>
      </c>
      <c r="N112" s="2">
        <v>0</v>
      </c>
      <c r="O112" s="2">
        <v>0</v>
      </c>
      <c r="P112" s="2">
        <v>0</v>
      </c>
      <c r="Q112" s="2">
        <v>0</v>
      </c>
      <c r="R112" s="2">
        <v>0</v>
      </c>
      <c r="S112" s="2">
        <v>0</v>
      </c>
      <c r="T112" s="2">
        <v>0</v>
      </c>
      <c r="U112" s="10">
        <f t="shared" si="6"/>
        <v>424</v>
      </c>
      <c r="V112" s="2" t="s">
        <v>822</v>
      </c>
      <c r="W112" s="6" t="s">
        <v>869</v>
      </c>
    </row>
    <row r="113" spans="1:23" x14ac:dyDescent="0.15">
      <c r="A113" s="1">
        <v>111</v>
      </c>
      <c r="B113" s="2">
        <v>3</v>
      </c>
      <c r="C113" s="1" t="s">
        <v>131</v>
      </c>
      <c r="D113" s="2" t="s">
        <v>809</v>
      </c>
      <c r="E113" s="2" t="s">
        <v>804</v>
      </c>
      <c r="F113" s="2" t="s">
        <v>810</v>
      </c>
      <c r="G113" s="2">
        <v>37</v>
      </c>
      <c r="H113" s="2">
        <v>48</v>
      </c>
      <c r="I113" s="2">
        <v>6</v>
      </c>
      <c r="J113" s="2">
        <v>5</v>
      </c>
      <c r="K113" s="2">
        <v>2</v>
      </c>
      <c r="L113" s="2">
        <v>0</v>
      </c>
      <c r="M113" s="2">
        <v>0</v>
      </c>
      <c r="N113" s="2">
        <v>0</v>
      </c>
      <c r="O113" s="2">
        <v>0</v>
      </c>
      <c r="P113" s="2">
        <v>0</v>
      </c>
      <c r="Q113" s="2">
        <v>0</v>
      </c>
      <c r="R113" s="2">
        <v>0</v>
      </c>
      <c r="S113" s="2">
        <v>0</v>
      </c>
      <c r="T113" s="2">
        <v>0</v>
      </c>
      <c r="U113" s="10">
        <f t="shared" si="6"/>
        <v>559</v>
      </c>
      <c r="V113" s="2" t="s">
        <v>823</v>
      </c>
      <c r="W113" s="6"/>
    </row>
    <row r="114" spans="1:23" x14ac:dyDescent="0.15">
      <c r="A114" s="1">
        <v>112</v>
      </c>
      <c r="B114" s="8">
        <v>3</v>
      </c>
      <c r="C114" s="1" t="s">
        <v>190</v>
      </c>
      <c r="D114" s="1" t="s">
        <v>191</v>
      </c>
      <c r="E114" s="1" t="s">
        <v>522</v>
      </c>
      <c r="F114" s="1" t="s">
        <v>192</v>
      </c>
      <c r="G114" s="1">
        <v>10</v>
      </c>
      <c r="H114" s="1">
        <v>14</v>
      </c>
      <c r="I114" s="1">
        <v>5</v>
      </c>
      <c r="J114" s="1">
        <v>7</v>
      </c>
      <c r="K114" s="1">
        <v>0</v>
      </c>
      <c r="L114" s="1">
        <v>1</v>
      </c>
      <c r="M114" s="1">
        <v>0</v>
      </c>
      <c r="N114" s="1">
        <v>0</v>
      </c>
      <c r="O114" s="1">
        <v>0</v>
      </c>
      <c r="P114" s="1">
        <v>0</v>
      </c>
      <c r="Q114" s="1">
        <v>0</v>
      </c>
      <c r="R114" s="1">
        <v>0</v>
      </c>
      <c r="S114" s="1">
        <v>0</v>
      </c>
      <c r="T114" s="1">
        <f t="shared" ref="T114:T157" si="7">SUM(K114:S114)</f>
        <v>1</v>
      </c>
      <c r="U114" s="10">
        <f t="shared" si="6"/>
        <v>183</v>
      </c>
      <c r="V114" s="1" t="s">
        <v>193</v>
      </c>
      <c r="W114" s="8"/>
    </row>
    <row r="115" spans="1:23" x14ac:dyDescent="0.15">
      <c r="A115" s="1">
        <v>113</v>
      </c>
      <c r="B115" s="8">
        <v>3</v>
      </c>
      <c r="C115" s="1" t="s">
        <v>190</v>
      </c>
      <c r="D115" s="1" t="s">
        <v>194</v>
      </c>
      <c r="E115" s="1" t="s">
        <v>195</v>
      </c>
      <c r="F115" s="1" t="s">
        <v>196</v>
      </c>
      <c r="G115" s="1">
        <v>5</v>
      </c>
      <c r="H115" s="1">
        <v>5</v>
      </c>
      <c r="I115" s="1">
        <v>5</v>
      </c>
      <c r="J115" s="1">
        <v>0</v>
      </c>
      <c r="K115" s="1">
        <v>0</v>
      </c>
      <c r="L115" s="1">
        <v>0</v>
      </c>
      <c r="M115" s="1">
        <v>0</v>
      </c>
      <c r="N115" s="1">
        <v>0</v>
      </c>
      <c r="O115" s="1">
        <v>0</v>
      </c>
      <c r="P115" s="1">
        <v>0</v>
      </c>
      <c r="Q115" s="1">
        <v>0</v>
      </c>
      <c r="R115" s="1">
        <v>0</v>
      </c>
      <c r="S115" s="1">
        <v>0</v>
      </c>
      <c r="T115" s="1">
        <f t="shared" si="7"/>
        <v>0</v>
      </c>
      <c r="U115" s="10">
        <f t="shared" si="6"/>
        <v>70</v>
      </c>
      <c r="V115" s="1" t="s">
        <v>197</v>
      </c>
      <c r="W115" s="8"/>
    </row>
    <row r="116" spans="1:23" x14ac:dyDescent="0.15">
      <c r="A116" s="1">
        <v>114</v>
      </c>
      <c r="B116" s="8">
        <v>3</v>
      </c>
      <c r="C116" s="1" t="s">
        <v>190</v>
      </c>
      <c r="D116" s="1" t="s">
        <v>201</v>
      </c>
      <c r="E116" s="1" t="s">
        <v>524</v>
      </c>
      <c r="F116" s="1" t="s">
        <v>202</v>
      </c>
      <c r="G116" s="1">
        <v>10</v>
      </c>
      <c r="H116" s="1">
        <v>16</v>
      </c>
      <c r="I116" s="1">
        <v>5</v>
      </c>
      <c r="J116" s="1">
        <v>13</v>
      </c>
      <c r="K116" s="1">
        <v>0</v>
      </c>
      <c r="L116" s="1">
        <v>3</v>
      </c>
      <c r="M116" s="1">
        <v>0</v>
      </c>
      <c r="N116" s="1">
        <v>0</v>
      </c>
      <c r="O116" s="1">
        <v>0</v>
      </c>
      <c r="P116" s="1">
        <v>0</v>
      </c>
      <c r="Q116" s="1">
        <v>0</v>
      </c>
      <c r="R116" s="1">
        <v>0</v>
      </c>
      <c r="S116" s="1">
        <v>0</v>
      </c>
      <c r="T116" s="1">
        <f t="shared" si="7"/>
        <v>3</v>
      </c>
      <c r="U116" s="10">
        <f t="shared" si="6"/>
        <v>217</v>
      </c>
      <c r="V116" s="1" t="s">
        <v>203</v>
      </c>
      <c r="W116" s="8" t="s">
        <v>870</v>
      </c>
    </row>
    <row r="117" spans="1:23" x14ac:dyDescent="0.15">
      <c r="A117" s="1">
        <v>115</v>
      </c>
      <c r="B117" s="8">
        <v>3</v>
      </c>
      <c r="C117" s="1" t="s">
        <v>190</v>
      </c>
      <c r="D117" s="1" t="s">
        <v>198</v>
      </c>
      <c r="E117" s="1" t="s">
        <v>523</v>
      </c>
      <c r="F117" s="1" t="s">
        <v>199</v>
      </c>
      <c r="G117" s="1">
        <v>10</v>
      </c>
      <c r="H117" s="1">
        <v>15</v>
      </c>
      <c r="I117" s="1">
        <v>5</v>
      </c>
      <c r="J117" s="1">
        <v>10</v>
      </c>
      <c r="K117" s="1">
        <v>0</v>
      </c>
      <c r="L117" s="1">
        <v>2</v>
      </c>
      <c r="M117" s="1">
        <v>0</v>
      </c>
      <c r="N117" s="1">
        <v>0</v>
      </c>
      <c r="O117" s="1">
        <v>0</v>
      </c>
      <c r="P117" s="1">
        <v>0</v>
      </c>
      <c r="Q117" s="1">
        <v>0</v>
      </c>
      <c r="R117" s="1">
        <v>0</v>
      </c>
      <c r="S117" s="1">
        <v>0</v>
      </c>
      <c r="T117" s="1">
        <f t="shared" si="7"/>
        <v>2</v>
      </c>
      <c r="U117" s="10">
        <f t="shared" si="6"/>
        <v>200</v>
      </c>
      <c r="V117" s="1" t="s">
        <v>200</v>
      </c>
      <c r="W117" s="8" t="s">
        <v>871</v>
      </c>
    </row>
    <row r="118" spans="1:23" x14ac:dyDescent="0.15">
      <c r="A118" s="1">
        <v>116</v>
      </c>
      <c r="B118" s="8">
        <v>3</v>
      </c>
      <c r="C118" s="1" t="s">
        <v>190</v>
      </c>
      <c r="D118" s="1" t="s">
        <v>204</v>
      </c>
      <c r="E118" s="1" t="s">
        <v>205</v>
      </c>
      <c r="F118" s="1" t="s">
        <v>206</v>
      </c>
      <c r="G118" s="1">
        <v>4</v>
      </c>
      <c r="H118" s="1">
        <v>4</v>
      </c>
      <c r="I118" s="1">
        <v>2</v>
      </c>
      <c r="J118" s="1">
        <v>2</v>
      </c>
      <c r="K118" s="1">
        <v>0</v>
      </c>
      <c r="L118" s="1">
        <v>0</v>
      </c>
      <c r="M118" s="1">
        <v>0</v>
      </c>
      <c r="N118" s="1">
        <v>0</v>
      </c>
      <c r="O118" s="1">
        <v>0</v>
      </c>
      <c r="P118" s="1">
        <v>0</v>
      </c>
      <c r="Q118" s="1">
        <v>0</v>
      </c>
      <c r="R118" s="1">
        <v>0</v>
      </c>
      <c r="S118" s="1">
        <v>0</v>
      </c>
      <c r="T118" s="1">
        <f t="shared" si="7"/>
        <v>0</v>
      </c>
      <c r="U118" s="10">
        <f t="shared" si="6"/>
        <v>58</v>
      </c>
      <c r="V118" s="1" t="s">
        <v>207</v>
      </c>
      <c r="W118" s="8"/>
    </row>
    <row r="119" spans="1:23" x14ac:dyDescent="0.15">
      <c r="A119" s="1">
        <v>117</v>
      </c>
      <c r="B119" s="8">
        <v>3</v>
      </c>
      <c r="C119" s="1" t="s">
        <v>190</v>
      </c>
      <c r="D119" s="1" t="s">
        <v>208</v>
      </c>
      <c r="E119" s="1" t="s">
        <v>209</v>
      </c>
      <c r="F119" s="1" t="s">
        <v>210</v>
      </c>
      <c r="G119" s="1">
        <v>5</v>
      </c>
      <c r="H119" s="1">
        <v>5</v>
      </c>
      <c r="I119" s="1">
        <v>5</v>
      </c>
      <c r="J119" s="1">
        <v>1</v>
      </c>
      <c r="K119" s="1">
        <v>0</v>
      </c>
      <c r="L119" s="1">
        <v>0</v>
      </c>
      <c r="M119" s="1">
        <v>0</v>
      </c>
      <c r="N119" s="1">
        <v>0</v>
      </c>
      <c r="O119" s="1">
        <v>0</v>
      </c>
      <c r="P119" s="1">
        <v>0</v>
      </c>
      <c r="Q119" s="1">
        <v>0</v>
      </c>
      <c r="R119" s="1">
        <v>0</v>
      </c>
      <c r="S119" s="1">
        <v>0</v>
      </c>
      <c r="T119" s="1">
        <f t="shared" si="7"/>
        <v>0</v>
      </c>
      <c r="U119" s="10">
        <f t="shared" si="6"/>
        <v>73</v>
      </c>
      <c r="V119" s="1" t="s">
        <v>211</v>
      </c>
      <c r="W119" s="8"/>
    </row>
    <row r="120" spans="1:23" x14ac:dyDescent="0.15">
      <c r="A120" s="1">
        <v>118</v>
      </c>
      <c r="B120" s="8">
        <v>3</v>
      </c>
      <c r="C120" s="1" t="s">
        <v>190</v>
      </c>
      <c r="D120" s="1" t="s">
        <v>212</v>
      </c>
      <c r="E120" s="1" t="s">
        <v>213</v>
      </c>
      <c r="F120" s="1" t="s">
        <v>214</v>
      </c>
      <c r="G120" s="1">
        <v>4</v>
      </c>
      <c r="H120" s="1">
        <v>5</v>
      </c>
      <c r="I120" s="1">
        <v>3</v>
      </c>
      <c r="J120" s="1">
        <v>1</v>
      </c>
      <c r="K120" s="1">
        <v>0</v>
      </c>
      <c r="L120" s="1">
        <v>0</v>
      </c>
      <c r="M120" s="1">
        <v>0</v>
      </c>
      <c r="N120" s="1">
        <v>0</v>
      </c>
      <c r="O120" s="1">
        <v>0</v>
      </c>
      <c r="P120" s="1">
        <v>0</v>
      </c>
      <c r="Q120" s="1">
        <v>0</v>
      </c>
      <c r="R120" s="1">
        <v>0</v>
      </c>
      <c r="S120" s="1">
        <v>0</v>
      </c>
      <c r="T120" s="1">
        <f t="shared" si="7"/>
        <v>0</v>
      </c>
      <c r="U120" s="10">
        <f t="shared" si="6"/>
        <v>65</v>
      </c>
      <c r="V120" s="1" t="s">
        <v>215</v>
      </c>
      <c r="W120" s="8"/>
    </row>
    <row r="121" spans="1:23" x14ac:dyDescent="0.15">
      <c r="A121" s="1">
        <v>119</v>
      </c>
      <c r="B121" s="8">
        <v>3</v>
      </c>
      <c r="C121" s="1" t="s">
        <v>190</v>
      </c>
      <c r="D121" s="1" t="s">
        <v>216</v>
      </c>
      <c r="E121" s="1" t="s">
        <v>217</v>
      </c>
      <c r="F121" s="1" t="s">
        <v>218</v>
      </c>
      <c r="G121" s="1">
        <v>5</v>
      </c>
      <c r="H121" s="1">
        <v>6</v>
      </c>
      <c r="I121" s="1">
        <v>2</v>
      </c>
      <c r="J121" s="1">
        <v>2</v>
      </c>
      <c r="K121" s="1">
        <v>0</v>
      </c>
      <c r="L121" s="1">
        <v>0</v>
      </c>
      <c r="M121" s="1">
        <v>0</v>
      </c>
      <c r="N121" s="1">
        <v>0</v>
      </c>
      <c r="O121" s="1">
        <v>0</v>
      </c>
      <c r="P121" s="1">
        <v>0</v>
      </c>
      <c r="Q121" s="1">
        <v>0</v>
      </c>
      <c r="R121" s="1">
        <v>0</v>
      </c>
      <c r="S121" s="1">
        <v>0</v>
      </c>
      <c r="T121" s="1">
        <f t="shared" si="7"/>
        <v>0</v>
      </c>
      <c r="U121" s="10">
        <f t="shared" si="6"/>
        <v>78</v>
      </c>
      <c r="V121" s="1" t="s">
        <v>219</v>
      </c>
      <c r="W121" s="8"/>
    </row>
    <row r="122" spans="1:23" x14ac:dyDescent="0.15">
      <c r="A122" s="1">
        <v>120</v>
      </c>
      <c r="B122" s="8">
        <v>3</v>
      </c>
      <c r="C122" s="1" t="s">
        <v>190</v>
      </c>
      <c r="D122" s="1" t="s">
        <v>220</v>
      </c>
      <c r="E122" s="1" t="s">
        <v>221</v>
      </c>
      <c r="F122" s="1" t="s">
        <v>222</v>
      </c>
      <c r="G122" s="1">
        <v>5</v>
      </c>
      <c r="H122" s="1">
        <v>10</v>
      </c>
      <c r="I122" s="1">
        <v>0</v>
      </c>
      <c r="J122" s="1">
        <v>4</v>
      </c>
      <c r="K122" s="1">
        <v>0</v>
      </c>
      <c r="L122" s="1">
        <v>0</v>
      </c>
      <c r="M122" s="1">
        <v>0</v>
      </c>
      <c r="N122" s="1">
        <v>0</v>
      </c>
      <c r="O122" s="1">
        <v>0</v>
      </c>
      <c r="P122" s="1">
        <v>0</v>
      </c>
      <c r="Q122" s="1">
        <v>0</v>
      </c>
      <c r="R122" s="1">
        <v>0</v>
      </c>
      <c r="S122" s="1">
        <v>0</v>
      </c>
      <c r="T122" s="1">
        <f t="shared" si="7"/>
        <v>0</v>
      </c>
      <c r="U122" s="10">
        <f t="shared" si="6"/>
        <v>112</v>
      </c>
      <c r="V122" s="1" t="s">
        <v>223</v>
      </c>
      <c r="W122" s="8" t="s">
        <v>872</v>
      </c>
    </row>
    <row r="123" spans="1:23" x14ac:dyDescent="0.15">
      <c r="A123" s="1">
        <v>121</v>
      </c>
      <c r="B123" s="8">
        <v>3</v>
      </c>
      <c r="C123" s="1" t="s">
        <v>190</v>
      </c>
      <c r="D123" s="1" t="s">
        <v>224</v>
      </c>
      <c r="E123" s="1" t="s">
        <v>525</v>
      </c>
      <c r="F123" s="1" t="s">
        <v>225</v>
      </c>
      <c r="G123" s="1">
        <v>10</v>
      </c>
      <c r="H123" s="1">
        <v>12</v>
      </c>
      <c r="I123" s="1">
        <v>5</v>
      </c>
      <c r="J123" s="1">
        <v>6</v>
      </c>
      <c r="K123" s="1">
        <v>0</v>
      </c>
      <c r="L123" s="1">
        <v>1</v>
      </c>
      <c r="M123" s="1">
        <v>0</v>
      </c>
      <c r="N123" s="1">
        <v>0</v>
      </c>
      <c r="O123" s="1">
        <v>0</v>
      </c>
      <c r="P123" s="1">
        <v>0</v>
      </c>
      <c r="Q123" s="1">
        <v>0</v>
      </c>
      <c r="R123" s="1">
        <v>0</v>
      </c>
      <c r="S123" s="1">
        <v>0</v>
      </c>
      <c r="T123" s="1">
        <f t="shared" si="7"/>
        <v>1</v>
      </c>
      <c r="U123" s="10">
        <f t="shared" si="6"/>
        <v>164</v>
      </c>
      <c r="V123" s="1" t="s">
        <v>226</v>
      </c>
      <c r="W123" s="8" t="s">
        <v>873</v>
      </c>
    </row>
    <row r="124" spans="1:23" x14ac:dyDescent="0.15">
      <c r="A124" s="1">
        <v>122</v>
      </c>
      <c r="B124" s="8">
        <v>1</v>
      </c>
      <c r="C124" s="1" t="s">
        <v>384</v>
      </c>
      <c r="D124" s="1" t="s">
        <v>400</v>
      </c>
      <c r="E124" s="1" t="s">
        <v>564</v>
      </c>
      <c r="F124" s="1" t="s">
        <v>401</v>
      </c>
      <c r="G124" s="1" t="s">
        <v>230</v>
      </c>
      <c r="H124" s="1">
        <v>0</v>
      </c>
      <c r="I124" s="1">
        <v>0</v>
      </c>
      <c r="J124" s="1">
        <v>0</v>
      </c>
      <c r="K124" s="1">
        <v>0</v>
      </c>
      <c r="L124" s="1">
        <v>0</v>
      </c>
      <c r="M124" s="1">
        <v>0</v>
      </c>
      <c r="N124" s="1">
        <v>0</v>
      </c>
      <c r="O124" s="1">
        <v>0</v>
      </c>
      <c r="P124" s="1">
        <v>0</v>
      </c>
      <c r="Q124" s="1">
        <v>0</v>
      </c>
      <c r="R124" s="1">
        <v>0</v>
      </c>
      <c r="S124" s="1">
        <v>0</v>
      </c>
      <c r="T124" s="1">
        <f t="shared" si="7"/>
        <v>0</v>
      </c>
      <c r="U124" s="10"/>
      <c r="V124" s="1" t="s">
        <v>402</v>
      </c>
      <c r="W124" s="8" t="s">
        <v>874</v>
      </c>
    </row>
    <row r="125" spans="1:23" x14ac:dyDescent="0.15">
      <c r="A125" s="1">
        <v>123</v>
      </c>
      <c r="B125" s="8">
        <v>1</v>
      </c>
      <c r="C125" s="1" t="s">
        <v>384</v>
      </c>
      <c r="D125" s="1" t="s">
        <v>403</v>
      </c>
      <c r="E125" s="1" t="s">
        <v>404</v>
      </c>
      <c r="F125" s="1" t="s">
        <v>401</v>
      </c>
      <c r="G125" s="1" t="s">
        <v>230</v>
      </c>
      <c r="H125" s="1">
        <v>0</v>
      </c>
      <c r="I125" s="1">
        <v>0</v>
      </c>
      <c r="J125" s="1">
        <v>0</v>
      </c>
      <c r="K125" s="1">
        <v>0</v>
      </c>
      <c r="L125" s="1">
        <v>0</v>
      </c>
      <c r="M125" s="1">
        <v>0</v>
      </c>
      <c r="N125" s="1">
        <v>0</v>
      </c>
      <c r="O125" s="1">
        <v>0</v>
      </c>
      <c r="P125" s="1">
        <v>0</v>
      </c>
      <c r="Q125" s="1">
        <v>0</v>
      </c>
      <c r="R125" s="1">
        <v>0</v>
      </c>
      <c r="S125" s="1">
        <v>0</v>
      </c>
      <c r="T125" s="1">
        <f t="shared" si="7"/>
        <v>0</v>
      </c>
      <c r="U125" s="10"/>
      <c r="V125" s="1" t="s">
        <v>405</v>
      </c>
      <c r="W125" s="8"/>
    </row>
    <row r="126" spans="1:23" x14ac:dyDescent="0.15">
      <c r="A126" s="1">
        <v>124</v>
      </c>
      <c r="B126" s="8">
        <v>1</v>
      </c>
      <c r="C126" s="1" t="s">
        <v>384</v>
      </c>
      <c r="D126" s="1" t="s">
        <v>406</v>
      </c>
      <c r="E126" s="1" t="s">
        <v>407</v>
      </c>
      <c r="F126" s="1" t="s">
        <v>408</v>
      </c>
      <c r="G126" s="1">
        <v>1</v>
      </c>
      <c r="H126" s="1">
        <v>1</v>
      </c>
      <c r="I126" s="1">
        <v>0</v>
      </c>
      <c r="J126" s="1">
        <v>0</v>
      </c>
      <c r="K126" s="1">
        <v>0</v>
      </c>
      <c r="L126" s="1">
        <v>0</v>
      </c>
      <c r="M126" s="1">
        <v>0</v>
      </c>
      <c r="N126" s="1">
        <v>0</v>
      </c>
      <c r="O126" s="1">
        <v>3</v>
      </c>
      <c r="P126" s="1">
        <v>0</v>
      </c>
      <c r="Q126" s="1">
        <v>0</v>
      </c>
      <c r="R126" s="1">
        <v>0</v>
      </c>
      <c r="S126" s="1">
        <v>0</v>
      </c>
      <c r="T126" s="1">
        <f t="shared" si="7"/>
        <v>3</v>
      </c>
      <c r="U126" s="10">
        <f t="shared" ref="U126:U157" si="8">G126*$G$3+H126*$H$3+I126*$I$3+J126*$J$3+K126*$K$3+L126*$L$3+M126*$M$3+N126*$N$3+O126*$O$3+P126*$P$3+Q126*$Q$3+R126*$R$3+S126*$S$3</f>
        <v>12</v>
      </c>
      <c r="V126" s="1" t="s">
        <v>409</v>
      </c>
      <c r="W126" s="8" t="s">
        <v>875</v>
      </c>
    </row>
    <row r="127" spans="1:23" x14ac:dyDescent="0.15">
      <c r="A127" s="1">
        <v>125</v>
      </c>
      <c r="B127" s="8">
        <v>1</v>
      </c>
      <c r="C127" s="1" t="s">
        <v>384</v>
      </c>
      <c r="D127" s="1" t="s">
        <v>425</v>
      </c>
      <c r="E127" s="1" t="s">
        <v>565</v>
      </c>
      <c r="F127" s="1" t="s">
        <v>426</v>
      </c>
      <c r="G127" s="1">
        <v>430</v>
      </c>
      <c r="H127" s="1">
        <v>275</v>
      </c>
      <c r="I127" s="1">
        <v>0</v>
      </c>
      <c r="J127" s="1">
        <v>12</v>
      </c>
      <c r="K127" s="1">
        <v>0</v>
      </c>
      <c r="L127" s="1">
        <v>0</v>
      </c>
      <c r="M127" s="1">
        <v>0</v>
      </c>
      <c r="N127" s="1">
        <v>0</v>
      </c>
      <c r="O127" s="1">
        <v>0</v>
      </c>
      <c r="P127" s="1">
        <v>0</v>
      </c>
      <c r="Q127" s="1">
        <v>0</v>
      </c>
      <c r="R127" s="1">
        <v>0</v>
      </c>
      <c r="S127" s="1">
        <v>0</v>
      </c>
      <c r="T127" s="1">
        <f t="shared" si="7"/>
        <v>0</v>
      </c>
      <c r="U127" s="10">
        <f t="shared" si="8"/>
        <v>3956</v>
      </c>
      <c r="V127" s="1" t="s">
        <v>540</v>
      </c>
      <c r="W127" s="8"/>
    </row>
    <row r="128" spans="1:23" x14ac:dyDescent="0.15">
      <c r="A128" s="1">
        <v>126</v>
      </c>
      <c r="B128" s="8">
        <v>1</v>
      </c>
      <c r="C128" s="1" t="s">
        <v>384</v>
      </c>
      <c r="D128" s="1" t="s">
        <v>427</v>
      </c>
      <c r="E128" s="1" t="s">
        <v>566</v>
      </c>
      <c r="F128" s="1" t="s">
        <v>428</v>
      </c>
      <c r="G128" s="1">
        <v>39</v>
      </c>
      <c r="H128" s="1">
        <v>42</v>
      </c>
      <c r="I128" s="1">
        <v>0</v>
      </c>
      <c r="J128" s="1">
        <v>2</v>
      </c>
      <c r="K128" s="1">
        <v>0</v>
      </c>
      <c r="L128" s="1">
        <v>0</v>
      </c>
      <c r="M128" s="1">
        <v>0</v>
      </c>
      <c r="N128" s="1">
        <v>0</v>
      </c>
      <c r="O128" s="1">
        <v>0</v>
      </c>
      <c r="P128" s="1">
        <v>0</v>
      </c>
      <c r="Q128" s="1">
        <v>0</v>
      </c>
      <c r="R128" s="1">
        <v>0</v>
      </c>
      <c r="S128" s="1">
        <v>0</v>
      </c>
      <c r="T128" s="1">
        <f t="shared" si="7"/>
        <v>0</v>
      </c>
      <c r="U128" s="10">
        <f t="shared" si="8"/>
        <v>498</v>
      </c>
      <c r="V128" s="1" t="s">
        <v>541</v>
      </c>
      <c r="W128" s="1" t="s">
        <v>906</v>
      </c>
    </row>
    <row r="129" spans="1:23" x14ac:dyDescent="0.15">
      <c r="A129" s="1">
        <v>127</v>
      </c>
      <c r="B129" s="8">
        <v>1</v>
      </c>
      <c r="C129" s="1" t="s">
        <v>384</v>
      </c>
      <c r="D129" s="1" t="s">
        <v>437</v>
      </c>
      <c r="E129" s="1" t="s">
        <v>438</v>
      </c>
      <c r="F129" s="1" t="s">
        <v>439</v>
      </c>
      <c r="G129" s="1">
        <v>60</v>
      </c>
      <c r="H129" s="1">
        <v>0</v>
      </c>
      <c r="I129" s="1">
        <v>0</v>
      </c>
      <c r="J129" s="1">
        <v>0</v>
      </c>
      <c r="K129" s="1">
        <v>0</v>
      </c>
      <c r="L129" s="1">
        <v>0</v>
      </c>
      <c r="M129" s="1">
        <v>0</v>
      </c>
      <c r="N129" s="1">
        <v>0</v>
      </c>
      <c r="O129" s="1">
        <v>0</v>
      </c>
      <c r="P129" s="1">
        <v>0</v>
      </c>
      <c r="Q129" s="1">
        <v>0</v>
      </c>
      <c r="R129" s="1">
        <v>0</v>
      </c>
      <c r="S129" s="1">
        <v>0</v>
      </c>
      <c r="T129" s="1">
        <f t="shared" si="7"/>
        <v>0</v>
      </c>
      <c r="U129" s="10">
        <f t="shared" si="8"/>
        <v>240</v>
      </c>
      <c r="V129" s="1" t="s">
        <v>440</v>
      </c>
      <c r="W129" s="8"/>
    </row>
    <row r="130" spans="1:23" x14ac:dyDescent="0.15">
      <c r="A130" s="1">
        <v>128</v>
      </c>
      <c r="B130" s="8">
        <v>1</v>
      </c>
      <c r="C130" s="1" t="s">
        <v>384</v>
      </c>
      <c r="D130" s="1" t="s">
        <v>446</v>
      </c>
      <c r="E130" s="1" t="s">
        <v>447</v>
      </c>
      <c r="F130" s="1" t="s">
        <v>448</v>
      </c>
      <c r="G130" s="1">
        <v>1</v>
      </c>
      <c r="H130" s="1">
        <v>2</v>
      </c>
      <c r="I130" s="1">
        <v>0</v>
      </c>
      <c r="J130" s="1">
        <v>1</v>
      </c>
      <c r="K130" s="1">
        <v>0</v>
      </c>
      <c r="L130" s="1">
        <v>0</v>
      </c>
      <c r="M130" s="1">
        <v>0</v>
      </c>
      <c r="N130" s="1">
        <v>0</v>
      </c>
      <c r="O130" s="1">
        <v>0</v>
      </c>
      <c r="P130" s="1">
        <v>0</v>
      </c>
      <c r="Q130" s="1">
        <v>0</v>
      </c>
      <c r="R130" s="1">
        <v>0</v>
      </c>
      <c r="S130" s="1">
        <v>0</v>
      </c>
      <c r="T130" s="1">
        <f t="shared" si="7"/>
        <v>0</v>
      </c>
      <c r="U130" s="10">
        <f t="shared" si="8"/>
        <v>23</v>
      </c>
      <c r="V130" s="1" t="s">
        <v>449</v>
      </c>
      <c r="W130" s="8" t="s">
        <v>876</v>
      </c>
    </row>
    <row r="131" spans="1:23" x14ac:dyDescent="0.15">
      <c r="A131" s="1">
        <v>129</v>
      </c>
      <c r="B131" s="8">
        <v>2</v>
      </c>
      <c r="C131" s="1" t="s">
        <v>384</v>
      </c>
      <c r="D131" s="1" t="s">
        <v>385</v>
      </c>
      <c r="E131" s="1" t="s">
        <v>385</v>
      </c>
      <c r="F131" s="1" t="s">
        <v>386</v>
      </c>
      <c r="G131" s="1">
        <v>44</v>
      </c>
      <c r="H131" s="1">
        <v>32</v>
      </c>
      <c r="I131" s="1">
        <v>0</v>
      </c>
      <c r="J131" s="1">
        <v>0</v>
      </c>
      <c r="K131" s="1">
        <v>0</v>
      </c>
      <c r="L131" s="1">
        <v>2</v>
      </c>
      <c r="M131" s="1">
        <v>0</v>
      </c>
      <c r="N131" s="1">
        <v>0</v>
      </c>
      <c r="O131" s="1">
        <v>0</v>
      </c>
      <c r="P131" s="1">
        <v>0</v>
      </c>
      <c r="Q131" s="1">
        <v>0</v>
      </c>
      <c r="R131" s="1">
        <v>0</v>
      </c>
      <c r="S131" s="1">
        <v>0</v>
      </c>
      <c r="T131" s="1">
        <f t="shared" si="7"/>
        <v>2</v>
      </c>
      <c r="U131" s="10">
        <f t="shared" si="8"/>
        <v>432</v>
      </c>
      <c r="V131" s="1" t="s">
        <v>387</v>
      </c>
      <c r="W131" s="8"/>
    </row>
    <row r="132" spans="1:23" x14ac:dyDescent="0.15">
      <c r="A132" s="1">
        <v>130</v>
      </c>
      <c r="B132" s="8">
        <v>2</v>
      </c>
      <c r="C132" s="1" t="s">
        <v>384</v>
      </c>
      <c r="D132" s="1" t="s">
        <v>388</v>
      </c>
      <c r="E132" s="1" t="s">
        <v>388</v>
      </c>
      <c r="F132" s="1" t="s">
        <v>389</v>
      </c>
      <c r="G132" s="1">
        <v>14</v>
      </c>
      <c r="H132" s="1">
        <v>9</v>
      </c>
      <c r="I132" s="1">
        <v>0</v>
      </c>
      <c r="J132" s="1">
        <v>0</v>
      </c>
      <c r="K132" s="1">
        <v>0</v>
      </c>
      <c r="L132" s="1">
        <v>0</v>
      </c>
      <c r="M132" s="1">
        <v>0</v>
      </c>
      <c r="N132" s="1">
        <v>0</v>
      </c>
      <c r="O132" s="1">
        <v>5</v>
      </c>
      <c r="P132" s="1">
        <v>0</v>
      </c>
      <c r="Q132" s="1">
        <v>0</v>
      </c>
      <c r="R132" s="1">
        <v>0</v>
      </c>
      <c r="S132" s="1">
        <v>0</v>
      </c>
      <c r="T132" s="1">
        <f t="shared" si="7"/>
        <v>5</v>
      </c>
      <c r="U132" s="10">
        <f t="shared" si="8"/>
        <v>128</v>
      </c>
      <c r="V132" s="1" t="s">
        <v>390</v>
      </c>
      <c r="W132" s="8"/>
    </row>
    <row r="133" spans="1:23" x14ac:dyDescent="0.15">
      <c r="A133" s="1">
        <v>131</v>
      </c>
      <c r="B133" s="8">
        <v>2</v>
      </c>
      <c r="C133" s="1" t="s">
        <v>384</v>
      </c>
      <c r="D133" s="1" t="s">
        <v>391</v>
      </c>
      <c r="E133" s="1" t="s">
        <v>392</v>
      </c>
      <c r="F133" s="1" t="s">
        <v>393</v>
      </c>
      <c r="G133" s="1">
        <v>3</v>
      </c>
      <c r="H133" s="1">
        <v>6</v>
      </c>
      <c r="I133" s="1">
        <v>0</v>
      </c>
      <c r="J133" s="1">
        <v>1</v>
      </c>
      <c r="K133" s="1">
        <v>0</v>
      </c>
      <c r="L133" s="1">
        <v>0</v>
      </c>
      <c r="M133" s="1">
        <v>0</v>
      </c>
      <c r="N133" s="1">
        <v>0</v>
      </c>
      <c r="O133" s="1">
        <v>0</v>
      </c>
      <c r="P133" s="1">
        <v>0</v>
      </c>
      <c r="Q133" s="1">
        <v>0</v>
      </c>
      <c r="R133" s="1">
        <v>0</v>
      </c>
      <c r="S133" s="1">
        <v>0</v>
      </c>
      <c r="T133" s="1">
        <f t="shared" si="7"/>
        <v>0</v>
      </c>
      <c r="U133" s="10">
        <f t="shared" si="8"/>
        <v>63</v>
      </c>
      <c r="V133" s="1" t="s">
        <v>394</v>
      </c>
      <c r="W133" s="8"/>
    </row>
    <row r="134" spans="1:23" x14ac:dyDescent="0.15">
      <c r="A134" s="1">
        <v>132</v>
      </c>
      <c r="B134" s="8">
        <v>2</v>
      </c>
      <c r="C134" s="1" t="s">
        <v>384</v>
      </c>
      <c r="D134" s="1" t="s">
        <v>397</v>
      </c>
      <c r="E134" s="1" t="s">
        <v>398</v>
      </c>
      <c r="F134" s="1" t="s">
        <v>399</v>
      </c>
      <c r="G134" s="1">
        <v>19</v>
      </c>
      <c r="H134" s="1">
        <v>12</v>
      </c>
      <c r="I134" s="1">
        <v>0</v>
      </c>
      <c r="J134" s="1">
        <v>0</v>
      </c>
      <c r="K134" s="1">
        <v>0</v>
      </c>
      <c r="L134" s="1">
        <v>0</v>
      </c>
      <c r="M134" s="1">
        <v>0</v>
      </c>
      <c r="N134" s="1">
        <v>0</v>
      </c>
      <c r="O134" s="1">
        <v>0</v>
      </c>
      <c r="P134" s="1">
        <v>0</v>
      </c>
      <c r="Q134" s="1">
        <v>0</v>
      </c>
      <c r="R134" s="1">
        <v>0</v>
      </c>
      <c r="S134" s="1">
        <v>0</v>
      </c>
      <c r="T134" s="1">
        <f t="shared" si="7"/>
        <v>0</v>
      </c>
      <c r="U134" s="10">
        <f t="shared" si="8"/>
        <v>172</v>
      </c>
      <c r="V134" s="1" t="s">
        <v>657</v>
      </c>
      <c r="W134" s="1" t="s">
        <v>907</v>
      </c>
    </row>
    <row r="135" spans="1:23" x14ac:dyDescent="0.15">
      <c r="A135" s="1">
        <v>133</v>
      </c>
      <c r="B135" s="8">
        <v>2</v>
      </c>
      <c r="C135" s="4" t="s">
        <v>384</v>
      </c>
      <c r="D135" s="4" t="s">
        <v>582</v>
      </c>
      <c r="E135" s="3" t="s">
        <v>583</v>
      </c>
      <c r="F135" s="3" t="s">
        <v>584</v>
      </c>
      <c r="G135" s="4">
        <v>14</v>
      </c>
      <c r="H135" s="4">
        <v>8</v>
      </c>
      <c r="I135" s="4">
        <v>0</v>
      </c>
      <c r="J135" s="4">
        <v>4</v>
      </c>
      <c r="K135" s="1">
        <v>0</v>
      </c>
      <c r="L135" s="1">
        <v>0</v>
      </c>
      <c r="M135" s="1">
        <v>0</v>
      </c>
      <c r="N135" s="1">
        <v>0</v>
      </c>
      <c r="O135" s="1">
        <v>0</v>
      </c>
      <c r="P135" s="1">
        <v>0</v>
      </c>
      <c r="Q135" s="1">
        <v>0</v>
      </c>
      <c r="R135" s="1">
        <v>0</v>
      </c>
      <c r="S135" s="1">
        <v>0</v>
      </c>
      <c r="T135" s="1">
        <f t="shared" si="7"/>
        <v>0</v>
      </c>
      <c r="U135" s="10">
        <f t="shared" si="8"/>
        <v>132</v>
      </c>
      <c r="V135" s="1" t="s">
        <v>585</v>
      </c>
      <c r="W135" s="12"/>
    </row>
    <row r="136" spans="1:23" x14ac:dyDescent="0.15">
      <c r="A136" s="1">
        <v>134</v>
      </c>
      <c r="B136" s="8">
        <v>2</v>
      </c>
      <c r="C136" s="1" t="s">
        <v>384</v>
      </c>
      <c r="D136" s="1" t="s">
        <v>413</v>
      </c>
      <c r="E136" s="1" t="s">
        <v>414</v>
      </c>
      <c r="F136" s="1" t="s">
        <v>415</v>
      </c>
      <c r="G136" s="1">
        <v>12</v>
      </c>
      <c r="H136" s="1">
        <v>4</v>
      </c>
      <c r="I136" s="1">
        <v>0</v>
      </c>
      <c r="J136" s="1">
        <v>2</v>
      </c>
      <c r="K136" s="1">
        <v>0</v>
      </c>
      <c r="L136" s="1">
        <v>0</v>
      </c>
      <c r="M136" s="1">
        <v>0</v>
      </c>
      <c r="N136" s="1">
        <v>0</v>
      </c>
      <c r="O136" s="1">
        <v>4</v>
      </c>
      <c r="P136" s="1">
        <v>0</v>
      </c>
      <c r="Q136" s="1">
        <v>0</v>
      </c>
      <c r="R136" s="1">
        <v>0</v>
      </c>
      <c r="S136" s="1">
        <v>0</v>
      </c>
      <c r="T136" s="1">
        <f t="shared" si="7"/>
        <v>4</v>
      </c>
      <c r="U136" s="10">
        <f t="shared" si="8"/>
        <v>86</v>
      </c>
      <c r="V136" s="1" t="s">
        <v>416</v>
      </c>
      <c r="W136" s="8"/>
    </row>
    <row r="137" spans="1:23" x14ac:dyDescent="0.15">
      <c r="A137" s="1">
        <v>135</v>
      </c>
      <c r="B137" s="8">
        <v>2</v>
      </c>
      <c r="C137" s="1" t="s">
        <v>384</v>
      </c>
      <c r="D137" s="1" t="s">
        <v>417</v>
      </c>
      <c r="E137" s="1" t="s">
        <v>418</v>
      </c>
      <c r="F137" s="1" t="s">
        <v>419</v>
      </c>
      <c r="G137" s="1">
        <v>19</v>
      </c>
      <c r="H137" s="1">
        <v>16</v>
      </c>
      <c r="I137" s="1">
        <v>0</v>
      </c>
      <c r="J137" s="1">
        <v>0</v>
      </c>
      <c r="K137" s="1">
        <v>0</v>
      </c>
      <c r="L137" s="1">
        <v>0</v>
      </c>
      <c r="M137" s="1">
        <v>0</v>
      </c>
      <c r="N137" s="1">
        <v>0</v>
      </c>
      <c r="O137" s="1">
        <v>0</v>
      </c>
      <c r="P137" s="1">
        <v>0</v>
      </c>
      <c r="Q137" s="1">
        <v>0</v>
      </c>
      <c r="R137" s="1">
        <v>0</v>
      </c>
      <c r="S137" s="1">
        <v>0</v>
      </c>
      <c r="T137" s="1">
        <f t="shared" si="7"/>
        <v>0</v>
      </c>
      <c r="U137" s="10">
        <f t="shared" si="8"/>
        <v>204</v>
      </c>
      <c r="V137" s="1" t="s">
        <v>420</v>
      </c>
      <c r="W137" s="8" t="s">
        <v>877</v>
      </c>
    </row>
    <row r="138" spans="1:23" x14ac:dyDescent="0.15">
      <c r="A138" s="1">
        <v>136</v>
      </c>
      <c r="B138" s="8">
        <v>2</v>
      </c>
      <c r="C138" s="1" t="s">
        <v>384</v>
      </c>
      <c r="D138" s="1" t="s">
        <v>421</v>
      </c>
      <c r="E138" s="1" t="s">
        <v>422</v>
      </c>
      <c r="F138" s="1" t="s">
        <v>423</v>
      </c>
      <c r="G138" s="1">
        <v>7</v>
      </c>
      <c r="H138" s="1">
        <v>8</v>
      </c>
      <c r="I138" s="1">
        <v>0</v>
      </c>
      <c r="J138" s="1">
        <v>0</v>
      </c>
      <c r="K138" s="1">
        <v>0</v>
      </c>
      <c r="L138" s="1">
        <v>0</v>
      </c>
      <c r="M138" s="1">
        <v>0</v>
      </c>
      <c r="N138" s="1">
        <v>0</v>
      </c>
      <c r="O138" s="1">
        <v>0</v>
      </c>
      <c r="P138" s="1">
        <v>0</v>
      </c>
      <c r="Q138" s="1">
        <v>0</v>
      </c>
      <c r="R138" s="1">
        <v>0</v>
      </c>
      <c r="S138" s="1">
        <v>0</v>
      </c>
      <c r="T138" s="1">
        <f t="shared" si="7"/>
        <v>0</v>
      </c>
      <c r="U138" s="10">
        <f t="shared" si="8"/>
        <v>92</v>
      </c>
      <c r="V138" s="1" t="s">
        <v>424</v>
      </c>
      <c r="W138" s="8"/>
    </row>
    <row r="139" spans="1:23" x14ac:dyDescent="0.15">
      <c r="A139" s="1">
        <v>137</v>
      </c>
      <c r="B139" s="8">
        <v>2</v>
      </c>
      <c r="C139" s="1" t="s">
        <v>384</v>
      </c>
      <c r="D139" s="1" t="s">
        <v>429</v>
      </c>
      <c r="E139" s="1" t="s">
        <v>430</v>
      </c>
      <c r="F139" s="1" t="s">
        <v>431</v>
      </c>
      <c r="G139" s="1">
        <v>6</v>
      </c>
      <c r="H139" s="1">
        <v>4</v>
      </c>
      <c r="I139" s="1">
        <v>0</v>
      </c>
      <c r="J139" s="1">
        <v>0</v>
      </c>
      <c r="K139" s="1">
        <v>0</v>
      </c>
      <c r="L139" s="1">
        <v>0</v>
      </c>
      <c r="M139" s="1">
        <v>0</v>
      </c>
      <c r="N139" s="1">
        <v>0</v>
      </c>
      <c r="O139" s="1">
        <v>2</v>
      </c>
      <c r="P139" s="1">
        <v>0</v>
      </c>
      <c r="Q139" s="1">
        <v>0</v>
      </c>
      <c r="R139" s="1">
        <v>0</v>
      </c>
      <c r="S139" s="1">
        <v>0</v>
      </c>
      <c r="T139" s="1">
        <f t="shared" si="7"/>
        <v>2</v>
      </c>
      <c r="U139" s="10">
        <f t="shared" si="8"/>
        <v>56</v>
      </c>
      <c r="V139" s="1" t="s">
        <v>432</v>
      </c>
      <c r="W139" s="8" t="s">
        <v>878</v>
      </c>
    </row>
    <row r="140" spans="1:23" x14ac:dyDescent="0.15">
      <c r="A140" s="1">
        <v>138</v>
      </c>
      <c r="B140" s="8">
        <v>2</v>
      </c>
      <c r="C140" s="1" t="s">
        <v>384</v>
      </c>
      <c r="D140" s="1" t="s">
        <v>433</v>
      </c>
      <c r="E140" s="1" t="s">
        <v>434</v>
      </c>
      <c r="F140" s="1" t="s">
        <v>435</v>
      </c>
      <c r="G140" s="1">
        <v>6</v>
      </c>
      <c r="H140" s="1">
        <v>6</v>
      </c>
      <c r="I140" s="1">
        <v>0</v>
      </c>
      <c r="J140" s="1">
        <v>1</v>
      </c>
      <c r="K140" s="1">
        <v>0</v>
      </c>
      <c r="L140" s="1">
        <v>0</v>
      </c>
      <c r="M140" s="1">
        <v>0</v>
      </c>
      <c r="N140" s="1">
        <v>0</v>
      </c>
      <c r="O140" s="1">
        <v>0</v>
      </c>
      <c r="P140" s="1">
        <v>0</v>
      </c>
      <c r="Q140" s="1">
        <v>0</v>
      </c>
      <c r="R140" s="1">
        <v>0</v>
      </c>
      <c r="S140" s="1">
        <v>0</v>
      </c>
      <c r="T140" s="1">
        <f t="shared" si="7"/>
        <v>0</v>
      </c>
      <c r="U140" s="10">
        <f t="shared" si="8"/>
        <v>75</v>
      </c>
      <c r="V140" s="1" t="s">
        <v>436</v>
      </c>
      <c r="W140" s="8"/>
    </row>
    <row r="141" spans="1:23" x14ac:dyDescent="0.15">
      <c r="A141" s="1">
        <v>139</v>
      </c>
      <c r="B141" s="8">
        <v>2</v>
      </c>
      <c r="C141" s="1" t="s">
        <v>384</v>
      </c>
      <c r="D141" s="1" t="s">
        <v>441</v>
      </c>
      <c r="E141" s="1" t="s">
        <v>581</v>
      </c>
      <c r="F141" s="1" t="s">
        <v>542</v>
      </c>
      <c r="G141" s="1">
        <v>10</v>
      </c>
      <c r="H141" s="1">
        <v>14</v>
      </c>
      <c r="I141" s="1">
        <v>0</v>
      </c>
      <c r="J141" s="1">
        <v>1</v>
      </c>
      <c r="K141" s="1">
        <v>0</v>
      </c>
      <c r="L141" s="1">
        <v>0</v>
      </c>
      <c r="M141" s="1">
        <v>0</v>
      </c>
      <c r="N141" s="1">
        <v>0</v>
      </c>
      <c r="O141" s="1">
        <v>0</v>
      </c>
      <c r="P141" s="1">
        <v>0</v>
      </c>
      <c r="Q141" s="1">
        <v>0</v>
      </c>
      <c r="R141" s="1">
        <v>0</v>
      </c>
      <c r="S141" s="1">
        <v>0</v>
      </c>
      <c r="T141" s="1">
        <f t="shared" si="7"/>
        <v>0</v>
      </c>
      <c r="U141" s="10">
        <f t="shared" si="8"/>
        <v>155</v>
      </c>
      <c r="V141" s="1" t="s">
        <v>643</v>
      </c>
      <c r="W141" s="8"/>
    </row>
    <row r="142" spans="1:23" x14ac:dyDescent="0.15">
      <c r="A142" s="1">
        <v>140</v>
      </c>
      <c r="B142" s="8">
        <v>2</v>
      </c>
      <c r="C142" s="1" t="s">
        <v>384</v>
      </c>
      <c r="D142" s="1" t="s">
        <v>442</v>
      </c>
      <c r="E142" s="1" t="s">
        <v>443</v>
      </c>
      <c r="F142" s="1" t="s">
        <v>444</v>
      </c>
      <c r="G142" s="1">
        <v>6</v>
      </c>
      <c r="H142" s="1">
        <v>6</v>
      </c>
      <c r="I142" s="1">
        <v>0</v>
      </c>
      <c r="J142" s="1">
        <v>0</v>
      </c>
      <c r="K142" s="1">
        <v>0</v>
      </c>
      <c r="L142" s="1">
        <v>0</v>
      </c>
      <c r="M142" s="1">
        <v>0</v>
      </c>
      <c r="N142" s="1">
        <v>0</v>
      </c>
      <c r="O142" s="1">
        <v>0</v>
      </c>
      <c r="P142" s="1">
        <v>0</v>
      </c>
      <c r="Q142" s="1">
        <v>0</v>
      </c>
      <c r="R142" s="1">
        <v>0</v>
      </c>
      <c r="S142" s="1">
        <v>0</v>
      </c>
      <c r="T142" s="1">
        <f t="shared" si="7"/>
        <v>0</v>
      </c>
      <c r="U142" s="10">
        <f t="shared" si="8"/>
        <v>72</v>
      </c>
      <c r="V142" s="1" t="s">
        <v>445</v>
      </c>
      <c r="W142" s="8"/>
    </row>
    <row r="143" spans="1:23" x14ac:dyDescent="0.15">
      <c r="A143" s="1">
        <v>141</v>
      </c>
      <c r="B143" s="8">
        <v>2</v>
      </c>
      <c r="C143" s="1" t="s">
        <v>384</v>
      </c>
      <c r="D143" s="1" t="s">
        <v>450</v>
      </c>
      <c r="E143" s="1" t="s">
        <v>451</v>
      </c>
      <c r="F143" s="1" t="s">
        <v>452</v>
      </c>
      <c r="G143" s="1">
        <v>3</v>
      </c>
      <c r="H143" s="1">
        <v>6</v>
      </c>
      <c r="I143" s="1">
        <v>6</v>
      </c>
      <c r="J143" s="1">
        <v>0</v>
      </c>
      <c r="K143" s="1">
        <v>0</v>
      </c>
      <c r="L143" s="1">
        <v>0</v>
      </c>
      <c r="M143" s="1">
        <v>0</v>
      </c>
      <c r="N143" s="1">
        <v>0</v>
      </c>
      <c r="O143" s="1">
        <v>0</v>
      </c>
      <c r="P143" s="1">
        <v>0</v>
      </c>
      <c r="Q143" s="1">
        <v>0</v>
      </c>
      <c r="R143" s="1">
        <v>0</v>
      </c>
      <c r="S143" s="1">
        <v>0</v>
      </c>
      <c r="T143" s="1">
        <f t="shared" si="7"/>
        <v>0</v>
      </c>
      <c r="U143" s="10">
        <f t="shared" si="8"/>
        <v>72</v>
      </c>
      <c r="V143" s="1" t="s">
        <v>453</v>
      </c>
      <c r="W143" s="8"/>
    </row>
    <row r="144" spans="1:23" x14ac:dyDescent="0.15">
      <c r="A144" s="1">
        <v>142</v>
      </c>
      <c r="B144" s="8">
        <v>2</v>
      </c>
      <c r="C144" s="1" t="s">
        <v>384</v>
      </c>
      <c r="D144" s="1" t="s">
        <v>410</v>
      </c>
      <c r="E144" s="1" t="s">
        <v>539</v>
      </c>
      <c r="F144" s="1" t="s">
        <v>411</v>
      </c>
      <c r="G144" s="1">
        <v>4</v>
      </c>
      <c r="H144" s="1">
        <v>8</v>
      </c>
      <c r="I144" s="1">
        <v>0</v>
      </c>
      <c r="J144" s="1">
        <v>2</v>
      </c>
      <c r="K144" s="1">
        <v>0</v>
      </c>
      <c r="L144" s="1">
        <v>0</v>
      </c>
      <c r="M144" s="1">
        <v>0</v>
      </c>
      <c r="N144" s="1">
        <v>0</v>
      </c>
      <c r="O144" s="1">
        <v>0</v>
      </c>
      <c r="P144" s="1">
        <v>0</v>
      </c>
      <c r="Q144" s="1">
        <v>0</v>
      </c>
      <c r="R144" s="1">
        <v>0</v>
      </c>
      <c r="S144" s="1">
        <v>0</v>
      </c>
      <c r="T144" s="1">
        <f t="shared" si="7"/>
        <v>0</v>
      </c>
      <c r="U144" s="10">
        <f t="shared" si="8"/>
        <v>86</v>
      </c>
      <c r="V144" s="1" t="s">
        <v>412</v>
      </c>
      <c r="W144" s="8" t="s">
        <v>879</v>
      </c>
    </row>
    <row r="145" spans="1:23" x14ac:dyDescent="0.15">
      <c r="A145" s="1">
        <v>143</v>
      </c>
      <c r="B145" s="8">
        <v>2</v>
      </c>
      <c r="C145" s="1" t="s">
        <v>384</v>
      </c>
      <c r="D145" s="1" t="s">
        <v>550</v>
      </c>
      <c r="E145" s="3" t="s">
        <v>551</v>
      </c>
      <c r="F145" s="3" t="s">
        <v>552</v>
      </c>
      <c r="G145" s="1">
        <v>6</v>
      </c>
      <c r="H145" s="1">
        <v>12</v>
      </c>
      <c r="I145" s="1">
        <v>0</v>
      </c>
      <c r="J145" s="1">
        <v>2</v>
      </c>
      <c r="K145" s="1">
        <v>0</v>
      </c>
      <c r="L145" s="1">
        <v>0</v>
      </c>
      <c r="M145" s="1">
        <v>0</v>
      </c>
      <c r="N145" s="1">
        <v>0</v>
      </c>
      <c r="O145" s="1">
        <v>0</v>
      </c>
      <c r="P145" s="1">
        <v>0</v>
      </c>
      <c r="Q145" s="1">
        <v>0</v>
      </c>
      <c r="R145" s="1">
        <v>0</v>
      </c>
      <c r="S145" s="1">
        <v>0</v>
      </c>
      <c r="T145" s="1">
        <f t="shared" si="7"/>
        <v>0</v>
      </c>
      <c r="U145" s="10">
        <f t="shared" si="8"/>
        <v>126</v>
      </c>
      <c r="V145" s="1" t="s">
        <v>553</v>
      </c>
      <c r="W145" s="8" t="s">
        <v>880</v>
      </c>
    </row>
    <row r="146" spans="1:23" x14ac:dyDescent="0.15">
      <c r="A146" s="1">
        <v>144</v>
      </c>
      <c r="B146" s="8">
        <v>3</v>
      </c>
      <c r="C146" s="4" t="s">
        <v>384</v>
      </c>
      <c r="D146" s="1" t="s">
        <v>589</v>
      </c>
      <c r="E146" s="7" t="s">
        <v>608</v>
      </c>
      <c r="F146" s="3" t="s">
        <v>609</v>
      </c>
      <c r="G146" s="4">
        <v>14</v>
      </c>
      <c r="H146" s="4">
        <v>18</v>
      </c>
      <c r="I146" s="4">
        <v>2</v>
      </c>
      <c r="J146" s="4">
        <v>5</v>
      </c>
      <c r="K146" s="1">
        <v>0</v>
      </c>
      <c r="L146" s="1">
        <v>0</v>
      </c>
      <c r="M146" s="1">
        <v>0</v>
      </c>
      <c r="N146" s="1">
        <v>0</v>
      </c>
      <c r="O146" s="1">
        <v>0</v>
      </c>
      <c r="P146" s="1">
        <v>0</v>
      </c>
      <c r="Q146" s="1">
        <v>0</v>
      </c>
      <c r="R146" s="1">
        <v>0</v>
      </c>
      <c r="S146" s="1">
        <v>0</v>
      </c>
      <c r="T146" s="1">
        <f t="shared" si="7"/>
        <v>0</v>
      </c>
      <c r="U146" s="10">
        <f t="shared" si="8"/>
        <v>219</v>
      </c>
      <c r="V146" s="1" t="s">
        <v>610</v>
      </c>
      <c r="W146" s="8" t="s">
        <v>881</v>
      </c>
    </row>
    <row r="147" spans="1:23" x14ac:dyDescent="0.15">
      <c r="A147" s="1">
        <v>145</v>
      </c>
      <c r="B147" s="8">
        <v>3</v>
      </c>
      <c r="C147" s="4" t="s">
        <v>384</v>
      </c>
      <c r="D147" s="1" t="s">
        <v>593</v>
      </c>
      <c r="E147" s="1" t="s">
        <v>620</v>
      </c>
      <c r="F147" s="4" t="s">
        <v>621</v>
      </c>
      <c r="G147" s="4">
        <v>14</v>
      </c>
      <c r="H147" s="4">
        <v>12</v>
      </c>
      <c r="I147" s="4">
        <v>0</v>
      </c>
      <c r="J147" s="4">
        <v>4</v>
      </c>
      <c r="K147" s="1">
        <v>0</v>
      </c>
      <c r="L147" s="1">
        <v>0</v>
      </c>
      <c r="M147" s="1">
        <v>0</v>
      </c>
      <c r="N147" s="1">
        <v>0</v>
      </c>
      <c r="O147" s="1">
        <v>0</v>
      </c>
      <c r="P147" s="1">
        <v>0</v>
      </c>
      <c r="Q147" s="1">
        <v>0</v>
      </c>
      <c r="R147" s="1">
        <v>0</v>
      </c>
      <c r="S147" s="1">
        <v>0</v>
      </c>
      <c r="T147" s="1">
        <f t="shared" si="7"/>
        <v>0</v>
      </c>
      <c r="U147" s="10">
        <f t="shared" si="8"/>
        <v>164</v>
      </c>
      <c r="V147" s="1" t="s">
        <v>622</v>
      </c>
      <c r="W147" s="8" t="s">
        <v>882</v>
      </c>
    </row>
    <row r="148" spans="1:23" x14ac:dyDescent="0.15">
      <c r="A148" s="1">
        <v>146</v>
      </c>
      <c r="B148" s="8">
        <v>3</v>
      </c>
      <c r="C148" s="4" t="s">
        <v>384</v>
      </c>
      <c r="D148" s="1" t="s">
        <v>597</v>
      </c>
      <c r="E148" s="1" t="s">
        <v>632</v>
      </c>
      <c r="F148" s="3" t="s">
        <v>633</v>
      </c>
      <c r="G148" s="4">
        <v>9</v>
      </c>
      <c r="H148" s="4">
        <v>8</v>
      </c>
      <c r="I148" s="4">
        <v>0</v>
      </c>
      <c r="J148" s="4">
        <v>1</v>
      </c>
      <c r="K148" s="1">
        <v>0</v>
      </c>
      <c r="L148" s="1">
        <v>0</v>
      </c>
      <c r="M148" s="1">
        <v>0</v>
      </c>
      <c r="N148" s="1">
        <v>0</v>
      </c>
      <c r="O148" s="1">
        <v>0</v>
      </c>
      <c r="P148" s="1">
        <v>0</v>
      </c>
      <c r="Q148" s="1">
        <v>0</v>
      </c>
      <c r="R148" s="1">
        <v>0</v>
      </c>
      <c r="S148" s="1">
        <v>0</v>
      </c>
      <c r="T148" s="1">
        <f t="shared" si="7"/>
        <v>0</v>
      </c>
      <c r="U148" s="10">
        <f t="shared" si="8"/>
        <v>103</v>
      </c>
      <c r="V148" s="1" t="s">
        <v>634</v>
      </c>
      <c r="W148" s="8" t="s">
        <v>883</v>
      </c>
    </row>
    <row r="149" spans="1:23" x14ac:dyDescent="0.15">
      <c r="A149" s="1">
        <v>147</v>
      </c>
      <c r="B149" s="8">
        <v>3</v>
      </c>
      <c r="C149" s="1" t="s">
        <v>384</v>
      </c>
      <c r="D149" s="1" t="s">
        <v>454</v>
      </c>
      <c r="E149" s="1" t="s">
        <v>543</v>
      </c>
      <c r="F149" s="1" t="s">
        <v>455</v>
      </c>
      <c r="G149" s="1">
        <v>12</v>
      </c>
      <c r="H149" s="1">
        <v>25</v>
      </c>
      <c r="I149" s="1">
        <v>0</v>
      </c>
      <c r="J149" s="1">
        <v>4</v>
      </c>
      <c r="K149" s="1">
        <v>1</v>
      </c>
      <c r="L149" s="1">
        <v>0</v>
      </c>
      <c r="M149" s="1">
        <v>0</v>
      </c>
      <c r="N149" s="1">
        <v>1</v>
      </c>
      <c r="O149" s="1">
        <v>0</v>
      </c>
      <c r="P149" s="1">
        <v>0</v>
      </c>
      <c r="Q149" s="1">
        <v>0</v>
      </c>
      <c r="R149" s="1">
        <v>0</v>
      </c>
      <c r="S149" s="1">
        <v>0</v>
      </c>
      <c r="T149" s="1">
        <f t="shared" si="7"/>
        <v>2</v>
      </c>
      <c r="U149" s="10">
        <f t="shared" si="8"/>
        <v>260</v>
      </c>
      <c r="V149" s="1" t="s">
        <v>456</v>
      </c>
      <c r="W149" s="8" t="s">
        <v>884</v>
      </c>
    </row>
    <row r="150" spans="1:23" x14ac:dyDescent="0.15">
      <c r="A150" s="1">
        <v>148</v>
      </c>
      <c r="B150" s="8">
        <v>3</v>
      </c>
      <c r="C150" s="4" t="s">
        <v>384</v>
      </c>
      <c r="D150" s="1" t="s">
        <v>587</v>
      </c>
      <c r="E150" s="3" t="s">
        <v>602</v>
      </c>
      <c r="F150" s="3" t="s">
        <v>603</v>
      </c>
      <c r="G150" s="4">
        <v>18</v>
      </c>
      <c r="H150" s="4">
        <v>16</v>
      </c>
      <c r="I150" s="4">
        <v>4</v>
      </c>
      <c r="J150" s="4">
        <v>4</v>
      </c>
      <c r="K150" s="1">
        <v>0</v>
      </c>
      <c r="L150" s="1">
        <v>0</v>
      </c>
      <c r="M150" s="1">
        <v>0</v>
      </c>
      <c r="N150" s="1">
        <v>0</v>
      </c>
      <c r="O150" s="1">
        <v>0</v>
      </c>
      <c r="P150" s="1">
        <v>0</v>
      </c>
      <c r="Q150" s="1">
        <v>0</v>
      </c>
      <c r="R150" s="1">
        <v>0</v>
      </c>
      <c r="S150" s="1">
        <v>0</v>
      </c>
      <c r="T150" s="1">
        <f t="shared" si="7"/>
        <v>0</v>
      </c>
      <c r="U150" s="10">
        <f t="shared" si="8"/>
        <v>220</v>
      </c>
      <c r="V150" s="1" t="s">
        <v>604</v>
      </c>
      <c r="W150" s="8"/>
    </row>
    <row r="151" spans="1:23" x14ac:dyDescent="0.15">
      <c r="A151" s="1">
        <v>149</v>
      </c>
      <c r="B151" s="8">
        <v>1</v>
      </c>
      <c r="C151" s="1" t="s">
        <v>477</v>
      </c>
      <c r="D151" s="1" t="s">
        <v>395</v>
      </c>
      <c r="E151" s="1" t="s">
        <v>563</v>
      </c>
      <c r="F151" s="1" t="s">
        <v>396</v>
      </c>
      <c r="G151" s="1">
        <v>0</v>
      </c>
      <c r="H151" s="1">
        <v>3</v>
      </c>
      <c r="I151" s="1">
        <v>1</v>
      </c>
      <c r="J151" s="1">
        <v>0</v>
      </c>
      <c r="K151" s="1">
        <v>0</v>
      </c>
      <c r="L151" s="1">
        <v>0</v>
      </c>
      <c r="M151" s="1">
        <v>0</v>
      </c>
      <c r="N151" s="1">
        <v>0</v>
      </c>
      <c r="O151" s="1">
        <v>0</v>
      </c>
      <c r="P151" s="1">
        <v>0</v>
      </c>
      <c r="Q151" s="1">
        <v>0</v>
      </c>
      <c r="R151" s="1">
        <v>0</v>
      </c>
      <c r="S151" s="1">
        <v>0</v>
      </c>
      <c r="T151" s="1">
        <f t="shared" si="7"/>
        <v>0</v>
      </c>
      <c r="U151" s="10">
        <f t="shared" si="8"/>
        <v>26</v>
      </c>
      <c r="V151" s="1" t="s">
        <v>538</v>
      </c>
      <c r="W151" s="8"/>
    </row>
    <row r="152" spans="1:23" x14ac:dyDescent="0.15">
      <c r="A152" s="1">
        <v>150</v>
      </c>
      <c r="B152" s="8">
        <v>1</v>
      </c>
      <c r="C152" s="1" t="s">
        <v>477</v>
      </c>
      <c r="D152" s="1" t="s">
        <v>486</v>
      </c>
      <c r="E152" s="1" t="s">
        <v>579</v>
      </c>
      <c r="F152" s="1" t="s">
        <v>487</v>
      </c>
      <c r="G152" s="1">
        <v>0</v>
      </c>
      <c r="H152" s="1">
        <v>0</v>
      </c>
      <c r="I152" s="1">
        <v>0</v>
      </c>
      <c r="J152" s="1">
        <v>3</v>
      </c>
      <c r="K152" s="1">
        <v>0</v>
      </c>
      <c r="L152" s="1">
        <v>0</v>
      </c>
      <c r="M152" s="1">
        <v>0</v>
      </c>
      <c r="N152" s="1">
        <v>0</v>
      </c>
      <c r="O152" s="1">
        <v>0</v>
      </c>
      <c r="P152" s="1">
        <v>0</v>
      </c>
      <c r="Q152" s="1">
        <v>0</v>
      </c>
      <c r="R152" s="1">
        <v>0</v>
      </c>
      <c r="S152" s="1">
        <v>0</v>
      </c>
      <c r="T152" s="1">
        <f t="shared" si="7"/>
        <v>0</v>
      </c>
      <c r="U152" s="10">
        <f t="shared" si="8"/>
        <v>9</v>
      </c>
      <c r="V152" s="1" t="s">
        <v>658</v>
      </c>
      <c r="W152" s="8"/>
    </row>
    <row r="153" spans="1:23" x14ac:dyDescent="0.15">
      <c r="A153" s="1">
        <v>151</v>
      </c>
      <c r="B153" s="8">
        <v>1</v>
      </c>
      <c r="C153" s="1" t="s">
        <v>477</v>
      </c>
      <c r="D153" s="1" t="s">
        <v>482</v>
      </c>
      <c r="E153" s="1" t="s">
        <v>577</v>
      </c>
      <c r="F153" s="1" t="s">
        <v>483</v>
      </c>
      <c r="G153" s="1">
        <v>0</v>
      </c>
      <c r="H153" s="1">
        <v>0</v>
      </c>
      <c r="I153" s="1">
        <v>0</v>
      </c>
      <c r="J153" s="1">
        <v>2</v>
      </c>
      <c r="K153" s="1">
        <v>0</v>
      </c>
      <c r="L153" s="1">
        <v>0</v>
      </c>
      <c r="M153" s="1">
        <v>0</v>
      </c>
      <c r="N153" s="1">
        <v>0</v>
      </c>
      <c r="O153" s="1">
        <v>0</v>
      </c>
      <c r="P153" s="1">
        <v>0</v>
      </c>
      <c r="Q153" s="1">
        <v>0</v>
      </c>
      <c r="R153" s="1">
        <v>0</v>
      </c>
      <c r="S153" s="1">
        <v>0</v>
      </c>
      <c r="T153" s="1">
        <f t="shared" si="7"/>
        <v>0</v>
      </c>
      <c r="U153" s="10">
        <f t="shared" si="8"/>
        <v>6</v>
      </c>
      <c r="V153" s="1" t="s">
        <v>659</v>
      </c>
      <c r="W153" s="8"/>
    </row>
    <row r="154" spans="1:23" x14ac:dyDescent="0.15">
      <c r="A154" s="1">
        <v>152</v>
      </c>
      <c r="B154" s="8">
        <v>1</v>
      </c>
      <c r="C154" s="1" t="s">
        <v>477</v>
      </c>
      <c r="D154" s="1" t="s">
        <v>265</v>
      </c>
      <c r="E154" s="1" t="s">
        <v>580</v>
      </c>
      <c r="F154" s="1" t="s">
        <v>266</v>
      </c>
      <c r="G154" s="1">
        <v>0</v>
      </c>
      <c r="H154" s="1">
        <v>2</v>
      </c>
      <c r="I154" s="1">
        <v>0</v>
      </c>
      <c r="J154" s="1">
        <v>1</v>
      </c>
      <c r="K154" s="1">
        <v>0</v>
      </c>
      <c r="L154" s="1">
        <v>0</v>
      </c>
      <c r="M154" s="1">
        <v>0</v>
      </c>
      <c r="N154" s="1">
        <v>0</v>
      </c>
      <c r="O154" s="1">
        <v>0</v>
      </c>
      <c r="P154" s="1">
        <v>0</v>
      </c>
      <c r="Q154" s="1">
        <v>0</v>
      </c>
      <c r="R154" s="1">
        <v>0</v>
      </c>
      <c r="S154" s="1">
        <v>0</v>
      </c>
      <c r="T154" s="1">
        <f t="shared" si="7"/>
        <v>0</v>
      </c>
      <c r="U154" s="10">
        <f t="shared" si="8"/>
        <v>19</v>
      </c>
      <c r="V154" s="1" t="s">
        <v>660</v>
      </c>
      <c r="W154" s="8"/>
    </row>
    <row r="155" spans="1:23" x14ac:dyDescent="0.15">
      <c r="A155" s="1">
        <v>153</v>
      </c>
      <c r="B155" s="8">
        <v>1</v>
      </c>
      <c r="C155" s="1" t="s">
        <v>477</v>
      </c>
      <c r="D155" s="1" t="s">
        <v>478</v>
      </c>
      <c r="E155" s="1" t="s">
        <v>575</v>
      </c>
      <c r="F155" s="1" t="s">
        <v>479</v>
      </c>
      <c r="G155" s="1">
        <v>0</v>
      </c>
      <c r="H155" s="1">
        <v>2</v>
      </c>
      <c r="I155" s="1">
        <v>0</v>
      </c>
      <c r="J155" s="1">
        <v>0</v>
      </c>
      <c r="K155" s="1">
        <v>0</v>
      </c>
      <c r="L155" s="1">
        <v>0</v>
      </c>
      <c r="M155" s="1">
        <v>0</v>
      </c>
      <c r="N155" s="1">
        <v>0</v>
      </c>
      <c r="O155" s="1">
        <v>0</v>
      </c>
      <c r="P155" s="1">
        <v>0</v>
      </c>
      <c r="Q155" s="1">
        <v>0</v>
      </c>
      <c r="R155" s="1">
        <v>0</v>
      </c>
      <c r="S155" s="1">
        <v>0</v>
      </c>
      <c r="T155" s="1">
        <f t="shared" si="7"/>
        <v>0</v>
      </c>
      <c r="U155" s="10">
        <f t="shared" si="8"/>
        <v>16</v>
      </c>
      <c r="V155" s="1" t="s">
        <v>639</v>
      </c>
      <c r="W155" s="8"/>
    </row>
    <row r="156" spans="1:23" x14ac:dyDescent="0.15">
      <c r="A156" s="1">
        <v>154</v>
      </c>
      <c r="B156" s="8">
        <v>1</v>
      </c>
      <c r="C156" s="1" t="s">
        <v>477</v>
      </c>
      <c r="D156" s="1" t="s">
        <v>480</v>
      </c>
      <c r="E156" s="1" t="s">
        <v>576</v>
      </c>
      <c r="F156" s="1" t="s">
        <v>481</v>
      </c>
      <c r="G156" s="1">
        <v>0</v>
      </c>
      <c r="H156" s="1">
        <v>0</v>
      </c>
      <c r="I156" s="1">
        <v>2</v>
      </c>
      <c r="J156" s="1">
        <v>0</v>
      </c>
      <c r="K156" s="1">
        <v>0</v>
      </c>
      <c r="L156" s="1">
        <v>0</v>
      </c>
      <c r="M156" s="1">
        <v>0</v>
      </c>
      <c r="N156" s="1">
        <v>0</v>
      </c>
      <c r="O156" s="1">
        <v>0</v>
      </c>
      <c r="P156" s="1">
        <v>0</v>
      </c>
      <c r="Q156" s="1">
        <v>0</v>
      </c>
      <c r="R156" s="1">
        <v>0</v>
      </c>
      <c r="S156" s="1">
        <v>0</v>
      </c>
      <c r="T156" s="1">
        <f t="shared" si="7"/>
        <v>0</v>
      </c>
      <c r="U156" s="10">
        <f t="shared" si="8"/>
        <v>4</v>
      </c>
      <c r="V156" s="1" t="s">
        <v>640</v>
      </c>
      <c r="W156" s="8"/>
    </row>
    <row r="157" spans="1:23" x14ac:dyDescent="0.15">
      <c r="A157" s="1">
        <v>155</v>
      </c>
      <c r="B157" s="8">
        <v>1</v>
      </c>
      <c r="C157" s="1" t="s">
        <v>477</v>
      </c>
      <c r="D157" s="1" t="s">
        <v>484</v>
      </c>
      <c r="E157" s="1" t="s">
        <v>578</v>
      </c>
      <c r="F157" s="1" t="s">
        <v>485</v>
      </c>
      <c r="G157" s="1">
        <v>1</v>
      </c>
      <c r="H157" s="1">
        <v>0</v>
      </c>
      <c r="I157" s="1">
        <v>0</v>
      </c>
      <c r="J157" s="1">
        <v>2</v>
      </c>
      <c r="K157" s="1">
        <v>0</v>
      </c>
      <c r="L157" s="1">
        <v>0</v>
      </c>
      <c r="M157" s="1">
        <v>0</v>
      </c>
      <c r="N157" s="1">
        <v>0</v>
      </c>
      <c r="O157" s="1">
        <v>0</v>
      </c>
      <c r="P157" s="1">
        <v>0</v>
      </c>
      <c r="Q157" s="1">
        <v>0</v>
      </c>
      <c r="R157" s="1">
        <v>0</v>
      </c>
      <c r="S157" s="1">
        <v>0</v>
      </c>
      <c r="T157" s="1">
        <f t="shared" si="7"/>
        <v>0</v>
      </c>
      <c r="U157" s="10">
        <f t="shared" si="8"/>
        <v>10</v>
      </c>
      <c r="V157" s="1" t="s">
        <v>641</v>
      </c>
      <c r="W157" s="8"/>
    </row>
    <row r="158" spans="1:23" x14ac:dyDescent="0.15">
      <c r="A158" s="1">
        <v>156</v>
      </c>
      <c r="B158" s="8">
        <v>2</v>
      </c>
      <c r="C158" s="1" t="s">
        <v>227</v>
      </c>
      <c r="D158" s="1" t="s">
        <v>231</v>
      </c>
      <c r="E158" s="1" t="s">
        <v>232</v>
      </c>
      <c r="F158" s="1" t="s">
        <v>233</v>
      </c>
      <c r="G158" s="1">
        <v>43</v>
      </c>
      <c r="H158" s="1">
        <v>66</v>
      </c>
      <c r="I158" s="1">
        <v>12</v>
      </c>
      <c r="J158" s="1">
        <v>12</v>
      </c>
      <c r="K158" s="1">
        <v>2</v>
      </c>
      <c r="L158" s="1">
        <v>0</v>
      </c>
      <c r="M158" s="1">
        <v>0</v>
      </c>
      <c r="N158" s="1">
        <v>0</v>
      </c>
      <c r="O158" s="1">
        <v>0</v>
      </c>
      <c r="P158" s="1">
        <v>0</v>
      </c>
      <c r="Q158" s="1">
        <v>0</v>
      </c>
      <c r="R158" s="1">
        <v>0</v>
      </c>
      <c r="S158" s="1">
        <v>0</v>
      </c>
      <c r="T158" s="1">
        <f t="shared" ref="T158:T202" si="9">SUM(K158:S158)</f>
        <v>2</v>
      </c>
      <c r="U158" s="10">
        <f t="shared" ref="U158:U202" si="10">G158*$G$3+H158*$H$3+I158*$I$3+J158*$J$3+K158*$K$3+L158*$L$3+M158*$M$3+N158*$N$3+O158*$O$3+P158*$P$3+Q158*$Q$3+R158*$R$3+S158*$S$3</f>
        <v>760</v>
      </c>
      <c r="V158" s="1" t="s">
        <v>234</v>
      </c>
      <c r="W158" s="1" t="s">
        <v>913</v>
      </c>
    </row>
    <row r="159" spans="1:23" x14ac:dyDescent="0.15">
      <c r="A159" s="1">
        <v>157</v>
      </c>
      <c r="B159" s="8">
        <v>2</v>
      </c>
      <c r="C159" s="1" t="s">
        <v>227</v>
      </c>
      <c r="D159" s="1" t="s">
        <v>243</v>
      </c>
      <c r="E159" s="1" t="s">
        <v>244</v>
      </c>
      <c r="F159" s="1" t="s">
        <v>245</v>
      </c>
      <c r="G159" s="1">
        <v>6</v>
      </c>
      <c r="H159" s="1">
        <v>12</v>
      </c>
      <c r="I159" s="1">
        <v>0</v>
      </c>
      <c r="J159" s="1">
        <v>6</v>
      </c>
      <c r="K159" s="1">
        <v>0</v>
      </c>
      <c r="L159" s="1">
        <v>0</v>
      </c>
      <c r="M159" s="1">
        <v>0</v>
      </c>
      <c r="N159" s="1">
        <v>0</v>
      </c>
      <c r="O159" s="1">
        <v>0</v>
      </c>
      <c r="P159" s="1">
        <v>0</v>
      </c>
      <c r="Q159" s="1">
        <v>0</v>
      </c>
      <c r="R159" s="1">
        <v>0</v>
      </c>
      <c r="S159" s="1">
        <v>0</v>
      </c>
      <c r="T159" s="1">
        <f t="shared" si="9"/>
        <v>0</v>
      </c>
      <c r="U159" s="10">
        <f t="shared" si="10"/>
        <v>138</v>
      </c>
      <c r="V159" s="1" t="s">
        <v>246</v>
      </c>
      <c r="W159" s="1"/>
    </row>
    <row r="160" spans="1:23" x14ac:dyDescent="0.15">
      <c r="A160" s="1">
        <v>158</v>
      </c>
      <c r="B160" s="8">
        <v>2</v>
      </c>
      <c r="C160" s="1" t="s">
        <v>227</v>
      </c>
      <c r="D160" s="1" t="s">
        <v>247</v>
      </c>
      <c r="E160" s="1" t="s">
        <v>528</v>
      </c>
      <c r="F160" s="1" t="s">
        <v>248</v>
      </c>
      <c r="G160" s="1">
        <v>55</v>
      </c>
      <c r="H160" s="1">
        <v>72</v>
      </c>
      <c r="I160" s="1">
        <v>5</v>
      </c>
      <c r="J160" s="1">
        <v>4</v>
      </c>
      <c r="K160" s="1">
        <v>0</v>
      </c>
      <c r="L160" s="1">
        <v>0</v>
      </c>
      <c r="M160" s="1">
        <v>0</v>
      </c>
      <c r="N160" s="1">
        <v>0</v>
      </c>
      <c r="O160" s="1">
        <v>0</v>
      </c>
      <c r="P160" s="1">
        <v>0</v>
      </c>
      <c r="Q160" s="1">
        <v>1</v>
      </c>
      <c r="R160" s="1">
        <v>0</v>
      </c>
      <c r="S160" s="1">
        <v>0</v>
      </c>
      <c r="T160" s="1">
        <f t="shared" si="9"/>
        <v>1</v>
      </c>
      <c r="U160" s="10">
        <f t="shared" si="10"/>
        <v>818</v>
      </c>
      <c r="V160" s="1" t="s">
        <v>249</v>
      </c>
      <c r="W160" s="1" t="s">
        <v>908</v>
      </c>
    </row>
    <row r="161" spans="1:23" x14ac:dyDescent="0.15">
      <c r="A161" s="1">
        <v>159</v>
      </c>
      <c r="B161" s="8">
        <v>2</v>
      </c>
      <c r="C161" s="1" t="s">
        <v>227</v>
      </c>
      <c r="D161" s="1" t="s">
        <v>560</v>
      </c>
      <c r="E161" s="1" t="s">
        <v>561</v>
      </c>
      <c r="F161" s="1" t="s">
        <v>261</v>
      </c>
      <c r="G161" s="1">
        <v>49</v>
      </c>
      <c r="H161" s="1">
        <v>56</v>
      </c>
      <c r="I161" s="1">
        <v>4</v>
      </c>
      <c r="J161" s="1">
        <v>6</v>
      </c>
      <c r="K161" s="1">
        <v>0</v>
      </c>
      <c r="L161" s="1">
        <v>0</v>
      </c>
      <c r="M161" s="1">
        <v>0</v>
      </c>
      <c r="N161" s="1">
        <v>0</v>
      </c>
      <c r="O161" s="1">
        <v>0</v>
      </c>
      <c r="P161" s="1">
        <v>1</v>
      </c>
      <c r="Q161" s="1">
        <v>0</v>
      </c>
      <c r="R161" s="1">
        <v>0</v>
      </c>
      <c r="S161" s="1">
        <v>0</v>
      </c>
      <c r="T161" s="1">
        <f t="shared" si="9"/>
        <v>1</v>
      </c>
      <c r="U161" s="10">
        <f t="shared" si="10"/>
        <v>670</v>
      </c>
      <c r="V161" s="1" t="s">
        <v>262</v>
      </c>
      <c r="W161" s="8"/>
    </row>
    <row r="162" spans="1:23" x14ac:dyDescent="0.15">
      <c r="A162" s="1">
        <v>160</v>
      </c>
      <c r="B162" s="8">
        <v>2</v>
      </c>
      <c r="C162" s="1" t="s">
        <v>227</v>
      </c>
      <c r="D162" s="1" t="s">
        <v>559</v>
      </c>
      <c r="E162" s="1" t="s">
        <v>530</v>
      </c>
      <c r="F162" s="1" t="s">
        <v>263</v>
      </c>
      <c r="G162" s="1">
        <v>34</v>
      </c>
      <c r="H162" s="1">
        <v>32</v>
      </c>
      <c r="I162" s="1">
        <v>4</v>
      </c>
      <c r="J162" s="1">
        <v>4</v>
      </c>
      <c r="K162" s="1">
        <v>0</v>
      </c>
      <c r="L162" s="1">
        <v>0</v>
      </c>
      <c r="M162" s="1">
        <v>0</v>
      </c>
      <c r="N162" s="1">
        <v>0</v>
      </c>
      <c r="O162" s="1">
        <v>0</v>
      </c>
      <c r="P162" s="1">
        <v>1</v>
      </c>
      <c r="Q162" s="1">
        <v>0</v>
      </c>
      <c r="R162" s="1">
        <v>0</v>
      </c>
      <c r="S162" s="1">
        <v>0</v>
      </c>
      <c r="T162" s="1">
        <f t="shared" si="9"/>
        <v>1</v>
      </c>
      <c r="U162" s="10">
        <f t="shared" si="10"/>
        <v>412</v>
      </c>
      <c r="V162" s="1" t="s">
        <v>264</v>
      </c>
      <c r="W162" s="8"/>
    </row>
    <row r="163" spans="1:23" x14ac:dyDescent="0.15">
      <c r="A163" s="1">
        <v>161</v>
      </c>
      <c r="B163" s="8">
        <v>2</v>
      </c>
      <c r="C163" s="1" t="s">
        <v>227</v>
      </c>
      <c r="D163" s="1" t="s">
        <v>271</v>
      </c>
      <c r="E163" s="1" t="s">
        <v>272</v>
      </c>
      <c r="F163" s="1" t="s">
        <v>273</v>
      </c>
      <c r="G163" s="1">
        <v>59</v>
      </c>
      <c r="H163" s="1">
        <v>90</v>
      </c>
      <c r="I163" s="1">
        <v>0</v>
      </c>
      <c r="J163" s="1">
        <v>4</v>
      </c>
      <c r="K163" s="1">
        <v>0</v>
      </c>
      <c r="L163" s="1">
        <v>0</v>
      </c>
      <c r="M163" s="1">
        <v>0</v>
      </c>
      <c r="N163" s="1">
        <v>0</v>
      </c>
      <c r="O163" s="1">
        <v>0</v>
      </c>
      <c r="P163" s="1">
        <v>0</v>
      </c>
      <c r="Q163" s="1">
        <v>0</v>
      </c>
      <c r="R163" s="1">
        <v>0</v>
      </c>
      <c r="S163" s="1">
        <v>0</v>
      </c>
      <c r="T163" s="1">
        <f t="shared" si="9"/>
        <v>0</v>
      </c>
      <c r="U163" s="10">
        <f t="shared" si="10"/>
        <v>968</v>
      </c>
      <c r="V163" s="1" t="s">
        <v>531</v>
      </c>
      <c r="W163" s="8"/>
    </row>
    <row r="164" spans="1:23" x14ac:dyDescent="0.15">
      <c r="A164" s="1">
        <v>162</v>
      </c>
      <c r="B164" s="8">
        <v>3</v>
      </c>
      <c r="C164" s="1" t="s">
        <v>227</v>
      </c>
      <c r="D164" s="1" t="s">
        <v>235</v>
      </c>
      <c r="E164" s="1" t="s">
        <v>236</v>
      </c>
      <c r="F164" s="1" t="s">
        <v>237</v>
      </c>
      <c r="G164" s="1">
        <v>15</v>
      </c>
      <c r="H164" s="1">
        <v>14</v>
      </c>
      <c r="I164" s="1">
        <v>0</v>
      </c>
      <c r="J164" s="1">
        <v>6</v>
      </c>
      <c r="K164" s="1">
        <v>0</v>
      </c>
      <c r="L164" s="1">
        <v>0</v>
      </c>
      <c r="M164" s="1">
        <v>0</v>
      </c>
      <c r="N164" s="1">
        <v>0</v>
      </c>
      <c r="O164" s="1">
        <v>0</v>
      </c>
      <c r="P164" s="1">
        <v>0</v>
      </c>
      <c r="Q164" s="1">
        <v>0</v>
      </c>
      <c r="R164" s="1">
        <v>0</v>
      </c>
      <c r="S164" s="1">
        <v>0</v>
      </c>
      <c r="T164" s="1">
        <f t="shared" si="9"/>
        <v>0</v>
      </c>
      <c r="U164" s="10">
        <f t="shared" si="10"/>
        <v>190</v>
      </c>
      <c r="V164" s="1" t="s">
        <v>238</v>
      </c>
      <c r="W164" s="8"/>
    </row>
    <row r="165" spans="1:23" x14ac:dyDescent="0.15">
      <c r="A165" s="1">
        <v>163</v>
      </c>
      <c r="B165" s="8">
        <v>3</v>
      </c>
      <c r="C165" s="1" t="s">
        <v>227</v>
      </c>
      <c r="D165" s="1" t="s">
        <v>239</v>
      </c>
      <c r="E165" s="1" t="s">
        <v>240</v>
      </c>
      <c r="F165" s="1" t="s">
        <v>241</v>
      </c>
      <c r="G165" s="1">
        <v>8</v>
      </c>
      <c r="H165" s="1">
        <v>10</v>
      </c>
      <c r="I165" s="1">
        <v>4</v>
      </c>
      <c r="J165" s="1">
        <v>2</v>
      </c>
      <c r="K165" s="1">
        <v>0</v>
      </c>
      <c r="L165" s="1">
        <v>0</v>
      </c>
      <c r="M165" s="1">
        <v>0</v>
      </c>
      <c r="N165" s="1">
        <v>0</v>
      </c>
      <c r="O165" s="1">
        <v>0</v>
      </c>
      <c r="P165" s="1">
        <v>0</v>
      </c>
      <c r="Q165" s="1">
        <v>0</v>
      </c>
      <c r="R165" s="1">
        <v>0</v>
      </c>
      <c r="S165" s="1">
        <v>0</v>
      </c>
      <c r="T165" s="1">
        <f t="shared" si="9"/>
        <v>0</v>
      </c>
      <c r="U165" s="10">
        <f t="shared" si="10"/>
        <v>126</v>
      </c>
      <c r="V165" s="1" t="s">
        <v>242</v>
      </c>
      <c r="W165" s="8"/>
    </row>
    <row r="166" spans="1:23" x14ac:dyDescent="0.15">
      <c r="A166" s="1">
        <v>164</v>
      </c>
      <c r="B166" s="8">
        <v>3</v>
      </c>
      <c r="C166" s="1" t="s">
        <v>227</v>
      </c>
      <c r="D166" s="1" t="s">
        <v>250</v>
      </c>
      <c r="E166" s="1" t="s">
        <v>251</v>
      </c>
      <c r="F166" s="1" t="s">
        <v>252</v>
      </c>
      <c r="G166" s="1">
        <v>27</v>
      </c>
      <c r="H166" s="1">
        <v>46</v>
      </c>
      <c r="I166" s="1">
        <v>0</v>
      </c>
      <c r="J166" s="1">
        <v>1</v>
      </c>
      <c r="K166" s="1">
        <v>0</v>
      </c>
      <c r="L166" s="1">
        <v>0</v>
      </c>
      <c r="M166" s="1">
        <v>0</v>
      </c>
      <c r="N166" s="1">
        <v>0</v>
      </c>
      <c r="O166" s="1">
        <v>0</v>
      </c>
      <c r="P166" s="1">
        <v>0</v>
      </c>
      <c r="Q166" s="1">
        <v>0</v>
      </c>
      <c r="R166" s="1">
        <v>0</v>
      </c>
      <c r="S166" s="1">
        <v>0</v>
      </c>
      <c r="T166" s="1">
        <f t="shared" si="9"/>
        <v>0</v>
      </c>
      <c r="U166" s="10">
        <f t="shared" si="10"/>
        <v>479</v>
      </c>
      <c r="V166" s="1" t="s">
        <v>253</v>
      </c>
      <c r="W166" s="8" t="s">
        <v>885</v>
      </c>
    </row>
    <row r="167" spans="1:23" x14ac:dyDescent="0.15">
      <c r="A167" s="1">
        <v>165</v>
      </c>
      <c r="B167" s="8">
        <v>3</v>
      </c>
      <c r="C167" s="1" t="s">
        <v>227</v>
      </c>
      <c r="D167" s="1" t="s">
        <v>254</v>
      </c>
      <c r="E167" s="1" t="s">
        <v>255</v>
      </c>
      <c r="F167" s="1" t="s">
        <v>256</v>
      </c>
      <c r="G167" s="1">
        <v>12</v>
      </c>
      <c r="H167" s="1">
        <v>22</v>
      </c>
      <c r="I167" s="1">
        <v>0</v>
      </c>
      <c r="J167" s="1">
        <v>11</v>
      </c>
      <c r="K167" s="1">
        <v>0</v>
      </c>
      <c r="L167" s="1">
        <v>0</v>
      </c>
      <c r="M167" s="1">
        <v>0</v>
      </c>
      <c r="N167" s="1">
        <v>0</v>
      </c>
      <c r="O167" s="1">
        <v>0</v>
      </c>
      <c r="P167" s="1">
        <v>0</v>
      </c>
      <c r="Q167" s="1">
        <v>0</v>
      </c>
      <c r="R167" s="1">
        <v>0</v>
      </c>
      <c r="S167" s="1">
        <v>0</v>
      </c>
      <c r="T167" s="1">
        <f t="shared" si="9"/>
        <v>0</v>
      </c>
      <c r="U167" s="10">
        <f t="shared" si="10"/>
        <v>257</v>
      </c>
      <c r="V167" s="1" t="s">
        <v>257</v>
      </c>
      <c r="W167" s="8"/>
    </row>
    <row r="168" spans="1:23" x14ac:dyDescent="0.15">
      <c r="A168" s="1">
        <v>166</v>
      </c>
      <c r="B168" s="8">
        <v>3</v>
      </c>
      <c r="C168" s="1" t="s">
        <v>227</v>
      </c>
      <c r="D168" s="1" t="s">
        <v>267</v>
      </c>
      <c r="E168" s="1" t="s">
        <v>268</v>
      </c>
      <c r="F168" s="1" t="s">
        <v>269</v>
      </c>
      <c r="G168" s="1">
        <v>10</v>
      </c>
      <c r="H168" s="1">
        <v>20</v>
      </c>
      <c r="I168" s="1">
        <v>0</v>
      </c>
      <c r="J168" s="1">
        <v>1</v>
      </c>
      <c r="K168" s="1">
        <v>0</v>
      </c>
      <c r="L168" s="1">
        <v>0</v>
      </c>
      <c r="M168" s="1">
        <v>0</v>
      </c>
      <c r="N168" s="1">
        <v>0</v>
      </c>
      <c r="O168" s="1">
        <v>0</v>
      </c>
      <c r="P168" s="1">
        <v>0</v>
      </c>
      <c r="Q168" s="1">
        <v>0</v>
      </c>
      <c r="R168" s="1">
        <v>0</v>
      </c>
      <c r="S168" s="1">
        <v>0</v>
      </c>
      <c r="T168" s="1">
        <f t="shared" si="9"/>
        <v>0</v>
      </c>
      <c r="U168" s="10">
        <f t="shared" si="10"/>
        <v>203</v>
      </c>
      <c r="V168" s="1" t="s">
        <v>270</v>
      </c>
      <c r="W168" s="8"/>
    </row>
    <row r="169" spans="1:23" x14ac:dyDescent="0.15">
      <c r="A169" s="1">
        <v>167</v>
      </c>
      <c r="B169" s="8">
        <v>3</v>
      </c>
      <c r="C169" s="1" t="s">
        <v>227</v>
      </c>
      <c r="D169" s="1" t="s">
        <v>258</v>
      </c>
      <c r="E169" s="1" t="s">
        <v>529</v>
      </c>
      <c r="F169" s="1" t="s">
        <v>259</v>
      </c>
      <c r="G169" s="1">
        <v>5</v>
      </c>
      <c r="H169" s="1">
        <v>4</v>
      </c>
      <c r="I169" s="1">
        <v>4</v>
      </c>
      <c r="J169" s="1">
        <v>3</v>
      </c>
      <c r="K169" s="1">
        <v>0</v>
      </c>
      <c r="L169" s="1">
        <v>0</v>
      </c>
      <c r="M169" s="1">
        <v>0</v>
      </c>
      <c r="N169" s="1">
        <v>0</v>
      </c>
      <c r="O169" s="1">
        <v>0</v>
      </c>
      <c r="P169" s="1">
        <v>0</v>
      </c>
      <c r="Q169" s="1">
        <v>0</v>
      </c>
      <c r="R169" s="1">
        <v>0</v>
      </c>
      <c r="S169" s="1">
        <v>0</v>
      </c>
      <c r="T169" s="1">
        <f t="shared" si="9"/>
        <v>0</v>
      </c>
      <c r="U169" s="10">
        <f t="shared" si="10"/>
        <v>69</v>
      </c>
      <c r="V169" s="1" t="s">
        <v>260</v>
      </c>
      <c r="W169" s="8"/>
    </row>
    <row r="170" spans="1:23" x14ac:dyDescent="0.15">
      <c r="A170" s="1">
        <v>168</v>
      </c>
      <c r="B170" s="8">
        <v>2</v>
      </c>
      <c r="C170" s="1" t="s">
        <v>274</v>
      </c>
      <c r="D170" s="1" t="s">
        <v>294</v>
      </c>
      <c r="E170" s="1" t="s">
        <v>295</v>
      </c>
      <c r="F170" s="1" t="s">
        <v>296</v>
      </c>
      <c r="G170" s="1">
        <v>2</v>
      </c>
      <c r="H170" s="1">
        <v>7</v>
      </c>
      <c r="I170" s="1">
        <v>1</v>
      </c>
      <c r="J170" s="1">
        <v>3</v>
      </c>
      <c r="K170" s="1">
        <v>1</v>
      </c>
      <c r="L170" s="1">
        <v>0</v>
      </c>
      <c r="M170" s="1">
        <v>0</v>
      </c>
      <c r="N170" s="1">
        <v>0</v>
      </c>
      <c r="O170" s="1">
        <v>0</v>
      </c>
      <c r="P170" s="1">
        <v>0</v>
      </c>
      <c r="Q170" s="1">
        <v>0</v>
      </c>
      <c r="R170" s="1">
        <v>0</v>
      </c>
      <c r="S170" s="1">
        <v>0</v>
      </c>
      <c r="T170" s="1">
        <f t="shared" si="9"/>
        <v>1</v>
      </c>
      <c r="U170" s="10">
        <f t="shared" si="10"/>
        <v>75</v>
      </c>
      <c r="V170" s="1" t="s">
        <v>297</v>
      </c>
      <c r="W170" s="8"/>
    </row>
    <row r="171" spans="1:23" x14ac:dyDescent="0.15">
      <c r="A171" s="1">
        <v>169</v>
      </c>
      <c r="B171" s="8">
        <v>3</v>
      </c>
      <c r="C171" s="1" t="s">
        <v>274</v>
      </c>
      <c r="D171" s="1" t="s">
        <v>275</v>
      </c>
      <c r="E171" s="1" t="s">
        <v>532</v>
      </c>
      <c r="F171" s="1" t="s">
        <v>276</v>
      </c>
      <c r="G171" s="1">
        <v>4</v>
      </c>
      <c r="H171" s="1">
        <v>9</v>
      </c>
      <c r="I171" s="1">
        <v>1</v>
      </c>
      <c r="J171" s="1">
        <v>2</v>
      </c>
      <c r="K171" s="1">
        <v>0</v>
      </c>
      <c r="L171" s="1">
        <v>0</v>
      </c>
      <c r="M171" s="1">
        <v>0</v>
      </c>
      <c r="N171" s="1">
        <v>0</v>
      </c>
      <c r="O171" s="1">
        <v>0</v>
      </c>
      <c r="P171" s="1">
        <v>0</v>
      </c>
      <c r="Q171" s="1">
        <v>0</v>
      </c>
      <c r="R171" s="1">
        <v>0</v>
      </c>
      <c r="S171" s="1">
        <v>0</v>
      </c>
      <c r="T171" s="1">
        <f t="shared" si="9"/>
        <v>0</v>
      </c>
      <c r="U171" s="10">
        <f t="shared" si="10"/>
        <v>96</v>
      </c>
      <c r="V171" s="1" t="s">
        <v>277</v>
      </c>
      <c r="W171" s="8"/>
    </row>
    <row r="172" spans="1:23" x14ac:dyDescent="0.15">
      <c r="A172" s="1">
        <v>170</v>
      </c>
      <c r="B172" s="8">
        <v>3</v>
      </c>
      <c r="C172" s="1" t="s">
        <v>274</v>
      </c>
      <c r="D172" s="1" t="s">
        <v>278</v>
      </c>
      <c r="E172" s="1" t="s">
        <v>279</v>
      </c>
      <c r="F172" s="1" t="s">
        <v>280</v>
      </c>
      <c r="G172" s="1">
        <v>7</v>
      </c>
      <c r="H172" s="1">
        <v>16</v>
      </c>
      <c r="I172" s="1">
        <v>1</v>
      </c>
      <c r="J172" s="1">
        <v>2</v>
      </c>
      <c r="K172" s="1">
        <v>0</v>
      </c>
      <c r="L172" s="1">
        <v>0</v>
      </c>
      <c r="M172" s="1">
        <v>0</v>
      </c>
      <c r="N172" s="1">
        <v>0</v>
      </c>
      <c r="O172" s="1">
        <v>0</v>
      </c>
      <c r="P172" s="1">
        <v>0</v>
      </c>
      <c r="Q172" s="1">
        <v>0</v>
      </c>
      <c r="R172" s="1">
        <v>0</v>
      </c>
      <c r="S172" s="1">
        <v>0</v>
      </c>
      <c r="T172" s="1">
        <f t="shared" si="9"/>
        <v>0</v>
      </c>
      <c r="U172" s="10">
        <f t="shared" si="10"/>
        <v>164</v>
      </c>
      <c r="V172" s="1" t="s">
        <v>281</v>
      </c>
      <c r="W172" s="8" t="s">
        <v>886</v>
      </c>
    </row>
    <row r="173" spans="1:23" x14ac:dyDescent="0.15">
      <c r="A173" s="1">
        <v>171</v>
      </c>
      <c r="B173" s="8">
        <v>3</v>
      </c>
      <c r="C173" s="1" t="s">
        <v>274</v>
      </c>
      <c r="D173" s="1" t="s">
        <v>282</v>
      </c>
      <c r="E173" s="1" t="s">
        <v>283</v>
      </c>
      <c r="F173" s="1" t="s">
        <v>284</v>
      </c>
      <c r="G173" s="1">
        <v>9</v>
      </c>
      <c r="H173" s="1">
        <v>13</v>
      </c>
      <c r="I173" s="1">
        <v>1</v>
      </c>
      <c r="J173" s="1">
        <v>3</v>
      </c>
      <c r="K173" s="1">
        <v>0</v>
      </c>
      <c r="L173" s="1">
        <v>0</v>
      </c>
      <c r="M173" s="1">
        <v>0</v>
      </c>
      <c r="N173" s="1">
        <v>0</v>
      </c>
      <c r="O173" s="1">
        <v>0</v>
      </c>
      <c r="P173" s="1">
        <v>0</v>
      </c>
      <c r="Q173" s="1">
        <v>0</v>
      </c>
      <c r="R173" s="1">
        <v>0</v>
      </c>
      <c r="S173" s="1">
        <v>0</v>
      </c>
      <c r="T173" s="1">
        <f t="shared" si="9"/>
        <v>0</v>
      </c>
      <c r="U173" s="10">
        <f t="shared" si="10"/>
        <v>151</v>
      </c>
      <c r="V173" s="1" t="s">
        <v>285</v>
      </c>
      <c r="W173" s="1" t="s">
        <v>912</v>
      </c>
    </row>
    <row r="174" spans="1:23" x14ac:dyDescent="0.15">
      <c r="A174" s="1">
        <v>172</v>
      </c>
      <c r="B174" s="8">
        <v>3</v>
      </c>
      <c r="C174" s="1" t="s">
        <v>274</v>
      </c>
      <c r="D174" s="1" t="s">
        <v>286</v>
      </c>
      <c r="E174" s="1" t="s">
        <v>287</v>
      </c>
      <c r="F174" s="1" t="s">
        <v>288</v>
      </c>
      <c r="G174" s="1">
        <v>8</v>
      </c>
      <c r="H174" s="1">
        <v>11</v>
      </c>
      <c r="I174" s="1">
        <v>1</v>
      </c>
      <c r="J174" s="1">
        <v>2</v>
      </c>
      <c r="K174" s="1">
        <v>0</v>
      </c>
      <c r="L174" s="1">
        <v>0</v>
      </c>
      <c r="M174" s="1">
        <v>0</v>
      </c>
      <c r="N174" s="1">
        <v>0</v>
      </c>
      <c r="O174" s="1">
        <v>0</v>
      </c>
      <c r="P174" s="1">
        <v>0</v>
      </c>
      <c r="Q174" s="1">
        <v>0</v>
      </c>
      <c r="R174" s="1">
        <v>0</v>
      </c>
      <c r="S174" s="1">
        <v>0</v>
      </c>
      <c r="T174" s="1">
        <f t="shared" si="9"/>
        <v>0</v>
      </c>
      <c r="U174" s="10">
        <f t="shared" si="10"/>
        <v>128</v>
      </c>
      <c r="V174" s="1" t="s">
        <v>289</v>
      </c>
      <c r="W174" s="1" t="s">
        <v>917</v>
      </c>
    </row>
    <row r="175" spans="1:23" x14ac:dyDescent="0.15">
      <c r="A175" s="1">
        <v>173</v>
      </c>
      <c r="B175" s="8">
        <v>3</v>
      </c>
      <c r="C175" s="1" t="s">
        <v>274</v>
      </c>
      <c r="D175" s="1" t="s">
        <v>290</v>
      </c>
      <c r="E175" s="1" t="s">
        <v>291</v>
      </c>
      <c r="F175" s="1" t="s">
        <v>292</v>
      </c>
      <c r="G175" s="1">
        <v>10</v>
      </c>
      <c r="H175" s="1">
        <v>12</v>
      </c>
      <c r="I175" s="1">
        <v>2</v>
      </c>
      <c r="J175" s="1">
        <v>1</v>
      </c>
      <c r="K175" s="1">
        <v>0</v>
      </c>
      <c r="L175" s="1">
        <v>0</v>
      </c>
      <c r="M175" s="1">
        <v>0</v>
      </c>
      <c r="N175" s="1">
        <v>0</v>
      </c>
      <c r="O175" s="1">
        <v>0</v>
      </c>
      <c r="P175" s="1">
        <v>0</v>
      </c>
      <c r="Q175" s="1">
        <v>0</v>
      </c>
      <c r="R175" s="1">
        <v>0</v>
      </c>
      <c r="S175" s="1">
        <v>0</v>
      </c>
      <c r="T175" s="1">
        <f t="shared" si="9"/>
        <v>0</v>
      </c>
      <c r="U175" s="10">
        <f t="shared" si="10"/>
        <v>143</v>
      </c>
      <c r="V175" s="1" t="s">
        <v>293</v>
      </c>
      <c r="W175" s="8"/>
    </row>
    <row r="176" spans="1:23" x14ac:dyDescent="0.15">
      <c r="A176" s="1">
        <v>174</v>
      </c>
      <c r="B176" s="8">
        <v>3</v>
      </c>
      <c r="C176" s="1" t="s">
        <v>274</v>
      </c>
      <c r="D176" s="1" t="s">
        <v>298</v>
      </c>
      <c r="E176" s="1" t="s">
        <v>299</v>
      </c>
      <c r="F176" s="1" t="s">
        <v>300</v>
      </c>
      <c r="G176" s="1">
        <v>8</v>
      </c>
      <c r="H176" s="1">
        <v>11</v>
      </c>
      <c r="I176" s="1">
        <v>1</v>
      </c>
      <c r="J176" s="1">
        <v>1</v>
      </c>
      <c r="K176" s="1">
        <v>0</v>
      </c>
      <c r="L176" s="1">
        <v>0</v>
      </c>
      <c r="M176" s="1">
        <v>0</v>
      </c>
      <c r="N176" s="1">
        <v>0</v>
      </c>
      <c r="O176" s="1">
        <v>0</v>
      </c>
      <c r="P176" s="1">
        <v>0</v>
      </c>
      <c r="Q176" s="1">
        <v>0</v>
      </c>
      <c r="R176" s="1">
        <v>0</v>
      </c>
      <c r="S176" s="1">
        <v>0</v>
      </c>
      <c r="T176" s="1">
        <f t="shared" si="9"/>
        <v>0</v>
      </c>
      <c r="U176" s="10">
        <f t="shared" si="10"/>
        <v>125</v>
      </c>
      <c r="V176" s="1" t="s">
        <v>301</v>
      </c>
      <c r="W176" s="8"/>
    </row>
    <row r="177" spans="1:23" x14ac:dyDescent="0.15">
      <c r="A177" s="1">
        <v>175</v>
      </c>
      <c r="B177" s="8">
        <v>3</v>
      </c>
      <c r="C177" s="1" t="s">
        <v>274</v>
      </c>
      <c r="D177" s="1" t="s">
        <v>302</v>
      </c>
      <c r="E177" s="1" t="s">
        <v>303</v>
      </c>
      <c r="F177" s="1" t="s">
        <v>288</v>
      </c>
      <c r="G177" s="1">
        <v>8</v>
      </c>
      <c r="H177" s="1">
        <v>11</v>
      </c>
      <c r="I177" s="1">
        <v>1</v>
      </c>
      <c r="J177" s="1">
        <v>2</v>
      </c>
      <c r="K177" s="1">
        <v>0</v>
      </c>
      <c r="L177" s="1">
        <v>0</v>
      </c>
      <c r="M177" s="1">
        <v>0</v>
      </c>
      <c r="N177" s="1">
        <v>0</v>
      </c>
      <c r="O177" s="1">
        <v>0</v>
      </c>
      <c r="P177" s="1">
        <v>0</v>
      </c>
      <c r="Q177" s="1">
        <v>0</v>
      </c>
      <c r="R177" s="1">
        <v>0</v>
      </c>
      <c r="S177" s="1">
        <v>0</v>
      </c>
      <c r="T177" s="1">
        <f t="shared" si="9"/>
        <v>0</v>
      </c>
      <c r="U177" s="10">
        <f t="shared" si="10"/>
        <v>128</v>
      </c>
      <c r="V177" s="1" t="s">
        <v>304</v>
      </c>
      <c r="W177" s="8"/>
    </row>
    <row r="178" spans="1:23" x14ac:dyDescent="0.15">
      <c r="A178" s="1">
        <v>176</v>
      </c>
      <c r="B178" s="8">
        <v>3</v>
      </c>
      <c r="C178" s="1" t="s">
        <v>274</v>
      </c>
      <c r="D178" s="1" t="s">
        <v>305</v>
      </c>
      <c r="E178" s="1" t="s">
        <v>306</v>
      </c>
      <c r="F178" s="1" t="s">
        <v>307</v>
      </c>
      <c r="G178" s="1">
        <v>8</v>
      </c>
      <c r="H178" s="1">
        <v>11</v>
      </c>
      <c r="I178" s="1">
        <v>1</v>
      </c>
      <c r="J178" s="1">
        <v>3</v>
      </c>
      <c r="K178" s="1">
        <v>0</v>
      </c>
      <c r="L178" s="1">
        <v>0</v>
      </c>
      <c r="M178" s="1">
        <v>0</v>
      </c>
      <c r="N178" s="1">
        <v>0</v>
      </c>
      <c r="O178" s="1">
        <v>0</v>
      </c>
      <c r="P178" s="1">
        <v>0</v>
      </c>
      <c r="Q178" s="1">
        <v>0</v>
      </c>
      <c r="R178" s="1">
        <v>0</v>
      </c>
      <c r="S178" s="1">
        <v>0</v>
      </c>
      <c r="T178" s="1">
        <f t="shared" si="9"/>
        <v>0</v>
      </c>
      <c r="U178" s="10">
        <f t="shared" si="10"/>
        <v>131</v>
      </c>
      <c r="V178" s="1" t="s">
        <v>308</v>
      </c>
      <c r="W178" s="8" t="s">
        <v>909</v>
      </c>
    </row>
    <row r="179" spans="1:23" x14ac:dyDescent="0.15">
      <c r="A179" s="1">
        <v>177</v>
      </c>
      <c r="B179" s="8">
        <v>3</v>
      </c>
      <c r="C179" s="1" t="s">
        <v>274</v>
      </c>
      <c r="D179" s="1" t="s">
        <v>309</v>
      </c>
      <c r="E179" s="1" t="s">
        <v>310</v>
      </c>
      <c r="F179" s="1" t="s">
        <v>311</v>
      </c>
      <c r="G179" s="1">
        <v>5</v>
      </c>
      <c r="H179" s="1">
        <v>9</v>
      </c>
      <c r="I179" s="1">
        <v>3</v>
      </c>
      <c r="J179" s="1">
        <v>0</v>
      </c>
      <c r="K179" s="1">
        <v>0</v>
      </c>
      <c r="L179" s="1">
        <v>0</v>
      </c>
      <c r="M179" s="1">
        <v>0</v>
      </c>
      <c r="N179" s="1">
        <v>0</v>
      </c>
      <c r="O179" s="1">
        <v>0</v>
      </c>
      <c r="P179" s="1">
        <v>0</v>
      </c>
      <c r="Q179" s="1">
        <v>0</v>
      </c>
      <c r="R179" s="1">
        <v>0</v>
      </c>
      <c r="S179" s="1">
        <v>0</v>
      </c>
      <c r="T179" s="1">
        <f t="shared" si="9"/>
        <v>0</v>
      </c>
      <c r="U179" s="10">
        <f t="shared" si="10"/>
        <v>98</v>
      </c>
      <c r="V179" s="1" t="s">
        <v>312</v>
      </c>
      <c r="W179" s="8"/>
    </row>
    <row r="180" spans="1:23" x14ac:dyDescent="0.15">
      <c r="A180" s="1">
        <v>178</v>
      </c>
      <c r="B180" s="8">
        <v>2</v>
      </c>
      <c r="C180" s="1" t="s">
        <v>313</v>
      </c>
      <c r="D180" s="1" t="s">
        <v>335</v>
      </c>
      <c r="E180" s="1" t="s">
        <v>336</v>
      </c>
      <c r="F180" s="1" t="s">
        <v>337</v>
      </c>
      <c r="G180" s="1">
        <v>4</v>
      </c>
      <c r="H180" s="1">
        <v>6</v>
      </c>
      <c r="I180" s="1">
        <v>2</v>
      </c>
      <c r="J180" s="1">
        <v>2</v>
      </c>
      <c r="K180" s="1">
        <v>0</v>
      </c>
      <c r="L180" s="1">
        <v>0</v>
      </c>
      <c r="M180" s="1">
        <v>0</v>
      </c>
      <c r="N180" s="1">
        <v>0</v>
      </c>
      <c r="O180" s="1">
        <v>0</v>
      </c>
      <c r="P180" s="1">
        <v>0</v>
      </c>
      <c r="Q180" s="1">
        <v>0</v>
      </c>
      <c r="R180" s="1">
        <v>0</v>
      </c>
      <c r="S180" s="1">
        <v>0</v>
      </c>
      <c r="T180" s="1">
        <f t="shared" si="9"/>
        <v>0</v>
      </c>
      <c r="U180" s="10">
        <f t="shared" si="10"/>
        <v>74</v>
      </c>
      <c r="V180" s="1" t="s">
        <v>338</v>
      </c>
      <c r="W180" s="8" t="s">
        <v>887</v>
      </c>
    </row>
    <row r="181" spans="1:23" x14ac:dyDescent="0.15">
      <c r="A181" s="1">
        <v>179</v>
      </c>
      <c r="B181" s="8">
        <v>3</v>
      </c>
      <c r="C181" s="1" t="s">
        <v>313</v>
      </c>
      <c r="D181" s="1" t="s">
        <v>314</v>
      </c>
      <c r="E181" s="1" t="s">
        <v>315</v>
      </c>
      <c r="F181" s="1" t="s">
        <v>316</v>
      </c>
      <c r="G181" s="1">
        <v>34</v>
      </c>
      <c r="H181" s="1">
        <v>47</v>
      </c>
      <c r="I181" s="1">
        <v>1</v>
      </c>
      <c r="J181" s="1">
        <v>11</v>
      </c>
      <c r="K181" s="1">
        <v>0</v>
      </c>
      <c r="L181" s="1">
        <v>0</v>
      </c>
      <c r="M181" s="1">
        <v>0</v>
      </c>
      <c r="N181" s="1">
        <v>0</v>
      </c>
      <c r="O181" s="1">
        <v>0</v>
      </c>
      <c r="P181" s="1">
        <v>0</v>
      </c>
      <c r="Q181" s="1">
        <v>0</v>
      </c>
      <c r="R181" s="1">
        <v>0</v>
      </c>
      <c r="S181" s="1">
        <v>0</v>
      </c>
      <c r="T181" s="1">
        <f t="shared" si="9"/>
        <v>0</v>
      </c>
      <c r="U181" s="10">
        <f t="shared" si="10"/>
        <v>547</v>
      </c>
      <c r="V181" s="1" t="s">
        <v>317</v>
      </c>
      <c r="W181" s="8" t="s">
        <v>314</v>
      </c>
    </row>
    <row r="182" spans="1:23" x14ac:dyDescent="0.15">
      <c r="A182" s="1">
        <v>180</v>
      </c>
      <c r="B182" s="8">
        <v>3</v>
      </c>
      <c r="C182" s="1" t="s">
        <v>313</v>
      </c>
      <c r="D182" s="1" t="s">
        <v>318</v>
      </c>
      <c r="E182" s="1" t="s">
        <v>533</v>
      </c>
      <c r="F182" s="1" t="s">
        <v>319</v>
      </c>
      <c r="G182" s="1">
        <v>5</v>
      </c>
      <c r="H182" s="1">
        <v>6</v>
      </c>
      <c r="I182" s="1">
        <v>2</v>
      </c>
      <c r="J182" s="1">
        <v>4</v>
      </c>
      <c r="K182" s="1">
        <v>0</v>
      </c>
      <c r="L182" s="1">
        <v>0</v>
      </c>
      <c r="M182" s="1">
        <v>0</v>
      </c>
      <c r="N182" s="1">
        <v>0</v>
      </c>
      <c r="O182" s="1">
        <v>0</v>
      </c>
      <c r="P182" s="1">
        <v>0</v>
      </c>
      <c r="Q182" s="1">
        <v>0</v>
      </c>
      <c r="R182" s="1">
        <v>0</v>
      </c>
      <c r="S182" s="1">
        <v>0</v>
      </c>
      <c r="T182" s="1">
        <f t="shared" si="9"/>
        <v>0</v>
      </c>
      <c r="U182" s="10">
        <f t="shared" si="10"/>
        <v>84</v>
      </c>
      <c r="V182" s="1" t="s">
        <v>320</v>
      </c>
      <c r="W182" s="8" t="s">
        <v>318</v>
      </c>
    </row>
    <row r="183" spans="1:23" x14ac:dyDescent="0.15">
      <c r="A183" s="1">
        <v>181</v>
      </c>
      <c r="B183" s="8">
        <v>3</v>
      </c>
      <c r="C183" s="4" t="s">
        <v>313</v>
      </c>
      <c r="D183" s="4" t="s">
        <v>586</v>
      </c>
      <c r="E183" s="7" t="s">
        <v>599</v>
      </c>
      <c r="F183" s="3" t="s">
        <v>600</v>
      </c>
      <c r="G183" s="4">
        <v>22</v>
      </c>
      <c r="H183" s="4">
        <v>25</v>
      </c>
      <c r="I183" s="4">
        <v>1</v>
      </c>
      <c r="J183" s="4">
        <v>6</v>
      </c>
      <c r="K183" s="1">
        <v>0</v>
      </c>
      <c r="L183" s="1">
        <v>0</v>
      </c>
      <c r="M183" s="1">
        <v>0</v>
      </c>
      <c r="N183" s="1">
        <v>0</v>
      </c>
      <c r="O183" s="1">
        <v>0</v>
      </c>
      <c r="P183" s="1">
        <v>0</v>
      </c>
      <c r="Q183" s="1">
        <v>0</v>
      </c>
      <c r="R183" s="1">
        <v>0</v>
      </c>
      <c r="S183" s="1">
        <v>0</v>
      </c>
      <c r="T183" s="1">
        <f t="shared" si="9"/>
        <v>0</v>
      </c>
      <c r="U183" s="10">
        <f t="shared" si="10"/>
        <v>308</v>
      </c>
      <c r="V183" s="1" t="s">
        <v>601</v>
      </c>
      <c r="W183" s="12"/>
    </row>
    <row r="184" spans="1:23" x14ac:dyDescent="0.15">
      <c r="A184" s="1">
        <v>182</v>
      </c>
      <c r="B184" s="8">
        <v>3</v>
      </c>
      <c r="C184" s="4" t="s">
        <v>313</v>
      </c>
      <c r="D184" s="1" t="s">
        <v>590</v>
      </c>
      <c r="E184" s="7" t="s">
        <v>611</v>
      </c>
      <c r="F184" s="3" t="s">
        <v>612</v>
      </c>
      <c r="G184" s="4">
        <v>10</v>
      </c>
      <c r="H184" s="4">
        <v>17</v>
      </c>
      <c r="I184" s="4">
        <v>7</v>
      </c>
      <c r="J184" s="4">
        <v>4</v>
      </c>
      <c r="K184" s="1">
        <v>0</v>
      </c>
      <c r="L184" s="1">
        <v>0</v>
      </c>
      <c r="M184" s="1">
        <v>0</v>
      </c>
      <c r="N184" s="1">
        <v>0</v>
      </c>
      <c r="O184" s="1">
        <v>0</v>
      </c>
      <c r="P184" s="1">
        <v>0</v>
      </c>
      <c r="Q184" s="1">
        <v>0</v>
      </c>
      <c r="R184" s="1">
        <v>0</v>
      </c>
      <c r="S184" s="1">
        <v>0</v>
      </c>
      <c r="T184" s="1">
        <f t="shared" si="9"/>
        <v>0</v>
      </c>
      <c r="U184" s="10">
        <f t="shared" si="10"/>
        <v>202</v>
      </c>
      <c r="V184" s="1" t="s">
        <v>613</v>
      </c>
      <c r="W184" s="8" t="s">
        <v>888</v>
      </c>
    </row>
    <row r="185" spans="1:23" x14ac:dyDescent="0.15">
      <c r="A185" s="1">
        <v>183</v>
      </c>
      <c r="B185" s="8">
        <v>3</v>
      </c>
      <c r="C185" s="1" t="s">
        <v>313</v>
      </c>
      <c r="D185" s="1" t="s">
        <v>321</v>
      </c>
      <c r="E185" s="1" t="s">
        <v>322</v>
      </c>
      <c r="F185" s="1" t="s">
        <v>323</v>
      </c>
      <c r="G185" s="1">
        <v>21</v>
      </c>
      <c r="H185" s="1">
        <v>22</v>
      </c>
      <c r="I185" s="1">
        <v>2</v>
      </c>
      <c r="J185" s="1">
        <v>2</v>
      </c>
      <c r="K185" s="1">
        <v>0</v>
      </c>
      <c r="L185" s="1">
        <v>0</v>
      </c>
      <c r="M185" s="1">
        <v>0</v>
      </c>
      <c r="N185" s="1">
        <v>0</v>
      </c>
      <c r="O185" s="1">
        <v>0</v>
      </c>
      <c r="P185" s="1">
        <v>0</v>
      </c>
      <c r="Q185" s="1">
        <v>0</v>
      </c>
      <c r="R185" s="1">
        <v>0</v>
      </c>
      <c r="S185" s="1">
        <v>0</v>
      </c>
      <c r="T185" s="1">
        <f t="shared" si="9"/>
        <v>0</v>
      </c>
      <c r="U185" s="10">
        <f t="shared" si="10"/>
        <v>270</v>
      </c>
      <c r="V185" s="1" t="s">
        <v>534</v>
      </c>
      <c r="W185" s="8" t="s">
        <v>889</v>
      </c>
    </row>
    <row r="186" spans="1:23" x14ac:dyDescent="0.15">
      <c r="A186" s="1">
        <v>184</v>
      </c>
      <c r="B186" s="8">
        <v>3</v>
      </c>
      <c r="C186" s="1" t="s">
        <v>313</v>
      </c>
      <c r="D186" s="1" t="s">
        <v>324</v>
      </c>
      <c r="E186" s="1" t="s">
        <v>325</v>
      </c>
      <c r="F186" s="1" t="s">
        <v>326</v>
      </c>
      <c r="G186" s="1">
        <v>45</v>
      </c>
      <c r="H186" s="1">
        <v>73</v>
      </c>
      <c r="I186" s="1">
        <v>1</v>
      </c>
      <c r="J186" s="1">
        <v>15</v>
      </c>
      <c r="K186" s="1">
        <v>0</v>
      </c>
      <c r="L186" s="1">
        <v>0</v>
      </c>
      <c r="M186" s="1">
        <v>0</v>
      </c>
      <c r="N186" s="1">
        <v>0</v>
      </c>
      <c r="O186" s="1">
        <v>0</v>
      </c>
      <c r="P186" s="1">
        <v>0</v>
      </c>
      <c r="Q186" s="1">
        <v>0</v>
      </c>
      <c r="R186" s="1">
        <v>0</v>
      </c>
      <c r="S186" s="1">
        <v>0</v>
      </c>
      <c r="T186" s="1">
        <f t="shared" si="9"/>
        <v>0</v>
      </c>
      <c r="U186" s="10">
        <f t="shared" si="10"/>
        <v>811</v>
      </c>
      <c r="V186" s="1" t="s">
        <v>327</v>
      </c>
      <c r="W186" s="8"/>
    </row>
    <row r="187" spans="1:23" x14ac:dyDescent="0.15">
      <c r="A187" s="1">
        <v>185</v>
      </c>
      <c r="B187" s="8">
        <v>3</v>
      </c>
      <c r="C187" s="1" t="s">
        <v>313</v>
      </c>
      <c r="D187" s="1" t="s">
        <v>328</v>
      </c>
      <c r="E187" s="1" t="s">
        <v>329</v>
      </c>
      <c r="F187" s="1" t="s">
        <v>330</v>
      </c>
      <c r="G187" s="1">
        <v>11</v>
      </c>
      <c r="H187" s="1">
        <v>17</v>
      </c>
      <c r="I187" s="1">
        <v>3</v>
      </c>
      <c r="J187" s="1">
        <v>8</v>
      </c>
      <c r="K187" s="1">
        <v>0</v>
      </c>
      <c r="L187" s="1">
        <v>0</v>
      </c>
      <c r="M187" s="1">
        <v>0</v>
      </c>
      <c r="N187" s="1">
        <v>0</v>
      </c>
      <c r="O187" s="1">
        <v>0</v>
      </c>
      <c r="P187" s="1">
        <v>0</v>
      </c>
      <c r="Q187" s="1">
        <v>0</v>
      </c>
      <c r="R187" s="1">
        <v>0</v>
      </c>
      <c r="S187" s="1">
        <v>0</v>
      </c>
      <c r="T187" s="1">
        <f t="shared" si="9"/>
        <v>0</v>
      </c>
      <c r="U187" s="10">
        <f t="shared" si="10"/>
        <v>210</v>
      </c>
      <c r="V187" s="1" t="s">
        <v>331</v>
      </c>
      <c r="W187" s="8" t="s">
        <v>890</v>
      </c>
    </row>
    <row r="188" spans="1:23" x14ac:dyDescent="0.15">
      <c r="A188" s="1">
        <v>186</v>
      </c>
      <c r="B188" s="8">
        <v>3</v>
      </c>
      <c r="C188" s="1" t="s">
        <v>313</v>
      </c>
      <c r="D188" s="1" t="s">
        <v>332</v>
      </c>
      <c r="E188" s="1" t="s">
        <v>333</v>
      </c>
      <c r="F188" s="1" t="s">
        <v>334</v>
      </c>
      <c r="G188" s="1">
        <v>10</v>
      </c>
      <c r="H188" s="1">
        <v>14</v>
      </c>
      <c r="I188" s="1">
        <v>2</v>
      </c>
      <c r="J188" s="1">
        <v>0</v>
      </c>
      <c r="K188" s="1">
        <v>0</v>
      </c>
      <c r="L188" s="1">
        <v>0</v>
      </c>
      <c r="M188" s="1">
        <v>0</v>
      </c>
      <c r="N188" s="1">
        <v>0</v>
      </c>
      <c r="O188" s="1">
        <v>0</v>
      </c>
      <c r="P188" s="1">
        <v>0</v>
      </c>
      <c r="Q188" s="1">
        <v>0</v>
      </c>
      <c r="R188" s="1">
        <v>0</v>
      </c>
      <c r="S188" s="1">
        <v>0</v>
      </c>
      <c r="T188" s="1">
        <f t="shared" si="9"/>
        <v>0</v>
      </c>
      <c r="U188" s="10">
        <f t="shared" si="10"/>
        <v>156</v>
      </c>
      <c r="V188" s="1" t="s">
        <v>535</v>
      </c>
      <c r="W188" s="8"/>
    </row>
    <row r="189" spans="1:23" x14ac:dyDescent="0.15">
      <c r="A189" s="1">
        <v>187</v>
      </c>
      <c r="B189" s="8">
        <v>3</v>
      </c>
      <c r="C189" s="4" t="s">
        <v>313</v>
      </c>
      <c r="D189" s="1" t="s">
        <v>596</v>
      </c>
      <c r="E189" s="3" t="s">
        <v>628</v>
      </c>
      <c r="F189" s="3" t="s">
        <v>629</v>
      </c>
      <c r="G189" s="4">
        <v>31</v>
      </c>
      <c r="H189" s="4">
        <v>42</v>
      </c>
      <c r="I189" s="4">
        <v>2</v>
      </c>
      <c r="J189" s="4">
        <v>6</v>
      </c>
      <c r="K189" s="1">
        <v>0</v>
      </c>
      <c r="L189" s="1">
        <v>0</v>
      </c>
      <c r="M189" s="1">
        <v>0</v>
      </c>
      <c r="N189" s="1">
        <v>0</v>
      </c>
      <c r="O189" s="1">
        <v>0</v>
      </c>
      <c r="P189" s="1">
        <v>0</v>
      </c>
      <c r="Q189" s="1">
        <v>0</v>
      </c>
      <c r="R189" s="1">
        <v>0</v>
      </c>
      <c r="S189" s="1">
        <v>0</v>
      </c>
      <c r="T189" s="1">
        <f t="shared" si="9"/>
        <v>0</v>
      </c>
      <c r="U189" s="10">
        <f t="shared" si="10"/>
        <v>482</v>
      </c>
      <c r="V189" s="1" t="s">
        <v>630</v>
      </c>
      <c r="W189" s="8" t="s">
        <v>891</v>
      </c>
    </row>
    <row r="190" spans="1:23" x14ac:dyDescent="0.15">
      <c r="A190" s="1">
        <v>188</v>
      </c>
      <c r="B190" s="8">
        <v>3</v>
      </c>
      <c r="C190" s="4" t="s">
        <v>313</v>
      </c>
      <c r="D190" s="1" t="s">
        <v>588</v>
      </c>
      <c r="E190" s="7" t="s">
        <v>605</v>
      </c>
      <c r="F190" s="3" t="s">
        <v>606</v>
      </c>
      <c r="G190" s="4">
        <v>12</v>
      </c>
      <c r="H190" s="4">
        <v>16</v>
      </c>
      <c r="I190" s="4">
        <v>2</v>
      </c>
      <c r="J190" s="4">
        <v>1</v>
      </c>
      <c r="K190" s="1">
        <v>0</v>
      </c>
      <c r="L190" s="1">
        <v>0</v>
      </c>
      <c r="M190" s="1">
        <v>0</v>
      </c>
      <c r="N190" s="1">
        <v>0</v>
      </c>
      <c r="O190" s="1">
        <v>0</v>
      </c>
      <c r="P190" s="1">
        <v>0</v>
      </c>
      <c r="Q190" s="1">
        <v>0</v>
      </c>
      <c r="R190" s="1">
        <v>0</v>
      </c>
      <c r="S190" s="1">
        <v>0</v>
      </c>
      <c r="T190" s="1">
        <f t="shared" si="9"/>
        <v>0</v>
      </c>
      <c r="U190" s="10">
        <f t="shared" si="10"/>
        <v>183</v>
      </c>
      <c r="V190" s="1" t="s">
        <v>607</v>
      </c>
      <c r="W190" s="8" t="s">
        <v>892</v>
      </c>
    </row>
    <row r="191" spans="1:23" x14ac:dyDescent="0.15">
      <c r="A191" s="1">
        <v>189</v>
      </c>
      <c r="B191" s="8">
        <v>2</v>
      </c>
      <c r="C191" s="1" t="s">
        <v>339</v>
      </c>
      <c r="D191" s="1" t="s">
        <v>340</v>
      </c>
      <c r="E191" s="1" t="s">
        <v>341</v>
      </c>
      <c r="F191" s="1" t="s">
        <v>342</v>
      </c>
      <c r="G191" s="1">
        <v>2</v>
      </c>
      <c r="H191" s="1">
        <v>4</v>
      </c>
      <c r="I191" s="1">
        <v>4</v>
      </c>
      <c r="J191" s="1">
        <v>4</v>
      </c>
      <c r="K191" s="1">
        <v>0</v>
      </c>
      <c r="L191" s="1">
        <v>0</v>
      </c>
      <c r="M191" s="1">
        <v>0</v>
      </c>
      <c r="N191" s="1">
        <v>0</v>
      </c>
      <c r="O191" s="1">
        <v>0</v>
      </c>
      <c r="P191" s="1">
        <v>0</v>
      </c>
      <c r="Q191" s="1">
        <v>0</v>
      </c>
      <c r="R191" s="1">
        <v>0</v>
      </c>
      <c r="S191" s="1">
        <v>0</v>
      </c>
      <c r="T191" s="1">
        <f t="shared" si="9"/>
        <v>0</v>
      </c>
      <c r="U191" s="10">
        <f t="shared" si="10"/>
        <v>60</v>
      </c>
      <c r="V191" s="1" t="s">
        <v>343</v>
      </c>
      <c r="W191" s="8" t="s">
        <v>340</v>
      </c>
    </row>
    <row r="192" spans="1:23" x14ac:dyDescent="0.15">
      <c r="A192" s="1">
        <v>190</v>
      </c>
      <c r="B192" s="8">
        <v>2</v>
      </c>
      <c r="C192" s="1" t="s">
        <v>339</v>
      </c>
      <c r="D192" s="1" t="s">
        <v>558</v>
      </c>
      <c r="E192" s="1" t="s">
        <v>562</v>
      </c>
      <c r="F192" s="1" t="s">
        <v>344</v>
      </c>
      <c r="G192" s="1">
        <v>8</v>
      </c>
      <c r="H192" s="1">
        <v>0</v>
      </c>
      <c r="I192" s="1">
        <v>8</v>
      </c>
      <c r="J192" s="1">
        <v>16</v>
      </c>
      <c r="K192" s="1">
        <v>0</v>
      </c>
      <c r="L192" s="1">
        <v>0</v>
      </c>
      <c r="M192" s="1">
        <v>0</v>
      </c>
      <c r="N192" s="1">
        <v>0</v>
      </c>
      <c r="O192" s="1">
        <v>0</v>
      </c>
      <c r="P192" s="1">
        <v>0</v>
      </c>
      <c r="Q192" s="1">
        <v>0</v>
      </c>
      <c r="R192" s="1">
        <v>0</v>
      </c>
      <c r="S192" s="1">
        <v>0</v>
      </c>
      <c r="T192" s="1">
        <f t="shared" si="9"/>
        <v>0</v>
      </c>
      <c r="U192" s="10">
        <f t="shared" si="10"/>
        <v>96</v>
      </c>
      <c r="V192" s="1" t="s">
        <v>536</v>
      </c>
      <c r="W192" s="8" t="s">
        <v>893</v>
      </c>
    </row>
    <row r="193" spans="1:23" x14ac:dyDescent="0.15">
      <c r="A193" s="1">
        <v>191</v>
      </c>
      <c r="B193" s="8">
        <v>2</v>
      </c>
      <c r="C193" s="1" t="s">
        <v>339</v>
      </c>
      <c r="D193" s="1" t="s">
        <v>345</v>
      </c>
      <c r="E193" s="1" t="s">
        <v>346</v>
      </c>
      <c r="F193" s="1" t="s">
        <v>347</v>
      </c>
      <c r="G193" s="1">
        <v>8</v>
      </c>
      <c r="H193" s="1">
        <v>8</v>
      </c>
      <c r="I193" s="1">
        <v>0</v>
      </c>
      <c r="J193" s="1">
        <v>0</v>
      </c>
      <c r="K193" s="1">
        <v>0</v>
      </c>
      <c r="L193" s="1">
        <v>0</v>
      </c>
      <c r="M193" s="1">
        <v>0</v>
      </c>
      <c r="N193" s="1">
        <v>0</v>
      </c>
      <c r="O193" s="1">
        <v>0</v>
      </c>
      <c r="P193" s="1">
        <v>0</v>
      </c>
      <c r="Q193" s="1">
        <v>0</v>
      </c>
      <c r="R193" s="1">
        <v>0</v>
      </c>
      <c r="S193" s="1">
        <v>0</v>
      </c>
      <c r="T193" s="1">
        <f t="shared" si="9"/>
        <v>0</v>
      </c>
      <c r="U193" s="10">
        <f t="shared" si="10"/>
        <v>96</v>
      </c>
      <c r="V193" s="1" t="s">
        <v>348</v>
      </c>
      <c r="W193" s="8"/>
    </row>
    <row r="194" spans="1:23" x14ac:dyDescent="0.15">
      <c r="A194" s="1">
        <v>192</v>
      </c>
      <c r="B194" s="8">
        <v>2</v>
      </c>
      <c r="C194" s="1" t="s">
        <v>339</v>
      </c>
      <c r="D194" s="1" t="s">
        <v>360</v>
      </c>
      <c r="E194" s="1" t="s">
        <v>361</v>
      </c>
      <c r="F194" s="1" t="s">
        <v>362</v>
      </c>
      <c r="G194" s="1">
        <v>6</v>
      </c>
      <c r="H194" s="1">
        <v>3</v>
      </c>
      <c r="I194" s="1">
        <v>3</v>
      </c>
      <c r="J194" s="1">
        <v>6</v>
      </c>
      <c r="K194" s="1">
        <v>0</v>
      </c>
      <c r="L194" s="1">
        <v>0</v>
      </c>
      <c r="M194" s="1">
        <v>0</v>
      </c>
      <c r="N194" s="1">
        <v>0</v>
      </c>
      <c r="O194" s="1">
        <v>0</v>
      </c>
      <c r="P194" s="1">
        <v>0</v>
      </c>
      <c r="Q194" s="1">
        <v>0</v>
      </c>
      <c r="R194" s="1">
        <v>0</v>
      </c>
      <c r="S194" s="1">
        <v>0</v>
      </c>
      <c r="T194" s="1">
        <f t="shared" si="9"/>
        <v>0</v>
      </c>
      <c r="U194" s="10">
        <f t="shared" si="10"/>
        <v>72</v>
      </c>
      <c r="V194" s="1" t="s">
        <v>363</v>
      </c>
      <c r="W194" s="8" t="s">
        <v>894</v>
      </c>
    </row>
    <row r="195" spans="1:23" x14ac:dyDescent="0.15">
      <c r="A195" s="1">
        <v>193</v>
      </c>
      <c r="B195" s="8">
        <v>2</v>
      </c>
      <c r="C195" s="1" t="s">
        <v>339</v>
      </c>
      <c r="D195" s="1" t="s">
        <v>364</v>
      </c>
      <c r="E195" s="1" t="s">
        <v>365</v>
      </c>
      <c r="F195" s="1" t="s">
        <v>366</v>
      </c>
      <c r="G195" s="1">
        <v>3</v>
      </c>
      <c r="H195" s="1">
        <v>6</v>
      </c>
      <c r="I195" s="1">
        <v>6</v>
      </c>
      <c r="J195" s="1">
        <v>6</v>
      </c>
      <c r="K195" s="1">
        <v>0</v>
      </c>
      <c r="L195" s="1">
        <v>0</v>
      </c>
      <c r="M195" s="1">
        <v>0</v>
      </c>
      <c r="N195" s="1">
        <v>0</v>
      </c>
      <c r="O195" s="1">
        <v>0</v>
      </c>
      <c r="P195" s="1">
        <v>0</v>
      </c>
      <c r="Q195" s="1">
        <v>0</v>
      </c>
      <c r="R195" s="1">
        <v>0</v>
      </c>
      <c r="S195" s="1">
        <v>0</v>
      </c>
      <c r="T195" s="1">
        <f t="shared" si="9"/>
        <v>0</v>
      </c>
      <c r="U195" s="10">
        <f t="shared" si="10"/>
        <v>90</v>
      </c>
      <c r="V195" s="1" t="s">
        <v>367</v>
      </c>
      <c r="W195" s="8" t="s">
        <v>911</v>
      </c>
    </row>
    <row r="196" spans="1:23" x14ac:dyDescent="0.15">
      <c r="A196" s="1">
        <v>194</v>
      </c>
      <c r="B196" s="8">
        <v>2</v>
      </c>
      <c r="C196" s="1" t="s">
        <v>339</v>
      </c>
      <c r="D196" s="1" t="s">
        <v>372</v>
      </c>
      <c r="E196" s="1" t="s">
        <v>373</v>
      </c>
      <c r="F196" s="1" t="s">
        <v>374</v>
      </c>
      <c r="G196" s="1">
        <v>2</v>
      </c>
      <c r="H196" s="1">
        <v>4</v>
      </c>
      <c r="I196" s="1">
        <v>2</v>
      </c>
      <c r="J196" s="1">
        <v>6</v>
      </c>
      <c r="K196" s="1">
        <v>0</v>
      </c>
      <c r="L196" s="1">
        <v>0</v>
      </c>
      <c r="M196" s="1">
        <v>0</v>
      </c>
      <c r="N196" s="1">
        <v>0</v>
      </c>
      <c r="O196" s="1">
        <v>0</v>
      </c>
      <c r="P196" s="1">
        <v>0</v>
      </c>
      <c r="Q196" s="1">
        <v>0</v>
      </c>
      <c r="R196" s="1">
        <v>0</v>
      </c>
      <c r="S196" s="1">
        <v>0</v>
      </c>
      <c r="T196" s="1">
        <f t="shared" si="9"/>
        <v>0</v>
      </c>
      <c r="U196" s="10">
        <f t="shared" si="10"/>
        <v>62</v>
      </c>
      <c r="V196" s="1" t="s">
        <v>375</v>
      </c>
      <c r="W196" s="8" t="s">
        <v>895</v>
      </c>
    </row>
    <row r="197" spans="1:23" x14ac:dyDescent="0.15">
      <c r="A197" s="1">
        <v>195</v>
      </c>
      <c r="B197" s="8">
        <v>2</v>
      </c>
      <c r="C197" s="1" t="s">
        <v>339</v>
      </c>
      <c r="D197" s="1" t="s">
        <v>376</v>
      </c>
      <c r="E197" s="1" t="s">
        <v>377</v>
      </c>
      <c r="F197" s="1" t="s">
        <v>378</v>
      </c>
      <c r="G197" s="1">
        <v>3</v>
      </c>
      <c r="H197" s="1">
        <v>5</v>
      </c>
      <c r="I197" s="1">
        <v>3</v>
      </c>
      <c r="J197" s="1">
        <v>9</v>
      </c>
      <c r="K197" s="1">
        <v>0</v>
      </c>
      <c r="L197" s="1">
        <v>0</v>
      </c>
      <c r="M197" s="1">
        <v>0</v>
      </c>
      <c r="N197" s="1">
        <v>0</v>
      </c>
      <c r="O197" s="1">
        <v>0</v>
      </c>
      <c r="P197" s="1">
        <v>0</v>
      </c>
      <c r="Q197" s="1">
        <v>0</v>
      </c>
      <c r="R197" s="1">
        <v>0</v>
      </c>
      <c r="S197" s="1">
        <v>0</v>
      </c>
      <c r="T197" s="1">
        <f t="shared" si="9"/>
        <v>0</v>
      </c>
      <c r="U197" s="10">
        <f t="shared" si="10"/>
        <v>85</v>
      </c>
      <c r="V197" s="1" t="s">
        <v>379</v>
      </c>
      <c r="W197" s="8" t="s">
        <v>896</v>
      </c>
    </row>
    <row r="198" spans="1:23" x14ac:dyDescent="0.15">
      <c r="A198" s="1">
        <v>196</v>
      </c>
      <c r="B198" s="8">
        <v>2</v>
      </c>
      <c r="C198" s="1" t="s">
        <v>339</v>
      </c>
      <c r="D198" s="1" t="s">
        <v>380</v>
      </c>
      <c r="E198" s="1" t="s">
        <v>381</v>
      </c>
      <c r="F198" s="1" t="s">
        <v>382</v>
      </c>
      <c r="G198" s="1">
        <v>6</v>
      </c>
      <c r="H198" s="1">
        <v>6</v>
      </c>
      <c r="I198" s="1">
        <v>12</v>
      </c>
      <c r="J198" s="1">
        <v>12</v>
      </c>
      <c r="K198" s="1">
        <v>0</v>
      </c>
      <c r="L198" s="1">
        <v>0</v>
      </c>
      <c r="M198" s="1">
        <v>0</v>
      </c>
      <c r="N198" s="1">
        <v>0</v>
      </c>
      <c r="O198" s="1">
        <v>0</v>
      </c>
      <c r="P198" s="1">
        <v>0</v>
      </c>
      <c r="Q198" s="1">
        <v>0</v>
      </c>
      <c r="R198" s="1">
        <v>0</v>
      </c>
      <c r="S198" s="1">
        <v>0</v>
      </c>
      <c r="T198" s="1">
        <f t="shared" si="9"/>
        <v>0</v>
      </c>
      <c r="U198" s="10">
        <f t="shared" si="10"/>
        <v>132</v>
      </c>
      <c r="V198" s="1" t="s">
        <v>383</v>
      </c>
      <c r="W198" s="8" t="s">
        <v>910</v>
      </c>
    </row>
    <row r="199" spans="1:23" x14ac:dyDescent="0.15">
      <c r="A199" s="1">
        <v>197</v>
      </c>
      <c r="B199" s="8">
        <v>3</v>
      </c>
      <c r="C199" s="1" t="s">
        <v>339</v>
      </c>
      <c r="D199" s="1" t="s">
        <v>349</v>
      </c>
      <c r="E199" s="1" t="s">
        <v>350</v>
      </c>
      <c r="F199" s="1" t="s">
        <v>351</v>
      </c>
      <c r="G199" s="1">
        <v>6</v>
      </c>
      <c r="H199" s="1">
        <v>2</v>
      </c>
      <c r="I199" s="1">
        <v>4</v>
      </c>
      <c r="J199" s="1">
        <v>5</v>
      </c>
      <c r="K199" s="1">
        <v>0</v>
      </c>
      <c r="L199" s="1">
        <v>0</v>
      </c>
      <c r="M199" s="1">
        <v>0</v>
      </c>
      <c r="N199" s="1">
        <v>0</v>
      </c>
      <c r="O199" s="1">
        <v>0</v>
      </c>
      <c r="P199" s="1">
        <v>0</v>
      </c>
      <c r="Q199" s="1">
        <v>0</v>
      </c>
      <c r="R199" s="1">
        <v>0</v>
      </c>
      <c r="S199" s="1">
        <v>0</v>
      </c>
      <c r="T199" s="1">
        <f t="shared" si="9"/>
        <v>0</v>
      </c>
      <c r="U199" s="10">
        <f t="shared" si="10"/>
        <v>63</v>
      </c>
      <c r="V199" s="1" t="s">
        <v>352</v>
      </c>
      <c r="W199" s="8" t="s">
        <v>897</v>
      </c>
    </row>
    <row r="200" spans="1:23" x14ac:dyDescent="0.15">
      <c r="A200" s="1">
        <v>198</v>
      </c>
      <c r="B200" s="8">
        <v>3</v>
      </c>
      <c r="C200" s="1" t="s">
        <v>339</v>
      </c>
      <c r="D200" s="1" t="s">
        <v>353</v>
      </c>
      <c r="E200" s="1" t="s">
        <v>354</v>
      </c>
      <c r="F200" s="1" t="s">
        <v>355</v>
      </c>
      <c r="G200" s="1">
        <v>7</v>
      </c>
      <c r="H200" s="1">
        <v>5</v>
      </c>
      <c r="I200" s="1">
        <v>3</v>
      </c>
      <c r="J200" s="1">
        <v>6</v>
      </c>
      <c r="K200" s="1">
        <v>0</v>
      </c>
      <c r="L200" s="1">
        <v>0</v>
      </c>
      <c r="M200" s="1">
        <v>0</v>
      </c>
      <c r="N200" s="1">
        <v>0</v>
      </c>
      <c r="O200" s="1">
        <v>0</v>
      </c>
      <c r="P200" s="1">
        <v>0</v>
      </c>
      <c r="Q200" s="1">
        <v>0</v>
      </c>
      <c r="R200" s="1">
        <v>0</v>
      </c>
      <c r="S200" s="1">
        <v>0</v>
      </c>
      <c r="T200" s="1">
        <f t="shared" si="9"/>
        <v>0</v>
      </c>
      <c r="U200" s="10">
        <f t="shared" si="10"/>
        <v>92</v>
      </c>
      <c r="V200" s="1" t="s">
        <v>356</v>
      </c>
      <c r="W200" s="8" t="s">
        <v>898</v>
      </c>
    </row>
    <row r="201" spans="1:23" x14ac:dyDescent="0.15">
      <c r="A201" s="1">
        <v>199</v>
      </c>
      <c r="B201" s="8">
        <v>3</v>
      </c>
      <c r="C201" s="1" t="s">
        <v>339</v>
      </c>
      <c r="D201" s="1" t="s">
        <v>357</v>
      </c>
      <c r="E201" s="1" t="s">
        <v>537</v>
      </c>
      <c r="F201" s="1" t="s">
        <v>358</v>
      </c>
      <c r="G201" s="1">
        <v>6</v>
      </c>
      <c r="H201" s="1">
        <v>3</v>
      </c>
      <c r="I201" s="1">
        <v>3</v>
      </c>
      <c r="J201" s="1">
        <v>7</v>
      </c>
      <c r="K201" s="1">
        <v>0</v>
      </c>
      <c r="L201" s="1">
        <v>0</v>
      </c>
      <c r="M201" s="1">
        <v>0</v>
      </c>
      <c r="N201" s="1">
        <v>0</v>
      </c>
      <c r="O201" s="1">
        <v>0</v>
      </c>
      <c r="P201" s="1">
        <v>0</v>
      </c>
      <c r="Q201" s="1">
        <v>0</v>
      </c>
      <c r="R201" s="1">
        <v>0</v>
      </c>
      <c r="S201" s="1">
        <v>0</v>
      </c>
      <c r="T201" s="1">
        <f t="shared" si="9"/>
        <v>0</v>
      </c>
      <c r="U201" s="10">
        <f t="shared" si="10"/>
        <v>75</v>
      </c>
      <c r="V201" s="1" t="s">
        <v>359</v>
      </c>
      <c r="W201" s="8" t="s">
        <v>899</v>
      </c>
    </row>
    <row r="202" spans="1:23" x14ac:dyDescent="0.15">
      <c r="A202" s="1">
        <v>200</v>
      </c>
      <c r="B202" s="8">
        <v>3</v>
      </c>
      <c r="C202" s="1" t="s">
        <v>339</v>
      </c>
      <c r="D202" s="1" t="s">
        <v>368</v>
      </c>
      <c r="E202" s="1" t="s">
        <v>369</v>
      </c>
      <c r="F202" s="1" t="s">
        <v>370</v>
      </c>
      <c r="G202" s="1">
        <v>1</v>
      </c>
      <c r="H202" s="1">
        <v>4</v>
      </c>
      <c r="I202" s="1">
        <v>4</v>
      </c>
      <c r="J202" s="1">
        <v>2</v>
      </c>
      <c r="K202" s="1">
        <v>0</v>
      </c>
      <c r="L202" s="1">
        <v>0</v>
      </c>
      <c r="M202" s="1">
        <v>0</v>
      </c>
      <c r="N202" s="1">
        <v>0</v>
      </c>
      <c r="O202" s="1">
        <v>0</v>
      </c>
      <c r="P202" s="1">
        <v>0</v>
      </c>
      <c r="Q202" s="1">
        <v>0</v>
      </c>
      <c r="R202" s="1">
        <v>0</v>
      </c>
      <c r="S202" s="1">
        <v>0</v>
      </c>
      <c r="T202" s="1">
        <f t="shared" si="9"/>
        <v>0</v>
      </c>
      <c r="U202" s="10">
        <f t="shared" si="10"/>
        <v>50</v>
      </c>
      <c r="V202" s="1" t="s">
        <v>371</v>
      </c>
      <c r="W202" s="8" t="s">
        <v>900</v>
      </c>
    </row>
  </sheetData>
  <sortState ref="A1:V204">
    <sortCondition ref="C1:C204"/>
    <sortCondition ref="B1:B204"/>
    <sortCondition ref="A1:A204"/>
  </sortState>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
  <sheetViews>
    <sheetView workbookViewId="0">
      <selection sqref="A1:XFD2"/>
    </sheetView>
  </sheetViews>
  <sheetFormatPr baseColWidth="12" defaultRowHeight="20" x14ac:dyDescent="0.3"/>
  <sheetData>
    <row r="1" spans="1:22" s="2" customFormat="1" ht="17" x14ac:dyDescent="0.15">
      <c r="A1" s="1" t="s">
        <v>549</v>
      </c>
      <c r="B1" s="8" t="s">
        <v>13</v>
      </c>
      <c r="C1" s="1" t="s">
        <v>547</v>
      </c>
      <c r="D1" s="1" t="s">
        <v>548</v>
      </c>
      <c r="E1" s="1" t="s">
        <v>545</v>
      </c>
      <c r="F1" s="1" t="s">
        <v>546</v>
      </c>
      <c r="G1" s="1" t="s">
        <v>0</v>
      </c>
      <c r="H1" s="1" t="s">
        <v>1</v>
      </c>
      <c r="I1" s="1" t="s">
        <v>2</v>
      </c>
      <c r="J1" s="1" t="s">
        <v>3</v>
      </c>
      <c r="K1" s="1" t="s">
        <v>4</v>
      </c>
      <c r="L1" s="1" t="s">
        <v>5</v>
      </c>
      <c r="M1" s="1" t="s">
        <v>6</v>
      </c>
      <c r="N1" s="1" t="s">
        <v>7</v>
      </c>
      <c r="O1" s="1" t="s">
        <v>8</v>
      </c>
      <c r="P1" s="1" t="s">
        <v>9</v>
      </c>
      <c r="Q1" s="1" t="s">
        <v>10</v>
      </c>
      <c r="R1" s="1" t="s">
        <v>11</v>
      </c>
      <c r="S1" s="1" t="s">
        <v>12</v>
      </c>
      <c r="T1" s="1" t="s">
        <v>638</v>
      </c>
      <c r="U1" s="1"/>
      <c r="V1" s="1"/>
    </row>
    <row r="2" spans="1:22" s="2" customFormat="1" ht="17" x14ac:dyDescent="0.15">
      <c r="A2" s="1"/>
      <c r="B2" s="8"/>
      <c r="C2" s="1"/>
      <c r="D2" s="1"/>
      <c r="E2" s="1"/>
      <c r="F2" s="1"/>
      <c r="G2" s="1">
        <v>12.0107</v>
      </c>
      <c r="H2" s="1">
        <v>1.0079</v>
      </c>
      <c r="I2" s="1">
        <v>14.0067</v>
      </c>
      <c r="J2" s="1">
        <v>15.9994</v>
      </c>
      <c r="K2" s="1">
        <v>32.064999999999998</v>
      </c>
      <c r="L2" s="1">
        <v>30.972999999999999</v>
      </c>
      <c r="M2" s="1">
        <v>18.9984</v>
      </c>
      <c r="N2" s="1">
        <v>22.989799999999999</v>
      </c>
      <c r="O2" s="1">
        <v>35.453000000000003</v>
      </c>
      <c r="P2" s="1">
        <v>55.844999999999999</v>
      </c>
      <c r="Q2" s="1">
        <v>24.305</v>
      </c>
      <c r="R2" s="1">
        <v>58.933</v>
      </c>
      <c r="S2" s="1">
        <v>195.078</v>
      </c>
      <c r="T2" s="1"/>
      <c r="U2" s="1" t="s">
        <v>14</v>
      </c>
      <c r="V2" s="1"/>
    </row>
    <row r="3" spans="1:22" s="2" customFormat="1" ht="17" x14ac:dyDescent="0.15">
      <c r="A3" s="1">
        <v>156</v>
      </c>
      <c r="B3" s="8">
        <v>1</v>
      </c>
      <c r="C3" s="1" t="s">
        <v>227</v>
      </c>
      <c r="D3" s="1" t="s">
        <v>228</v>
      </c>
      <c r="E3" s="1" t="s">
        <v>526</v>
      </c>
      <c r="F3" s="1" t="s">
        <v>229</v>
      </c>
      <c r="G3" s="1" t="s">
        <v>230</v>
      </c>
      <c r="H3" s="1" t="s">
        <v>230</v>
      </c>
      <c r="I3" s="1" t="s">
        <v>230</v>
      </c>
      <c r="J3" s="1" t="s">
        <v>230</v>
      </c>
      <c r="K3" s="1">
        <v>0</v>
      </c>
      <c r="L3" s="1" t="s">
        <v>230</v>
      </c>
      <c r="M3" s="1">
        <v>0</v>
      </c>
      <c r="N3" s="1">
        <v>0</v>
      </c>
      <c r="O3" s="1">
        <v>0</v>
      </c>
      <c r="P3" s="1">
        <v>0</v>
      </c>
      <c r="Q3" s="1">
        <v>0</v>
      </c>
      <c r="R3" s="1">
        <v>0</v>
      </c>
      <c r="S3" s="1">
        <v>0</v>
      </c>
      <c r="T3" s="1">
        <f t="shared" ref="T3" si="0">SUM(K3:S3)</f>
        <v>0</v>
      </c>
      <c r="U3" s="1"/>
      <c r="V3" s="1" t="s">
        <v>527</v>
      </c>
    </row>
    <row r="4" spans="1:22" s="2" customFormat="1" ht="17" x14ac:dyDescent="0.15">
      <c r="A4" s="1">
        <v>157</v>
      </c>
      <c r="B4" s="6">
        <v>1</v>
      </c>
      <c r="C4" s="2" t="s">
        <v>755</v>
      </c>
      <c r="D4" s="2" t="s">
        <v>666</v>
      </c>
      <c r="E4" s="2" t="s">
        <v>667</v>
      </c>
      <c r="F4" s="2" t="s">
        <v>668</v>
      </c>
      <c r="G4" s="2" t="s">
        <v>230</v>
      </c>
      <c r="H4" s="2" t="s">
        <v>230</v>
      </c>
      <c r="I4" s="2" t="s">
        <v>230</v>
      </c>
      <c r="J4" s="2" t="s">
        <v>230</v>
      </c>
      <c r="K4" s="2" t="s">
        <v>230</v>
      </c>
      <c r="L4" s="2" t="s">
        <v>230</v>
      </c>
      <c r="M4" s="2">
        <v>0</v>
      </c>
      <c r="N4" s="2">
        <v>0</v>
      </c>
      <c r="O4" s="2">
        <v>0</v>
      </c>
      <c r="P4" s="2">
        <v>0</v>
      </c>
      <c r="Q4" s="2">
        <v>0</v>
      </c>
      <c r="R4" s="2">
        <v>0</v>
      </c>
      <c r="S4" s="2">
        <v>0</v>
      </c>
      <c r="T4" s="2">
        <v>0</v>
      </c>
      <c r="V4" s="2" t="s">
        <v>669</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2018-08-21T09:17:33Z</dcterms:created>
  <dcterms:modified xsi:type="dcterms:W3CDTF">2023-11-11T09:24:42Z</dcterms:modified>
</cp:coreProperties>
</file>