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/>
  <mc:AlternateContent xmlns:mc="http://schemas.openxmlformats.org/markup-compatibility/2006">
    <mc:Choice Requires="x15">
      <x15ac:absPath xmlns:x15ac="http://schemas.microsoft.com/office/spreadsheetml/2010/11/ac" url="C:\Users\edina\OneDrive\Documentos\SPtech\Repo_Git\projeto-pi\Documentação\Documentação\"/>
    </mc:Choice>
  </mc:AlternateContent>
  <xr:revisionPtr revIDLastSave="0" documentId="8_{1ECCB11A-1836-49EC-B06E-F1498D304695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Sprint1" sheetId="1" r:id="rId1"/>
    <sheet name="Sprint2" sheetId="2" r:id="rId2"/>
    <sheet name="Sprint3" sheetId="3" r:id="rId3"/>
    <sheet name="Product Backlog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E13" i="2"/>
  <c r="E12" i="2"/>
  <c r="E11" i="2"/>
  <c r="E21" i="2"/>
  <c r="E20" i="2"/>
  <c r="E19" i="2"/>
  <c r="E18" i="2"/>
  <c r="E3" i="2"/>
  <c r="E17" i="2"/>
  <c r="E10" i="2"/>
  <c r="E4" i="2"/>
  <c r="E16" i="2"/>
  <c r="E14" i="2"/>
  <c r="E15" i="2"/>
  <c r="E5" i="2"/>
</calcChain>
</file>

<file path=xl/sharedStrings.xml><?xml version="1.0" encoding="utf-8"?>
<sst xmlns="http://schemas.openxmlformats.org/spreadsheetml/2006/main" count="245" uniqueCount="74">
  <si>
    <t>Projeto: Monitoramento de Vazamento de Gás GLP</t>
  </si>
  <si>
    <t xml:space="preserve">Requisito </t>
  </si>
  <si>
    <t xml:space="preserve">Descrição </t>
  </si>
  <si>
    <t>classificação</t>
  </si>
  <si>
    <t>Entregas</t>
  </si>
  <si>
    <t>Repositório Github</t>
  </si>
  <si>
    <t>Criar repositório do projeto no Github</t>
  </si>
  <si>
    <t>Essencial</t>
  </si>
  <si>
    <t>Documentação</t>
  </si>
  <si>
    <t>Contexto, Objetivo, Justificativa, Premissa, Restrição</t>
  </si>
  <si>
    <t>Visão de negocio</t>
  </si>
  <si>
    <t xml:space="preserve"> Diagrama</t>
  </si>
  <si>
    <t xml:space="preserve">Prototipo do site </t>
  </si>
  <si>
    <t>Construir o site institucional</t>
  </si>
  <si>
    <t>Banco de Dados</t>
  </si>
  <si>
    <t>Tabela criada no banco de dados mysql (individual)</t>
  </si>
  <si>
    <t>Calculadora</t>
  </si>
  <si>
    <t>Fazer calculadora financeira (individual)</t>
  </si>
  <si>
    <t>Arduino</t>
  </si>
  <si>
    <t>instalar e confiurar o arduino</t>
  </si>
  <si>
    <t>Linux</t>
  </si>
  <si>
    <t>Linux instalado em um maquina</t>
  </si>
  <si>
    <t>Instalar virtual Box</t>
  </si>
  <si>
    <t>Virtual  Machine</t>
  </si>
  <si>
    <t>Status</t>
  </si>
  <si>
    <t>Concluido</t>
  </si>
  <si>
    <t>Em andamento</t>
  </si>
  <si>
    <t>Planilha de Riscos</t>
  </si>
  <si>
    <t>Dashbord</t>
  </si>
  <si>
    <t>Site institucional</t>
  </si>
  <si>
    <t>Site Estático Dashboard</t>
  </si>
  <si>
    <t xml:space="preserve">Grafico com ChartJS - local </t>
  </si>
  <si>
    <t xml:space="preserve">Cadastro e login </t>
  </si>
  <si>
    <t>Conceitos de repetição</t>
  </si>
  <si>
    <t>Diagrama de solução</t>
  </si>
  <si>
    <t xml:space="preserve">Arqutetura Técnica do projeto </t>
  </si>
  <si>
    <t>Ferramentas de gestão</t>
  </si>
  <si>
    <t>Atualizar trello</t>
  </si>
  <si>
    <t xml:space="preserve">Sprint Backlog </t>
  </si>
  <si>
    <t>Modelagem BD do Projeto</t>
  </si>
  <si>
    <t>Script, Tabela BD</t>
  </si>
  <si>
    <t>HTML/CSS/JavaScript, local</t>
  </si>
  <si>
    <t>Integrar Sistema</t>
  </si>
  <si>
    <t>Utilizar sensor mais o grafico</t>
  </si>
  <si>
    <t xml:space="preserve">API local / sensor </t>
  </si>
  <si>
    <t>MYsql + Vmlinux</t>
  </si>
  <si>
    <t>Validar solução técnica</t>
  </si>
  <si>
    <t>instalar na vm, e inserir dados do arduino</t>
  </si>
  <si>
    <t>Atualizar repositório do projeto no Github</t>
  </si>
  <si>
    <t>Construir no site institucional</t>
  </si>
  <si>
    <t>Atualizar Contexto, Objetivo, Justificativa, Premissa, Restrição</t>
  </si>
  <si>
    <t>Atualizar, Demanda, Pontuação, prioriadade</t>
  </si>
  <si>
    <t xml:space="preserve">  / / / / / / / / / / / / / / / / / / / / / / / / / / / / / / / / / / / / /</t>
  </si>
  <si>
    <t xml:space="preserve">Maquina local </t>
  </si>
  <si>
    <t xml:space="preserve">Sprint2 </t>
  </si>
  <si>
    <t>Sprint1</t>
  </si>
  <si>
    <t>Pendente</t>
  </si>
  <si>
    <t xml:space="preserve">Concluido </t>
  </si>
  <si>
    <t>Dashboard</t>
  </si>
  <si>
    <t>Responsavel</t>
  </si>
  <si>
    <t>Pagina de Home</t>
  </si>
  <si>
    <t>Pagina incial do site</t>
  </si>
  <si>
    <t>Pagina de Cadastro</t>
  </si>
  <si>
    <t>Pagina para cadastrar usuario</t>
  </si>
  <si>
    <t>Pagina de Login</t>
  </si>
  <si>
    <t xml:space="preserve">Pagina para usuario logar </t>
  </si>
  <si>
    <t>Tiago</t>
  </si>
  <si>
    <t>Erik</t>
  </si>
  <si>
    <t>Viviane</t>
  </si>
  <si>
    <t>Bhreno</t>
  </si>
  <si>
    <t>Viviane/Bhreno</t>
  </si>
  <si>
    <t>Erik/Kaio</t>
  </si>
  <si>
    <t xml:space="preserve">Viviane </t>
  </si>
  <si>
    <t>Modelagem do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</si>
</sst>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14" fontId="1" fillId="0" borderId="1" xfId="0" applyNumberFormat="1" applyFont="1" applyBorder="1"/>
    <xf numFmtId="0" fontId="2" fillId="0" borderId="0" xfId="0" applyFont="1"/>
    <xf numFmtId="14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4" borderId="1" xfId="0" applyFill="1" applyBorder="1"/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A2" sqref="A2:E11"/>
    </sheetView>
  </sheetViews>
  <sheetFormatPr defaultRowHeight="15" x14ac:dyDescent="0.25"/>
  <cols>
    <col min="1" max="1" width="18.42578125" customWidth="1"/>
    <col min="2" max="2" width="46.85546875" bestFit="1" customWidth="1"/>
    <col min="3" max="3" width="11.85546875" customWidth="1"/>
    <col min="4" max="4" width="11.140625" bestFit="1" customWidth="1"/>
    <col min="5" max="5" width="10" bestFit="1" customWidth="1"/>
  </cols>
  <sheetData>
    <row r="1" spans="1:5" ht="15" customHeight="1" x14ac:dyDescent="0.25">
      <c r="A1" s="13" t="s">
        <v>0</v>
      </c>
      <c r="B1" s="14"/>
      <c r="C1" s="14"/>
      <c r="D1" s="14"/>
      <c r="E1" s="15"/>
    </row>
    <row r="2" spans="1:5" ht="30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24</v>
      </c>
    </row>
    <row r="3" spans="1:5" x14ac:dyDescent="0.25">
      <c r="A3" s="2" t="s">
        <v>5</v>
      </c>
      <c r="B3" s="2" t="s">
        <v>6</v>
      </c>
      <c r="C3" s="11" t="s">
        <v>7</v>
      </c>
      <c r="D3" s="3">
        <v>45544</v>
      </c>
      <c r="E3" s="12" t="s">
        <v>25</v>
      </c>
    </row>
    <row r="4" spans="1:5" x14ac:dyDescent="0.25">
      <c r="A4" s="2" t="s">
        <v>8</v>
      </c>
      <c r="B4" s="2" t="s">
        <v>9</v>
      </c>
      <c r="C4" s="11" t="s">
        <v>7</v>
      </c>
      <c r="D4" s="3">
        <v>45544</v>
      </c>
      <c r="E4" s="12" t="s">
        <v>25</v>
      </c>
    </row>
    <row r="5" spans="1:5" x14ac:dyDescent="0.25">
      <c r="A5" s="2" t="s">
        <v>10</v>
      </c>
      <c r="B5" s="2" t="s">
        <v>11</v>
      </c>
      <c r="C5" s="11" t="s">
        <v>7</v>
      </c>
      <c r="D5" s="3">
        <v>45544</v>
      </c>
      <c r="E5" s="12" t="s">
        <v>25</v>
      </c>
    </row>
    <row r="6" spans="1:5" x14ac:dyDescent="0.25">
      <c r="A6" s="2" t="s">
        <v>12</v>
      </c>
      <c r="B6" s="2" t="s">
        <v>13</v>
      </c>
      <c r="C6" s="11" t="s">
        <v>7</v>
      </c>
      <c r="D6" s="3">
        <v>45544</v>
      </c>
      <c r="E6" s="12" t="s">
        <v>25</v>
      </c>
    </row>
    <row r="7" spans="1:5" x14ac:dyDescent="0.25">
      <c r="A7" s="2" t="s">
        <v>14</v>
      </c>
      <c r="B7" s="2" t="s">
        <v>15</v>
      </c>
      <c r="C7" s="11" t="s">
        <v>7</v>
      </c>
      <c r="D7" s="3">
        <v>45544</v>
      </c>
      <c r="E7" s="12" t="s">
        <v>25</v>
      </c>
    </row>
    <row r="8" spans="1:5" x14ac:dyDescent="0.25">
      <c r="A8" s="2" t="s">
        <v>16</v>
      </c>
      <c r="B8" s="2" t="s">
        <v>17</v>
      </c>
      <c r="C8" s="11" t="s">
        <v>7</v>
      </c>
      <c r="D8" s="3">
        <v>45544</v>
      </c>
      <c r="E8" s="12" t="s">
        <v>25</v>
      </c>
    </row>
    <row r="9" spans="1:5" x14ac:dyDescent="0.25">
      <c r="A9" s="2" t="s">
        <v>18</v>
      </c>
      <c r="B9" s="2" t="s">
        <v>19</v>
      </c>
      <c r="C9" s="11" t="s">
        <v>7</v>
      </c>
      <c r="D9" s="3">
        <v>45544</v>
      </c>
      <c r="E9" s="12" t="s">
        <v>25</v>
      </c>
    </row>
    <row r="10" spans="1:5" x14ac:dyDescent="0.25">
      <c r="A10" s="2" t="s">
        <v>20</v>
      </c>
      <c r="B10" s="2" t="s">
        <v>21</v>
      </c>
      <c r="C10" s="11" t="s">
        <v>7</v>
      </c>
      <c r="D10" s="3">
        <v>45544</v>
      </c>
      <c r="E10" s="12" t="s">
        <v>25</v>
      </c>
    </row>
    <row r="11" spans="1:5" x14ac:dyDescent="0.25">
      <c r="A11" s="2" t="s">
        <v>23</v>
      </c>
      <c r="B11" s="2" t="s">
        <v>22</v>
      </c>
      <c r="C11" s="11" t="s">
        <v>7</v>
      </c>
      <c r="D11" s="4">
        <v>45544</v>
      </c>
      <c r="E11" s="12" t="s">
        <v>25</v>
      </c>
    </row>
    <row r="12" spans="1:5" ht="15" customHeight="1" x14ac:dyDescent="0.25"/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6E7E-73A1-49AE-8F59-D7756FDC59D6}">
  <dimension ref="A1:K21"/>
  <sheetViews>
    <sheetView tabSelected="1" zoomScale="85" zoomScaleNormal="85" workbookViewId="0">
      <selection activeCell="D19" sqref="D19"/>
    </sheetView>
  </sheetViews>
  <sheetFormatPr defaultRowHeight="15" x14ac:dyDescent="0.25"/>
  <cols>
    <col min="1" max="1" width="24" bestFit="1" customWidth="1"/>
    <col min="2" max="2" width="44.85546875" bestFit="1" customWidth="1"/>
    <col min="3" max="3" width="12.85546875" bestFit="1" customWidth="1"/>
    <col min="4" max="4" width="12.85546875" customWidth="1"/>
    <col min="5" max="5" width="11.28515625" bestFit="1" customWidth="1"/>
    <col min="6" max="6" width="14.42578125" bestFit="1" customWidth="1"/>
    <col min="11" max="11" width="10.42578125" bestFit="1" customWidth="1"/>
  </cols>
  <sheetData>
    <row r="1" spans="1:11" x14ac:dyDescent="0.25">
      <c r="A1" s="16" t="s">
        <v>0</v>
      </c>
      <c r="B1" s="17"/>
      <c r="C1" s="17"/>
      <c r="D1" s="17"/>
      <c r="E1" s="17"/>
      <c r="F1" s="18"/>
    </row>
    <row r="2" spans="1:11" x14ac:dyDescent="0.25">
      <c r="A2" s="1" t="s">
        <v>1</v>
      </c>
      <c r="B2" s="1" t="s">
        <v>2</v>
      </c>
      <c r="C2" s="1" t="s">
        <v>3</v>
      </c>
      <c r="D2" s="1" t="s">
        <v>59</v>
      </c>
      <c r="E2" s="2" t="s">
        <v>4</v>
      </c>
      <c r="F2" s="2" t="s">
        <v>24</v>
      </c>
    </row>
    <row r="3" spans="1:11" x14ac:dyDescent="0.25">
      <c r="A3" s="2" t="s">
        <v>5</v>
      </c>
      <c r="B3" s="2" t="s">
        <v>48</v>
      </c>
      <c r="C3" s="10" t="s">
        <v>7</v>
      </c>
      <c r="D3" s="10" t="s">
        <v>66</v>
      </c>
      <c r="E3" s="3">
        <f>K3 + (7*4)</f>
        <v>45588</v>
      </c>
      <c r="F3" s="7" t="s">
        <v>26</v>
      </c>
      <c r="K3" s="6">
        <v>45560</v>
      </c>
    </row>
    <row r="4" spans="1:11" x14ac:dyDescent="0.25">
      <c r="A4" s="2" t="s">
        <v>8</v>
      </c>
      <c r="B4" s="2" t="s">
        <v>50</v>
      </c>
      <c r="C4" s="10" t="s">
        <v>7</v>
      </c>
      <c r="D4" s="10" t="s">
        <v>71</v>
      </c>
      <c r="E4" s="3">
        <f xml:space="preserve"> K3 + (7 *4)</f>
        <v>45588</v>
      </c>
      <c r="F4" s="7" t="s">
        <v>26</v>
      </c>
      <c r="K4" s="6">
        <v>45592</v>
      </c>
    </row>
    <row r="5" spans="1:11" x14ac:dyDescent="0.25">
      <c r="A5" s="2" t="s">
        <v>27</v>
      </c>
      <c r="B5" s="2" t="s">
        <v>52</v>
      </c>
      <c r="C5" s="10" t="s">
        <v>7</v>
      </c>
      <c r="D5" s="10"/>
      <c r="E5" s="3">
        <f>K3 + 7</f>
        <v>45567</v>
      </c>
      <c r="F5" s="9" t="s">
        <v>56</v>
      </c>
    </row>
    <row r="6" spans="1:11" x14ac:dyDescent="0.25">
      <c r="A6" s="2" t="s">
        <v>58</v>
      </c>
      <c r="B6" s="2" t="s">
        <v>49</v>
      </c>
      <c r="C6" s="10" t="s">
        <v>7</v>
      </c>
      <c r="D6" s="10"/>
      <c r="E6" s="3">
        <f xml:space="preserve"> K3 + (7 *4)</f>
        <v>45588</v>
      </c>
      <c r="F6" s="9" t="s">
        <v>56</v>
      </c>
    </row>
    <row r="7" spans="1:11" x14ac:dyDescent="0.25">
      <c r="A7" s="2" t="s">
        <v>64</v>
      </c>
      <c r="B7" s="2" t="s">
        <v>65</v>
      </c>
      <c r="C7" s="10" t="s">
        <v>7</v>
      </c>
      <c r="D7" s="10" t="s">
        <v>68</v>
      </c>
      <c r="E7" s="3">
        <f xml:space="preserve"> K3 + (7 *4)</f>
        <v>45588</v>
      </c>
      <c r="F7" s="9" t="s">
        <v>56</v>
      </c>
    </row>
    <row r="8" spans="1:11" x14ac:dyDescent="0.25">
      <c r="A8" s="2" t="s">
        <v>62</v>
      </c>
      <c r="B8" s="2" t="s">
        <v>63</v>
      </c>
      <c r="C8" s="10" t="s">
        <v>7</v>
      </c>
      <c r="D8" s="10" t="s">
        <v>68</v>
      </c>
      <c r="E8" s="3">
        <f xml:space="preserve"> K3 + (7 *4)</f>
        <v>45588</v>
      </c>
      <c r="F8" s="9" t="s">
        <v>56</v>
      </c>
    </row>
    <row r="9" spans="1:11" x14ac:dyDescent="0.25">
      <c r="A9" s="2" t="s">
        <v>60</v>
      </c>
      <c r="B9" s="2" t="s">
        <v>61</v>
      </c>
      <c r="C9" s="10" t="s">
        <v>7</v>
      </c>
      <c r="D9" s="10" t="s">
        <v>69</v>
      </c>
      <c r="E9" s="3">
        <f xml:space="preserve"> K3 + (7 *4)</f>
        <v>45588</v>
      </c>
      <c r="F9" s="7" t="s">
        <v>26</v>
      </c>
    </row>
    <row r="10" spans="1:11" x14ac:dyDescent="0.25">
      <c r="A10" s="2" t="s">
        <v>29</v>
      </c>
      <c r="B10" s="2" t="s">
        <v>41</v>
      </c>
      <c r="C10" s="10" t="s">
        <v>7</v>
      </c>
      <c r="D10" s="10" t="s">
        <v>70</v>
      </c>
      <c r="E10" s="3">
        <f xml:space="preserve"> K3 + (7 *4)</f>
        <v>45588</v>
      </c>
      <c r="F10" s="7" t="s">
        <v>26</v>
      </c>
    </row>
    <row r="11" spans="1:11" x14ac:dyDescent="0.25">
      <c r="A11" s="2" t="s">
        <v>30</v>
      </c>
      <c r="B11" s="2" t="s">
        <v>31</v>
      </c>
      <c r="C11" s="10" t="s">
        <v>7</v>
      </c>
      <c r="D11" s="10" t="s">
        <v>69</v>
      </c>
      <c r="E11" s="3">
        <f xml:space="preserve"> K3 + (7 *4)</f>
        <v>45588</v>
      </c>
      <c r="F11" s="7" t="s">
        <v>26</v>
      </c>
    </row>
    <row r="12" spans="1:11" x14ac:dyDescent="0.25">
      <c r="A12" s="2" t="s">
        <v>32</v>
      </c>
      <c r="B12" s="2" t="s">
        <v>33</v>
      </c>
      <c r="C12" s="10" t="s">
        <v>7</v>
      </c>
      <c r="D12" s="10"/>
      <c r="E12" s="3">
        <f xml:space="preserve"> K3 + (7 *4)</f>
        <v>45588</v>
      </c>
      <c r="F12" s="9" t="s">
        <v>56</v>
      </c>
    </row>
    <row r="13" spans="1:11" x14ac:dyDescent="0.25">
      <c r="A13" s="2" t="s">
        <v>34</v>
      </c>
      <c r="B13" s="2" t="s">
        <v>35</v>
      </c>
      <c r="C13" s="10" t="s">
        <v>7</v>
      </c>
      <c r="D13" s="10"/>
      <c r="E13" s="3">
        <f xml:space="preserve"> K3 + (7 *4)</f>
        <v>45588</v>
      </c>
      <c r="F13" s="9" t="s">
        <v>56</v>
      </c>
    </row>
    <row r="14" spans="1:11" x14ac:dyDescent="0.25">
      <c r="A14" s="2" t="s">
        <v>36</v>
      </c>
      <c r="B14" s="2" t="s">
        <v>37</v>
      </c>
      <c r="C14" s="10" t="s">
        <v>7</v>
      </c>
      <c r="D14" s="10" t="s">
        <v>67</v>
      </c>
      <c r="E14" s="4">
        <f xml:space="preserve"> K3</f>
        <v>45560</v>
      </c>
      <c r="F14" s="8" t="s">
        <v>25</v>
      </c>
    </row>
    <row r="15" spans="1:11" x14ac:dyDescent="0.25">
      <c r="A15" s="2" t="s">
        <v>38</v>
      </c>
      <c r="B15" s="2" t="s">
        <v>51</v>
      </c>
      <c r="C15" s="10" t="s">
        <v>7</v>
      </c>
      <c r="D15" s="10" t="s">
        <v>66</v>
      </c>
      <c r="E15" s="3">
        <f xml:space="preserve"> K3</f>
        <v>45560</v>
      </c>
      <c r="F15" s="8" t="s">
        <v>25</v>
      </c>
    </row>
    <row r="16" spans="1:11" x14ac:dyDescent="0.25">
      <c r="A16" s="2" t="s">
        <v>39</v>
      </c>
      <c r="B16" s="2" t="s">
        <v>73</v>
      </c>
      <c r="C16" s="10" t="s">
        <v>7</v>
      </c>
      <c r="D16" s="10" t="s">
        <v>66</v>
      </c>
      <c r="E16" s="3">
        <f>K3</f>
        <v>45560</v>
      </c>
      <c r="F16" s="8" t="s">
        <v>57</v>
      </c>
    </row>
    <row r="17" spans="1:6" s="5" customFormat="1" x14ac:dyDescent="0.25">
      <c r="A17" s="2" t="s">
        <v>40</v>
      </c>
      <c r="B17" s="2" t="s">
        <v>53</v>
      </c>
      <c r="C17" s="10" t="s">
        <v>7</v>
      </c>
      <c r="D17" s="10" t="s">
        <v>66</v>
      </c>
      <c r="E17" s="3">
        <f xml:space="preserve"> K3 + (7  * 3)</f>
        <v>45581</v>
      </c>
      <c r="F17" s="7" t="s">
        <v>26</v>
      </c>
    </row>
    <row r="18" spans="1:6" s="5" customFormat="1" x14ac:dyDescent="0.25">
      <c r="A18" s="2" t="s">
        <v>42</v>
      </c>
      <c r="B18" s="2" t="s">
        <v>43</v>
      </c>
      <c r="C18" s="10" t="s">
        <v>7</v>
      </c>
      <c r="D18" s="10"/>
      <c r="E18" s="3">
        <f xml:space="preserve"> K3 + (7 *4)</f>
        <v>45588</v>
      </c>
      <c r="F18" s="9" t="s">
        <v>56</v>
      </c>
    </row>
    <row r="19" spans="1:6" s="5" customFormat="1" x14ac:dyDescent="0.25">
      <c r="A19" s="2" t="s">
        <v>44</v>
      </c>
      <c r="B19" s="2" t="s">
        <v>52</v>
      </c>
      <c r="C19" s="10" t="s">
        <v>7</v>
      </c>
      <c r="D19" s="10"/>
      <c r="E19" s="3">
        <f xml:space="preserve"> K3 + (7 *4)</f>
        <v>45588</v>
      </c>
      <c r="F19" s="9" t="s">
        <v>56</v>
      </c>
    </row>
    <row r="20" spans="1:6" s="5" customFormat="1" x14ac:dyDescent="0.25">
      <c r="A20" s="2" t="s">
        <v>45</v>
      </c>
      <c r="B20" s="2" t="s">
        <v>47</v>
      </c>
      <c r="C20" s="10" t="s">
        <v>7</v>
      </c>
      <c r="D20" s="10" t="s">
        <v>72</v>
      </c>
      <c r="E20" s="3">
        <f xml:space="preserve"> K3 + (7 *4)</f>
        <v>45588</v>
      </c>
      <c r="F20" s="9" t="s">
        <v>56</v>
      </c>
    </row>
    <row r="21" spans="1:6" x14ac:dyDescent="0.25">
      <c r="A21" s="2" t="s">
        <v>46</v>
      </c>
      <c r="B21" s="2" t="s">
        <v>52</v>
      </c>
      <c r="C21" s="10" t="s">
        <v>7</v>
      </c>
      <c r="D21" s="10"/>
      <c r="E21" s="4">
        <f xml:space="preserve"> K3 + (7 *4)</f>
        <v>45588</v>
      </c>
      <c r="F21" s="9" t="s">
        <v>56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A1BB-055C-48A8-A25F-1D246FF679AF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3754-290A-4E84-ABFF-556DD8098E15}">
  <dimension ref="A1:E29"/>
  <sheetViews>
    <sheetView topLeftCell="A2" zoomScale="70" zoomScaleNormal="70" workbookViewId="0">
      <selection activeCell="B32" sqref="B32"/>
    </sheetView>
  </sheetViews>
  <sheetFormatPr defaultRowHeight="15" x14ac:dyDescent="0.25"/>
  <cols>
    <col min="1" max="1" width="24" bestFit="1" customWidth="1"/>
    <col min="2" max="2" width="47" customWidth="1"/>
    <col min="3" max="3" width="9.42578125" bestFit="1" customWidth="1"/>
    <col min="4" max="4" width="10.42578125" bestFit="1" customWidth="1"/>
    <col min="5" max="5" width="14.42578125" bestFit="1" customWidth="1"/>
    <col min="7" max="7" width="14.42578125" bestFit="1" customWidth="1"/>
  </cols>
  <sheetData>
    <row r="1" spans="1:5" x14ac:dyDescent="0.25">
      <c r="A1" s="13" t="s">
        <v>0</v>
      </c>
      <c r="B1" s="14"/>
      <c r="C1" s="14"/>
      <c r="D1" s="14"/>
      <c r="E1" s="15"/>
    </row>
    <row r="2" spans="1:5" x14ac:dyDescent="0.25">
      <c r="A2" s="19" t="s">
        <v>55</v>
      </c>
      <c r="B2" s="20"/>
      <c r="C2" s="20"/>
      <c r="D2" s="20"/>
      <c r="E2" s="21"/>
    </row>
    <row r="3" spans="1:5" ht="30" x14ac:dyDescent="0.25">
      <c r="A3" s="1" t="s">
        <v>1</v>
      </c>
      <c r="B3" s="1" t="s">
        <v>2</v>
      </c>
      <c r="C3" s="1" t="s">
        <v>3</v>
      </c>
      <c r="D3" s="2" t="s">
        <v>4</v>
      </c>
      <c r="E3" s="2" t="s">
        <v>24</v>
      </c>
    </row>
    <row r="4" spans="1:5" x14ac:dyDescent="0.25">
      <c r="A4" s="2" t="s">
        <v>5</v>
      </c>
      <c r="B4" s="2" t="s">
        <v>6</v>
      </c>
      <c r="C4" s="11" t="s">
        <v>7</v>
      </c>
      <c r="D4" s="3">
        <v>45544</v>
      </c>
      <c r="E4" s="12" t="s">
        <v>25</v>
      </c>
    </row>
    <row r="5" spans="1:5" x14ac:dyDescent="0.25">
      <c r="A5" s="2" t="s">
        <v>8</v>
      </c>
      <c r="B5" s="2" t="s">
        <v>9</v>
      </c>
      <c r="C5" s="11" t="s">
        <v>7</v>
      </c>
      <c r="D5" s="3">
        <v>45544</v>
      </c>
      <c r="E5" s="12" t="s">
        <v>25</v>
      </c>
    </row>
    <row r="6" spans="1:5" x14ac:dyDescent="0.25">
      <c r="A6" s="2" t="s">
        <v>10</v>
      </c>
      <c r="B6" s="2" t="s">
        <v>11</v>
      </c>
      <c r="C6" s="11" t="s">
        <v>7</v>
      </c>
      <c r="D6" s="3">
        <v>45544</v>
      </c>
      <c r="E6" s="12" t="s">
        <v>25</v>
      </c>
    </row>
    <row r="7" spans="1:5" x14ac:dyDescent="0.25">
      <c r="A7" s="2" t="s">
        <v>12</v>
      </c>
      <c r="B7" s="2" t="s">
        <v>13</v>
      </c>
      <c r="C7" s="11" t="s">
        <v>7</v>
      </c>
      <c r="D7" s="3">
        <v>45544</v>
      </c>
      <c r="E7" s="12" t="s">
        <v>25</v>
      </c>
    </row>
    <row r="8" spans="1:5" x14ac:dyDescent="0.25">
      <c r="A8" s="2" t="s">
        <v>14</v>
      </c>
      <c r="B8" s="2" t="s">
        <v>15</v>
      </c>
      <c r="C8" s="11" t="s">
        <v>7</v>
      </c>
      <c r="D8" s="3">
        <v>45544</v>
      </c>
      <c r="E8" s="12" t="s">
        <v>25</v>
      </c>
    </row>
    <row r="9" spans="1:5" x14ac:dyDescent="0.25">
      <c r="A9" s="2" t="s">
        <v>16</v>
      </c>
      <c r="B9" s="2" t="s">
        <v>17</v>
      </c>
      <c r="C9" s="11" t="s">
        <v>7</v>
      </c>
      <c r="D9" s="3">
        <v>45544</v>
      </c>
      <c r="E9" s="12" t="s">
        <v>25</v>
      </c>
    </row>
    <row r="10" spans="1:5" x14ac:dyDescent="0.25">
      <c r="A10" s="2" t="s">
        <v>18</v>
      </c>
      <c r="B10" s="2" t="s">
        <v>19</v>
      </c>
      <c r="C10" s="11" t="s">
        <v>7</v>
      </c>
      <c r="D10" s="3">
        <v>45544</v>
      </c>
      <c r="E10" s="12" t="s">
        <v>25</v>
      </c>
    </row>
    <row r="11" spans="1:5" x14ac:dyDescent="0.25">
      <c r="A11" s="2" t="s">
        <v>20</v>
      </c>
      <c r="B11" s="2" t="s">
        <v>21</v>
      </c>
      <c r="C11" s="11" t="s">
        <v>7</v>
      </c>
      <c r="D11" s="3">
        <v>45544</v>
      </c>
      <c r="E11" s="12" t="s">
        <v>25</v>
      </c>
    </row>
    <row r="12" spans="1:5" x14ac:dyDescent="0.25">
      <c r="A12" s="2" t="s">
        <v>23</v>
      </c>
      <c r="B12" s="2" t="s">
        <v>22</v>
      </c>
      <c r="C12" s="11" t="s">
        <v>7</v>
      </c>
      <c r="D12" s="4">
        <v>45544</v>
      </c>
      <c r="E12" s="12" t="s">
        <v>25</v>
      </c>
    </row>
    <row r="13" spans="1:5" x14ac:dyDescent="0.25">
      <c r="A13" s="22" t="s">
        <v>54</v>
      </c>
      <c r="B13" s="22"/>
      <c r="C13" s="22"/>
      <c r="D13" s="22"/>
      <c r="E13" s="22"/>
    </row>
    <row r="14" spans="1:5" x14ac:dyDescent="0.25">
      <c r="A14" s="2" t="s">
        <v>5</v>
      </c>
      <c r="B14" s="2" t="s">
        <v>48</v>
      </c>
      <c r="C14" s="10" t="s">
        <v>7</v>
      </c>
      <c r="D14" s="3">
        <f>J14 + (7*4)</f>
        <v>28</v>
      </c>
      <c r="E14" s="7" t="s">
        <v>26</v>
      </c>
    </row>
    <row r="15" spans="1:5" x14ac:dyDescent="0.25">
      <c r="A15" s="2" t="s">
        <v>8</v>
      </c>
      <c r="B15" s="2" t="s">
        <v>50</v>
      </c>
      <c r="C15" s="10" t="s">
        <v>7</v>
      </c>
      <c r="D15" s="3">
        <f xml:space="preserve"> J14 + (7 *4)</f>
        <v>28</v>
      </c>
      <c r="E15" s="7" t="s">
        <v>26</v>
      </c>
    </row>
    <row r="16" spans="1:5" x14ac:dyDescent="0.25">
      <c r="A16" s="2" t="s">
        <v>27</v>
      </c>
      <c r="B16" s="2" t="s">
        <v>52</v>
      </c>
      <c r="C16" s="10" t="s">
        <v>7</v>
      </c>
      <c r="D16" s="3">
        <f>J14 + 7</f>
        <v>7</v>
      </c>
      <c r="E16" s="7" t="s">
        <v>26</v>
      </c>
    </row>
    <row r="17" spans="1:5" x14ac:dyDescent="0.25">
      <c r="A17" s="2" t="s">
        <v>28</v>
      </c>
      <c r="B17" s="2" t="s">
        <v>49</v>
      </c>
      <c r="C17" s="10" t="s">
        <v>7</v>
      </c>
      <c r="D17" s="3">
        <f xml:space="preserve"> J14 + (7 *4)</f>
        <v>28</v>
      </c>
      <c r="E17" s="7" t="s">
        <v>26</v>
      </c>
    </row>
    <row r="18" spans="1:5" x14ac:dyDescent="0.25">
      <c r="A18" s="2" t="s">
        <v>29</v>
      </c>
      <c r="B18" s="2" t="s">
        <v>41</v>
      </c>
      <c r="C18" s="10" t="s">
        <v>7</v>
      </c>
      <c r="D18" s="3">
        <f xml:space="preserve"> J14 + (7 *4)</f>
        <v>28</v>
      </c>
      <c r="E18" s="7" t="s">
        <v>26</v>
      </c>
    </row>
    <row r="19" spans="1:5" x14ac:dyDescent="0.25">
      <c r="A19" s="2" t="s">
        <v>30</v>
      </c>
      <c r="B19" s="2" t="s">
        <v>31</v>
      </c>
      <c r="C19" s="10" t="s">
        <v>7</v>
      </c>
      <c r="D19" s="3">
        <f xml:space="preserve"> J14 + (7 *4)</f>
        <v>28</v>
      </c>
      <c r="E19" s="7" t="s">
        <v>26</v>
      </c>
    </row>
    <row r="20" spans="1:5" x14ac:dyDescent="0.25">
      <c r="A20" s="2" t="s">
        <v>32</v>
      </c>
      <c r="B20" s="2" t="s">
        <v>33</v>
      </c>
      <c r="C20" s="10" t="s">
        <v>7</v>
      </c>
      <c r="D20" s="3">
        <f xml:space="preserve"> J14 + (7 *4)</f>
        <v>28</v>
      </c>
      <c r="E20" s="7" t="s">
        <v>26</v>
      </c>
    </row>
    <row r="21" spans="1:5" x14ac:dyDescent="0.25">
      <c r="A21" s="2" t="s">
        <v>34</v>
      </c>
      <c r="B21" s="2" t="s">
        <v>35</v>
      </c>
      <c r="C21" s="10" t="s">
        <v>7</v>
      </c>
      <c r="D21" s="3">
        <f xml:space="preserve"> J14 + (7 *4)</f>
        <v>28</v>
      </c>
      <c r="E21" s="7" t="s">
        <v>26</v>
      </c>
    </row>
    <row r="22" spans="1:5" x14ac:dyDescent="0.25">
      <c r="A22" s="2" t="s">
        <v>36</v>
      </c>
      <c r="B22" s="2" t="s">
        <v>37</v>
      </c>
      <c r="C22" s="10" t="s">
        <v>7</v>
      </c>
      <c r="D22" s="4">
        <f xml:space="preserve"> J14</f>
        <v>0</v>
      </c>
      <c r="E22" s="8" t="s">
        <v>25</v>
      </c>
    </row>
    <row r="23" spans="1:5" x14ac:dyDescent="0.25">
      <c r="A23" s="2" t="s">
        <v>38</v>
      </c>
      <c r="B23" s="2" t="s">
        <v>51</v>
      </c>
      <c r="C23" s="10" t="s">
        <v>7</v>
      </c>
      <c r="D23" s="3">
        <f xml:space="preserve"> J14</f>
        <v>0</v>
      </c>
      <c r="E23" s="8" t="s">
        <v>25</v>
      </c>
    </row>
    <row r="24" spans="1:5" x14ac:dyDescent="0.25">
      <c r="A24" s="2" t="s">
        <v>39</v>
      </c>
      <c r="B24" s="2" t="s">
        <v>52</v>
      </c>
      <c r="C24" s="10" t="s">
        <v>7</v>
      </c>
      <c r="D24" s="3">
        <f>J14</f>
        <v>0</v>
      </c>
      <c r="E24" s="8" t="s">
        <v>57</v>
      </c>
    </row>
    <row r="25" spans="1:5" x14ac:dyDescent="0.25">
      <c r="A25" s="2" t="s">
        <v>40</v>
      </c>
      <c r="B25" s="2" t="s">
        <v>53</v>
      </c>
      <c r="C25" s="10" t="s">
        <v>7</v>
      </c>
      <c r="D25" s="3">
        <f xml:space="preserve"> J14 + (7  * 3)</f>
        <v>21</v>
      </c>
      <c r="E25" s="7" t="s">
        <v>26</v>
      </c>
    </row>
    <row r="26" spans="1:5" x14ac:dyDescent="0.25">
      <c r="A26" s="2" t="s">
        <v>42</v>
      </c>
      <c r="B26" s="2" t="s">
        <v>43</v>
      </c>
      <c r="C26" s="10" t="s">
        <v>7</v>
      </c>
      <c r="D26" s="3">
        <f xml:space="preserve"> J14 + (7 *4)</f>
        <v>28</v>
      </c>
      <c r="E26" s="9" t="s">
        <v>56</v>
      </c>
    </row>
    <row r="27" spans="1:5" x14ac:dyDescent="0.25">
      <c r="A27" s="2" t="s">
        <v>44</v>
      </c>
      <c r="B27" s="2" t="s">
        <v>52</v>
      </c>
      <c r="C27" s="10" t="s">
        <v>7</v>
      </c>
      <c r="D27" s="3">
        <f xml:space="preserve"> J14 + (7 *4)</f>
        <v>28</v>
      </c>
      <c r="E27" s="9" t="s">
        <v>56</v>
      </c>
    </row>
    <row r="28" spans="1:5" x14ac:dyDescent="0.25">
      <c r="A28" s="2" t="s">
        <v>45</v>
      </c>
      <c r="B28" s="2" t="s">
        <v>47</v>
      </c>
      <c r="C28" s="10" t="s">
        <v>7</v>
      </c>
      <c r="D28" s="3">
        <f xml:space="preserve"> J14 + (7 *4)</f>
        <v>28</v>
      </c>
      <c r="E28" s="9" t="s">
        <v>56</v>
      </c>
    </row>
    <row r="29" spans="1:5" x14ac:dyDescent="0.25">
      <c r="A29" s="2" t="s">
        <v>46</v>
      </c>
      <c r="B29" s="2" t="s">
        <v>52</v>
      </c>
      <c r="C29" s="10" t="s">
        <v>7</v>
      </c>
      <c r="D29" s="4">
        <f xml:space="preserve"> J14 + (7 *4)</f>
        <v>28</v>
      </c>
      <c r="E29" s="9" t="s">
        <v>56</v>
      </c>
    </row>
  </sheetData>
  <mergeCells count="3">
    <mergeCell ref="A2:E2"/>
    <mergeCell ref="A13:E13"/>
    <mergeCell ref="A1:E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521cc2517163c9f554daf462abf6f15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37f76a63c7eccd975f510f532928f156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EEF56A31-E968-41D9-90A1-6EC85679BB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323773-E916-47AC-91BA-31FA0F7521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46D7A1-88FF-4213-88B2-02BF14CD2A65}">
  <ds:schemaRefs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9fdc8751-6fef-42ec-b05c-835dd8c535b4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Sprint1</vt:lpstr>
      <vt:lpstr>Sprint2</vt:lpstr>
      <vt:lpstr>Sprint3</vt:lpstr>
      <vt:lpstr>Product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Edinaldo moreira</dc:creator>
  <cp:keywords/>
  <dc:description/>
  <cp:lastModifiedBy>BezerrilTiago@outlook.com</cp:lastModifiedBy>
  <cp:revision/>
  <dcterms:created xsi:type="dcterms:W3CDTF">2024-08-28T17:26:49Z</dcterms:created>
  <dcterms:modified xsi:type="dcterms:W3CDTF">2024-09-25T13:09:55Z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