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5560" yWindow="-14980" windowWidth="25600" windowHeight="14320"/>
  </bookViews>
  <sheets>
    <sheet name="Study" sheetId="2" r:id="rId1"/>
    <sheet name="Author" sheetId="1" r:id="rId2"/>
    <sheet name="Study-Author" sheetId="3" r:id="rId3"/>
    <sheet name="engenhos-consolidados" sheetId="6" r:id="rId4"/>
    <sheet name="analytics" sheetId="8" r:id="rId5"/>
    <sheet name="Sheet1" sheetId="7" r:id="rId6"/>
  </sheets>
  <definedNames>
    <definedName name="_xlnm._FilterDatabase" localSheetId="3" hidden="1">'engenhos-consolidados'!$A$2:$AJ$54</definedName>
    <definedName name="_xlnm._FilterDatabase" localSheetId="0" hidden="1">Study!$A$2:$AJ$5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58" i="2" l="1"/>
  <c r="H60" i="2"/>
  <c r="I60"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6" i="2"/>
  <c r="B47" i="2"/>
  <c r="B48" i="2"/>
  <c r="B49" i="2"/>
  <c r="B50" i="2"/>
  <c r="B51" i="2"/>
  <c r="B52" i="2"/>
  <c r="B53" i="2"/>
  <c r="B54" i="2"/>
  <c r="B55"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F2" authorId="0">
      <text>
        <r>
          <rPr>
            <b/>
            <sz val="9"/>
            <color indexed="81"/>
            <rFont val="Tahoma"/>
            <family val="2"/>
          </rPr>
          <t>Selleri:</t>
        </r>
        <r>
          <rPr>
            <sz val="9"/>
            <color indexed="81"/>
            <rFont val="Tahoma"/>
            <family val="2"/>
          </rPr>
          <t xml:space="preserve">
Limitations, threats to validity</t>
        </r>
      </text>
    </comment>
    <comment ref="AG2" authorId="0">
      <text>
        <r>
          <rPr>
            <b/>
            <sz val="9"/>
            <color indexed="81"/>
            <rFont val="Tahoma"/>
            <family val="2"/>
          </rPr>
          <t>Selleri:</t>
        </r>
        <r>
          <rPr>
            <sz val="9"/>
            <color indexed="81"/>
            <rFont val="Tahoma"/>
            <family val="2"/>
          </rPr>
          <t xml:space="preserve">
Research, practice</t>
        </r>
      </text>
    </comment>
  </commentList>
</comments>
</file>

<file path=xl/comments2.xml><?xml version="1.0" encoding="utf-8"?>
<comments xmlns="http://schemas.openxmlformats.org/spreadsheetml/2006/main">
  <authors>
    <author>Selleri</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List>
</comments>
</file>

<file path=xl/sharedStrings.xml><?xml version="1.0" encoding="utf-8"?>
<sst xmlns="http://schemas.openxmlformats.org/spreadsheetml/2006/main" count="1954" uniqueCount="461">
  <si>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</si>
  <si>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</si>
  <si>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</si>
  <si>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</si>
  <si>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</si>
  <si>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</si>
  <si>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</si>
  <si>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</si>
  <si>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</si>
  <si>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</si>
  <si>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</si>
  <si>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</si>
  <si>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</si>
  <si>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</si>
  <si>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</si>
  <si>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</si>
  <si>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</si>
  <si>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</si>
  <si>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</si>
  <si>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</si>
  <si>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</si>
  <si>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</si>
  <si>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</si>
  <si>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</si>
  <si>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</si>
  <si>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</si>
  <si>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</si>
  <si>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</si>
  <si>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</si>
  <si>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</si>
  <si>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</si>
  <si>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</si>
  <si>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</si>
  <si>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</si>
  <si>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</si>
  <si>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</si>
  <si>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</si>
  <si>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</si>
  <si>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</si>
  <si>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</si>
  <si>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</si>
  <si>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</si>
  <si>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</si>
  <si>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</si>
  <si>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</si>
  <si>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</si>
  <si>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</si>
  <si>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</si>
  <si>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</si>
  <si>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</si>
  <si>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</si>
  <si>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</si>
  <si>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describes the experiences in building and growing a professional agile software development group in a research context over the past 7 years.</t>
  </si>
  <si>
    <t>NA</t>
  </si>
  <si>
    <t>Experience Report</t>
  </si>
  <si>
    <t>-</t>
  </si>
  <si>
    <t>Mature</t>
  </si>
  <si>
    <t>In-house</t>
  </si>
  <si>
    <t>No</t>
  </si>
  <si>
    <t>CMM Level 2</t>
  </si>
  <si>
    <t>technology-based innovations in the healthcare, lifestyle and technology domains (p390)</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</si>
  <si>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</si>
  <si>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</si>
  <si>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</si>
  <si>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</si>
  <si>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</si>
  <si>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</si>
  <si>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</si>
  <si>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"the SES organization has grown over the last 6 years"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</si>
  <si>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</si>
  <si>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</si>
  <si>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"Customer relation management; Give XP/Scrum/soft skills courses for newcomers with own staff as the instructors [...]; Structured introduction of risk management [...]; FDA compliance for projects in the medical domain [...]; Remote (non on-site) customers and multi-site development; Training/coaching permanent staff of our customers [...]; Dealing with specific roles in the organisation of our customers: testers, architects and integrators [...]" (p394)</t>
  </si>
  <si>
    <t>s2</t>
  </si>
  <si>
    <t>A Case Study of Software Process Improvement in a Chinese Small Company</t>
  </si>
  <si>
    <t>Beijun Shen; Tong Ruan</t>
  </si>
  <si>
    <t>Computer Science and Software Engineering, 2008 International Conference on , vol.2, no., pp.609-612, 12-14 Dec. 2008</t>
  </si>
  <si>
    <t>China</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</si>
  <si>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</si>
  <si>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</si>
  <si>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</si>
  <si>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</si>
  <si>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software outsourcing and application system solutions (p609)</t>
  </si>
  <si>
    <t>"Combining flexibility and control without impeding a small company’s innovative nature. Finding the resources and assigning responsibility for process improvement, because of limited resources." (p609)</t>
  </si>
  <si>
    <t>3 KPAs</t>
  </si>
  <si>
    <t>Other</t>
  </si>
  <si>
    <t xml:space="preserve">"Besides RUP, a rich set of software engineering practices, including some of XP and SCRUM practices, were introduced in the process, such as testing driven development, refactoring and product backlog." (p610); </t>
  </si>
  <si>
    <t>"In fact, it is more important that the business objective was met successfully. Much progress in process maturity was accomplished, and we also have established the process database, and making more measurements for the processes and their performance." (p611)</t>
  </si>
  <si>
    <t>Training costs more than expected</t>
  </si>
  <si>
    <t>XP+Scrum</t>
  </si>
  <si>
    <t>Def. of CMMI</t>
  </si>
  <si>
    <t>Professional</t>
  </si>
  <si>
    <t xml:space="preserve"> </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</si>
  <si>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</si>
  <si>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None</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</si>
  <si>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</si>
  <si>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</si>
  <si>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</si>
  <si>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</si>
  <si>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</si>
  <si>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</si>
  <si>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</si>
  <si>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</si>
  <si>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</si>
  <si>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</si>
  <si>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</si>
  <si>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</si>
  <si>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</si>
  <si>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</si>
  <si>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</si>
  <si>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</si>
  <si>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</si>
  <si>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</si>
  <si>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</si>
  <si>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</si>
  <si>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</si>
  <si>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</si>
  <si>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</si>
  <si>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</si>
  <si>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</si>
  <si>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</si>
  <si>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</si>
  <si>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</si>
  <si>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</si>
  <si>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</si>
  <si>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</si>
  <si>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</si>
  <si>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</si>
  <si>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</si>
  <si>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</si>
  <si>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</si>
  <si>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</si>
  <si>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</si>
  <si>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</si>
  <si>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</si>
  <si>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</si>
  <si>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</si>
  <si>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</si>
  <si>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</si>
  <si>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</si>
  <si>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</si>
  <si>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December 2012</t>
  </si>
  <si>
    <t>May 2008</t>
  </si>
  <si>
    <t>APOS '08: Proceedings of the 2008 international workshop on Scrutinizing agile practices or shoot-out at the agile corral</t>
  </si>
  <si>
    <t>August 2002</t>
  </si>
  <si>
    <t>Proceedings of the Second XP Universe and First Agile Universe Conference on Extreme Programming and Agile Methods - XP/Agile Universe 2002</t>
  </si>
  <si>
    <t>Evaluation of the Archetypes Based Development</t>
  </si>
  <si>
    <t>Gunnar Piho, Jaak Tepandi, Mart Roost</t>
  </si>
  <si>
    <t>August 2011</t>
  </si>
  <si>
    <t>Proceeding of the 2011 conference on Databases and Information Systems VI: Selected Papers from the Ninth International Baltic Conference, DB&amp;IS 2010</t>
  </si>
  <si>
    <t>Maturing XP through the CMM</t>
  </si>
  <si>
    <t>Jonas Martinsson</t>
  </si>
  <si>
    <t>May 2003</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</si>
  <si>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</si>
  <si>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</si>
  <si>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</si>
  <si>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March 2008</t>
  </si>
  <si>
    <t>February 2011</t>
  </si>
  <si>
    <t>Framework of agile patterns</t>
  </si>
  <si>
    <t>Teodora Bozheva, Maria Elisa Gallo</t>
  </si>
  <si>
    <t>November 2005</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</si>
  <si>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</si>
  <si>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</si>
  <si>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</si>
  <si>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</si>
  <si>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</si>
  <si>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</si>
  <si>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</si>
  <si>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</si>
  <si>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</si>
  <si>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</si>
  <si>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</si>
  <si>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</si>
  <si>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</si>
  <si>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</si>
  <si>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</si>
  <si>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</si>
  <si>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</si>
  <si>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</si>
  <si>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</si>
  <si>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</si>
  <si>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</si>
  <si>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</si>
  <si>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</si>
  <si>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</si>
  <si>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</si>
  <si>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</si>
  <si>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</si>
  <si>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</si>
  <si>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</si>
  <si>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</si>
  <si>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May 2014 </t>
  </si>
  <si>
    <t xml:space="preserve">Year the Document was Publish 2014  </t>
  </si>
  <si>
    <t xml:space="preserve"> Standards compliance helps value creation in agile projects  </t>
  </si>
  <si>
    <t xml:space="preserve">Bakalova, Z., Daneva, M., Nguen, T.  </t>
  </si>
  <si>
    <t xml:space="preserve">Year the Document was Publish 2011  </t>
  </si>
  <si>
    <t xml:space="preserve">Year the Document was Publish 2009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</si>
  <si>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</si>
  <si>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</si>
  <si>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</si>
  <si>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 xml:space="preserve">Year the Document was Publish 2004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</si>
  <si>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</si>
  <si>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</si>
  <si>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</si>
  <si>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</si>
  <si>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</si>
  <si>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</si>
  <si>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</si>
  <si>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</si>
  <si>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</si>
  <si>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</si>
  <si>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</si>
  <si>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Erik BosChrist Vriens</t>
  </si>
  <si>
    <t xml:space="preserve">  Speculation of CMMI in agile methodology  </t>
  </si>
  <si>
    <t xml:space="preserve"> Aggarwal, S.K., Deep, V., Singh, R.  </t>
  </si>
  <si>
    <t xml:space="preserve">  Examining the effects of agile methods and process maturity on software product development performance  </t>
  </si>
  <si>
    <t xml:space="preserve"> Rönkkö, M., Peltonen, J., Frühwirth, C.  </t>
  </si>
  <si>
    <t xml:space="preserve">Kähkönen, T., Abrahamsson, P.  </t>
  </si>
  <si>
    <t>id</t>
  </si>
  <si>
    <t>Extreme Programming Modified: Embrace Requirements Engineering Practices</t>
  </si>
  <si>
    <t>Jerzy R. Nawrocki, Michal Jasiñski, Bartosz Walter, Adam Wojciechowski</t>
  </si>
  <si>
    <t>September 2002</t>
  </si>
  <si>
    <t>RE '02: Proceedings of the 10th Anniversary IEEE Joint International Conference on Requirements Engineering</t>
  </si>
  <si>
    <t>Configuring hybrid agile-traditional software processes</t>
  </si>
  <si>
    <t>Adam Geras, Michael Smith, James Miller</t>
  </si>
  <si>
    <t>June 2006</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</si>
  <si>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</si>
  <si>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</si>
  <si>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</si>
  <si>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</si>
  <si>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</si>
  <si>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</si>
  <si>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</si>
  <si>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</si>
  <si>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</si>
  <si>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</si>
  <si>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</si>
  <si>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</si>
  <si>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</si>
  <si>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</si>
  <si>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</si>
  <si>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</si>
  <si>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</si>
  <si>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</si>
  <si>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</si>
  <si>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</si>
  <si>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</si>
  <si>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</si>
  <si>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</si>
  <si>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</si>
  <si>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</si>
  <si>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</si>
  <si>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s56</t>
  </si>
  <si>
    <t>SCRUM meets CMMi</t>
  </si>
  <si>
    <t>Pablo Santos</t>
  </si>
  <si>
    <t>Spain</t>
  </si>
  <si>
    <t>s58</t>
  </si>
  <si>
    <t>Software Development: Planning x Agility</t>
  </si>
  <si>
    <t>Enrico de Sousa Visconti; Edison Spina</t>
  </si>
  <si>
    <t>s77</t>
  </si>
  <si>
    <t>Implementing CMMI using a Combination of Agile Methods</t>
  </si>
  <si>
    <t>Julio Ariel Hurtado Alegría; María Cecilia Bastarrica</t>
  </si>
  <si>
    <t>s79</t>
  </si>
  <si>
    <t>An Approach for Using CMMI in Agile Software Development Assessments: Experiences from Three Case Studies</t>
  </si>
  <si>
    <t>Minna Pikkarainen and Annukka Mäntyniemi</t>
  </si>
  <si>
    <t>Finland</t>
  </si>
  <si>
    <t>s83</t>
  </si>
  <si>
    <t>A scrum-based approach to CMMI maturity level 2 in web development environments</t>
  </si>
  <si>
    <t>Salinas C.J.T., Escalona M.J., Mejias M.</t>
  </si>
  <si>
    <t>s91</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</si>
  <si>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</si>
  <si>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</si>
  <si>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</si>
  <si>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</si>
  <si>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</si>
  <si>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</si>
  <si>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</si>
  <si>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</si>
  <si>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</si>
  <si>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</si>
  <si>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</si>
  <si>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</si>
  <si>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Irish</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</si>
  <si>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</si>
  <si>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</si>
  <si>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</si>
  <si>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</si>
  <si>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</si>
  <si>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</si>
  <si>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</si>
  <si>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</si>
  <si>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</si>
  <si>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</si>
  <si>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</si>
  <si>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</si>
  <si>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</si>
  <si>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Arab</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</si>
  <si>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</si>
  <si>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</si>
  <si>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</si>
  <si>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</si>
  <si>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</si>
  <si>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</si>
  <si>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</si>
  <si>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</si>
  <si>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</si>
  <si>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</si>
  <si>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</si>
  <si>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</si>
  <si>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</si>
  <si>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</si>
  <si>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</si>
  <si>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sy</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</si>
  <si>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</si>
  <si>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</si>
  <si>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</si>
  <si>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</si>
  <si>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</si>
  <si>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</si>
  <si>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</si>
  <si>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software for finance-critical products; embedded applications and services for telecommunication devices; information security field (p682, p684, p685)</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</si>
  <si>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</si>
  <si>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</si>
  <si>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</si>
  <si>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</si>
  <si>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</si>
  <si>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t>
  </si>
  <si>
    <t xml:space="preserve">"In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</si>
  <si>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</si>
  <si>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</si>
  <si>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</si>
  <si>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</si>
  <si>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</si>
  <si>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</si>
  <si>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</si>
  <si>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The working prototype is currently being used by three different research groups inside the Clinical and Biomedical Proteomics Group, Cancer Research UK Clinical Centre, Leeds Institute of Molecular Medicine. (p289)</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</si>
  <si>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</si>
  <si>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</si>
  <si>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</si>
  <si>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</si>
  <si>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</si>
  <si>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</si>
  <si>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</si>
  <si>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</si>
  <si>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</si>
  <si>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</si>
  <si>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Action Research</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</si>
  <si>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</si>
  <si>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</si>
  <si>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</si>
  <si>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</si>
  <si>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</si>
  <si>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</si>
  <si>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</si>
  <si>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</si>
  <si>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</si>
  <si>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</si>
  <si>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"The patterns address activities performed by software engineers and project
managers who are accustomed to using well structured information like pattern
definitions. (p5)"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"As each pattern is selected and adapted as to best fit a project and
organizational context, the whole process will be more suitable for that context
than any general one. (p5)"</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</si>
  <si>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</si>
  <si>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</si>
  <si>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</si>
  <si>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</si>
  <si>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</si>
  <si>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</si>
  <si>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</si>
  <si>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</si>
  <si>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</si>
  <si>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</si>
  <si>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</si>
  <si>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"Our early experience shows that those modifications are
simple enough and the resulting methodology is almost as lightweight as the original XP.(p6)"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</si>
  <si>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</si>
  <si>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</si>
  <si>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DSDM;XP</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</si>
  <si>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</si>
  <si>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</si>
  <si>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</si>
  <si>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</si>
  <si>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</si>
  <si>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</si>
  <si>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</si>
  <si>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</si>
  <si>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"One of the primary focus areas is to undertake offshored software development and maintenance for clients in the financial services, insurance, travel, transport, retail, distribution, and government sectors. (p70)"</t>
  </si>
  <si>
    <t>SCRUM</t>
  </si>
  <si>
    <t>Effort</t>
  </si>
  <si>
    <t>CY</t>
  </si>
  <si>
    <t>schedule</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</si>
  <si>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</si>
  <si>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</si>
  <si>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</si>
  <si>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</si>
  <si>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</si>
  <si>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</si>
  <si>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</si>
  <si>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</si>
  <si>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</si>
  <si>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</si>
  <si>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</si>
  <si>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</si>
  <si>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</si>
  <si>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</si>
  <si>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</si>
  <si>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</si>
  <si>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</si>
  <si>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 xml:space="preserve">"Of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</si>
  <si>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</si>
  <si>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</si>
  <si>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</si>
  <si>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</si>
  <si>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</si>
  <si>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Students and Professionals</t>
  </si>
  <si>
    <t>"Over 40 participants attended, including researchers, research sponsors, and affiliates as well as invited experts on agile methods. (p154)"</t>
  </si>
  <si>
    <t>The survey is conducted in the context of a workshop bringing together different profiles as researchers, sponsors and agilists experts.</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</si>
  <si>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</si>
  <si>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</si>
  <si>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</si>
  <si>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</si>
  <si>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</si>
  <si>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</si>
  <si>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</si>
  <si>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</si>
  <si>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</si>
  <si>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</si>
  <si>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</si>
  <si>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</si>
  <si>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Denmark, </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</si>
  <si>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</si>
  <si>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</si>
  <si>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</si>
  <si>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</si>
  <si>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</si>
  <si>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</si>
  <si>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</si>
  <si>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</si>
  <si>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</si>
  <si>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</si>
  <si>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</si>
  <si>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</si>
  <si>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</si>
  <si>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</si>
  <si>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</si>
  <si>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Spain/USA</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</si>
  <si>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</si>
  <si>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</si>
  <si>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</si>
  <si>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</si>
  <si>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</si>
  <si>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</si>
  <si>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</si>
  <si>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</si>
  <si>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</si>
  <si>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</si>
  <si>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</si>
  <si>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</si>
  <si>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</si>
  <si>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</si>
  <si>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</si>
  <si>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</si>
  <si>
    <t>"concentrates on practical questions and challenges facing the small companies." (p2 e p4)</t>
  </si>
  <si>
    <t>XP+FDD+SCRUM</t>
  </si>
  <si>
    <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t>
  </si>
  <si>
    <t>"These agile values can influence positively the COTS selection processes, and they can provide foundation to suggest agile practices to improve the agility in the COTS selection process.(p3)"</t>
  </si>
  <si>
    <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</si>
</sst>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d/m/yy;@"/>
  </numFmts>
  <fonts count="16"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b/>
      <sz val="11"/>
      <color rgb="FF000000"/>
      <name val="Calibri"/>
      <family val="2"/>
      <scheme val="minor"/>
    </font>
    <font>
      <sz val="11"/>
      <name val="Calibri"/>
      <family val="2"/>
      <scheme val="minor"/>
    </font>
    <font>
      <sz val="9"/>
      <color indexed="81"/>
      <name val="Calibri"/>
      <family val="2"/>
    </font>
    <font>
      <b/>
      <sz val="9"/>
      <color indexed="81"/>
      <name val="Calibri"/>
      <family val="2"/>
    </font>
    <font>
      <sz val="11"/>
      <color theme="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B1A0C7"/>
        <bgColor rgb="FF000000"/>
      </patternFill>
    </fill>
    <fill>
      <patternFill patternType="solid">
        <fgColor rgb="FF92CDDC"/>
        <bgColor rgb="FF000000"/>
      </patternFill>
    </fill>
    <fill>
      <patternFill patternType="solid">
        <fgColor rgb="FFFABF8F"/>
        <bgColor rgb="FF000000"/>
      </patternFill>
    </fill>
    <fill>
      <patternFill patternType="solid">
        <fgColor theme="6" tint="0.79998168889431442"/>
        <bgColor indexed="64"/>
      </patternFill>
    </fill>
    <fill>
      <patternFill patternType="solid">
        <fgColor them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9">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2" fillId="2" borderId="0" xfId="0" applyFont="1" applyFill="1"/>
    <xf numFmtId="0" fontId="2" fillId="3" borderId="0" xfId="0" applyFont="1" applyFill="1"/>
    <xf numFmtId="0" fontId="2" fillId="4" borderId="0" xfId="0" applyFont="1" applyFill="1"/>
    <xf numFmtId="0" fontId="2" fillId="6" borderId="0" xfId="0" applyFont="1" applyFill="1"/>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4" borderId="0" xfId="0" applyFill="1"/>
    <xf numFmtId="0" fontId="0" fillId="0" borderId="0" xfId="0" applyAlignment="1">
      <alignment horizontal="center"/>
    </xf>
    <xf numFmtId="0" fontId="0" fillId="0" borderId="0" xfId="0" applyAlignment="1"/>
    <xf numFmtId="0" fontId="0" fillId="7" borderId="0" xfId="0" applyFill="1" applyAlignment="1">
      <alignment horizontal="center"/>
    </xf>
    <xf numFmtId="14" fontId="0" fillId="7" borderId="0" xfId="0" applyNumberFormat="1" applyFill="1" applyAlignment="1">
      <alignment horizontal="center"/>
    </xf>
    <xf numFmtId="0" fontId="0" fillId="7" borderId="0" xfId="0" applyFill="1"/>
    <xf numFmtId="0" fontId="0" fillId="7" borderId="0" xfId="0" applyFill="1" applyAlignment="1"/>
    <xf numFmtId="0" fontId="0" fillId="7" borderId="0" xfId="0" applyNumberFormat="1" applyFill="1" applyAlignment="1"/>
    <xf numFmtId="0" fontId="5" fillId="0" borderId="0" xfId="0" applyFont="1"/>
    <xf numFmtId="0" fontId="0" fillId="0" borderId="0" xfId="0" applyAlignment="1">
      <alignment wrapText="1"/>
    </xf>
    <xf numFmtId="0" fontId="2" fillId="4" borderId="0" xfId="0" applyFont="1" applyFill="1" applyAlignment="1">
      <alignment horizontal="center" wrapText="1"/>
    </xf>
    <xf numFmtId="0" fontId="0" fillId="7" borderId="0" xfId="0" applyFill="1" applyAlignment="1">
      <alignment wrapText="1"/>
    </xf>
    <xf numFmtId="0" fontId="2" fillId="3" borderId="0" xfId="0" applyFont="1" applyFill="1" applyAlignment="1">
      <alignment horizontal="center" wrapText="1"/>
    </xf>
    <xf numFmtId="0" fontId="2" fillId="4" borderId="0" xfId="0" applyFont="1" applyFill="1" applyAlignment="1">
      <alignment wrapText="1"/>
    </xf>
    <xf numFmtId="0" fontId="2" fillId="3" borderId="0" xfId="0" applyFont="1" applyFill="1" applyAlignment="1">
      <alignment horizontal="center" vertical="center"/>
    </xf>
    <xf numFmtId="0" fontId="0" fillId="0" borderId="0" xfId="0" applyAlignment="1">
      <alignment horizontal="center" vertical="center"/>
    </xf>
    <xf numFmtId="0" fontId="0" fillId="7" borderId="0" xfId="0" applyFill="1" applyAlignment="1">
      <alignment horizontal="center" vertical="center"/>
    </xf>
    <xf numFmtId="0" fontId="1" fillId="0" borderId="0" xfId="12" applyAlignment="1">
      <alignment horizontal="center" vertical="center"/>
    </xf>
    <xf numFmtId="0" fontId="1" fillId="0" borderId="0" xfId="12" applyAlignment="1">
      <alignment vertical="center"/>
    </xf>
    <xf numFmtId="0" fontId="1" fillId="0" borderId="0" xfId="12"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Border="1" applyAlignment="1">
      <alignment vertical="center" wrapText="1"/>
    </xf>
    <xf numFmtId="0" fontId="0" fillId="11" borderId="1" xfId="0" applyFill="1" applyBorder="1" applyAlignment="1">
      <alignment horizontal="center" vertical="center"/>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11" borderId="1" xfId="0" applyFill="1" applyBorder="1" applyAlignment="1">
      <alignment vertical="center"/>
    </xf>
    <xf numFmtId="0" fontId="0" fillId="11" borderId="1" xfId="0" applyFill="1" applyBorder="1" applyAlignment="1">
      <alignment vertical="center" wrapText="1" shrinkToFit="1"/>
    </xf>
    <xf numFmtId="0" fontId="0" fillId="0" borderId="0" xfId="0" applyAlignment="1">
      <alignment vertical="center"/>
    </xf>
    <xf numFmtId="0" fontId="2" fillId="6" borderId="0" xfId="0" applyFont="1" applyFill="1" applyAlignment="1">
      <alignment vertical="center"/>
    </xf>
    <xf numFmtId="0" fontId="2" fillId="3" borderId="0" xfId="0" applyFont="1" applyFill="1" applyAlignment="1">
      <alignment horizontal="center" vertical="center" wrapText="1"/>
    </xf>
    <xf numFmtId="0" fontId="11" fillId="8" borderId="0" xfId="0" applyFont="1" applyFill="1" applyAlignment="1">
      <alignment horizontal="center" vertical="center" wrapText="1"/>
    </xf>
    <xf numFmtId="0" fontId="11" fillId="8" borderId="0" xfId="0" applyFont="1" applyFill="1" applyAlignment="1">
      <alignment horizontal="center" vertical="center"/>
    </xf>
    <xf numFmtId="0" fontId="11" fillId="9" borderId="0" xfId="0" applyFont="1" applyFill="1" applyAlignment="1">
      <alignment horizontal="center" vertical="center"/>
    </xf>
    <xf numFmtId="0" fontId="11" fillId="10" borderId="0" xfId="0" applyFont="1" applyFill="1" applyAlignment="1">
      <alignment horizontal="center" vertical="center"/>
    </xf>
    <xf numFmtId="0" fontId="0" fillId="0" borderId="0" xfId="0" applyAlignment="1">
      <alignment vertical="center" wrapText="1"/>
    </xf>
    <xf numFmtId="0" fontId="9" fillId="11" borderId="1" xfId="0" applyFont="1" applyFill="1" applyBorder="1" applyAlignment="1">
      <alignment vertical="center" wrapText="1"/>
    </xf>
    <xf numFmtId="0" fontId="9" fillId="11" borderId="1" xfId="0" applyFont="1" applyFill="1" applyBorder="1" applyAlignment="1">
      <alignment horizontal="center" vertical="center" wrapText="1"/>
    </xf>
    <xf numFmtId="0" fontId="12" fillId="11" borderId="1" xfId="0" applyFont="1" applyFill="1" applyBorder="1" applyAlignment="1">
      <alignment vertical="center" wrapText="1"/>
    </xf>
    <xf numFmtId="0" fontId="12" fillId="11" borderId="1" xfId="0" applyFont="1" applyFill="1" applyBorder="1" applyAlignment="1">
      <alignment vertical="center"/>
    </xf>
    <xf numFmtId="0" fontId="12" fillId="11" borderId="1" xfId="0" applyFont="1" applyFill="1" applyBorder="1" applyAlignment="1">
      <alignment horizontal="center" vertical="center" wrapText="1"/>
    </xf>
    <xf numFmtId="0" fontId="12" fillId="11" borderId="1" xfId="0" applyFont="1" applyFill="1" applyBorder="1" applyAlignment="1">
      <alignment horizontal="center" vertical="center"/>
    </xf>
    <xf numFmtId="0" fontId="10" fillId="11" borderId="1" xfId="0" applyFont="1" applyFill="1" applyBorder="1" applyAlignment="1">
      <alignment vertical="center"/>
    </xf>
    <xf numFmtId="49" fontId="0" fillId="11" borderId="1" xfId="0" applyNumberFormat="1" applyFill="1" applyBorder="1" applyAlignment="1">
      <alignment vertical="center" wrapText="1"/>
    </xf>
    <xf numFmtId="164" fontId="0" fillId="11" borderId="1" xfId="0" applyNumberFormat="1" applyFill="1" applyBorder="1" applyAlignment="1">
      <alignment horizontal="center" vertical="center"/>
    </xf>
    <xf numFmtId="0" fontId="7" fillId="12" borderId="1" xfId="304" applyFill="1" applyBorder="1" applyAlignment="1">
      <alignment horizontal="center" vertical="center"/>
    </xf>
    <xf numFmtId="0" fontId="0" fillId="0" borderId="0" xfId="0" applyFill="1" applyBorder="1" applyAlignment="1">
      <alignment wrapText="1"/>
    </xf>
    <xf numFmtId="0" fontId="0" fillId="0" borderId="0" xfId="0" applyFill="1" applyBorder="1" applyAlignment="1"/>
    <xf numFmtId="0" fontId="5" fillId="7" borderId="0" xfId="0" applyFont="1" applyFill="1" applyAlignment="1">
      <alignment wrapText="1"/>
    </xf>
    <xf numFmtId="14" fontId="0" fillId="0" borderId="0" xfId="0" applyNumberFormat="1"/>
    <xf numFmtId="9" fontId="0" fillId="0" borderId="0" xfId="316" applyFont="1"/>
    <xf numFmtId="43" fontId="0" fillId="0" borderId="0" xfId="315" applyFont="1"/>
    <xf numFmtId="0" fontId="2" fillId="0" borderId="0" xfId="0" applyFont="1"/>
    <xf numFmtId="0" fontId="2" fillId="3" borderId="0" xfId="0" applyFont="1" applyFill="1" applyAlignment="1">
      <alignment horizontal="center"/>
    </xf>
    <xf numFmtId="0" fontId="2" fillId="4" borderId="0" xfId="0" applyFont="1" applyFill="1" applyAlignment="1">
      <alignment horizontal="center" vertical="center" wrapText="1"/>
    </xf>
    <xf numFmtId="0" fontId="2" fillId="4" borderId="0" xfId="0" applyFont="1" applyFill="1" applyAlignment="1">
      <alignment horizontal="center" vertical="center"/>
    </xf>
  </cellXfs>
  <cellStyles count="339">
    <cellStyle name="Comma" xfId="315"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 name="Percent" xfId="316" builtinId="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50" Type="http://schemas.openxmlformats.org/officeDocument/2006/relationships/hyperlink" Target="https://drive.google.com/open?id=0B3hwxL912m6GZFZhU21fblhEUzQ" TargetMode="External"/><Relationship Id="rId51" Type="http://schemas.openxmlformats.org/officeDocument/2006/relationships/hyperlink" Target="https://drive.google.com/open?id=0B3hwxL912m6GOEZTV2EwT2VmSEk" TargetMode="External"/><Relationship Id="rId52" Type="http://schemas.openxmlformats.org/officeDocument/2006/relationships/hyperlink" Target="https://drive.google.com/open?id=0B3hwxL912m6GRmhaLUliSUdYREE" TargetMode="External"/><Relationship Id="rId53" Type="http://schemas.openxmlformats.org/officeDocument/2006/relationships/vmlDrawing" Target="../drawings/vmlDrawing1.vml"/><Relationship Id="rId54" Type="http://schemas.openxmlformats.org/officeDocument/2006/relationships/comments" Target="../comments1.xm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hyperlink" Target="https://drive.google.com/open?id=0B3hwxL912m6GV1FucmR6TTlNWUk" TargetMode="External"/><Relationship Id="rId49" Type="http://schemas.openxmlformats.org/officeDocument/2006/relationships/hyperlink" Target="https://drive.google.com/open?id=0B3hwxL912m6GeXBrQ003YU9zWDA"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9" Type="http://schemas.openxmlformats.org/officeDocument/2006/relationships/hyperlink" Target="https://drive.google.com/open?id=0B3hwxL912m6GY1V4Tk1MekxlQzQ"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60"/>
  <sheetViews>
    <sheetView tabSelected="1" zoomScale="150" zoomScaleNormal="150" zoomScalePageLayoutView="150" workbookViewId="0">
      <pane xSplit="5" ySplit="5" topLeftCell="AE16" activePane="bottomRight" state="frozen"/>
      <selection pane="topRight" activeCell="F1" sqref="F1"/>
      <selection pane="bottomLeft" activeCell="A6" sqref="A6"/>
      <selection pane="bottomRight" activeCell="AJ14" sqref="AJ14"/>
    </sheetView>
  </sheetViews>
  <sheetFormatPr baseColWidth="10" defaultColWidth="8.83203125" defaultRowHeight="14" x14ac:dyDescent="0"/>
  <cols>
    <col min="1" max="1" width="5.6640625" style="24" customWidth="1"/>
    <col min="2" max="2" width="19" style="10" customWidth="1"/>
    <col min="3" max="3" width="25.33203125" customWidth="1"/>
    <col min="4" max="4" width="19" customWidth="1"/>
    <col min="5" max="5" width="8.83203125" style="24" customWidth="1"/>
    <col min="6" max="6" width="32.6640625" style="18" customWidth="1"/>
    <col min="7" max="7" width="11.1640625" style="18" customWidth="1"/>
    <col min="8" max="8" width="12.6640625" bestFit="1" customWidth="1"/>
    <col min="9" max="9" width="45.6640625" style="18" customWidth="1"/>
    <col min="10" max="10" width="21" style="18" customWidth="1"/>
    <col min="11" max="11" width="12.6640625" style="18" customWidth="1"/>
    <col min="12" max="12" width="16.6640625" bestFit="1" customWidth="1"/>
    <col min="13" max="13" width="16.6640625" customWidth="1"/>
    <col min="14" max="14" width="19.5" bestFit="1" customWidth="1"/>
    <col min="15" max="15" width="18.33203125" customWidth="1"/>
    <col min="16" max="16" width="14.5" bestFit="1" customWidth="1"/>
    <col min="17" max="17" width="11.5" customWidth="1"/>
    <col min="18" max="18" width="17.83203125" bestFit="1" customWidth="1"/>
    <col min="19" max="22" width="11.33203125" customWidth="1"/>
    <col min="23" max="23" width="18.33203125" bestFit="1" customWidth="1"/>
    <col min="24" max="24" width="18.33203125" customWidth="1"/>
    <col min="25" max="25" width="19.1640625" customWidth="1"/>
    <col min="26" max="26" width="14.83203125" customWidth="1"/>
    <col min="27" max="29" width="13.33203125" customWidth="1"/>
    <col min="30" max="30" width="11.83203125" bestFit="1" customWidth="1"/>
    <col min="31" max="31" width="23.33203125" bestFit="1" customWidth="1"/>
    <col min="32" max="32" width="10.6640625" customWidth="1"/>
    <col min="33" max="33" width="10.1640625" bestFit="1" customWidth="1"/>
    <col min="34" max="34" width="11" customWidth="1"/>
    <col min="35" max="35" width="11.5" customWidth="1"/>
    <col min="36" max="36" width="19" customWidth="1"/>
    <col min="37" max="37" width="15" style="10" customWidth="1"/>
  </cols>
  <sheetData>
    <row r="1" spans="1:37" ht="28">
      <c r="C1" s="62" t="s">
        <v>35</v>
      </c>
      <c r="D1" s="62"/>
      <c r="E1" s="62"/>
      <c r="F1" s="62"/>
      <c r="G1" s="62"/>
      <c r="H1" s="62"/>
      <c r="K1" s="22" t="s">
        <v>36</v>
      </c>
      <c r="L1" s="9"/>
      <c r="M1" s="9"/>
      <c r="Q1" s="3" t="s">
        <v>39</v>
      </c>
      <c r="R1" s="9"/>
      <c r="S1" s="9"/>
      <c r="T1" s="9"/>
      <c r="U1" s="9"/>
      <c r="AE1" s="4" t="s">
        <v>40</v>
      </c>
      <c r="AF1" s="4"/>
      <c r="AG1" s="4"/>
    </row>
    <row r="2" spans="1:37">
      <c r="A2" s="23" t="s">
        <v>22</v>
      </c>
      <c r="B2" s="5" t="s">
        <v>23</v>
      </c>
      <c r="C2" s="5" t="s">
        <v>3</v>
      </c>
      <c r="D2" s="5" t="s">
        <v>48</v>
      </c>
      <c r="E2" s="23" t="s">
        <v>4</v>
      </c>
      <c r="F2" s="21" t="s">
        <v>41</v>
      </c>
      <c r="G2" s="21" t="s">
        <v>42</v>
      </c>
      <c r="H2" s="5" t="s">
        <v>2</v>
      </c>
      <c r="I2" s="19" t="s">
        <v>19</v>
      </c>
      <c r="J2" s="19" t="s">
        <v>5</v>
      </c>
      <c r="K2" s="19" t="s">
        <v>24</v>
      </c>
      <c r="L2" s="6" t="s">
        <v>6</v>
      </c>
      <c r="M2" s="6" t="s">
        <v>25</v>
      </c>
      <c r="N2" s="6" t="s">
        <v>12</v>
      </c>
      <c r="O2" s="6" t="s">
        <v>33</v>
      </c>
      <c r="P2" s="6" t="s">
        <v>14</v>
      </c>
      <c r="Q2" s="6" t="s">
        <v>27</v>
      </c>
      <c r="R2" s="6" t="s">
        <v>26</v>
      </c>
      <c r="S2" s="6" t="s">
        <v>37</v>
      </c>
      <c r="T2" s="6" t="s">
        <v>38</v>
      </c>
      <c r="U2" s="6" t="s">
        <v>28</v>
      </c>
      <c r="V2" s="6" t="s">
        <v>31</v>
      </c>
      <c r="W2" s="6" t="s">
        <v>29</v>
      </c>
      <c r="X2" s="6" t="s">
        <v>30</v>
      </c>
      <c r="Y2" s="7" t="s">
        <v>13</v>
      </c>
      <c r="Z2" s="7" t="s">
        <v>11</v>
      </c>
      <c r="AA2" s="7" t="s">
        <v>34</v>
      </c>
      <c r="AB2" s="7" t="s">
        <v>89</v>
      </c>
      <c r="AC2" s="7" t="s">
        <v>32</v>
      </c>
      <c r="AD2" s="7" t="s">
        <v>15</v>
      </c>
      <c r="AE2" s="8" t="s">
        <v>16</v>
      </c>
      <c r="AF2" s="8" t="s">
        <v>17</v>
      </c>
      <c r="AG2" s="8" t="s">
        <v>18</v>
      </c>
      <c r="AH2" s="8" t="s">
        <v>20</v>
      </c>
      <c r="AI2" s="8" t="s">
        <v>21</v>
      </c>
      <c r="AJ2" s="8" t="s">
        <v>70</v>
      </c>
    </row>
    <row r="3" spans="1:37" s="14" customFormat="1" ht="56">
      <c r="A3" s="24" t="s">
        <v>311</v>
      </c>
      <c r="B3" s="13">
        <v>41043</v>
      </c>
      <c r="C3" s="14" t="s">
        <v>73</v>
      </c>
      <c r="D3" s="14" t="s">
        <v>74</v>
      </c>
      <c r="E3" s="25">
        <v>2008</v>
      </c>
      <c r="F3" s="20" t="s">
        <v>75</v>
      </c>
      <c r="G3" s="20" t="s">
        <v>50</v>
      </c>
      <c r="H3" s="14" t="s">
        <v>76</v>
      </c>
      <c r="I3" s="15" t="s">
        <v>77</v>
      </c>
      <c r="J3" s="15" t="s">
        <v>78</v>
      </c>
      <c r="K3" s="20" t="s">
        <v>54</v>
      </c>
      <c r="L3" s="14" t="s">
        <v>53</v>
      </c>
      <c r="M3" s="14" t="s">
        <v>79</v>
      </c>
      <c r="N3" s="14" t="s">
        <v>55</v>
      </c>
      <c r="O3" s="14" t="s">
        <v>58</v>
      </c>
      <c r="P3" s="14" t="s">
        <v>55</v>
      </c>
      <c r="Q3" s="14" t="s">
        <v>90</v>
      </c>
      <c r="R3" s="14" t="s">
        <v>80</v>
      </c>
      <c r="S3" s="14" t="s">
        <v>55</v>
      </c>
      <c r="T3" s="14" t="s">
        <v>55</v>
      </c>
      <c r="U3" s="14" t="s">
        <v>55</v>
      </c>
      <c r="V3" s="14" t="s">
        <v>57</v>
      </c>
      <c r="W3" s="14" t="s">
        <v>81</v>
      </c>
      <c r="X3" s="14" t="s">
        <v>55</v>
      </c>
      <c r="Z3" s="14" t="s">
        <v>84</v>
      </c>
      <c r="AA3" s="14" t="s">
        <v>85</v>
      </c>
      <c r="AC3" s="14" t="s">
        <v>59</v>
      </c>
      <c r="AD3" s="14" t="s">
        <v>83</v>
      </c>
      <c r="AE3" s="14" t="s">
        <v>92</v>
      </c>
      <c r="AF3" s="14" t="s">
        <v>55</v>
      </c>
      <c r="AG3" s="14" t="s">
        <v>63</v>
      </c>
      <c r="AH3" s="14" t="s">
        <v>86</v>
      </c>
      <c r="AI3" s="14" t="s">
        <v>87</v>
      </c>
      <c r="AJ3" s="15" t="s">
        <v>82</v>
      </c>
      <c r="AK3" s="12" t="s">
        <v>91</v>
      </c>
    </row>
    <row r="4" spans="1:37" ht="70">
      <c r="A4" s="54" t="s">
        <v>43</v>
      </c>
      <c r="B4" s="53" t="str">
        <f>E4</f>
        <v>December 2012</v>
      </c>
      <c r="C4" s="33" t="s">
        <v>138</v>
      </c>
      <c r="D4" s="33" t="s">
        <v>139</v>
      </c>
      <c r="E4" s="34" t="s">
        <v>140</v>
      </c>
      <c r="F4" s="33" t="s">
        <v>277</v>
      </c>
      <c r="G4" s="33" t="s">
        <v>242</v>
      </c>
      <c r="H4" s="35" t="s">
        <v>264</v>
      </c>
      <c r="I4" s="11" t="s">
        <v>312</v>
      </c>
      <c r="J4" s="18" t="s">
        <v>53</v>
      </c>
      <c r="K4" s="20" t="s">
        <v>54</v>
      </c>
      <c r="L4" s="55" t="s">
        <v>313</v>
      </c>
      <c r="M4" t="s">
        <v>65</v>
      </c>
      <c r="N4" s="55" t="s">
        <v>55</v>
      </c>
      <c r="O4" s="55" t="s">
        <v>58</v>
      </c>
      <c r="P4" s="55" t="s">
        <v>314</v>
      </c>
      <c r="Q4" s="55" t="s">
        <v>90</v>
      </c>
      <c r="R4" s="20" t="s">
        <v>316</v>
      </c>
      <c r="S4" s="55" t="s">
        <v>55</v>
      </c>
      <c r="T4" s="55" t="s">
        <v>315</v>
      </c>
      <c r="U4" s="55" t="s">
        <v>317</v>
      </c>
      <c r="V4" s="55" t="s">
        <v>318</v>
      </c>
      <c r="W4" s="56" t="s">
        <v>319</v>
      </c>
      <c r="Z4" s="55" t="s">
        <v>88</v>
      </c>
      <c r="AA4" s="56" t="s">
        <v>320</v>
      </c>
      <c r="AC4" t="s">
        <v>321</v>
      </c>
      <c r="AD4" t="s">
        <v>322</v>
      </c>
      <c r="AE4" s="11" t="s">
        <v>323</v>
      </c>
      <c r="AF4" s="11" t="s">
        <v>55</v>
      </c>
      <c r="AG4" s="11" t="s">
        <v>324</v>
      </c>
      <c r="AH4" s="11" t="s">
        <v>326</v>
      </c>
      <c r="AI4" s="11" t="s">
        <v>325</v>
      </c>
      <c r="AJ4" s="11" t="s">
        <v>327</v>
      </c>
    </row>
    <row r="5" spans="1:37" s="14" customFormat="1" ht="70">
      <c r="A5" s="54" t="s">
        <v>72</v>
      </c>
      <c r="B5" s="53" t="str">
        <f t="shared" ref="B5:B55" si="0">E5</f>
        <v>August 2011</v>
      </c>
      <c r="C5" s="33" t="s">
        <v>145</v>
      </c>
      <c r="D5" s="33" t="s">
        <v>146</v>
      </c>
      <c r="E5" s="34" t="s">
        <v>147</v>
      </c>
      <c r="F5" s="33" t="s">
        <v>148</v>
      </c>
      <c r="G5" s="33" t="s">
        <v>50</v>
      </c>
      <c r="H5" s="36" t="s">
        <v>51</v>
      </c>
      <c r="I5" s="15" t="s">
        <v>328</v>
      </c>
      <c r="J5" s="20" t="s">
        <v>53</v>
      </c>
      <c r="K5" s="20" t="s">
        <v>54</v>
      </c>
      <c r="L5" s="14" t="s">
        <v>55</v>
      </c>
      <c r="N5" s="14" t="s">
        <v>55</v>
      </c>
      <c r="O5" s="14" t="s">
        <v>58</v>
      </c>
      <c r="Q5" s="14" t="s">
        <v>90</v>
      </c>
      <c r="V5" s="14" t="s">
        <v>318</v>
      </c>
      <c r="W5" s="14" t="s">
        <v>334</v>
      </c>
      <c r="Z5" s="14" t="s">
        <v>333</v>
      </c>
      <c r="AC5" s="14" t="s">
        <v>55</v>
      </c>
      <c r="AD5" s="14" t="s">
        <v>332</v>
      </c>
      <c r="AE5" s="14" t="s">
        <v>329</v>
      </c>
      <c r="AF5" s="14" t="s">
        <v>55</v>
      </c>
      <c r="AG5" s="14" t="s">
        <v>324</v>
      </c>
      <c r="AH5" s="16" t="s">
        <v>330</v>
      </c>
      <c r="AI5" s="15"/>
      <c r="AJ5" s="15" t="s">
        <v>331</v>
      </c>
      <c r="AK5" s="12"/>
    </row>
    <row r="6" spans="1:37" ht="56">
      <c r="A6" s="54" t="s">
        <v>94</v>
      </c>
      <c r="B6" s="53" t="str">
        <f t="shared" si="0"/>
        <v>May 2003</v>
      </c>
      <c r="C6" s="33" t="s">
        <v>149</v>
      </c>
      <c r="D6" s="33" t="s">
        <v>150</v>
      </c>
      <c r="E6" s="34" t="s">
        <v>151</v>
      </c>
      <c r="F6" s="33" t="s">
        <v>152</v>
      </c>
      <c r="G6" s="33" t="s">
        <v>279</v>
      </c>
      <c r="H6" s="35" t="s">
        <v>278</v>
      </c>
      <c r="I6" s="11" t="s">
        <v>335</v>
      </c>
      <c r="J6" s="18" t="s">
        <v>53</v>
      </c>
      <c r="K6" s="20" t="s">
        <v>54</v>
      </c>
      <c r="L6" s="14" t="s">
        <v>53</v>
      </c>
      <c r="M6" t="s">
        <v>65</v>
      </c>
      <c r="N6" t="s">
        <v>55</v>
      </c>
      <c r="O6" t="s">
        <v>58</v>
      </c>
      <c r="P6" t="s">
        <v>314</v>
      </c>
      <c r="Q6" t="s">
        <v>90</v>
      </c>
      <c r="R6" t="s">
        <v>55</v>
      </c>
      <c r="S6" t="s">
        <v>55</v>
      </c>
      <c r="V6" t="s">
        <v>336</v>
      </c>
      <c r="Z6" t="s">
        <v>333</v>
      </c>
      <c r="AA6" s="11" t="s">
        <v>338</v>
      </c>
      <c r="AC6" t="s">
        <v>55</v>
      </c>
      <c r="AD6" t="s">
        <v>337</v>
      </c>
      <c r="AE6" s="11" t="s">
        <v>339</v>
      </c>
      <c r="AF6" s="11" t="s">
        <v>55</v>
      </c>
      <c r="AG6" s="11" t="s">
        <v>63</v>
      </c>
      <c r="AI6" t="s">
        <v>340</v>
      </c>
      <c r="AJ6" s="11" t="s">
        <v>341</v>
      </c>
    </row>
    <row r="7" spans="1:37" ht="70">
      <c r="A7" s="54" t="s">
        <v>95</v>
      </c>
      <c r="B7" s="53" t="str">
        <f t="shared" si="0"/>
        <v>May 2008</v>
      </c>
      <c r="C7" s="33" t="s">
        <v>153</v>
      </c>
      <c r="D7" s="33" t="s">
        <v>154</v>
      </c>
      <c r="E7" s="34" t="s">
        <v>141</v>
      </c>
      <c r="F7" s="33" t="s">
        <v>142</v>
      </c>
      <c r="G7" s="33" t="s">
        <v>50</v>
      </c>
      <c r="H7" s="35" t="s">
        <v>280</v>
      </c>
      <c r="I7" s="11" t="s">
        <v>343</v>
      </c>
      <c r="J7" s="18" t="s">
        <v>53</v>
      </c>
      <c r="K7" s="57" t="s">
        <v>344</v>
      </c>
      <c r="L7" s="14" t="s">
        <v>345</v>
      </c>
      <c r="M7" t="s">
        <v>65</v>
      </c>
      <c r="N7" t="s">
        <v>342</v>
      </c>
      <c r="O7" t="s">
        <v>58</v>
      </c>
      <c r="P7" t="s">
        <v>314</v>
      </c>
      <c r="Q7" t="s">
        <v>90</v>
      </c>
      <c r="V7" t="s">
        <v>336</v>
      </c>
      <c r="Z7" t="s">
        <v>88</v>
      </c>
      <c r="AA7" t="s">
        <v>347</v>
      </c>
      <c r="AD7" t="s">
        <v>348</v>
      </c>
      <c r="AI7" t="s">
        <v>346</v>
      </c>
      <c r="AJ7" t="s">
        <v>349</v>
      </c>
    </row>
    <row r="8" spans="1:37" ht="42">
      <c r="A8" s="54" t="s">
        <v>96</v>
      </c>
      <c r="B8" s="53" t="str">
        <f t="shared" si="0"/>
        <v>November 2005</v>
      </c>
      <c r="C8" s="33" t="s">
        <v>157</v>
      </c>
      <c r="D8" s="33" t="s">
        <v>158</v>
      </c>
      <c r="E8" s="34" t="s">
        <v>159</v>
      </c>
      <c r="F8" s="33" t="s">
        <v>160</v>
      </c>
      <c r="G8" s="33" t="s">
        <v>279</v>
      </c>
      <c r="H8" s="35" t="s">
        <v>281</v>
      </c>
      <c r="I8" s="11" t="s">
        <v>350</v>
      </c>
      <c r="J8" s="18" t="s">
        <v>53</v>
      </c>
      <c r="K8" s="18" t="s">
        <v>54</v>
      </c>
      <c r="L8" s="14" t="s">
        <v>55</v>
      </c>
      <c r="M8" s="55" t="s">
        <v>79</v>
      </c>
      <c r="N8" s="55" t="s">
        <v>55</v>
      </c>
      <c r="O8" s="55" t="s">
        <v>58</v>
      </c>
      <c r="P8" t="s">
        <v>314</v>
      </c>
      <c r="Q8" s="55" t="s">
        <v>90</v>
      </c>
      <c r="R8" s="55" t="s">
        <v>55</v>
      </c>
      <c r="S8" s="55" t="s">
        <v>55</v>
      </c>
      <c r="T8" s="55" t="s">
        <v>55</v>
      </c>
      <c r="U8" s="55" t="s">
        <v>55</v>
      </c>
      <c r="V8" s="55" t="s">
        <v>57</v>
      </c>
      <c r="W8" s="56" t="s">
        <v>351</v>
      </c>
      <c r="Z8" t="s">
        <v>352</v>
      </c>
      <c r="AA8" s="11" t="s">
        <v>353</v>
      </c>
      <c r="AE8" s="11" t="s">
        <v>354</v>
      </c>
      <c r="AF8" t="s">
        <v>55</v>
      </c>
      <c r="AG8" t="s">
        <v>63</v>
      </c>
      <c r="AH8" s="11" t="s">
        <v>356</v>
      </c>
      <c r="AI8" s="11" t="s">
        <v>355</v>
      </c>
    </row>
    <row r="9" spans="1:37" ht="70">
      <c r="A9" s="54" t="s">
        <v>97</v>
      </c>
      <c r="B9" s="53" t="str">
        <f t="shared" si="0"/>
        <v>September 2002</v>
      </c>
      <c r="C9" s="33" t="s">
        <v>218</v>
      </c>
      <c r="D9" s="33" t="s">
        <v>219</v>
      </c>
      <c r="E9" s="32" t="s">
        <v>220</v>
      </c>
      <c r="F9" s="33" t="s">
        <v>221</v>
      </c>
      <c r="G9" s="33" t="s">
        <v>50</v>
      </c>
      <c r="H9" s="35" t="s">
        <v>271</v>
      </c>
      <c r="I9" s="11" t="s">
        <v>357</v>
      </c>
      <c r="J9" s="11" t="s">
        <v>358</v>
      </c>
      <c r="K9" s="18" t="s">
        <v>54</v>
      </c>
      <c r="M9" s="55" t="s">
        <v>65</v>
      </c>
      <c r="N9" t="s">
        <v>55</v>
      </c>
      <c r="O9" s="55" t="s">
        <v>58</v>
      </c>
      <c r="P9" t="s">
        <v>314</v>
      </c>
      <c r="Q9" s="55" t="s">
        <v>90</v>
      </c>
      <c r="R9" t="s">
        <v>359</v>
      </c>
      <c r="S9" s="55" t="s">
        <v>55</v>
      </c>
      <c r="T9" t="s">
        <v>360</v>
      </c>
      <c r="U9" s="55" t="s">
        <v>361</v>
      </c>
      <c r="V9" t="s">
        <v>336</v>
      </c>
      <c r="W9" s="55" t="s">
        <v>362</v>
      </c>
      <c r="X9" t="s">
        <v>363</v>
      </c>
      <c r="Z9" t="s">
        <v>333</v>
      </c>
      <c r="AA9" s="11" t="s">
        <v>364</v>
      </c>
      <c r="AC9" s="14" t="s">
        <v>59</v>
      </c>
      <c r="AD9" t="s">
        <v>365</v>
      </c>
      <c r="AE9" s="11" t="s">
        <v>366</v>
      </c>
      <c r="AG9" t="s">
        <v>63</v>
      </c>
      <c r="AH9" s="11" t="s">
        <v>368</v>
      </c>
      <c r="AI9" s="11" t="s">
        <v>367</v>
      </c>
    </row>
    <row r="10" spans="1:37" ht="56">
      <c r="A10" s="54" t="s">
        <v>98</v>
      </c>
      <c r="B10" s="53" t="str">
        <f t="shared" si="0"/>
        <v>June 2006</v>
      </c>
      <c r="C10" s="33" t="s">
        <v>222</v>
      </c>
      <c r="D10" s="33" t="s">
        <v>223</v>
      </c>
      <c r="E10" s="32" t="s">
        <v>224</v>
      </c>
      <c r="F10" s="33" t="s">
        <v>225</v>
      </c>
      <c r="G10" s="33" t="s">
        <v>50</v>
      </c>
      <c r="H10" s="35" t="s">
        <v>282</v>
      </c>
      <c r="I10" s="11" t="s">
        <v>369</v>
      </c>
      <c r="K10" s="18" t="s">
        <v>54</v>
      </c>
      <c r="M10" t="s">
        <v>79</v>
      </c>
      <c r="N10" s="11" t="s">
        <v>374</v>
      </c>
      <c r="O10" t="s">
        <v>58</v>
      </c>
      <c r="P10" t="s">
        <v>314</v>
      </c>
      <c r="Q10" t="s">
        <v>90</v>
      </c>
      <c r="R10" t="s">
        <v>55</v>
      </c>
      <c r="S10" t="s">
        <v>55</v>
      </c>
      <c r="T10" t="s">
        <v>55</v>
      </c>
      <c r="U10" t="s">
        <v>55</v>
      </c>
      <c r="V10" t="s">
        <v>370</v>
      </c>
      <c r="W10" s="56" t="s">
        <v>55</v>
      </c>
      <c r="X10" s="56" t="s">
        <v>55</v>
      </c>
      <c r="Y10" s="56" t="s">
        <v>55</v>
      </c>
      <c r="Z10" s="56" t="s">
        <v>371</v>
      </c>
      <c r="AA10" s="56" t="s">
        <v>372</v>
      </c>
      <c r="AC10" t="s">
        <v>55</v>
      </c>
      <c r="AD10" t="s">
        <v>373</v>
      </c>
      <c r="AE10" s="11" t="s">
        <v>376</v>
      </c>
      <c r="AG10" t="s">
        <v>63</v>
      </c>
      <c r="AH10" s="11" t="s">
        <v>377</v>
      </c>
      <c r="AI10" s="11" t="s">
        <v>378</v>
      </c>
      <c r="AJ10" s="11" t="s">
        <v>375</v>
      </c>
    </row>
    <row r="11" spans="1:37" ht="56">
      <c r="A11" s="54" t="s">
        <v>99</v>
      </c>
      <c r="B11" s="53" t="str">
        <f t="shared" si="0"/>
        <v>February 2011</v>
      </c>
      <c r="C11" s="33" t="s">
        <v>161</v>
      </c>
      <c r="D11" s="33" t="s">
        <v>162</v>
      </c>
      <c r="E11" s="34" t="s">
        <v>156</v>
      </c>
      <c r="F11" s="33" t="s">
        <v>163</v>
      </c>
      <c r="G11" s="33" t="s">
        <v>50</v>
      </c>
      <c r="H11" s="35" t="s">
        <v>283</v>
      </c>
      <c r="I11" s="11" t="s">
        <v>379</v>
      </c>
      <c r="K11" s="18" t="s">
        <v>54</v>
      </c>
      <c r="M11" t="s">
        <v>65</v>
      </c>
      <c r="O11" t="s">
        <v>58</v>
      </c>
      <c r="Q11" t="s">
        <v>90</v>
      </c>
      <c r="R11" t="s">
        <v>386</v>
      </c>
      <c r="S11" t="s">
        <v>55</v>
      </c>
      <c r="T11" t="s">
        <v>55</v>
      </c>
      <c r="U11" t="s">
        <v>55</v>
      </c>
      <c r="V11" t="s">
        <v>370</v>
      </c>
      <c r="W11" s="56" t="s">
        <v>380</v>
      </c>
      <c r="X11" s="56" t="s">
        <v>387</v>
      </c>
      <c r="Z11" s="56" t="s">
        <v>381</v>
      </c>
      <c r="AA11" s="56" t="s">
        <v>388</v>
      </c>
      <c r="AC11" t="s">
        <v>389</v>
      </c>
      <c r="AD11" t="s">
        <v>392</v>
      </c>
      <c r="AE11" s="11" t="s">
        <v>395</v>
      </c>
      <c r="AG11" t="s">
        <v>63</v>
      </c>
      <c r="AH11" s="11" t="s">
        <v>393</v>
      </c>
      <c r="AI11" s="11" t="s">
        <v>390</v>
      </c>
      <c r="AJ11" s="11" t="s">
        <v>391</v>
      </c>
    </row>
    <row r="12" spans="1:37" ht="56">
      <c r="A12" s="54" t="s">
        <v>100</v>
      </c>
      <c r="B12" s="53" t="str">
        <f t="shared" si="0"/>
        <v>March 2008</v>
      </c>
      <c r="C12" s="33" t="s">
        <v>164</v>
      </c>
      <c r="D12" s="33" t="s">
        <v>165</v>
      </c>
      <c r="E12" s="34" t="s">
        <v>155</v>
      </c>
      <c r="F12" s="33" t="s">
        <v>166</v>
      </c>
      <c r="G12" s="33" t="s">
        <v>50</v>
      </c>
      <c r="H12" s="35" t="s">
        <v>245</v>
      </c>
      <c r="I12" s="11" t="s">
        <v>396</v>
      </c>
      <c r="J12" s="11" t="s">
        <v>394</v>
      </c>
      <c r="K12" s="20" t="s">
        <v>54</v>
      </c>
      <c r="L12" t="s">
        <v>55</v>
      </c>
      <c r="M12" t="s">
        <v>79</v>
      </c>
      <c r="N12" t="s">
        <v>55</v>
      </c>
      <c r="O12" t="s">
        <v>58</v>
      </c>
      <c r="P12" t="s">
        <v>55</v>
      </c>
      <c r="Q12" t="s">
        <v>90</v>
      </c>
      <c r="R12" t="s">
        <v>55</v>
      </c>
      <c r="S12" t="s">
        <v>55</v>
      </c>
      <c r="T12" t="s">
        <v>55</v>
      </c>
      <c r="U12" t="s">
        <v>55</v>
      </c>
      <c r="V12" t="s">
        <v>370</v>
      </c>
      <c r="W12" s="56" t="s">
        <v>397</v>
      </c>
      <c r="X12" s="56" t="s">
        <v>55</v>
      </c>
      <c r="Y12" s="56" t="s">
        <v>55</v>
      </c>
      <c r="Z12" s="56" t="s">
        <v>55</v>
      </c>
      <c r="AA12" s="56" t="s">
        <v>399</v>
      </c>
      <c r="AB12" t="s">
        <v>55</v>
      </c>
      <c r="AC12" t="s">
        <v>398</v>
      </c>
      <c r="AD12" t="s">
        <v>400</v>
      </c>
      <c r="AE12" s="11" t="s">
        <v>401</v>
      </c>
      <c r="AG12" t="s">
        <v>63</v>
      </c>
      <c r="AH12" s="11" t="s">
        <v>402</v>
      </c>
      <c r="AI12" s="11" t="s">
        <v>403</v>
      </c>
      <c r="AJ12" s="11" t="s">
        <v>404</v>
      </c>
    </row>
    <row r="13" spans="1:37" ht="56">
      <c r="A13" s="54" t="s">
        <v>101</v>
      </c>
      <c r="B13" s="53" t="str">
        <f t="shared" si="0"/>
        <v>August 2002</v>
      </c>
      <c r="C13" s="33" t="s">
        <v>167</v>
      </c>
      <c r="D13" s="33" t="s">
        <v>168</v>
      </c>
      <c r="E13" s="34" t="s">
        <v>143</v>
      </c>
      <c r="F13" s="33" t="s">
        <v>144</v>
      </c>
      <c r="G13" s="33" t="s">
        <v>279</v>
      </c>
      <c r="H13" s="35" t="s">
        <v>245</v>
      </c>
      <c r="I13" s="11" t="s">
        <v>405</v>
      </c>
      <c r="K13" s="20" t="s">
        <v>54</v>
      </c>
      <c r="L13" t="s">
        <v>406</v>
      </c>
      <c r="M13" t="s">
        <v>65</v>
      </c>
      <c r="O13" t="s">
        <v>58</v>
      </c>
      <c r="P13" s="55" t="s">
        <v>407</v>
      </c>
      <c r="Q13" t="s">
        <v>408</v>
      </c>
      <c r="R13" t="s">
        <v>409</v>
      </c>
      <c r="S13" t="s">
        <v>55</v>
      </c>
      <c r="T13" t="s">
        <v>315</v>
      </c>
      <c r="U13" t="s">
        <v>315</v>
      </c>
      <c r="V13" s="55" t="s">
        <v>57</v>
      </c>
      <c r="W13" s="56" t="s">
        <v>410</v>
      </c>
      <c r="X13" s="56" t="s">
        <v>55</v>
      </c>
      <c r="Y13" s="56" t="s">
        <v>55</v>
      </c>
      <c r="Z13" s="56" t="s">
        <v>88</v>
      </c>
      <c r="AB13" t="s">
        <v>55</v>
      </c>
      <c r="AE13" s="11" t="s">
        <v>411</v>
      </c>
      <c r="AG13" t="s">
        <v>65</v>
      </c>
      <c r="AI13" s="11" t="s">
        <v>412</v>
      </c>
    </row>
    <row r="14" spans="1:37" ht="60">
      <c r="A14" s="54" t="s">
        <v>102</v>
      </c>
      <c r="B14" s="53">
        <f t="shared" si="0"/>
        <v>2007</v>
      </c>
      <c r="C14" s="45" t="s">
        <v>226</v>
      </c>
      <c r="D14" s="45" t="s">
        <v>227</v>
      </c>
      <c r="E14" s="46">
        <v>2007</v>
      </c>
      <c r="F14" s="45" t="s">
        <v>284</v>
      </c>
      <c r="G14" s="33" t="s">
        <v>50</v>
      </c>
      <c r="H14" s="45" t="s">
        <v>254</v>
      </c>
      <c r="I14" s="15" t="s">
        <v>458</v>
      </c>
      <c r="J14" s="15" t="s">
        <v>456</v>
      </c>
      <c r="K14" s="20" t="s">
        <v>344</v>
      </c>
      <c r="L14" s="14" t="s">
        <v>53</v>
      </c>
      <c r="M14" s="14" t="s">
        <v>79</v>
      </c>
      <c r="N14" s="14" t="s">
        <v>55</v>
      </c>
      <c r="O14" s="14" t="s">
        <v>58</v>
      </c>
      <c r="P14" s="14" t="s">
        <v>55</v>
      </c>
      <c r="Q14" s="14" t="s">
        <v>90</v>
      </c>
      <c r="R14" s="14" t="s">
        <v>80</v>
      </c>
      <c r="S14" s="14" t="s">
        <v>55</v>
      </c>
      <c r="T14" s="14" t="s">
        <v>55</v>
      </c>
      <c r="U14" s="14" t="s">
        <v>55</v>
      </c>
      <c r="V14" s="14" t="s">
        <v>57</v>
      </c>
      <c r="W14" s="14" t="s">
        <v>81</v>
      </c>
      <c r="X14" s="14" t="s">
        <v>55</v>
      </c>
      <c r="Y14" s="14"/>
      <c r="Z14" s="14" t="s">
        <v>457</v>
      </c>
      <c r="AA14" s="14" t="s">
        <v>85</v>
      </c>
      <c r="AB14" s="14"/>
      <c r="AC14" s="14" t="s">
        <v>59</v>
      </c>
      <c r="AD14" s="14" t="s">
        <v>83</v>
      </c>
      <c r="AE14" s="14" t="s">
        <v>92</v>
      </c>
      <c r="AF14" s="14" t="s">
        <v>55</v>
      </c>
      <c r="AG14" s="14" t="s">
        <v>63</v>
      </c>
      <c r="AH14" s="14" t="s">
        <v>459</v>
      </c>
      <c r="AI14" s="14" t="s">
        <v>87</v>
      </c>
      <c r="AJ14" s="15" t="s">
        <v>460</v>
      </c>
    </row>
    <row r="15" spans="1:37" ht="75">
      <c r="A15" s="54" t="s">
        <v>103</v>
      </c>
      <c r="B15" s="53">
        <f t="shared" si="0"/>
        <v>2012</v>
      </c>
      <c r="C15" s="45" t="s">
        <v>228</v>
      </c>
      <c r="D15" s="45" t="s">
        <v>229</v>
      </c>
      <c r="E15" s="46">
        <v>2012</v>
      </c>
      <c r="F15" s="45" t="s">
        <v>286</v>
      </c>
      <c r="G15" s="33" t="s">
        <v>50</v>
      </c>
      <c r="H15" s="45" t="s">
        <v>285</v>
      </c>
      <c r="I15" s="11" t="s">
        <v>312</v>
      </c>
      <c r="J15" s="18" t="s">
        <v>53</v>
      </c>
      <c r="K15" s="20" t="s">
        <v>54</v>
      </c>
      <c r="L15" s="55" t="s">
        <v>313</v>
      </c>
      <c r="M15" t="s">
        <v>65</v>
      </c>
      <c r="N15" s="55" t="s">
        <v>55</v>
      </c>
      <c r="O15" s="55" t="s">
        <v>58</v>
      </c>
      <c r="P15" s="55" t="s">
        <v>314</v>
      </c>
      <c r="Q15" s="55" t="s">
        <v>90</v>
      </c>
      <c r="R15" s="20" t="s">
        <v>316</v>
      </c>
      <c r="S15" s="55" t="s">
        <v>55</v>
      </c>
      <c r="T15" s="55" t="s">
        <v>315</v>
      </c>
      <c r="U15" s="55" t="s">
        <v>317</v>
      </c>
      <c r="V15" s="55" t="s">
        <v>318</v>
      </c>
      <c r="W15" s="56" t="s">
        <v>319</v>
      </c>
      <c r="Z15" s="55" t="s">
        <v>88</v>
      </c>
      <c r="AA15" s="56" t="s">
        <v>320</v>
      </c>
      <c r="AC15" t="s">
        <v>321</v>
      </c>
      <c r="AD15" t="s">
        <v>322</v>
      </c>
      <c r="AE15" s="11" t="s">
        <v>323</v>
      </c>
      <c r="AF15" s="11" t="s">
        <v>55</v>
      </c>
      <c r="AG15" s="11" t="s">
        <v>324</v>
      </c>
      <c r="AH15" s="11" t="s">
        <v>326</v>
      </c>
      <c r="AI15" s="11" t="s">
        <v>325</v>
      </c>
      <c r="AJ15" s="11" t="s">
        <v>327</v>
      </c>
    </row>
    <row r="16" spans="1:37" ht="45">
      <c r="A16" s="54" t="s">
        <v>104</v>
      </c>
      <c r="B16" s="53">
        <f t="shared" si="0"/>
        <v>2008</v>
      </c>
      <c r="C16" s="45" t="s">
        <v>169</v>
      </c>
      <c r="D16" s="45" t="s">
        <v>170</v>
      </c>
      <c r="E16" s="46">
        <v>2008</v>
      </c>
      <c r="F16" s="45" t="s">
        <v>287</v>
      </c>
      <c r="G16" s="33" t="s">
        <v>50</v>
      </c>
      <c r="H16" s="45" t="s">
        <v>245</v>
      </c>
      <c r="I16" s="15" t="s">
        <v>328</v>
      </c>
      <c r="J16" s="20" t="s">
        <v>53</v>
      </c>
      <c r="K16" s="20" t="s">
        <v>54</v>
      </c>
      <c r="L16" s="14" t="s">
        <v>55</v>
      </c>
      <c r="M16" s="14"/>
      <c r="N16" s="14" t="s">
        <v>55</v>
      </c>
      <c r="O16" s="14" t="s">
        <v>58</v>
      </c>
      <c r="P16" s="14"/>
      <c r="Q16" s="14" t="s">
        <v>90</v>
      </c>
      <c r="R16" s="14"/>
      <c r="S16" s="14"/>
      <c r="T16" s="14"/>
      <c r="U16" s="14"/>
      <c r="V16" s="14" t="s">
        <v>318</v>
      </c>
      <c r="W16" s="14" t="s">
        <v>334</v>
      </c>
      <c r="X16" s="14"/>
      <c r="Y16" s="14"/>
      <c r="Z16" s="14" t="s">
        <v>333</v>
      </c>
      <c r="AA16" s="14"/>
      <c r="AB16" s="14"/>
      <c r="AC16" s="14" t="s">
        <v>55</v>
      </c>
      <c r="AD16" s="14" t="s">
        <v>332</v>
      </c>
      <c r="AE16" s="14" t="s">
        <v>329</v>
      </c>
      <c r="AF16" s="14" t="s">
        <v>55</v>
      </c>
      <c r="AG16" s="14" t="s">
        <v>324</v>
      </c>
      <c r="AH16" s="16" t="s">
        <v>330</v>
      </c>
      <c r="AI16" s="15"/>
      <c r="AJ16" s="15" t="s">
        <v>331</v>
      </c>
    </row>
    <row r="17" spans="1:36" ht="60">
      <c r="A17" s="54" t="s">
        <v>105</v>
      </c>
      <c r="B17" s="53">
        <f t="shared" si="0"/>
        <v>2008</v>
      </c>
      <c r="C17" s="45" t="s">
        <v>230</v>
      </c>
      <c r="D17" s="45" t="s">
        <v>288</v>
      </c>
      <c r="E17" s="45">
        <v>2008</v>
      </c>
      <c r="F17" s="45" t="s">
        <v>289</v>
      </c>
      <c r="G17" s="45" t="s">
        <v>50</v>
      </c>
      <c r="H17" s="45" t="s">
        <v>290</v>
      </c>
      <c r="I17" s="11" t="s">
        <v>335</v>
      </c>
      <c r="J17" s="18" t="s">
        <v>53</v>
      </c>
      <c r="K17" s="20" t="s">
        <v>54</v>
      </c>
      <c r="L17" s="14" t="s">
        <v>53</v>
      </c>
      <c r="M17" t="s">
        <v>65</v>
      </c>
      <c r="N17" t="s">
        <v>55</v>
      </c>
      <c r="O17" t="s">
        <v>58</v>
      </c>
      <c r="P17" t="s">
        <v>314</v>
      </c>
      <c r="Q17" t="s">
        <v>90</v>
      </c>
      <c r="R17" t="s">
        <v>55</v>
      </c>
      <c r="S17" t="s">
        <v>55</v>
      </c>
      <c r="V17" t="s">
        <v>336</v>
      </c>
      <c r="Z17" t="s">
        <v>333</v>
      </c>
      <c r="AA17" s="11" t="s">
        <v>338</v>
      </c>
      <c r="AC17" t="s">
        <v>55</v>
      </c>
      <c r="AD17" t="s">
        <v>337</v>
      </c>
      <c r="AE17" s="11" t="s">
        <v>339</v>
      </c>
      <c r="AF17" s="11" t="s">
        <v>55</v>
      </c>
      <c r="AG17" s="11" t="s">
        <v>63</v>
      </c>
      <c r="AI17" t="s">
        <v>340</v>
      </c>
      <c r="AJ17" s="11" t="s">
        <v>341</v>
      </c>
    </row>
    <row r="18" spans="1:36" ht="70">
      <c r="A18" s="54" t="s">
        <v>106</v>
      </c>
      <c r="B18" s="53">
        <f t="shared" si="0"/>
        <v>2005</v>
      </c>
      <c r="C18" s="47" t="s">
        <v>231</v>
      </c>
      <c r="D18" s="45" t="s">
        <v>291</v>
      </c>
      <c r="E18" s="46">
        <v>2005</v>
      </c>
      <c r="F18" s="45" t="s">
        <v>292</v>
      </c>
      <c r="G18" s="45" t="s">
        <v>50</v>
      </c>
      <c r="H18" s="45" t="s">
        <v>245</v>
      </c>
      <c r="I18" s="11" t="s">
        <v>343</v>
      </c>
      <c r="J18" s="18" t="s">
        <v>53</v>
      </c>
      <c r="K18" s="57" t="s">
        <v>344</v>
      </c>
      <c r="L18" s="14" t="s">
        <v>345</v>
      </c>
      <c r="M18" t="s">
        <v>65</v>
      </c>
      <c r="N18" t="s">
        <v>342</v>
      </c>
      <c r="O18" t="s">
        <v>58</v>
      </c>
      <c r="P18" t="s">
        <v>314</v>
      </c>
      <c r="Q18" t="s">
        <v>90</v>
      </c>
      <c r="V18" t="s">
        <v>336</v>
      </c>
      <c r="Z18" t="s">
        <v>88</v>
      </c>
      <c r="AA18" t="s">
        <v>347</v>
      </c>
      <c r="AD18" t="s">
        <v>348</v>
      </c>
      <c r="AI18" t="s">
        <v>346</v>
      </c>
      <c r="AJ18" t="s">
        <v>349</v>
      </c>
    </row>
    <row r="19" spans="1:36" ht="75">
      <c r="A19" s="54" t="s">
        <v>107</v>
      </c>
      <c r="B19" s="53">
        <f t="shared" si="0"/>
        <v>2008</v>
      </c>
      <c r="C19" s="45" t="s">
        <v>171</v>
      </c>
      <c r="D19" s="45" t="s">
        <v>293</v>
      </c>
      <c r="E19" s="46">
        <v>2008</v>
      </c>
      <c r="F19" s="45" t="s">
        <v>294</v>
      </c>
      <c r="G19" s="45" t="s">
        <v>50</v>
      </c>
      <c r="H19" s="45" t="s">
        <v>295</v>
      </c>
      <c r="I19" s="11" t="s">
        <v>350</v>
      </c>
      <c r="J19" s="18" t="s">
        <v>53</v>
      </c>
      <c r="K19" s="18" t="s">
        <v>54</v>
      </c>
      <c r="L19" s="14" t="s">
        <v>55</v>
      </c>
      <c r="M19" s="55" t="s">
        <v>79</v>
      </c>
      <c r="N19" s="55" t="s">
        <v>55</v>
      </c>
      <c r="O19" s="55" t="s">
        <v>58</v>
      </c>
      <c r="P19" t="s">
        <v>314</v>
      </c>
      <c r="Q19" s="55" t="s">
        <v>90</v>
      </c>
      <c r="R19" s="55" t="s">
        <v>55</v>
      </c>
      <c r="S19" s="55" t="s">
        <v>55</v>
      </c>
      <c r="T19" s="55" t="s">
        <v>55</v>
      </c>
      <c r="U19" s="55" t="s">
        <v>55</v>
      </c>
      <c r="V19" s="55" t="s">
        <v>57</v>
      </c>
      <c r="W19" s="56" t="s">
        <v>351</v>
      </c>
      <c r="Z19" t="s">
        <v>352</v>
      </c>
      <c r="AA19" s="11" t="s">
        <v>353</v>
      </c>
      <c r="AE19" s="11" t="s">
        <v>354</v>
      </c>
      <c r="AF19" t="s">
        <v>55</v>
      </c>
      <c r="AG19" t="s">
        <v>63</v>
      </c>
      <c r="AH19" s="11" t="s">
        <v>356</v>
      </c>
      <c r="AI19" s="11" t="s">
        <v>355</v>
      </c>
    </row>
    <row r="20" spans="1:36" ht="90">
      <c r="A20" s="54" t="s">
        <v>108</v>
      </c>
      <c r="B20" s="53">
        <f t="shared" si="0"/>
        <v>2010</v>
      </c>
      <c r="C20" s="45" t="s">
        <v>172</v>
      </c>
      <c r="D20" s="45" t="s">
        <v>173</v>
      </c>
      <c r="E20" s="46">
        <v>2010</v>
      </c>
      <c r="F20" s="45" t="s">
        <v>420</v>
      </c>
      <c r="G20" s="45" t="s">
        <v>50</v>
      </c>
      <c r="H20" s="45" t="s">
        <v>421</v>
      </c>
      <c r="I20" s="11" t="s">
        <v>357</v>
      </c>
      <c r="J20" s="11" t="s">
        <v>358</v>
      </c>
      <c r="K20" s="18" t="s">
        <v>54</v>
      </c>
      <c r="M20" s="55" t="s">
        <v>65</v>
      </c>
      <c r="N20" t="s">
        <v>55</v>
      </c>
      <c r="O20" s="55" t="s">
        <v>58</v>
      </c>
      <c r="P20" t="s">
        <v>314</v>
      </c>
      <c r="Q20" s="55" t="s">
        <v>90</v>
      </c>
      <c r="R20" t="s">
        <v>359</v>
      </c>
      <c r="S20" s="55" t="s">
        <v>55</v>
      </c>
      <c r="T20" t="s">
        <v>360</v>
      </c>
      <c r="U20" s="55" t="s">
        <v>361</v>
      </c>
      <c r="V20" t="s">
        <v>336</v>
      </c>
      <c r="W20" s="55" t="s">
        <v>362</v>
      </c>
      <c r="X20" t="s">
        <v>363</v>
      </c>
      <c r="Z20" t="s">
        <v>333</v>
      </c>
      <c r="AA20" s="11" t="s">
        <v>364</v>
      </c>
      <c r="AC20" s="14" t="s">
        <v>59</v>
      </c>
      <c r="AD20" t="s">
        <v>365</v>
      </c>
      <c r="AE20" s="11" t="s">
        <v>366</v>
      </c>
      <c r="AG20" t="s">
        <v>63</v>
      </c>
      <c r="AH20" s="11" t="s">
        <v>368</v>
      </c>
      <c r="AI20" s="11" t="s">
        <v>367</v>
      </c>
    </row>
    <row r="21" spans="1:36" ht="30">
      <c r="A21" s="54" t="s">
        <v>109</v>
      </c>
      <c r="B21" s="53">
        <f t="shared" si="0"/>
        <v>2008</v>
      </c>
      <c r="C21" s="45" t="s">
        <v>174</v>
      </c>
      <c r="D21" s="45" t="s">
        <v>175</v>
      </c>
      <c r="E21" s="46">
        <v>2008</v>
      </c>
      <c r="F21" s="45" t="s">
        <v>422</v>
      </c>
      <c r="G21" s="45" t="s">
        <v>50</v>
      </c>
      <c r="H21" s="45" t="s">
        <v>423</v>
      </c>
      <c r="I21" s="11" t="s">
        <v>369</v>
      </c>
      <c r="K21" s="18" t="s">
        <v>54</v>
      </c>
      <c r="M21" t="s">
        <v>79</v>
      </c>
      <c r="N21" s="11" t="s">
        <v>374</v>
      </c>
      <c r="O21" t="s">
        <v>58</v>
      </c>
      <c r="P21" t="s">
        <v>314</v>
      </c>
      <c r="Q21" t="s">
        <v>90</v>
      </c>
      <c r="R21" t="s">
        <v>55</v>
      </c>
      <c r="S21" t="s">
        <v>55</v>
      </c>
      <c r="T21" t="s">
        <v>55</v>
      </c>
      <c r="U21" t="s">
        <v>55</v>
      </c>
      <c r="V21" t="s">
        <v>370</v>
      </c>
      <c r="W21" s="56" t="s">
        <v>55</v>
      </c>
      <c r="X21" s="56" t="s">
        <v>55</v>
      </c>
      <c r="Y21" s="56" t="s">
        <v>55</v>
      </c>
      <c r="Z21" s="56" t="s">
        <v>371</v>
      </c>
      <c r="AA21" s="56" t="s">
        <v>372</v>
      </c>
      <c r="AC21" t="s">
        <v>55</v>
      </c>
      <c r="AD21" t="s">
        <v>373</v>
      </c>
      <c r="AE21" s="11" t="s">
        <v>376</v>
      </c>
      <c r="AG21" t="s">
        <v>63</v>
      </c>
      <c r="AH21" s="11" t="s">
        <v>377</v>
      </c>
      <c r="AI21" s="11" t="s">
        <v>378</v>
      </c>
      <c r="AJ21" s="11" t="s">
        <v>375</v>
      </c>
    </row>
    <row r="22" spans="1:36" ht="42">
      <c r="A22" s="54" t="s">
        <v>110</v>
      </c>
      <c r="B22" s="53">
        <f t="shared" si="0"/>
        <v>2006</v>
      </c>
      <c r="C22" s="47" t="s">
        <v>232</v>
      </c>
      <c r="D22" s="45" t="s">
        <v>176</v>
      </c>
      <c r="E22" s="46">
        <v>2006</v>
      </c>
      <c r="F22" s="45" t="s">
        <v>424</v>
      </c>
      <c r="G22" s="45" t="s">
        <v>50</v>
      </c>
      <c r="H22" s="45" t="s">
        <v>245</v>
      </c>
      <c r="I22" s="11" t="s">
        <v>379</v>
      </c>
      <c r="K22" s="18" t="s">
        <v>54</v>
      </c>
      <c r="M22" t="s">
        <v>65</v>
      </c>
      <c r="O22" t="s">
        <v>58</v>
      </c>
      <c r="Q22" t="s">
        <v>90</v>
      </c>
      <c r="R22" t="s">
        <v>386</v>
      </c>
      <c r="S22" t="s">
        <v>55</v>
      </c>
      <c r="T22" t="s">
        <v>55</v>
      </c>
      <c r="U22" t="s">
        <v>55</v>
      </c>
      <c r="V22" t="s">
        <v>370</v>
      </c>
      <c r="W22" s="56" t="s">
        <v>380</v>
      </c>
      <c r="X22" s="56" t="s">
        <v>387</v>
      </c>
      <c r="Z22" s="56" t="s">
        <v>381</v>
      </c>
      <c r="AA22" s="56" t="s">
        <v>388</v>
      </c>
      <c r="AC22" t="s">
        <v>389</v>
      </c>
      <c r="AD22" t="s">
        <v>392</v>
      </c>
      <c r="AE22" s="11" t="s">
        <v>395</v>
      </c>
      <c r="AG22" t="s">
        <v>63</v>
      </c>
      <c r="AH22" s="11" t="s">
        <v>393</v>
      </c>
      <c r="AI22" s="11" t="s">
        <v>390</v>
      </c>
      <c r="AJ22" s="11" t="s">
        <v>391</v>
      </c>
    </row>
    <row r="23" spans="1:36" ht="30">
      <c r="A23" s="54" t="s">
        <v>111</v>
      </c>
      <c r="B23" s="53">
        <f t="shared" si="0"/>
        <v>2001</v>
      </c>
      <c r="C23" s="45" t="s">
        <v>177</v>
      </c>
      <c r="D23" s="45" t="s">
        <v>178</v>
      </c>
      <c r="E23" s="46">
        <v>2001</v>
      </c>
      <c r="F23" s="45" t="s">
        <v>425</v>
      </c>
      <c r="G23" s="45" t="s">
        <v>242</v>
      </c>
      <c r="H23" s="45" t="s">
        <v>245</v>
      </c>
      <c r="I23" s="11" t="s">
        <v>396</v>
      </c>
      <c r="J23" s="11" t="s">
        <v>394</v>
      </c>
      <c r="K23" s="20" t="s">
        <v>54</v>
      </c>
      <c r="L23" t="s">
        <v>55</v>
      </c>
      <c r="M23" t="s">
        <v>79</v>
      </c>
      <c r="N23" t="s">
        <v>55</v>
      </c>
      <c r="O23" t="s">
        <v>58</v>
      </c>
      <c r="P23" t="s">
        <v>55</v>
      </c>
      <c r="Q23" t="s">
        <v>90</v>
      </c>
      <c r="R23" t="s">
        <v>55</v>
      </c>
      <c r="S23" t="s">
        <v>55</v>
      </c>
      <c r="T23" t="s">
        <v>55</v>
      </c>
      <c r="U23" t="s">
        <v>55</v>
      </c>
      <c r="V23" t="s">
        <v>370</v>
      </c>
      <c r="W23" s="56" t="s">
        <v>397</v>
      </c>
      <c r="X23" s="56" t="s">
        <v>55</v>
      </c>
      <c r="Y23" s="56" t="s">
        <v>55</v>
      </c>
      <c r="Z23" s="56" t="s">
        <v>55</v>
      </c>
      <c r="AA23" s="56" t="s">
        <v>399</v>
      </c>
      <c r="AB23" t="s">
        <v>55</v>
      </c>
      <c r="AC23" t="s">
        <v>398</v>
      </c>
      <c r="AD23" t="s">
        <v>400</v>
      </c>
      <c r="AE23" s="11" t="s">
        <v>401</v>
      </c>
      <c r="AG23" t="s">
        <v>63</v>
      </c>
      <c r="AH23" s="11" t="s">
        <v>402</v>
      </c>
      <c r="AI23" s="11" t="s">
        <v>403</v>
      </c>
      <c r="AJ23" s="11" t="s">
        <v>404</v>
      </c>
    </row>
    <row r="24" spans="1:36" ht="45">
      <c r="A24" s="54" t="s">
        <v>112</v>
      </c>
      <c r="B24" s="53">
        <f t="shared" si="0"/>
        <v>2005</v>
      </c>
      <c r="C24" s="45" t="s">
        <v>233</v>
      </c>
      <c r="D24" s="45" t="s">
        <v>176</v>
      </c>
      <c r="E24" s="46">
        <v>2005</v>
      </c>
      <c r="F24" s="45" t="s">
        <v>426</v>
      </c>
      <c r="G24" s="45" t="s">
        <v>50</v>
      </c>
      <c r="H24" s="45" t="s">
        <v>245</v>
      </c>
      <c r="I24" s="15" t="s">
        <v>77</v>
      </c>
      <c r="J24" s="15" t="s">
        <v>78</v>
      </c>
      <c r="K24" s="20" t="s">
        <v>54</v>
      </c>
      <c r="L24" s="14" t="s">
        <v>53</v>
      </c>
      <c r="M24" s="14" t="s">
        <v>79</v>
      </c>
      <c r="N24" s="14" t="s">
        <v>55</v>
      </c>
      <c r="O24" s="14" t="s">
        <v>58</v>
      </c>
      <c r="P24" s="14" t="s">
        <v>55</v>
      </c>
      <c r="Q24" s="14" t="s">
        <v>90</v>
      </c>
      <c r="R24" s="14" t="s">
        <v>80</v>
      </c>
      <c r="S24" s="14" t="s">
        <v>55</v>
      </c>
      <c r="T24" s="14" t="s">
        <v>55</v>
      </c>
      <c r="U24" s="14" t="s">
        <v>55</v>
      </c>
      <c r="V24" s="14" t="s">
        <v>57</v>
      </c>
      <c r="W24" s="14" t="s">
        <v>81</v>
      </c>
      <c r="X24" s="14" t="s">
        <v>55</v>
      </c>
      <c r="Y24" s="14"/>
      <c r="Z24" s="14" t="s">
        <v>84</v>
      </c>
      <c r="AA24" s="14" t="s">
        <v>85</v>
      </c>
      <c r="AB24" s="14"/>
      <c r="AC24" s="14" t="s">
        <v>59</v>
      </c>
      <c r="AD24" s="14" t="s">
        <v>83</v>
      </c>
      <c r="AE24" s="14" t="s">
        <v>92</v>
      </c>
      <c r="AF24" s="14" t="s">
        <v>55</v>
      </c>
      <c r="AG24" s="14" t="s">
        <v>63</v>
      </c>
      <c r="AH24" s="14" t="s">
        <v>86</v>
      </c>
      <c r="AI24" s="14" t="s">
        <v>87</v>
      </c>
      <c r="AJ24" s="15" t="s">
        <v>82</v>
      </c>
    </row>
    <row r="25" spans="1:36" ht="45">
      <c r="A25" s="54" t="s">
        <v>113</v>
      </c>
      <c r="B25" s="53">
        <f t="shared" si="0"/>
        <v>2009</v>
      </c>
      <c r="C25" s="45" t="s">
        <v>179</v>
      </c>
      <c r="D25" s="51" t="s">
        <v>180</v>
      </c>
      <c r="E25" s="46">
        <v>2009</v>
      </c>
      <c r="F25" s="45" t="s">
        <v>296</v>
      </c>
      <c r="G25" s="45" t="s">
        <v>50</v>
      </c>
      <c r="H25" s="45" t="s">
        <v>297</v>
      </c>
      <c r="I25" s="11" t="s">
        <v>312</v>
      </c>
      <c r="J25" s="18" t="s">
        <v>53</v>
      </c>
      <c r="K25" s="20" t="s">
        <v>54</v>
      </c>
      <c r="L25" s="55" t="s">
        <v>313</v>
      </c>
      <c r="M25" t="s">
        <v>65</v>
      </c>
      <c r="N25" s="55" t="s">
        <v>55</v>
      </c>
      <c r="O25" s="55" t="s">
        <v>58</v>
      </c>
      <c r="P25" s="55" t="s">
        <v>314</v>
      </c>
      <c r="Q25" s="55" t="s">
        <v>90</v>
      </c>
      <c r="R25" s="20" t="s">
        <v>316</v>
      </c>
      <c r="S25" s="55" t="s">
        <v>55</v>
      </c>
      <c r="T25" s="55" t="s">
        <v>315</v>
      </c>
      <c r="U25" s="55" t="s">
        <v>317</v>
      </c>
      <c r="V25" s="55" t="s">
        <v>318</v>
      </c>
      <c r="W25" s="56" t="s">
        <v>319</v>
      </c>
      <c r="Z25" s="55" t="s">
        <v>88</v>
      </c>
      <c r="AA25" s="56" t="s">
        <v>320</v>
      </c>
      <c r="AC25" t="s">
        <v>321</v>
      </c>
      <c r="AD25" t="s">
        <v>322</v>
      </c>
      <c r="AE25" s="11" t="s">
        <v>323</v>
      </c>
      <c r="AF25" s="11" t="s">
        <v>55</v>
      </c>
      <c r="AG25" s="11" t="s">
        <v>324</v>
      </c>
      <c r="AH25" s="11" t="s">
        <v>326</v>
      </c>
      <c r="AI25" s="11" t="s">
        <v>325</v>
      </c>
      <c r="AJ25" s="11" t="s">
        <v>327</v>
      </c>
    </row>
    <row r="26" spans="1:36" ht="30">
      <c r="A26" s="54" t="s">
        <v>114</v>
      </c>
      <c r="B26" s="53">
        <f t="shared" si="0"/>
        <v>2009</v>
      </c>
      <c r="C26" s="45" t="s">
        <v>181</v>
      </c>
      <c r="D26" s="45" t="s">
        <v>175</v>
      </c>
      <c r="E26" s="46">
        <v>2009</v>
      </c>
      <c r="F26" s="45" t="s">
        <v>296</v>
      </c>
      <c r="G26" s="45" t="s">
        <v>50</v>
      </c>
      <c r="H26" s="45" t="s">
        <v>245</v>
      </c>
      <c r="I26" s="15" t="s">
        <v>328</v>
      </c>
      <c r="J26" s="20" t="s">
        <v>53</v>
      </c>
      <c r="K26" s="20" t="s">
        <v>54</v>
      </c>
      <c r="L26" s="14" t="s">
        <v>55</v>
      </c>
      <c r="M26" s="14"/>
      <c r="N26" s="14" t="s">
        <v>55</v>
      </c>
      <c r="O26" s="14" t="s">
        <v>58</v>
      </c>
      <c r="P26" s="14"/>
      <c r="Q26" s="14" t="s">
        <v>90</v>
      </c>
      <c r="R26" s="14"/>
      <c r="S26" s="14"/>
      <c r="T26" s="14"/>
      <c r="U26" s="14"/>
      <c r="V26" s="14" t="s">
        <v>318</v>
      </c>
      <c r="W26" s="14" t="s">
        <v>334</v>
      </c>
      <c r="X26" s="14"/>
      <c r="Y26" s="14"/>
      <c r="Z26" s="14" t="s">
        <v>333</v>
      </c>
      <c r="AA26" s="14"/>
      <c r="AB26" s="14"/>
      <c r="AC26" s="14" t="s">
        <v>55</v>
      </c>
      <c r="AD26" s="14" t="s">
        <v>332</v>
      </c>
      <c r="AE26" s="14" t="s">
        <v>329</v>
      </c>
      <c r="AF26" s="14" t="s">
        <v>55</v>
      </c>
      <c r="AG26" s="14" t="s">
        <v>324</v>
      </c>
      <c r="AH26" s="16" t="s">
        <v>330</v>
      </c>
      <c r="AI26" s="15"/>
      <c r="AJ26" s="15" t="s">
        <v>331</v>
      </c>
    </row>
    <row r="27" spans="1:36" ht="45">
      <c r="A27" s="54" t="s">
        <v>115</v>
      </c>
      <c r="B27" s="53">
        <f t="shared" si="0"/>
        <v>2009</v>
      </c>
      <c r="C27" s="45" t="s">
        <v>182</v>
      </c>
      <c r="D27" s="45" t="s">
        <v>183</v>
      </c>
      <c r="E27" s="46">
        <v>2009</v>
      </c>
      <c r="F27" s="45" t="s">
        <v>454</v>
      </c>
      <c r="G27" s="45" t="s">
        <v>50</v>
      </c>
      <c r="H27" s="45" t="s">
        <v>245</v>
      </c>
      <c r="I27" s="11" t="s">
        <v>335</v>
      </c>
      <c r="J27" s="18" t="s">
        <v>53</v>
      </c>
      <c r="K27" s="20" t="s">
        <v>54</v>
      </c>
      <c r="L27" s="14" t="s">
        <v>53</v>
      </c>
      <c r="M27" t="s">
        <v>65</v>
      </c>
      <c r="N27" t="s">
        <v>55</v>
      </c>
      <c r="O27" t="s">
        <v>58</v>
      </c>
      <c r="P27" t="s">
        <v>314</v>
      </c>
      <c r="Q27" t="s">
        <v>90</v>
      </c>
      <c r="R27" t="s">
        <v>55</v>
      </c>
      <c r="S27" t="s">
        <v>55</v>
      </c>
      <c r="V27" t="s">
        <v>336</v>
      </c>
      <c r="Z27" t="s">
        <v>333</v>
      </c>
      <c r="AA27" s="11" t="s">
        <v>338</v>
      </c>
      <c r="AC27" t="s">
        <v>55</v>
      </c>
      <c r="AD27" t="s">
        <v>337</v>
      </c>
      <c r="AE27" s="11" t="s">
        <v>339</v>
      </c>
      <c r="AF27" s="11" t="s">
        <v>55</v>
      </c>
      <c r="AG27" s="11" t="s">
        <v>63</v>
      </c>
      <c r="AI27" t="s">
        <v>340</v>
      </c>
      <c r="AJ27" s="11" t="s">
        <v>341</v>
      </c>
    </row>
    <row r="28" spans="1:36" ht="45">
      <c r="A28" s="54" t="s">
        <v>116</v>
      </c>
      <c r="B28" s="53">
        <f t="shared" si="0"/>
        <v>2001</v>
      </c>
      <c r="C28" s="45" t="s">
        <v>184</v>
      </c>
      <c r="D28" s="45" t="s">
        <v>185</v>
      </c>
      <c r="E28" s="46">
        <v>2001</v>
      </c>
      <c r="F28" s="45" t="s">
        <v>455</v>
      </c>
      <c r="G28" s="45" t="s">
        <v>50</v>
      </c>
      <c r="H28" s="45" t="s">
        <v>271</v>
      </c>
      <c r="I28" s="11" t="s">
        <v>343</v>
      </c>
      <c r="J28" s="18" t="s">
        <v>53</v>
      </c>
      <c r="K28" s="57" t="s">
        <v>344</v>
      </c>
      <c r="L28" s="14" t="s">
        <v>345</v>
      </c>
      <c r="M28" t="s">
        <v>65</v>
      </c>
      <c r="N28" t="s">
        <v>342</v>
      </c>
      <c r="O28" t="s">
        <v>58</v>
      </c>
      <c r="P28" t="s">
        <v>314</v>
      </c>
      <c r="Q28" t="s">
        <v>90</v>
      </c>
      <c r="V28" t="s">
        <v>336</v>
      </c>
      <c r="Z28" t="s">
        <v>88</v>
      </c>
      <c r="AA28" t="s">
        <v>347</v>
      </c>
      <c r="AD28" t="s">
        <v>348</v>
      </c>
      <c r="AI28" t="s">
        <v>346</v>
      </c>
      <c r="AJ28" t="s">
        <v>349</v>
      </c>
    </row>
    <row r="29" spans="1:36" ht="45">
      <c r="A29" s="54" t="s">
        <v>117</v>
      </c>
      <c r="B29" s="53">
        <f t="shared" si="0"/>
        <v>2014</v>
      </c>
      <c r="C29" s="45" t="s">
        <v>186</v>
      </c>
      <c r="D29" s="45" t="s">
        <v>187</v>
      </c>
      <c r="E29" s="46">
        <v>2014</v>
      </c>
      <c r="F29" s="45" t="s">
        <v>298</v>
      </c>
      <c r="G29" s="45" t="s">
        <v>50</v>
      </c>
      <c r="H29" s="45" t="s">
        <v>299</v>
      </c>
      <c r="I29" s="11" t="s">
        <v>350</v>
      </c>
      <c r="J29" s="18" t="s">
        <v>53</v>
      </c>
      <c r="K29" s="18" t="s">
        <v>54</v>
      </c>
      <c r="L29" s="14" t="s">
        <v>55</v>
      </c>
      <c r="M29" s="55" t="s">
        <v>79</v>
      </c>
      <c r="N29" s="55" t="s">
        <v>55</v>
      </c>
      <c r="O29" s="55" t="s">
        <v>58</v>
      </c>
      <c r="P29" t="s">
        <v>314</v>
      </c>
      <c r="Q29" s="55" t="s">
        <v>90</v>
      </c>
      <c r="R29" s="55" t="s">
        <v>55</v>
      </c>
      <c r="S29" s="55" t="s">
        <v>55</v>
      </c>
      <c r="T29" s="55" t="s">
        <v>55</v>
      </c>
      <c r="U29" s="55" t="s">
        <v>55</v>
      </c>
      <c r="V29" s="55" t="s">
        <v>57</v>
      </c>
      <c r="W29" s="56" t="s">
        <v>351</v>
      </c>
      <c r="Z29" t="s">
        <v>352</v>
      </c>
      <c r="AA29" s="11" t="s">
        <v>353</v>
      </c>
      <c r="AE29" s="11" t="s">
        <v>354</v>
      </c>
      <c r="AF29" t="s">
        <v>55</v>
      </c>
      <c r="AG29" t="s">
        <v>63</v>
      </c>
      <c r="AH29" s="11" t="s">
        <v>356</v>
      </c>
      <c r="AI29" s="11" t="s">
        <v>355</v>
      </c>
    </row>
    <row r="30" spans="1:36" ht="90">
      <c r="A30" s="54" t="s">
        <v>118</v>
      </c>
      <c r="B30" s="53" t="str">
        <f t="shared" si="0"/>
        <v xml:space="preserve">May 2014 </v>
      </c>
      <c r="C30" s="33" t="s">
        <v>188</v>
      </c>
      <c r="D30" s="33" t="s">
        <v>189</v>
      </c>
      <c r="E30" s="34" t="s">
        <v>190</v>
      </c>
      <c r="F30" s="45" t="s">
        <v>301</v>
      </c>
      <c r="G30" s="45" t="s">
        <v>242</v>
      </c>
      <c r="H30" s="45" t="s">
        <v>300</v>
      </c>
      <c r="I30" s="11" t="s">
        <v>357</v>
      </c>
      <c r="J30" s="11" t="s">
        <v>358</v>
      </c>
      <c r="K30" s="18" t="s">
        <v>54</v>
      </c>
      <c r="M30" s="55" t="s">
        <v>65</v>
      </c>
      <c r="N30" t="s">
        <v>55</v>
      </c>
      <c r="O30" s="55" t="s">
        <v>58</v>
      </c>
      <c r="P30" t="s">
        <v>314</v>
      </c>
      <c r="Q30" s="55" t="s">
        <v>90</v>
      </c>
      <c r="R30" t="s">
        <v>359</v>
      </c>
      <c r="S30" s="55" t="s">
        <v>55</v>
      </c>
      <c r="T30" t="s">
        <v>360</v>
      </c>
      <c r="U30" s="55" t="s">
        <v>361</v>
      </c>
      <c r="V30" t="s">
        <v>336</v>
      </c>
      <c r="W30" s="55" t="s">
        <v>362</v>
      </c>
      <c r="X30" t="s">
        <v>363</v>
      </c>
      <c r="Z30" t="s">
        <v>333</v>
      </c>
      <c r="AA30" s="11" t="s">
        <v>364</v>
      </c>
      <c r="AC30" s="14" t="s">
        <v>59</v>
      </c>
      <c r="AD30" t="s">
        <v>365</v>
      </c>
      <c r="AE30" s="11" t="s">
        <v>366</v>
      </c>
      <c r="AG30" t="s">
        <v>63</v>
      </c>
      <c r="AH30" s="11" t="s">
        <v>368</v>
      </c>
      <c r="AI30" s="11" t="s">
        <v>367</v>
      </c>
    </row>
    <row r="31" spans="1:36" ht="70">
      <c r="A31" s="54" t="s">
        <v>119</v>
      </c>
      <c r="B31" s="53" t="str">
        <f t="shared" si="0"/>
        <v xml:space="preserve">Year the Document was Publish 2014  </v>
      </c>
      <c r="C31" s="52" t="s">
        <v>212</v>
      </c>
      <c r="D31" s="33" t="s">
        <v>213</v>
      </c>
      <c r="E31" s="34" t="s">
        <v>191</v>
      </c>
      <c r="F31" s="45" t="s">
        <v>302</v>
      </c>
      <c r="G31" s="45" t="s">
        <v>50</v>
      </c>
      <c r="H31" s="45" t="s">
        <v>283</v>
      </c>
      <c r="I31" s="11" t="s">
        <v>369</v>
      </c>
      <c r="K31" s="18" t="s">
        <v>54</v>
      </c>
      <c r="M31" t="s">
        <v>79</v>
      </c>
      <c r="N31" s="11" t="s">
        <v>374</v>
      </c>
      <c r="O31" t="s">
        <v>58</v>
      </c>
      <c r="P31" t="s">
        <v>314</v>
      </c>
      <c r="Q31" t="s">
        <v>90</v>
      </c>
      <c r="R31" t="s">
        <v>55</v>
      </c>
      <c r="S31" t="s">
        <v>55</v>
      </c>
      <c r="T31" t="s">
        <v>55</v>
      </c>
      <c r="U31" t="s">
        <v>55</v>
      </c>
      <c r="V31" t="s">
        <v>370</v>
      </c>
      <c r="W31" s="56" t="s">
        <v>55</v>
      </c>
      <c r="X31" s="56" t="s">
        <v>55</v>
      </c>
      <c r="Y31" s="56" t="s">
        <v>55</v>
      </c>
      <c r="Z31" s="56" t="s">
        <v>371</v>
      </c>
      <c r="AA31" s="56" t="s">
        <v>372</v>
      </c>
      <c r="AC31" t="s">
        <v>55</v>
      </c>
      <c r="AD31" t="s">
        <v>373</v>
      </c>
      <c r="AE31" s="11" t="s">
        <v>376</v>
      </c>
      <c r="AG31" t="s">
        <v>63</v>
      </c>
      <c r="AH31" s="11" t="s">
        <v>377</v>
      </c>
      <c r="AI31" s="11" t="s">
        <v>378</v>
      </c>
      <c r="AJ31" s="11" t="s">
        <v>375</v>
      </c>
    </row>
    <row r="32" spans="1:36" ht="70">
      <c r="A32" s="54" t="s">
        <v>120</v>
      </c>
      <c r="B32" s="53" t="str">
        <f t="shared" si="0"/>
        <v xml:space="preserve">Year the Document was Publish 2014  </v>
      </c>
      <c r="C32" s="52" t="s">
        <v>192</v>
      </c>
      <c r="D32" s="33" t="s">
        <v>193</v>
      </c>
      <c r="E32" s="34" t="s">
        <v>191</v>
      </c>
      <c r="F32" s="45" t="s">
        <v>305</v>
      </c>
      <c r="G32" s="45" t="s">
        <v>50</v>
      </c>
      <c r="H32" s="45" t="s">
        <v>51</v>
      </c>
      <c r="I32" s="11" t="s">
        <v>379</v>
      </c>
      <c r="K32" s="18" t="s">
        <v>54</v>
      </c>
      <c r="M32" t="s">
        <v>65</v>
      </c>
      <c r="O32" t="s">
        <v>58</v>
      </c>
      <c r="Q32" t="s">
        <v>90</v>
      </c>
      <c r="R32" t="s">
        <v>386</v>
      </c>
      <c r="S32" t="s">
        <v>55</v>
      </c>
      <c r="T32" t="s">
        <v>55</v>
      </c>
      <c r="U32" t="s">
        <v>55</v>
      </c>
      <c r="V32" t="s">
        <v>370</v>
      </c>
      <c r="W32" s="56" t="s">
        <v>380</v>
      </c>
      <c r="X32" s="56" t="s">
        <v>387</v>
      </c>
      <c r="Z32" s="56" t="s">
        <v>381</v>
      </c>
      <c r="AA32" s="56" t="s">
        <v>388</v>
      </c>
      <c r="AC32" t="s">
        <v>389</v>
      </c>
      <c r="AD32" t="s">
        <v>392</v>
      </c>
      <c r="AE32" s="11" t="s">
        <v>395</v>
      </c>
      <c r="AG32" t="s">
        <v>63</v>
      </c>
      <c r="AH32" s="11" t="s">
        <v>393</v>
      </c>
      <c r="AI32" s="11" t="s">
        <v>390</v>
      </c>
      <c r="AJ32" s="11" t="s">
        <v>391</v>
      </c>
    </row>
    <row r="33" spans="1:36" ht="70">
      <c r="A33" s="54" t="s">
        <v>121</v>
      </c>
      <c r="B33" s="53" t="str">
        <f t="shared" si="0"/>
        <v xml:space="preserve">Year the Document was Publish 2011  </v>
      </c>
      <c r="C33" s="52" t="s">
        <v>310</v>
      </c>
      <c r="D33" s="33" t="s">
        <v>215</v>
      </c>
      <c r="E33" s="34" t="s">
        <v>194</v>
      </c>
      <c r="F33" s="45" t="s">
        <v>306</v>
      </c>
      <c r="G33" s="45" t="s">
        <v>279</v>
      </c>
      <c r="H33" s="45" t="s">
        <v>264</v>
      </c>
      <c r="I33" s="11" t="s">
        <v>396</v>
      </c>
      <c r="J33" s="11" t="s">
        <v>394</v>
      </c>
      <c r="K33" s="20" t="s">
        <v>54</v>
      </c>
      <c r="L33" t="s">
        <v>55</v>
      </c>
      <c r="M33" t="s">
        <v>79</v>
      </c>
      <c r="N33" t="s">
        <v>55</v>
      </c>
      <c r="O33" t="s">
        <v>58</v>
      </c>
      <c r="P33" t="s">
        <v>55</v>
      </c>
      <c r="Q33" t="s">
        <v>90</v>
      </c>
      <c r="R33" t="s">
        <v>55</v>
      </c>
      <c r="S33" t="s">
        <v>55</v>
      </c>
      <c r="T33" t="s">
        <v>55</v>
      </c>
      <c r="U33" t="s">
        <v>55</v>
      </c>
      <c r="V33" t="s">
        <v>370</v>
      </c>
      <c r="W33" s="56" t="s">
        <v>397</v>
      </c>
      <c r="X33" s="56" t="s">
        <v>55</v>
      </c>
      <c r="Y33" s="56" t="s">
        <v>55</v>
      </c>
      <c r="Z33" s="56" t="s">
        <v>55</v>
      </c>
      <c r="AA33" s="56" t="s">
        <v>399</v>
      </c>
      <c r="AB33" t="s">
        <v>55</v>
      </c>
      <c r="AC33" t="s">
        <v>398</v>
      </c>
      <c r="AD33" t="s">
        <v>400</v>
      </c>
      <c r="AE33" s="11" t="s">
        <v>401</v>
      </c>
      <c r="AG33" t="s">
        <v>63</v>
      </c>
      <c r="AH33" s="11" t="s">
        <v>402</v>
      </c>
      <c r="AI33" s="11" t="s">
        <v>403</v>
      </c>
      <c r="AJ33" s="11" t="s">
        <v>404</v>
      </c>
    </row>
    <row r="34" spans="1:36" ht="70">
      <c r="A34" s="54" t="s">
        <v>122</v>
      </c>
      <c r="B34" s="53" t="str">
        <f t="shared" si="0"/>
        <v xml:space="preserve">Year the Document was Publish 2009  </v>
      </c>
      <c r="C34" s="52" t="s">
        <v>196</v>
      </c>
      <c r="D34" s="33" t="s">
        <v>197</v>
      </c>
      <c r="E34" s="34" t="s">
        <v>195</v>
      </c>
      <c r="F34" s="45" t="s">
        <v>308</v>
      </c>
      <c r="G34" s="45" t="s">
        <v>242</v>
      </c>
      <c r="H34" s="45" t="s">
        <v>307</v>
      </c>
      <c r="I34" s="15" t="s">
        <v>77</v>
      </c>
      <c r="J34" s="15" t="s">
        <v>78</v>
      </c>
      <c r="K34" s="20" t="s">
        <v>54</v>
      </c>
      <c r="L34" s="14" t="s">
        <v>53</v>
      </c>
      <c r="M34" s="14" t="s">
        <v>79</v>
      </c>
      <c r="N34" s="14" t="s">
        <v>55</v>
      </c>
      <c r="O34" s="14" t="s">
        <v>58</v>
      </c>
      <c r="P34" s="14" t="s">
        <v>55</v>
      </c>
      <c r="Q34" s="14" t="s">
        <v>90</v>
      </c>
      <c r="R34" s="14" t="s">
        <v>80</v>
      </c>
      <c r="S34" s="14" t="s">
        <v>55</v>
      </c>
      <c r="T34" s="14" t="s">
        <v>55</v>
      </c>
      <c r="U34" s="14" t="s">
        <v>55</v>
      </c>
      <c r="V34" s="14" t="s">
        <v>57</v>
      </c>
      <c r="W34" s="14" t="s">
        <v>81</v>
      </c>
      <c r="X34" s="14" t="s">
        <v>55</v>
      </c>
      <c r="Y34" s="14"/>
      <c r="Z34" s="14" t="s">
        <v>84</v>
      </c>
      <c r="AA34" s="14" t="s">
        <v>85</v>
      </c>
      <c r="AB34" s="14"/>
      <c r="AC34" s="14" t="s">
        <v>59</v>
      </c>
      <c r="AD34" s="14" t="s">
        <v>83</v>
      </c>
      <c r="AE34" s="14" t="s">
        <v>92</v>
      </c>
      <c r="AF34" s="14" t="s">
        <v>55</v>
      </c>
      <c r="AG34" s="14" t="s">
        <v>63</v>
      </c>
      <c r="AH34" s="14" t="s">
        <v>86</v>
      </c>
      <c r="AI34" s="14" t="s">
        <v>87</v>
      </c>
      <c r="AJ34" s="15" t="s">
        <v>82</v>
      </c>
    </row>
    <row r="35" spans="1:36" ht="70">
      <c r="A35" s="54" t="s">
        <v>123</v>
      </c>
      <c r="B35" s="53" t="str">
        <f t="shared" si="0"/>
        <v xml:space="preserve">Year the Document was Publish 2004  </v>
      </c>
      <c r="C35" s="52" t="s">
        <v>198</v>
      </c>
      <c r="D35" s="33" t="s">
        <v>216</v>
      </c>
      <c r="E35" s="34" t="s">
        <v>199</v>
      </c>
      <c r="F35" s="45" t="s">
        <v>309</v>
      </c>
      <c r="G35" s="45" t="s">
        <v>279</v>
      </c>
      <c r="H35" s="45" t="s">
        <v>264</v>
      </c>
      <c r="I35" s="11" t="s">
        <v>312</v>
      </c>
      <c r="J35" s="18" t="s">
        <v>53</v>
      </c>
      <c r="K35" s="20" t="s">
        <v>54</v>
      </c>
      <c r="L35" s="55" t="s">
        <v>313</v>
      </c>
      <c r="M35" t="s">
        <v>65</v>
      </c>
      <c r="N35" s="55" t="s">
        <v>55</v>
      </c>
      <c r="O35" s="55" t="s">
        <v>58</v>
      </c>
      <c r="P35" s="55" t="s">
        <v>314</v>
      </c>
      <c r="Q35" s="55" t="s">
        <v>90</v>
      </c>
      <c r="R35" s="20" t="s">
        <v>316</v>
      </c>
      <c r="S35" s="55" t="s">
        <v>55</v>
      </c>
      <c r="T35" s="55" t="s">
        <v>315</v>
      </c>
      <c r="U35" s="55" t="s">
        <v>317</v>
      </c>
      <c r="V35" s="55" t="s">
        <v>318</v>
      </c>
      <c r="W35" s="56" t="s">
        <v>319</v>
      </c>
      <c r="Z35" s="55" t="s">
        <v>88</v>
      </c>
      <c r="AA35" s="56" t="s">
        <v>320</v>
      </c>
      <c r="AC35" t="s">
        <v>321</v>
      </c>
      <c r="AD35" t="s">
        <v>322</v>
      </c>
      <c r="AE35" s="11" t="s">
        <v>323</v>
      </c>
      <c r="AF35" s="11" t="s">
        <v>55</v>
      </c>
      <c r="AG35" s="11" t="s">
        <v>324</v>
      </c>
      <c r="AH35" s="11" t="s">
        <v>326</v>
      </c>
      <c r="AI35" s="11" t="s">
        <v>325</v>
      </c>
      <c r="AJ35" s="11" t="s">
        <v>327</v>
      </c>
    </row>
    <row r="36" spans="1:36" ht="112">
      <c r="A36" s="54" t="s">
        <v>124</v>
      </c>
      <c r="B36" s="53">
        <f t="shared" si="0"/>
        <v>2008</v>
      </c>
      <c r="C36" s="33" t="s">
        <v>200</v>
      </c>
      <c r="D36" s="33" t="s">
        <v>201</v>
      </c>
      <c r="E36" s="34">
        <v>2008</v>
      </c>
      <c r="F36" s="45" t="s">
        <v>427</v>
      </c>
      <c r="G36" s="45" t="s">
        <v>242</v>
      </c>
      <c r="H36" s="45" t="s">
        <v>428</v>
      </c>
      <c r="I36" s="15" t="s">
        <v>328</v>
      </c>
      <c r="J36" s="20" t="s">
        <v>53</v>
      </c>
      <c r="K36" s="20" t="s">
        <v>54</v>
      </c>
      <c r="L36" s="14" t="s">
        <v>55</v>
      </c>
      <c r="M36" s="14"/>
      <c r="N36" s="14" t="s">
        <v>55</v>
      </c>
      <c r="O36" s="14" t="s">
        <v>58</v>
      </c>
      <c r="P36" s="14"/>
      <c r="Q36" s="14" t="s">
        <v>90</v>
      </c>
      <c r="R36" s="14"/>
      <c r="S36" s="14"/>
      <c r="T36" s="14"/>
      <c r="U36" s="14"/>
      <c r="V36" s="14" t="s">
        <v>318</v>
      </c>
      <c r="W36" s="14" t="s">
        <v>334</v>
      </c>
      <c r="X36" s="14"/>
      <c r="Y36" s="14"/>
      <c r="Z36" s="14" t="s">
        <v>333</v>
      </c>
      <c r="AA36" s="14"/>
      <c r="AB36" s="14"/>
      <c r="AC36" s="14" t="s">
        <v>55</v>
      </c>
      <c r="AD36" s="14" t="s">
        <v>332</v>
      </c>
      <c r="AE36" s="14" t="s">
        <v>329</v>
      </c>
      <c r="AF36" s="14" t="s">
        <v>55</v>
      </c>
      <c r="AG36" s="14" t="s">
        <v>324</v>
      </c>
      <c r="AH36" s="16" t="s">
        <v>330</v>
      </c>
      <c r="AI36" s="15"/>
      <c r="AJ36" s="15" t="s">
        <v>331</v>
      </c>
    </row>
    <row r="37" spans="1:36" ht="60">
      <c r="A37" s="54" t="s">
        <v>125</v>
      </c>
      <c r="B37" s="53">
        <f t="shared" si="0"/>
        <v>2009</v>
      </c>
      <c r="C37" s="33" t="s">
        <v>202</v>
      </c>
      <c r="D37" s="33" t="s">
        <v>203</v>
      </c>
      <c r="E37" s="34">
        <v>2009</v>
      </c>
      <c r="F37" s="45" t="s">
        <v>429</v>
      </c>
      <c r="G37" s="45" t="s">
        <v>50</v>
      </c>
      <c r="H37" s="45" t="s">
        <v>254</v>
      </c>
      <c r="I37" s="11" t="s">
        <v>335</v>
      </c>
      <c r="J37" s="18" t="s">
        <v>53</v>
      </c>
      <c r="K37" s="20" t="s">
        <v>54</v>
      </c>
      <c r="L37" s="14" t="s">
        <v>53</v>
      </c>
      <c r="M37" t="s">
        <v>65</v>
      </c>
      <c r="N37" t="s">
        <v>55</v>
      </c>
      <c r="O37" t="s">
        <v>58</v>
      </c>
      <c r="P37" t="s">
        <v>314</v>
      </c>
      <c r="Q37" t="s">
        <v>90</v>
      </c>
      <c r="R37" t="s">
        <v>55</v>
      </c>
      <c r="S37" t="s">
        <v>55</v>
      </c>
      <c r="V37" t="s">
        <v>336</v>
      </c>
      <c r="Z37" t="s">
        <v>333</v>
      </c>
      <c r="AA37" s="11" t="s">
        <v>338</v>
      </c>
      <c r="AC37" t="s">
        <v>55</v>
      </c>
      <c r="AD37" t="s">
        <v>337</v>
      </c>
      <c r="AE37" s="11" t="s">
        <v>339</v>
      </c>
      <c r="AF37" s="11" t="s">
        <v>55</v>
      </c>
      <c r="AG37" s="11" t="s">
        <v>63</v>
      </c>
      <c r="AI37" t="s">
        <v>340</v>
      </c>
      <c r="AJ37" s="11" t="s">
        <v>341</v>
      </c>
    </row>
    <row r="38" spans="1:36" ht="45">
      <c r="A38" s="54" t="s">
        <v>126</v>
      </c>
      <c r="B38" s="53">
        <f t="shared" si="0"/>
        <v>2008</v>
      </c>
      <c r="C38" s="33" t="s">
        <v>204</v>
      </c>
      <c r="D38" s="33" t="s">
        <v>205</v>
      </c>
      <c r="E38" s="34">
        <v>2008</v>
      </c>
      <c r="F38" s="45" t="s">
        <v>430</v>
      </c>
      <c r="G38" s="45" t="s">
        <v>50</v>
      </c>
      <c r="H38" s="45" t="s">
        <v>431</v>
      </c>
      <c r="I38" s="11" t="s">
        <v>343</v>
      </c>
      <c r="J38" s="18" t="s">
        <v>53</v>
      </c>
      <c r="K38" s="57" t="s">
        <v>344</v>
      </c>
      <c r="L38" s="14" t="s">
        <v>345</v>
      </c>
      <c r="M38" t="s">
        <v>65</v>
      </c>
      <c r="N38" t="s">
        <v>342</v>
      </c>
      <c r="O38" t="s">
        <v>58</v>
      </c>
      <c r="P38" t="s">
        <v>314</v>
      </c>
      <c r="Q38" t="s">
        <v>90</v>
      </c>
      <c r="V38" t="s">
        <v>336</v>
      </c>
      <c r="Z38" t="s">
        <v>88</v>
      </c>
      <c r="AA38" t="s">
        <v>347</v>
      </c>
      <c r="AD38" t="s">
        <v>348</v>
      </c>
      <c r="AI38" t="s">
        <v>346</v>
      </c>
      <c r="AJ38" t="s">
        <v>349</v>
      </c>
    </row>
    <row r="39" spans="1:36" ht="60">
      <c r="A39" s="54" t="s">
        <v>127</v>
      </c>
      <c r="B39" s="53">
        <f t="shared" si="0"/>
        <v>2009</v>
      </c>
      <c r="C39" s="33" t="s">
        <v>234</v>
      </c>
      <c r="D39" s="33" t="s">
        <v>235</v>
      </c>
      <c r="E39" s="34">
        <v>2009</v>
      </c>
      <c r="F39" s="45" t="s">
        <v>432</v>
      </c>
      <c r="G39" s="45" t="s">
        <v>279</v>
      </c>
      <c r="H39" s="45" t="s">
        <v>433</v>
      </c>
      <c r="I39" s="11" t="s">
        <v>350</v>
      </c>
      <c r="J39" s="18" t="s">
        <v>53</v>
      </c>
      <c r="K39" s="18" t="s">
        <v>54</v>
      </c>
      <c r="L39" s="14" t="s">
        <v>55</v>
      </c>
      <c r="M39" s="55" t="s">
        <v>79</v>
      </c>
      <c r="N39" s="55" t="s">
        <v>55</v>
      </c>
      <c r="O39" s="55" t="s">
        <v>58</v>
      </c>
      <c r="P39" t="s">
        <v>314</v>
      </c>
      <c r="Q39" s="55" t="s">
        <v>90</v>
      </c>
      <c r="R39" s="55" t="s">
        <v>55</v>
      </c>
      <c r="S39" s="55" t="s">
        <v>55</v>
      </c>
      <c r="T39" s="55" t="s">
        <v>55</v>
      </c>
      <c r="U39" s="55" t="s">
        <v>55</v>
      </c>
      <c r="V39" s="55" t="s">
        <v>57</v>
      </c>
      <c r="W39" s="56" t="s">
        <v>351</v>
      </c>
      <c r="Z39" t="s">
        <v>352</v>
      </c>
      <c r="AA39" s="11" t="s">
        <v>353</v>
      </c>
      <c r="AE39" s="11" t="s">
        <v>354</v>
      </c>
      <c r="AF39" t="s">
        <v>55</v>
      </c>
      <c r="AG39" t="s">
        <v>63</v>
      </c>
      <c r="AH39" s="11" t="s">
        <v>356</v>
      </c>
      <c r="AI39" s="11" t="s">
        <v>355</v>
      </c>
    </row>
    <row r="40" spans="1:36" ht="98">
      <c r="A40" s="54" t="s">
        <v>128</v>
      </c>
      <c r="B40" s="53">
        <f t="shared" si="0"/>
        <v>2009</v>
      </c>
      <c r="C40" s="33" t="s">
        <v>206</v>
      </c>
      <c r="D40" s="33" t="s">
        <v>207</v>
      </c>
      <c r="E40" s="34">
        <v>2009</v>
      </c>
      <c r="F40" s="45" t="s">
        <v>434</v>
      </c>
      <c r="G40" s="45" t="s">
        <v>50</v>
      </c>
      <c r="H40" s="45" t="s">
        <v>428</v>
      </c>
      <c r="I40" s="11" t="s">
        <v>357</v>
      </c>
      <c r="J40" s="11" t="s">
        <v>358</v>
      </c>
      <c r="K40" s="18" t="s">
        <v>54</v>
      </c>
      <c r="M40" s="55" t="s">
        <v>65</v>
      </c>
      <c r="N40" t="s">
        <v>55</v>
      </c>
      <c r="O40" s="55" t="s">
        <v>58</v>
      </c>
      <c r="P40" t="s">
        <v>314</v>
      </c>
      <c r="Q40" s="55" t="s">
        <v>90</v>
      </c>
      <c r="R40" t="s">
        <v>359</v>
      </c>
      <c r="S40" s="55" t="s">
        <v>55</v>
      </c>
      <c r="T40" t="s">
        <v>360</v>
      </c>
      <c r="U40" s="55" t="s">
        <v>361</v>
      </c>
      <c r="V40" t="s">
        <v>336</v>
      </c>
      <c r="W40" s="55" t="s">
        <v>362</v>
      </c>
      <c r="X40" t="s">
        <v>363</v>
      </c>
      <c r="Z40" t="s">
        <v>333</v>
      </c>
      <c r="AA40" s="11" t="s">
        <v>364</v>
      </c>
      <c r="AC40" s="14" t="s">
        <v>59</v>
      </c>
      <c r="AD40" t="s">
        <v>365</v>
      </c>
      <c r="AE40" s="11" t="s">
        <v>366</v>
      </c>
      <c r="AG40" t="s">
        <v>63</v>
      </c>
      <c r="AH40" s="11" t="s">
        <v>368</v>
      </c>
      <c r="AI40" s="11" t="s">
        <v>367</v>
      </c>
    </row>
    <row r="41" spans="1:36" ht="90">
      <c r="A41" s="54" t="s">
        <v>129</v>
      </c>
      <c r="B41" s="53">
        <f t="shared" si="0"/>
        <v>2014</v>
      </c>
      <c r="C41" s="33" t="s">
        <v>208</v>
      </c>
      <c r="D41" s="33" t="s">
        <v>209</v>
      </c>
      <c r="E41" s="34">
        <v>2014</v>
      </c>
      <c r="F41" s="45" t="s">
        <v>303</v>
      </c>
      <c r="G41" s="45" t="s">
        <v>279</v>
      </c>
      <c r="H41" s="45" t="s">
        <v>304</v>
      </c>
      <c r="I41" s="11" t="s">
        <v>369</v>
      </c>
      <c r="K41" s="18" t="s">
        <v>54</v>
      </c>
      <c r="M41" t="s">
        <v>79</v>
      </c>
      <c r="N41" s="11" t="s">
        <v>374</v>
      </c>
      <c r="O41" t="s">
        <v>58</v>
      </c>
      <c r="P41" t="s">
        <v>314</v>
      </c>
      <c r="Q41" t="s">
        <v>90</v>
      </c>
      <c r="R41" t="s">
        <v>55</v>
      </c>
      <c r="S41" t="s">
        <v>55</v>
      </c>
      <c r="T41" t="s">
        <v>55</v>
      </c>
      <c r="U41" t="s">
        <v>55</v>
      </c>
      <c r="V41" t="s">
        <v>370</v>
      </c>
      <c r="W41" s="56" t="s">
        <v>55</v>
      </c>
      <c r="X41" s="56" t="s">
        <v>55</v>
      </c>
      <c r="Y41" s="56" t="s">
        <v>55</v>
      </c>
      <c r="Z41" s="56" t="s">
        <v>371</v>
      </c>
      <c r="AA41" s="56" t="s">
        <v>372</v>
      </c>
      <c r="AC41" t="s">
        <v>55</v>
      </c>
      <c r="AD41" t="s">
        <v>373</v>
      </c>
      <c r="AE41" s="11" t="s">
        <v>376</v>
      </c>
      <c r="AG41" t="s">
        <v>63</v>
      </c>
      <c r="AH41" s="11" t="s">
        <v>377</v>
      </c>
      <c r="AI41" s="11" t="s">
        <v>378</v>
      </c>
      <c r="AJ41" s="11" t="s">
        <v>375</v>
      </c>
    </row>
    <row r="42" spans="1:36" ht="75">
      <c r="A42" s="54" t="s">
        <v>130</v>
      </c>
      <c r="B42" s="53">
        <f t="shared" si="0"/>
        <v>2004</v>
      </c>
      <c r="C42" s="33" t="s">
        <v>210</v>
      </c>
      <c r="D42" s="33" t="s">
        <v>211</v>
      </c>
      <c r="E42" s="34">
        <v>2004</v>
      </c>
      <c r="F42" s="45" t="s">
        <v>435</v>
      </c>
      <c r="G42" s="45" t="s">
        <v>50</v>
      </c>
      <c r="H42" s="45" t="s">
        <v>51</v>
      </c>
      <c r="I42" s="11" t="s">
        <v>379</v>
      </c>
      <c r="K42" s="18" t="s">
        <v>54</v>
      </c>
      <c r="M42" t="s">
        <v>65</v>
      </c>
      <c r="O42" t="s">
        <v>58</v>
      </c>
      <c r="Q42" t="s">
        <v>90</v>
      </c>
      <c r="R42" t="s">
        <v>386</v>
      </c>
      <c r="S42" t="s">
        <v>55</v>
      </c>
      <c r="T42" t="s">
        <v>55</v>
      </c>
      <c r="U42" t="s">
        <v>55</v>
      </c>
      <c r="V42" t="s">
        <v>370</v>
      </c>
      <c r="W42" s="56" t="s">
        <v>380</v>
      </c>
      <c r="X42" s="56" t="s">
        <v>387</v>
      </c>
      <c r="Z42" s="56" t="s">
        <v>381</v>
      </c>
      <c r="AA42" s="56" t="s">
        <v>388</v>
      </c>
      <c r="AC42" t="s">
        <v>389</v>
      </c>
      <c r="AD42" t="s">
        <v>392</v>
      </c>
      <c r="AE42" s="11" t="s">
        <v>395</v>
      </c>
      <c r="AG42" t="s">
        <v>63</v>
      </c>
      <c r="AH42" s="11" t="s">
        <v>393</v>
      </c>
      <c r="AI42" s="11" t="s">
        <v>390</v>
      </c>
      <c r="AJ42" s="11" t="s">
        <v>391</v>
      </c>
    </row>
    <row r="43" spans="1:36" ht="60">
      <c r="A43" s="54" t="s">
        <v>131</v>
      </c>
      <c r="B43" s="53">
        <f t="shared" si="0"/>
        <v>2001</v>
      </c>
      <c r="C43" s="47" t="s">
        <v>236</v>
      </c>
      <c r="D43" s="33" t="s">
        <v>237</v>
      </c>
      <c r="E43" s="34">
        <v>2001</v>
      </c>
      <c r="F43" s="45" t="s">
        <v>436</v>
      </c>
      <c r="G43" s="45" t="s">
        <v>50</v>
      </c>
      <c r="H43" s="45" t="s">
        <v>437</v>
      </c>
      <c r="I43" s="11" t="s">
        <v>396</v>
      </c>
      <c r="J43" s="11" t="s">
        <v>394</v>
      </c>
      <c r="K43" s="20" t="s">
        <v>54</v>
      </c>
      <c r="L43" t="s">
        <v>55</v>
      </c>
      <c r="M43" t="s">
        <v>79</v>
      </c>
      <c r="N43" t="s">
        <v>55</v>
      </c>
      <c r="O43" t="s">
        <v>58</v>
      </c>
      <c r="P43" t="s">
        <v>55</v>
      </c>
      <c r="Q43" t="s">
        <v>90</v>
      </c>
      <c r="R43" t="s">
        <v>55</v>
      </c>
      <c r="S43" t="s">
        <v>55</v>
      </c>
      <c r="T43" t="s">
        <v>55</v>
      </c>
      <c r="U43" t="s">
        <v>55</v>
      </c>
      <c r="V43" t="s">
        <v>370</v>
      </c>
      <c r="W43" s="56" t="s">
        <v>397</v>
      </c>
      <c r="X43" s="56" t="s">
        <v>55</v>
      </c>
      <c r="Y43" s="56" t="s">
        <v>55</v>
      </c>
      <c r="Z43" s="56" t="s">
        <v>55</v>
      </c>
      <c r="AA43" s="56" t="s">
        <v>399</v>
      </c>
      <c r="AB43" t="s">
        <v>55</v>
      </c>
      <c r="AC43" t="s">
        <v>398</v>
      </c>
      <c r="AD43" t="s">
        <v>400</v>
      </c>
      <c r="AE43" s="11" t="s">
        <v>401</v>
      </c>
      <c r="AG43" t="s">
        <v>63</v>
      </c>
      <c r="AH43" s="11" t="s">
        <v>402</v>
      </c>
      <c r="AI43" s="11" t="s">
        <v>403</v>
      </c>
      <c r="AJ43" s="11" t="s">
        <v>404</v>
      </c>
    </row>
    <row r="44" spans="1:36" ht="56">
      <c r="A44" s="54" t="s">
        <v>132</v>
      </c>
      <c r="B44" s="53">
        <f t="shared" si="0"/>
        <v>2013</v>
      </c>
      <c r="C44" s="47" t="s">
        <v>238</v>
      </c>
      <c r="D44" s="48" t="s">
        <v>239</v>
      </c>
      <c r="E44" s="34">
        <v>2013</v>
      </c>
      <c r="F44" s="45" t="s">
        <v>438</v>
      </c>
      <c r="G44" s="45" t="s">
        <v>242</v>
      </c>
      <c r="H44" s="45" t="s">
        <v>439</v>
      </c>
      <c r="I44" s="15" t="s">
        <v>77</v>
      </c>
      <c r="J44" s="15" t="s">
        <v>78</v>
      </c>
      <c r="K44" s="20" t="s">
        <v>54</v>
      </c>
      <c r="L44" s="14" t="s">
        <v>53</v>
      </c>
      <c r="M44" s="14" t="s">
        <v>79</v>
      </c>
      <c r="N44" s="14" t="s">
        <v>55</v>
      </c>
      <c r="O44" s="14" t="s">
        <v>58</v>
      </c>
      <c r="P44" s="14" t="s">
        <v>55</v>
      </c>
      <c r="Q44" s="14" t="s">
        <v>90</v>
      </c>
      <c r="R44" s="14" t="s">
        <v>80</v>
      </c>
      <c r="S44" s="14" t="s">
        <v>55</v>
      </c>
      <c r="T44" s="14" t="s">
        <v>55</v>
      </c>
      <c r="U44" s="14" t="s">
        <v>55</v>
      </c>
      <c r="V44" s="14" t="s">
        <v>57</v>
      </c>
      <c r="W44" s="14" t="s">
        <v>81</v>
      </c>
      <c r="X44" s="14" t="s">
        <v>55</v>
      </c>
      <c r="Y44" s="14"/>
      <c r="Z44" s="14" t="s">
        <v>84</v>
      </c>
      <c r="AA44" s="14" t="s">
        <v>85</v>
      </c>
      <c r="AB44" s="14"/>
      <c r="AC44" s="14" t="s">
        <v>59</v>
      </c>
      <c r="AD44" s="14" t="s">
        <v>83</v>
      </c>
      <c r="AE44" s="14" t="s">
        <v>92</v>
      </c>
      <c r="AF44" s="14" t="s">
        <v>55</v>
      </c>
      <c r="AG44" s="14" t="s">
        <v>63</v>
      </c>
      <c r="AH44" s="14" t="s">
        <v>86</v>
      </c>
      <c r="AI44" s="14" t="s">
        <v>87</v>
      </c>
      <c r="AJ44" s="15" t="s">
        <v>82</v>
      </c>
    </row>
    <row r="45" spans="1:36" ht="42">
      <c r="A45" s="54" t="s">
        <v>133</v>
      </c>
      <c r="B45" s="53">
        <v>41040</v>
      </c>
      <c r="C45" s="47" t="s">
        <v>44</v>
      </c>
      <c r="D45" s="47" t="s">
        <v>49</v>
      </c>
      <c r="E45" s="49">
        <v>2008</v>
      </c>
      <c r="F45" s="45" t="s">
        <v>440</v>
      </c>
      <c r="G45" s="45" t="s">
        <v>50</v>
      </c>
      <c r="H45" s="45" t="s">
        <v>51</v>
      </c>
      <c r="I45" s="18" t="s">
        <v>52</v>
      </c>
      <c r="J45" s="18" t="s">
        <v>53</v>
      </c>
      <c r="K45" s="18" t="s">
        <v>54</v>
      </c>
      <c r="L45" t="s">
        <v>53</v>
      </c>
      <c r="M45" t="s">
        <v>65</v>
      </c>
      <c r="N45" t="s">
        <v>55</v>
      </c>
      <c r="O45" t="s">
        <v>58</v>
      </c>
      <c r="P45" t="s">
        <v>55</v>
      </c>
      <c r="Q45" t="s">
        <v>90</v>
      </c>
      <c r="R45" t="s">
        <v>62</v>
      </c>
      <c r="S45" t="s">
        <v>55</v>
      </c>
      <c r="T45" t="s">
        <v>55</v>
      </c>
      <c r="U45" t="s">
        <v>56</v>
      </c>
      <c r="V45" t="s">
        <v>57</v>
      </c>
      <c r="W45" t="s">
        <v>60</v>
      </c>
      <c r="X45" t="s">
        <v>55</v>
      </c>
      <c r="Z45" t="s">
        <v>88</v>
      </c>
      <c r="AA45" t="s">
        <v>61</v>
      </c>
      <c r="AB45" t="s">
        <v>64</v>
      </c>
      <c r="AC45" t="s">
        <v>59</v>
      </c>
      <c r="AD45" t="s">
        <v>66</v>
      </c>
      <c r="AE45" s="11" t="s">
        <v>67</v>
      </c>
      <c r="AF45" t="s">
        <v>55</v>
      </c>
      <c r="AG45" s="17" t="s">
        <v>93</v>
      </c>
      <c r="AH45" t="s">
        <v>68</v>
      </c>
      <c r="AI45" t="s">
        <v>69</v>
      </c>
      <c r="AJ45" t="s">
        <v>71</v>
      </c>
    </row>
    <row r="46" spans="1:36" ht="42">
      <c r="A46" s="54" t="s">
        <v>134</v>
      </c>
      <c r="B46" s="53">
        <f t="shared" si="0"/>
        <v>2007</v>
      </c>
      <c r="C46" s="47" t="s">
        <v>240</v>
      </c>
      <c r="D46" s="47" t="s">
        <v>241</v>
      </c>
      <c r="E46" s="49">
        <v>2007</v>
      </c>
      <c r="F46" s="45" t="s">
        <v>441</v>
      </c>
      <c r="G46" s="45" t="s">
        <v>242</v>
      </c>
      <c r="H46" s="45" t="s">
        <v>442</v>
      </c>
      <c r="I46" s="11" t="s">
        <v>312</v>
      </c>
      <c r="J46" s="18" t="s">
        <v>53</v>
      </c>
      <c r="K46" s="20" t="s">
        <v>54</v>
      </c>
      <c r="L46" s="55" t="s">
        <v>313</v>
      </c>
      <c r="M46" t="s">
        <v>65</v>
      </c>
      <c r="N46" s="55" t="s">
        <v>55</v>
      </c>
      <c r="O46" s="55" t="s">
        <v>58</v>
      </c>
      <c r="P46" s="55" t="s">
        <v>314</v>
      </c>
      <c r="Q46" s="55" t="s">
        <v>90</v>
      </c>
      <c r="R46" s="20" t="s">
        <v>316</v>
      </c>
      <c r="S46" s="55" t="s">
        <v>55</v>
      </c>
      <c r="T46" s="55" t="s">
        <v>315</v>
      </c>
      <c r="U46" s="55" t="s">
        <v>317</v>
      </c>
      <c r="V46" s="55" t="s">
        <v>318</v>
      </c>
      <c r="W46" s="56" t="s">
        <v>319</v>
      </c>
      <c r="Z46" s="55" t="s">
        <v>88</v>
      </c>
      <c r="AA46" s="56" t="s">
        <v>320</v>
      </c>
      <c r="AC46" t="s">
        <v>321</v>
      </c>
      <c r="AD46" t="s">
        <v>322</v>
      </c>
      <c r="AE46" s="11" t="s">
        <v>323</v>
      </c>
      <c r="AF46" s="11" t="s">
        <v>55</v>
      </c>
      <c r="AG46" s="11" t="s">
        <v>324</v>
      </c>
      <c r="AH46" s="11" t="s">
        <v>326</v>
      </c>
      <c r="AI46" s="11" t="s">
        <v>325</v>
      </c>
      <c r="AJ46" s="11" t="s">
        <v>327</v>
      </c>
    </row>
    <row r="47" spans="1:36" ht="30">
      <c r="A47" s="54" t="s">
        <v>135</v>
      </c>
      <c r="B47" s="53">
        <f t="shared" si="0"/>
        <v>2004</v>
      </c>
      <c r="C47" s="47" t="s">
        <v>243</v>
      </c>
      <c r="D47" s="48" t="s">
        <v>244</v>
      </c>
      <c r="E47" s="50">
        <v>2004</v>
      </c>
      <c r="F47" s="45" t="s">
        <v>443</v>
      </c>
      <c r="G47" s="45" t="s">
        <v>242</v>
      </c>
      <c r="H47" s="45" t="s">
        <v>245</v>
      </c>
      <c r="I47" s="15" t="s">
        <v>328</v>
      </c>
      <c r="J47" s="20" t="s">
        <v>53</v>
      </c>
      <c r="K47" s="20" t="s">
        <v>54</v>
      </c>
      <c r="L47" s="14" t="s">
        <v>55</v>
      </c>
      <c r="M47" s="14"/>
      <c r="N47" s="14" t="s">
        <v>55</v>
      </c>
      <c r="O47" s="14" t="s">
        <v>58</v>
      </c>
      <c r="P47" s="14"/>
      <c r="Q47" s="14" t="s">
        <v>90</v>
      </c>
      <c r="R47" s="14"/>
      <c r="S47" s="14"/>
      <c r="T47" s="14"/>
      <c r="U47" s="14"/>
      <c r="V47" s="14" t="s">
        <v>318</v>
      </c>
      <c r="W47" s="14" t="s">
        <v>334</v>
      </c>
      <c r="X47" s="14"/>
      <c r="Y47" s="14"/>
      <c r="Z47" s="14" t="s">
        <v>333</v>
      </c>
      <c r="AA47" s="14"/>
      <c r="AB47" s="14"/>
      <c r="AC47" s="14" t="s">
        <v>55</v>
      </c>
      <c r="AD47" s="14" t="s">
        <v>332</v>
      </c>
      <c r="AE47" s="14" t="s">
        <v>329</v>
      </c>
      <c r="AF47" s="14" t="s">
        <v>55</v>
      </c>
      <c r="AG47" s="14" t="s">
        <v>324</v>
      </c>
      <c r="AH47" s="16" t="s">
        <v>330</v>
      </c>
      <c r="AI47" s="15"/>
      <c r="AJ47" s="15" t="s">
        <v>331</v>
      </c>
    </row>
    <row r="48" spans="1:36" ht="42">
      <c r="A48" s="54" t="s">
        <v>136</v>
      </c>
      <c r="B48" s="53">
        <f t="shared" si="0"/>
        <v>2007</v>
      </c>
      <c r="C48" s="47" t="s">
        <v>246</v>
      </c>
      <c r="D48" s="48" t="s">
        <v>247</v>
      </c>
      <c r="E48" s="50">
        <v>2007</v>
      </c>
      <c r="F48" s="45" t="s">
        <v>444</v>
      </c>
      <c r="G48" s="45" t="s">
        <v>242</v>
      </c>
      <c r="H48" s="45" t="s">
        <v>245</v>
      </c>
      <c r="I48" s="11" t="s">
        <v>335</v>
      </c>
      <c r="J48" s="18" t="s">
        <v>53</v>
      </c>
      <c r="K48" s="20" t="s">
        <v>54</v>
      </c>
      <c r="L48" s="14" t="s">
        <v>53</v>
      </c>
      <c r="M48" t="s">
        <v>65</v>
      </c>
      <c r="N48" t="s">
        <v>55</v>
      </c>
      <c r="O48" t="s">
        <v>58</v>
      </c>
      <c r="P48" t="s">
        <v>314</v>
      </c>
      <c r="Q48" t="s">
        <v>90</v>
      </c>
      <c r="R48" t="s">
        <v>55</v>
      </c>
      <c r="S48" t="s">
        <v>55</v>
      </c>
      <c r="V48" t="s">
        <v>336</v>
      </c>
      <c r="Z48" t="s">
        <v>333</v>
      </c>
      <c r="AA48" s="11" t="s">
        <v>338</v>
      </c>
      <c r="AC48" t="s">
        <v>55</v>
      </c>
      <c r="AD48" t="s">
        <v>337</v>
      </c>
      <c r="AE48" s="11" t="s">
        <v>339</v>
      </c>
      <c r="AF48" s="11" t="s">
        <v>55</v>
      </c>
      <c r="AG48" s="11" t="s">
        <v>63</v>
      </c>
      <c r="AI48" t="s">
        <v>340</v>
      </c>
      <c r="AJ48" s="11" t="s">
        <v>341</v>
      </c>
    </row>
    <row r="49" spans="1:36" ht="60">
      <c r="A49" s="54" t="s">
        <v>137</v>
      </c>
      <c r="B49" s="53">
        <f t="shared" si="0"/>
        <v>2011</v>
      </c>
      <c r="C49" s="47" t="s">
        <v>249</v>
      </c>
      <c r="D49" s="48" t="s">
        <v>250</v>
      </c>
      <c r="E49" s="50">
        <v>2011</v>
      </c>
      <c r="F49" s="45" t="s">
        <v>445</v>
      </c>
      <c r="G49" s="45" t="s">
        <v>50</v>
      </c>
      <c r="H49" s="45" t="s">
        <v>446</v>
      </c>
      <c r="I49" s="11" t="s">
        <v>343</v>
      </c>
      <c r="J49" s="18" t="s">
        <v>53</v>
      </c>
      <c r="K49" s="57" t="s">
        <v>344</v>
      </c>
      <c r="L49" s="14" t="s">
        <v>345</v>
      </c>
      <c r="M49" t="s">
        <v>65</v>
      </c>
      <c r="N49" t="s">
        <v>342</v>
      </c>
      <c r="O49" t="s">
        <v>58</v>
      </c>
      <c r="P49" t="s">
        <v>314</v>
      </c>
      <c r="Q49" t="s">
        <v>90</v>
      </c>
      <c r="V49" t="s">
        <v>336</v>
      </c>
      <c r="Z49" t="s">
        <v>88</v>
      </c>
      <c r="AA49" t="s">
        <v>347</v>
      </c>
      <c r="AD49" t="s">
        <v>348</v>
      </c>
      <c r="AI49" t="s">
        <v>346</v>
      </c>
      <c r="AJ49" t="s">
        <v>349</v>
      </c>
    </row>
    <row r="50" spans="1:36" ht="31" customHeight="1">
      <c r="A50" s="54" t="s">
        <v>272</v>
      </c>
      <c r="B50" s="53">
        <f t="shared" si="0"/>
        <v>2007</v>
      </c>
      <c r="C50" s="47" t="s">
        <v>252</v>
      </c>
      <c r="D50" s="48" t="s">
        <v>253</v>
      </c>
      <c r="E50" s="50">
        <v>2007</v>
      </c>
      <c r="F50" s="45" t="s">
        <v>447</v>
      </c>
      <c r="G50" s="45" t="s">
        <v>242</v>
      </c>
      <c r="H50" s="45" t="s">
        <v>254</v>
      </c>
      <c r="I50" s="11" t="s">
        <v>350</v>
      </c>
      <c r="J50" s="18" t="s">
        <v>53</v>
      </c>
      <c r="K50" s="18" t="s">
        <v>54</v>
      </c>
      <c r="L50" s="14" t="s">
        <v>55</v>
      </c>
      <c r="M50" s="55" t="s">
        <v>79</v>
      </c>
      <c r="N50" s="55" t="s">
        <v>55</v>
      </c>
      <c r="O50" s="55" t="s">
        <v>58</v>
      </c>
      <c r="P50" t="s">
        <v>314</v>
      </c>
      <c r="Q50" s="55" t="s">
        <v>90</v>
      </c>
      <c r="R50" s="55" t="s">
        <v>55</v>
      </c>
      <c r="S50" s="55" t="s">
        <v>55</v>
      </c>
      <c r="T50" s="55" t="s">
        <v>55</v>
      </c>
      <c r="U50" s="55" t="s">
        <v>55</v>
      </c>
      <c r="V50" s="55" t="s">
        <v>57</v>
      </c>
      <c r="W50" s="56" t="s">
        <v>351</v>
      </c>
      <c r="Z50" t="s">
        <v>352</v>
      </c>
      <c r="AA50" s="11" t="s">
        <v>353</v>
      </c>
      <c r="AE50" s="11" t="s">
        <v>354</v>
      </c>
      <c r="AF50" t="s">
        <v>55</v>
      </c>
      <c r="AG50" t="s">
        <v>63</v>
      </c>
      <c r="AH50" s="11" t="s">
        <v>356</v>
      </c>
      <c r="AI50" s="11" t="s">
        <v>355</v>
      </c>
    </row>
    <row r="51" spans="1:36" ht="90">
      <c r="A51" s="54" t="s">
        <v>273</v>
      </c>
      <c r="B51" s="53">
        <f t="shared" si="0"/>
        <v>2003</v>
      </c>
      <c r="C51" s="47" t="s">
        <v>256</v>
      </c>
      <c r="D51" s="48" t="s">
        <v>257</v>
      </c>
      <c r="E51" s="50">
        <v>2003</v>
      </c>
      <c r="F51" s="45" t="s">
        <v>448</v>
      </c>
      <c r="G51" s="45" t="s">
        <v>50</v>
      </c>
      <c r="H51" s="45" t="s">
        <v>428</v>
      </c>
      <c r="I51" s="11" t="s">
        <v>357</v>
      </c>
      <c r="J51" s="11" t="s">
        <v>358</v>
      </c>
      <c r="K51" s="18" t="s">
        <v>54</v>
      </c>
      <c r="M51" s="55" t="s">
        <v>65</v>
      </c>
      <c r="N51" t="s">
        <v>55</v>
      </c>
      <c r="O51" s="55" t="s">
        <v>58</v>
      </c>
      <c r="P51" t="s">
        <v>314</v>
      </c>
      <c r="Q51" s="55" t="s">
        <v>90</v>
      </c>
      <c r="R51" t="s">
        <v>359</v>
      </c>
      <c r="S51" s="55" t="s">
        <v>55</v>
      </c>
      <c r="T51" t="s">
        <v>360</v>
      </c>
      <c r="U51" s="55" t="s">
        <v>361</v>
      </c>
      <c r="V51" t="s">
        <v>336</v>
      </c>
      <c r="W51" s="55" t="s">
        <v>362</v>
      </c>
      <c r="X51" t="s">
        <v>363</v>
      </c>
      <c r="Z51" t="s">
        <v>333</v>
      </c>
      <c r="AA51" s="11" t="s">
        <v>364</v>
      </c>
      <c r="AC51" s="14" t="s">
        <v>59</v>
      </c>
      <c r="AD51" t="s">
        <v>365</v>
      </c>
      <c r="AE51" s="11" t="s">
        <v>366</v>
      </c>
      <c r="AG51" t="s">
        <v>63</v>
      </c>
      <c r="AH51" s="11" t="s">
        <v>368</v>
      </c>
      <c r="AI51" s="11" t="s">
        <v>367</v>
      </c>
    </row>
    <row r="52" spans="1:36" ht="30">
      <c r="A52" s="54" t="s">
        <v>274</v>
      </c>
      <c r="B52" s="53">
        <f t="shared" si="0"/>
        <v>2006</v>
      </c>
      <c r="C52" s="47" t="s">
        <v>259</v>
      </c>
      <c r="D52" s="48" t="s">
        <v>260</v>
      </c>
      <c r="E52" s="50">
        <v>2006</v>
      </c>
      <c r="F52" s="45" t="s">
        <v>449</v>
      </c>
      <c r="G52" s="45" t="s">
        <v>242</v>
      </c>
      <c r="H52" s="45" t="s">
        <v>450</v>
      </c>
      <c r="I52" s="11" t="s">
        <v>369</v>
      </c>
      <c r="K52" s="18" t="s">
        <v>54</v>
      </c>
      <c r="M52" t="s">
        <v>79</v>
      </c>
      <c r="N52" s="11" t="s">
        <v>374</v>
      </c>
      <c r="O52" t="s">
        <v>58</v>
      </c>
      <c r="P52" t="s">
        <v>314</v>
      </c>
      <c r="Q52" t="s">
        <v>90</v>
      </c>
      <c r="R52" t="s">
        <v>55</v>
      </c>
      <c r="S52" t="s">
        <v>55</v>
      </c>
      <c r="T52" t="s">
        <v>55</v>
      </c>
      <c r="U52" t="s">
        <v>55</v>
      </c>
      <c r="V52" t="s">
        <v>370</v>
      </c>
      <c r="W52" s="56" t="s">
        <v>55</v>
      </c>
      <c r="X52" s="56" t="s">
        <v>55</v>
      </c>
      <c r="Y52" s="56" t="s">
        <v>55</v>
      </c>
      <c r="Z52" s="56" t="s">
        <v>371</v>
      </c>
      <c r="AA52" s="56" t="s">
        <v>372</v>
      </c>
      <c r="AC52" t="s">
        <v>55</v>
      </c>
      <c r="AD52" t="s">
        <v>373</v>
      </c>
      <c r="AE52" s="11" t="s">
        <v>376</v>
      </c>
      <c r="AG52" t="s">
        <v>63</v>
      </c>
      <c r="AH52" s="11" t="s">
        <v>377</v>
      </c>
      <c r="AI52" s="11" t="s">
        <v>378</v>
      </c>
      <c r="AJ52" s="11" t="s">
        <v>375</v>
      </c>
    </row>
    <row r="53" spans="1:36" ht="56">
      <c r="A53" s="54" t="s">
        <v>248</v>
      </c>
      <c r="B53" s="53">
        <f t="shared" si="0"/>
        <v>2006</v>
      </c>
      <c r="C53" s="47" t="s">
        <v>262</v>
      </c>
      <c r="D53" s="48" t="s">
        <v>263</v>
      </c>
      <c r="E53" s="50">
        <v>2006</v>
      </c>
      <c r="F53" s="45" t="s">
        <v>451</v>
      </c>
      <c r="G53" s="45" t="s">
        <v>50</v>
      </c>
      <c r="H53" s="45" t="s">
        <v>264</v>
      </c>
      <c r="I53" s="11" t="s">
        <v>335</v>
      </c>
      <c r="J53" s="18" t="s">
        <v>53</v>
      </c>
      <c r="K53" s="20" t="s">
        <v>54</v>
      </c>
      <c r="L53" s="14" t="s">
        <v>53</v>
      </c>
      <c r="M53" t="s">
        <v>65</v>
      </c>
      <c r="N53" t="s">
        <v>55</v>
      </c>
      <c r="O53" t="s">
        <v>58</v>
      </c>
      <c r="P53" t="s">
        <v>314</v>
      </c>
      <c r="Q53" t="s">
        <v>90</v>
      </c>
      <c r="R53" t="s">
        <v>55</v>
      </c>
      <c r="S53" t="s">
        <v>55</v>
      </c>
      <c r="V53" t="s">
        <v>336</v>
      </c>
      <c r="Z53" t="s">
        <v>333</v>
      </c>
      <c r="AA53" s="11" t="s">
        <v>338</v>
      </c>
      <c r="AC53" t="s">
        <v>55</v>
      </c>
      <c r="AD53" t="s">
        <v>337</v>
      </c>
      <c r="AE53" s="11" t="s">
        <v>339</v>
      </c>
      <c r="AF53" s="11" t="s">
        <v>55</v>
      </c>
      <c r="AG53" s="11" t="s">
        <v>63</v>
      </c>
      <c r="AI53" t="s">
        <v>340</v>
      </c>
      <c r="AJ53" s="11" t="s">
        <v>341</v>
      </c>
    </row>
    <row r="54" spans="1:36" ht="60">
      <c r="A54" s="54" t="s">
        <v>275</v>
      </c>
      <c r="B54" s="53">
        <f t="shared" si="0"/>
        <v>2012</v>
      </c>
      <c r="C54" s="47" t="s">
        <v>266</v>
      </c>
      <c r="D54" s="48" t="s">
        <v>267</v>
      </c>
      <c r="E54" s="50">
        <v>2012</v>
      </c>
      <c r="F54" s="45" t="s">
        <v>452</v>
      </c>
      <c r="G54" s="45" t="s">
        <v>50</v>
      </c>
      <c r="H54" s="45" t="s">
        <v>254</v>
      </c>
      <c r="I54" s="15" t="s">
        <v>77</v>
      </c>
      <c r="J54" s="15" t="s">
        <v>78</v>
      </c>
      <c r="K54" s="20" t="s">
        <v>54</v>
      </c>
      <c r="L54" s="14" t="s">
        <v>53</v>
      </c>
      <c r="M54" s="14" t="s">
        <v>79</v>
      </c>
      <c r="N54" s="14" t="s">
        <v>55</v>
      </c>
      <c r="O54" s="14" t="s">
        <v>58</v>
      </c>
      <c r="P54" s="14" t="s">
        <v>55</v>
      </c>
      <c r="Q54" s="14" t="s">
        <v>90</v>
      </c>
      <c r="R54" s="14" t="s">
        <v>80</v>
      </c>
      <c r="S54" s="14" t="s">
        <v>55</v>
      </c>
      <c r="T54" s="14" t="s">
        <v>55</v>
      </c>
      <c r="U54" s="14" t="s">
        <v>55</v>
      </c>
      <c r="V54" s="14" t="s">
        <v>57</v>
      </c>
      <c r="W54" s="14" t="s">
        <v>81</v>
      </c>
      <c r="X54" s="14" t="s">
        <v>55</v>
      </c>
      <c r="Y54" s="14"/>
      <c r="Z54" s="14" t="s">
        <v>84</v>
      </c>
      <c r="AA54" s="14" t="s">
        <v>85</v>
      </c>
      <c r="AB54" s="14"/>
      <c r="AC54" s="14" t="s">
        <v>59</v>
      </c>
      <c r="AD54" s="14" t="s">
        <v>83</v>
      </c>
      <c r="AE54" s="14" t="s">
        <v>92</v>
      </c>
      <c r="AF54" s="14" t="s">
        <v>55</v>
      </c>
      <c r="AG54" s="14" t="s">
        <v>63</v>
      </c>
      <c r="AH54" s="14" t="s">
        <v>86</v>
      </c>
      <c r="AI54" s="14" t="s">
        <v>87</v>
      </c>
      <c r="AJ54" s="15" t="s">
        <v>82</v>
      </c>
    </row>
    <row r="55" spans="1:36" ht="42">
      <c r="A55" s="54" t="s">
        <v>276</v>
      </c>
      <c r="B55" s="53">
        <f t="shared" si="0"/>
        <v>2012</v>
      </c>
      <c r="C55" s="47" t="s">
        <v>269</v>
      </c>
      <c r="D55" s="48" t="s">
        <v>270</v>
      </c>
      <c r="E55" s="50">
        <v>2012</v>
      </c>
      <c r="F55" s="45" t="s">
        <v>453</v>
      </c>
      <c r="G55" s="45" t="s">
        <v>242</v>
      </c>
      <c r="H55" s="45" t="s">
        <v>271</v>
      </c>
      <c r="I55" s="11" t="s">
        <v>312</v>
      </c>
      <c r="J55" s="18" t="s">
        <v>53</v>
      </c>
      <c r="K55" s="20" t="s">
        <v>54</v>
      </c>
      <c r="L55" s="55" t="s">
        <v>313</v>
      </c>
      <c r="M55" t="s">
        <v>65</v>
      </c>
      <c r="N55" s="55" t="s">
        <v>55</v>
      </c>
      <c r="O55" s="55" t="s">
        <v>58</v>
      </c>
      <c r="P55" s="55" t="s">
        <v>314</v>
      </c>
      <c r="Q55" s="55" t="s">
        <v>90</v>
      </c>
      <c r="R55" s="20" t="s">
        <v>316</v>
      </c>
      <c r="S55" s="55" t="s">
        <v>55</v>
      </c>
      <c r="T55" s="55" t="s">
        <v>315</v>
      </c>
      <c r="U55" s="55" t="s">
        <v>317</v>
      </c>
      <c r="V55" s="55" t="s">
        <v>318</v>
      </c>
      <c r="W55" s="56" t="s">
        <v>319</v>
      </c>
      <c r="Z55" s="55" t="s">
        <v>88</v>
      </c>
      <c r="AA55" s="56" t="s">
        <v>320</v>
      </c>
      <c r="AC55" t="s">
        <v>321</v>
      </c>
      <c r="AD55" t="s">
        <v>322</v>
      </c>
      <c r="AE55" s="11" t="s">
        <v>323</v>
      </c>
      <c r="AF55" s="11" t="s">
        <v>55</v>
      </c>
      <c r="AG55" s="11" t="s">
        <v>324</v>
      </c>
      <c r="AH55" s="11" t="s">
        <v>326</v>
      </c>
      <c r="AI55" s="11" t="s">
        <v>325</v>
      </c>
      <c r="AJ55" s="11" t="s">
        <v>327</v>
      </c>
    </row>
    <row r="58" spans="1:36">
      <c r="H58" s="58">
        <f ca="1">TODAY()</f>
        <v>42458</v>
      </c>
    </row>
    <row r="59" spans="1:36">
      <c r="H59" s="58">
        <v>42460</v>
      </c>
    </row>
    <row r="60" spans="1:36">
      <c r="H60">
        <f ca="1">H59-H58</f>
        <v>2</v>
      </c>
      <c r="I60" s="18">
        <f ca="1">H60*8</f>
        <v>16</v>
      </c>
    </row>
  </sheetData>
  <mergeCells count="1">
    <mergeCell ref="C1:H1"/>
  </mergeCells>
  <hyperlinks>
    <hyperlink ref="A4" r:id="rId1"/>
    <hyperlink ref="A6" r:id="rId2"/>
    <hyperlink ref="A7" r:id="rId3"/>
    <hyperlink ref="A8" r:id="rId4"/>
    <hyperlink ref="A9" r:id="rId5"/>
    <hyperlink ref="A10" r:id="rId6"/>
    <hyperlink ref="A11" r:id="rId7"/>
    <hyperlink ref="A12" r:id="rId8"/>
    <hyperlink ref="A13" r:id="rId9"/>
    <hyperlink ref="A14" r:id="rId10"/>
    <hyperlink ref="A15" r:id="rId11"/>
    <hyperlink ref="A16" r:id="rId12"/>
    <hyperlink ref="A17" r:id="rId13"/>
    <hyperlink ref="A18" r:id="rId14"/>
    <hyperlink ref="A19" r:id="rId15"/>
    <hyperlink ref="A20" r:id="rId16"/>
    <hyperlink ref="A21" r:id="rId17"/>
    <hyperlink ref="A22" r:id="rId18"/>
    <hyperlink ref="A23" r:id="rId19"/>
    <hyperlink ref="A24" r:id="rId20"/>
    <hyperlink ref="A25" r:id="rId21"/>
    <hyperlink ref="A26" r:id="rId22"/>
    <hyperlink ref="A27" r:id="rId23"/>
    <hyperlink ref="A28" r:id="rId24"/>
    <hyperlink ref="A29" r:id="rId25"/>
    <hyperlink ref="A30" r:id="rId26"/>
    <hyperlink ref="A31" r:id="rId27"/>
    <hyperlink ref="A32" r:id="rId28"/>
    <hyperlink ref="A33" r:id="rId29"/>
    <hyperlink ref="A34" r:id="rId30"/>
    <hyperlink ref="A35" r:id="rId31"/>
    <hyperlink ref="A36" r:id="rId32"/>
    <hyperlink ref="A37" r:id="rId33"/>
    <hyperlink ref="A40" r:id="rId34"/>
    <hyperlink ref="A41" r:id="rId35"/>
    <hyperlink ref="A42" r:id="rId36"/>
    <hyperlink ref="A43" r:id="rId37"/>
    <hyperlink ref="A44" r:id="rId38"/>
    <hyperlink ref="A45" r:id="rId39"/>
    <hyperlink ref="A46" r:id="rId40"/>
    <hyperlink ref="A48" r:id="rId41"/>
    <hyperlink ref="A49" r:id="rId42"/>
    <hyperlink ref="A52" r:id="rId43"/>
    <hyperlink ref="A53" r:id="rId44"/>
    <hyperlink ref="A54" r:id="rId45"/>
    <hyperlink ref="A55" r:id="rId46"/>
    <hyperlink ref="A5" r:id="rId47"/>
    <hyperlink ref="A50" r:id="rId48"/>
    <hyperlink ref="A51" r:id="rId49"/>
    <hyperlink ref="A47" r:id="rId50"/>
    <hyperlink ref="A39" r:id="rId51"/>
    <hyperlink ref="A38" r:id="rId52"/>
  </hyperlinks>
  <pageMargins left="0.511811024" right="0.511811024" top="0.78740157499999996" bottom="0.78740157499999996" header="0.31496062000000002" footer="0.31496062000000002"/>
  <pageSetup paperSize="9" scale="26" fitToWidth="0" fitToHeight="0" orientation="portrait"/>
  <legacyDrawing r:id="rId5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35" sqref="B35"/>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4"/>
  <sheetViews>
    <sheetView workbookViewId="0">
      <pane xSplit="4" ySplit="2" topLeftCell="E3" activePane="bottomRight" state="frozen"/>
      <selection pane="topRight" activeCell="D1" sqref="D1"/>
      <selection pane="bottomLeft" activeCell="A3" sqref="A3"/>
      <selection pane="bottomRight" activeCell="B3" sqref="B3"/>
    </sheetView>
  </sheetViews>
  <sheetFormatPr baseColWidth="10" defaultRowHeight="15" x14ac:dyDescent="0"/>
  <cols>
    <col min="1" max="1" width="5.5" style="26" customWidth="1"/>
    <col min="2" max="2" width="7.5" style="26" customWidth="1"/>
    <col min="3" max="3" width="51.6640625" style="27" customWidth="1"/>
    <col min="4" max="4" width="28.83203125" style="27" customWidth="1"/>
    <col min="5" max="5" width="13.1640625" style="28" customWidth="1"/>
    <col min="6" max="6" width="19.1640625" style="27" customWidth="1"/>
    <col min="7" max="7" width="13.6640625" style="27" customWidth="1"/>
    <col min="8" max="8" width="22.6640625" style="27" bestFit="1" customWidth="1"/>
    <col min="9" max="9" width="9" style="27" bestFit="1" customWidth="1"/>
    <col min="10" max="10" width="15.6640625" style="27" bestFit="1" customWidth="1"/>
    <col min="11" max="11" width="6.33203125" style="27" bestFit="1" customWidth="1"/>
    <col min="12" max="12" width="17.83203125" style="27" bestFit="1" customWidth="1"/>
    <col min="13" max="13" width="17" style="27" bestFit="1" customWidth="1"/>
    <col min="14" max="14" width="21.1640625" style="27" bestFit="1" customWidth="1"/>
    <col min="15" max="15" width="14.6640625" style="27" bestFit="1" customWidth="1"/>
    <col min="16" max="16" width="15.83203125" style="27" bestFit="1" customWidth="1"/>
    <col min="17" max="17" width="9.5" style="27" bestFit="1" customWidth="1"/>
    <col min="18" max="18" width="11.1640625" style="27" bestFit="1" customWidth="1"/>
    <col min="19" max="19" width="5" style="27" bestFit="1" customWidth="1"/>
    <col min="20" max="20" width="10.6640625" style="27" bestFit="1" customWidth="1"/>
    <col min="21" max="21" width="11.5" style="27" bestFit="1" customWidth="1"/>
    <col min="22" max="22" width="8.1640625" style="27" bestFit="1" customWidth="1"/>
    <col min="23" max="23" width="16" style="27" bestFit="1" customWidth="1"/>
    <col min="24" max="24" width="17" style="27" bestFit="1" customWidth="1"/>
    <col min="25" max="25" width="18.5" style="27" bestFit="1" customWidth="1"/>
    <col min="26" max="26" width="14" style="27" bestFit="1" customWidth="1"/>
    <col min="27" max="27" width="15.33203125" style="27" bestFit="1" customWidth="1"/>
    <col min="28" max="28" width="13.5" style="27" bestFit="1" customWidth="1"/>
    <col min="29" max="29" width="12" style="27" bestFit="1" customWidth="1"/>
    <col min="30" max="30" width="12.33203125" style="27" bestFit="1" customWidth="1"/>
    <col min="31" max="31" width="25" style="27" bestFit="1" customWidth="1"/>
    <col min="32" max="32" width="8.5" style="27" bestFit="1" customWidth="1"/>
    <col min="33" max="33" width="10.83203125" style="27"/>
    <col min="34" max="34" width="9.1640625" style="27" bestFit="1" customWidth="1"/>
    <col min="35" max="35" width="11.83203125" style="27" bestFit="1" customWidth="1"/>
    <col min="36" max="36" width="11.5" style="27" bestFit="1" customWidth="1"/>
    <col min="37" max="16384" width="10.83203125" style="27"/>
  </cols>
  <sheetData>
    <row r="1" spans="1:36" ht="28" customHeight="1">
      <c r="K1" s="63" t="s">
        <v>36</v>
      </c>
      <c r="L1" s="63"/>
      <c r="M1" s="63"/>
      <c r="Q1" s="64" t="s">
        <v>39</v>
      </c>
      <c r="R1" s="64"/>
      <c r="S1" s="64"/>
      <c r="AE1" s="38" t="s">
        <v>40</v>
      </c>
    </row>
    <row r="2" spans="1:36">
      <c r="A2" s="23" t="s">
        <v>217</v>
      </c>
      <c r="B2" s="23" t="s">
        <v>23</v>
      </c>
      <c r="C2" s="23" t="s">
        <v>3</v>
      </c>
      <c r="D2" s="23" t="s">
        <v>48</v>
      </c>
      <c r="E2" s="23" t="s">
        <v>4</v>
      </c>
      <c r="F2" s="39" t="s">
        <v>41</v>
      </c>
      <c r="G2" s="39" t="s">
        <v>42</v>
      </c>
      <c r="H2" s="23" t="s">
        <v>2</v>
      </c>
      <c r="I2" s="40" t="s">
        <v>19</v>
      </c>
      <c r="J2" s="40" t="s">
        <v>5</v>
      </c>
      <c r="K2" s="40" t="s">
        <v>24</v>
      </c>
      <c r="L2" s="41" t="s">
        <v>6</v>
      </c>
      <c r="M2" s="41" t="s">
        <v>25</v>
      </c>
      <c r="N2" s="41" t="s">
        <v>12</v>
      </c>
      <c r="O2" s="41" t="s">
        <v>33</v>
      </c>
      <c r="P2" s="41" t="s">
        <v>14</v>
      </c>
      <c r="Q2" s="41" t="s">
        <v>27</v>
      </c>
      <c r="R2" s="41" t="s">
        <v>26</v>
      </c>
      <c r="S2" s="41" t="s">
        <v>37</v>
      </c>
      <c r="T2" s="41" t="s">
        <v>38</v>
      </c>
      <c r="U2" s="41" t="s">
        <v>28</v>
      </c>
      <c r="V2" s="41" t="s">
        <v>31</v>
      </c>
      <c r="W2" s="41" t="s">
        <v>29</v>
      </c>
      <c r="X2" s="41" t="s">
        <v>30</v>
      </c>
      <c r="Y2" s="42" t="s">
        <v>13</v>
      </c>
      <c r="Z2" s="42" t="s">
        <v>11</v>
      </c>
      <c r="AA2" s="42" t="s">
        <v>34</v>
      </c>
      <c r="AB2" s="42" t="s">
        <v>89</v>
      </c>
      <c r="AC2" s="42" t="s">
        <v>32</v>
      </c>
      <c r="AD2" s="42" t="s">
        <v>15</v>
      </c>
      <c r="AE2" s="43" t="s">
        <v>16</v>
      </c>
      <c r="AF2" s="43" t="s">
        <v>17</v>
      </c>
      <c r="AG2" s="43" t="s">
        <v>18</v>
      </c>
      <c r="AH2" s="43" t="s">
        <v>20</v>
      </c>
      <c r="AI2" s="43" t="s">
        <v>21</v>
      </c>
      <c r="AJ2" s="43" t="s">
        <v>70</v>
      </c>
    </row>
    <row r="3" spans="1:36" s="37" customFormat="1" ht="56">
      <c r="A3" s="35" t="s">
        <v>43</v>
      </c>
      <c r="B3" s="32">
        <v>10</v>
      </c>
      <c r="C3" s="33" t="s">
        <v>138</v>
      </c>
      <c r="D3" s="33" t="s">
        <v>139</v>
      </c>
      <c r="E3" s="34" t="s">
        <v>140</v>
      </c>
      <c r="F3" s="33" t="s">
        <v>277</v>
      </c>
      <c r="G3" s="33" t="s">
        <v>242</v>
      </c>
      <c r="H3" s="35" t="s">
        <v>264</v>
      </c>
      <c r="I3" s="29"/>
      <c r="J3" s="29"/>
      <c r="K3" s="27"/>
    </row>
    <row r="4" spans="1:36" s="37" customFormat="1" ht="112">
      <c r="A4" s="35" t="s">
        <v>72</v>
      </c>
      <c r="B4" s="32">
        <v>49</v>
      </c>
      <c r="C4" s="33" t="s">
        <v>145</v>
      </c>
      <c r="D4" s="33" t="s">
        <v>146</v>
      </c>
      <c r="E4" s="34" t="s">
        <v>147</v>
      </c>
      <c r="F4" s="33" t="s">
        <v>148</v>
      </c>
      <c r="G4" s="33" t="s">
        <v>50</v>
      </c>
      <c r="H4" s="36" t="s">
        <v>51</v>
      </c>
      <c r="I4" s="29"/>
      <c r="J4" s="29"/>
      <c r="K4" s="27"/>
    </row>
    <row r="5" spans="1:36" s="37" customFormat="1" ht="84">
      <c r="A5" s="35" t="s">
        <v>94</v>
      </c>
      <c r="B5" s="32">
        <v>80</v>
      </c>
      <c r="C5" s="33" t="s">
        <v>149</v>
      </c>
      <c r="D5" s="33" t="s">
        <v>150</v>
      </c>
      <c r="E5" s="34" t="s">
        <v>151</v>
      </c>
      <c r="F5" s="33" t="s">
        <v>152</v>
      </c>
      <c r="G5" s="33" t="s">
        <v>279</v>
      </c>
      <c r="H5" s="35" t="s">
        <v>278</v>
      </c>
      <c r="I5" s="29"/>
      <c r="J5" s="29"/>
      <c r="K5" s="27"/>
    </row>
    <row r="6" spans="1:36" s="37" customFormat="1" ht="84">
      <c r="A6" s="35" t="s">
        <v>95</v>
      </c>
      <c r="B6" s="32">
        <v>122</v>
      </c>
      <c r="C6" s="33" t="s">
        <v>153</v>
      </c>
      <c r="D6" s="33" t="s">
        <v>154</v>
      </c>
      <c r="E6" s="34" t="s">
        <v>141</v>
      </c>
      <c r="F6" s="33" t="s">
        <v>142</v>
      </c>
      <c r="G6" s="33" t="s">
        <v>50</v>
      </c>
      <c r="H6" s="35" t="s">
        <v>280</v>
      </c>
      <c r="I6" s="29"/>
      <c r="J6" s="29"/>
      <c r="K6" s="27"/>
    </row>
    <row r="7" spans="1:36" s="37" customFormat="1" ht="56">
      <c r="A7" s="35" t="s">
        <v>96</v>
      </c>
      <c r="B7" s="32">
        <v>213</v>
      </c>
      <c r="C7" s="33" t="s">
        <v>157</v>
      </c>
      <c r="D7" s="33" t="s">
        <v>158</v>
      </c>
      <c r="E7" s="34" t="s">
        <v>159</v>
      </c>
      <c r="F7" s="33" t="s">
        <v>160</v>
      </c>
      <c r="G7" s="33" t="s">
        <v>279</v>
      </c>
      <c r="H7" s="35" t="s">
        <v>281</v>
      </c>
      <c r="I7" s="29"/>
      <c r="J7" s="29"/>
      <c r="K7" s="27"/>
    </row>
    <row r="8" spans="1:36" s="37" customFormat="1" ht="84">
      <c r="A8" s="35" t="s">
        <v>97</v>
      </c>
      <c r="B8" s="32">
        <v>225</v>
      </c>
      <c r="C8" s="33" t="s">
        <v>218</v>
      </c>
      <c r="D8" s="33" t="s">
        <v>219</v>
      </c>
      <c r="E8" s="32" t="s">
        <v>220</v>
      </c>
      <c r="F8" s="33" t="s">
        <v>221</v>
      </c>
      <c r="G8" s="33" t="s">
        <v>50</v>
      </c>
      <c r="H8" s="35" t="s">
        <v>271</v>
      </c>
      <c r="I8" s="29"/>
      <c r="J8" s="29"/>
      <c r="K8" s="27"/>
    </row>
    <row r="9" spans="1:36" s="37" customFormat="1" ht="84">
      <c r="A9" s="35" t="s">
        <v>98</v>
      </c>
      <c r="B9" s="32">
        <v>329</v>
      </c>
      <c r="C9" s="33" t="s">
        <v>222</v>
      </c>
      <c r="D9" s="33" t="s">
        <v>223</v>
      </c>
      <c r="E9" s="32" t="s">
        <v>224</v>
      </c>
      <c r="F9" s="33" t="s">
        <v>225</v>
      </c>
      <c r="G9" s="33" t="s">
        <v>50</v>
      </c>
      <c r="H9" s="35" t="s">
        <v>282</v>
      </c>
      <c r="I9" s="29"/>
      <c r="J9" s="29"/>
      <c r="K9" s="27"/>
    </row>
    <row r="10" spans="1:36" s="37" customFormat="1" ht="42">
      <c r="A10" s="35" t="s">
        <v>99</v>
      </c>
      <c r="B10" s="32">
        <v>375</v>
      </c>
      <c r="C10" s="33" t="s">
        <v>161</v>
      </c>
      <c r="D10" s="33" t="s">
        <v>162</v>
      </c>
      <c r="E10" s="34" t="s">
        <v>156</v>
      </c>
      <c r="F10" s="33" t="s">
        <v>163</v>
      </c>
      <c r="G10" s="33" t="s">
        <v>50</v>
      </c>
      <c r="H10" s="35" t="s">
        <v>283</v>
      </c>
      <c r="I10" s="29"/>
      <c r="J10" s="29"/>
      <c r="K10" s="27"/>
    </row>
    <row r="11" spans="1:36" s="37" customFormat="1" ht="70">
      <c r="A11" s="35" t="s">
        <v>100</v>
      </c>
      <c r="B11" s="32">
        <v>390</v>
      </c>
      <c r="C11" s="33" t="s">
        <v>164</v>
      </c>
      <c r="D11" s="33" t="s">
        <v>165</v>
      </c>
      <c r="E11" s="34" t="s">
        <v>155</v>
      </c>
      <c r="F11" s="33" t="s">
        <v>166</v>
      </c>
      <c r="G11" s="33" t="s">
        <v>50</v>
      </c>
      <c r="H11" s="35" t="s">
        <v>245</v>
      </c>
      <c r="I11" s="29"/>
      <c r="J11" s="29"/>
      <c r="K11" s="27"/>
    </row>
    <row r="12" spans="1:36" s="37" customFormat="1" ht="98">
      <c r="A12" s="35" t="s">
        <v>101</v>
      </c>
      <c r="B12" s="32">
        <v>415</v>
      </c>
      <c r="C12" s="33" t="s">
        <v>167</v>
      </c>
      <c r="D12" s="33" t="s">
        <v>168</v>
      </c>
      <c r="E12" s="34" t="s">
        <v>143</v>
      </c>
      <c r="F12" s="33" t="s">
        <v>144</v>
      </c>
      <c r="G12" s="33" t="s">
        <v>279</v>
      </c>
      <c r="H12" s="35" t="s">
        <v>245</v>
      </c>
      <c r="I12" s="29"/>
      <c r="J12" s="29"/>
      <c r="K12" s="27"/>
    </row>
    <row r="13" spans="1:36" s="37" customFormat="1" ht="90">
      <c r="A13" s="35" t="s">
        <v>102</v>
      </c>
      <c r="B13" s="32">
        <v>492</v>
      </c>
      <c r="C13" s="45" t="s">
        <v>226</v>
      </c>
      <c r="D13" s="45" t="s">
        <v>227</v>
      </c>
      <c r="E13" s="46">
        <v>2007</v>
      </c>
      <c r="F13" s="45" t="s">
        <v>284</v>
      </c>
      <c r="G13" s="33" t="s">
        <v>50</v>
      </c>
      <c r="H13" s="45" t="s">
        <v>254</v>
      </c>
      <c r="I13" s="31"/>
      <c r="J13" s="31"/>
      <c r="K13" s="27"/>
    </row>
    <row r="14" spans="1:36" s="37" customFormat="1" ht="90">
      <c r="A14" s="35" t="s">
        <v>103</v>
      </c>
      <c r="B14" s="32">
        <v>504</v>
      </c>
      <c r="C14" s="45" t="s">
        <v>228</v>
      </c>
      <c r="D14" s="45" t="s">
        <v>229</v>
      </c>
      <c r="E14" s="46">
        <v>2012</v>
      </c>
      <c r="F14" s="45" t="s">
        <v>286</v>
      </c>
      <c r="G14" s="33" t="s">
        <v>50</v>
      </c>
      <c r="H14" s="45" t="s">
        <v>285</v>
      </c>
      <c r="I14" s="31"/>
      <c r="J14" s="31"/>
      <c r="K14" s="27"/>
    </row>
    <row r="15" spans="1:36" s="37" customFormat="1" ht="75">
      <c r="A15" s="35" t="s">
        <v>104</v>
      </c>
      <c r="B15" s="32">
        <v>506</v>
      </c>
      <c r="C15" s="45" t="s">
        <v>169</v>
      </c>
      <c r="D15" s="45" t="s">
        <v>170</v>
      </c>
      <c r="E15" s="46">
        <v>2008</v>
      </c>
      <c r="F15" s="45" t="s">
        <v>287</v>
      </c>
      <c r="G15" s="33" t="s">
        <v>50</v>
      </c>
      <c r="H15" s="45" t="s">
        <v>245</v>
      </c>
      <c r="I15" s="31"/>
      <c r="J15" s="31"/>
      <c r="K15" s="27"/>
    </row>
    <row r="16" spans="1:36" s="37" customFormat="1" ht="105">
      <c r="A16" s="35" t="s">
        <v>105</v>
      </c>
      <c r="B16" s="45">
        <v>510</v>
      </c>
      <c r="C16" s="45" t="s">
        <v>230</v>
      </c>
      <c r="D16" s="45" t="s">
        <v>288</v>
      </c>
      <c r="E16" s="45">
        <v>2008</v>
      </c>
      <c r="F16" s="45" t="s">
        <v>289</v>
      </c>
      <c r="G16" s="45" t="s">
        <v>50</v>
      </c>
      <c r="H16" s="45" t="s">
        <v>290</v>
      </c>
      <c r="I16" s="31"/>
      <c r="J16" s="31"/>
      <c r="K16" s="27"/>
    </row>
    <row r="17" spans="1:11" s="37" customFormat="1" ht="60">
      <c r="A17" s="35" t="s">
        <v>106</v>
      </c>
      <c r="B17" s="32">
        <v>511</v>
      </c>
      <c r="C17" s="47" t="s">
        <v>231</v>
      </c>
      <c r="D17" s="45" t="s">
        <v>291</v>
      </c>
      <c r="E17" s="46">
        <v>2005</v>
      </c>
      <c r="F17" s="45" t="s">
        <v>292</v>
      </c>
      <c r="G17" s="45" t="s">
        <v>50</v>
      </c>
      <c r="H17" s="45" t="s">
        <v>245</v>
      </c>
      <c r="I17" s="31"/>
      <c r="J17" s="31"/>
      <c r="K17" s="27"/>
    </row>
    <row r="18" spans="1:11" s="37" customFormat="1" ht="150">
      <c r="A18" s="35" t="s">
        <v>107</v>
      </c>
      <c r="B18" s="32">
        <v>512</v>
      </c>
      <c r="C18" s="45" t="s">
        <v>171</v>
      </c>
      <c r="D18" s="45" t="s">
        <v>293</v>
      </c>
      <c r="E18" s="46">
        <v>2008</v>
      </c>
      <c r="F18" s="45" t="s">
        <v>294</v>
      </c>
      <c r="G18" s="45" t="s">
        <v>50</v>
      </c>
      <c r="H18" s="45" t="s">
        <v>295</v>
      </c>
      <c r="I18" s="31"/>
      <c r="J18" s="31"/>
      <c r="K18" s="27"/>
    </row>
    <row r="19" spans="1:11" s="37" customFormat="1" ht="105">
      <c r="A19" s="35" t="s">
        <v>108</v>
      </c>
      <c r="B19" s="32">
        <v>514</v>
      </c>
      <c r="C19" s="45" t="s">
        <v>172</v>
      </c>
      <c r="D19" s="45" t="s">
        <v>173</v>
      </c>
      <c r="E19" s="46">
        <v>2010</v>
      </c>
      <c r="F19" s="45" t="s">
        <v>420</v>
      </c>
      <c r="G19" s="45" t="s">
        <v>50</v>
      </c>
      <c r="H19" s="45" t="s">
        <v>421</v>
      </c>
      <c r="I19" s="31"/>
      <c r="J19" s="31"/>
      <c r="K19" s="27"/>
    </row>
    <row r="20" spans="1:11" s="37" customFormat="1" ht="60">
      <c r="A20" s="35" t="s">
        <v>109</v>
      </c>
      <c r="B20" s="32">
        <v>553</v>
      </c>
      <c r="C20" s="45" t="s">
        <v>174</v>
      </c>
      <c r="D20" s="45" t="s">
        <v>175</v>
      </c>
      <c r="E20" s="46">
        <v>2008</v>
      </c>
      <c r="F20" s="45" t="s">
        <v>422</v>
      </c>
      <c r="G20" s="45" t="s">
        <v>50</v>
      </c>
      <c r="H20" s="45" t="s">
        <v>423</v>
      </c>
      <c r="I20" s="31"/>
      <c r="J20" s="31"/>
      <c r="K20" s="27"/>
    </row>
    <row r="21" spans="1:11" s="37" customFormat="1" ht="60">
      <c r="A21" s="35" t="s">
        <v>110</v>
      </c>
      <c r="B21" s="32">
        <v>559</v>
      </c>
      <c r="C21" s="47" t="s">
        <v>232</v>
      </c>
      <c r="D21" s="45" t="s">
        <v>176</v>
      </c>
      <c r="E21" s="46">
        <v>2006</v>
      </c>
      <c r="F21" s="45" t="s">
        <v>424</v>
      </c>
      <c r="G21" s="45" t="s">
        <v>50</v>
      </c>
      <c r="H21" s="45" t="s">
        <v>245</v>
      </c>
      <c r="I21" s="31"/>
      <c r="J21" s="31"/>
      <c r="K21" s="27"/>
    </row>
    <row r="22" spans="1:11" s="37" customFormat="1" ht="45">
      <c r="A22" s="35" t="s">
        <v>111</v>
      </c>
      <c r="B22" s="32">
        <v>598</v>
      </c>
      <c r="C22" s="45" t="s">
        <v>177</v>
      </c>
      <c r="D22" s="45" t="s">
        <v>178</v>
      </c>
      <c r="E22" s="46">
        <v>2001</v>
      </c>
      <c r="F22" s="45" t="s">
        <v>425</v>
      </c>
      <c r="G22" s="45" t="s">
        <v>242</v>
      </c>
      <c r="H22" s="45" t="s">
        <v>245</v>
      </c>
      <c r="I22" s="31"/>
      <c r="J22" s="31"/>
      <c r="K22" s="27"/>
    </row>
    <row r="23" spans="1:11" s="37" customFormat="1" ht="60">
      <c r="A23" s="35" t="s">
        <v>112</v>
      </c>
      <c r="B23" s="32">
        <v>605</v>
      </c>
      <c r="C23" s="45" t="s">
        <v>233</v>
      </c>
      <c r="D23" s="45" t="s">
        <v>176</v>
      </c>
      <c r="E23" s="46">
        <v>2005</v>
      </c>
      <c r="F23" s="45" t="s">
        <v>426</v>
      </c>
      <c r="G23" s="45" t="s">
        <v>50</v>
      </c>
      <c r="H23" s="45" t="s">
        <v>245</v>
      </c>
      <c r="I23" s="31"/>
      <c r="J23" s="31"/>
      <c r="K23" s="27"/>
    </row>
    <row r="24" spans="1:11" s="37" customFormat="1" ht="30">
      <c r="A24" s="35" t="s">
        <v>113</v>
      </c>
      <c r="B24" s="32">
        <v>607</v>
      </c>
      <c r="C24" s="45" t="s">
        <v>179</v>
      </c>
      <c r="D24" s="51" t="s">
        <v>180</v>
      </c>
      <c r="E24" s="46">
        <v>2009</v>
      </c>
      <c r="F24" s="45" t="s">
        <v>296</v>
      </c>
      <c r="G24" s="45" t="s">
        <v>50</v>
      </c>
      <c r="H24" s="45" t="s">
        <v>297</v>
      </c>
      <c r="I24" s="31"/>
      <c r="J24" s="31"/>
      <c r="K24" s="27"/>
    </row>
    <row r="25" spans="1:11" s="37" customFormat="1" ht="30">
      <c r="A25" s="35" t="s">
        <v>114</v>
      </c>
      <c r="B25" s="32">
        <v>611</v>
      </c>
      <c r="C25" s="45" t="s">
        <v>181</v>
      </c>
      <c r="D25" s="45" t="s">
        <v>175</v>
      </c>
      <c r="E25" s="46">
        <v>2009</v>
      </c>
      <c r="F25" s="45" t="s">
        <v>296</v>
      </c>
      <c r="G25" s="45" t="s">
        <v>50</v>
      </c>
      <c r="H25" s="45" t="s">
        <v>245</v>
      </c>
      <c r="I25" s="31"/>
      <c r="J25" s="31"/>
      <c r="K25" s="27"/>
    </row>
    <row r="26" spans="1:11" s="37" customFormat="1" ht="60">
      <c r="A26" s="35" t="s">
        <v>115</v>
      </c>
      <c r="B26" s="32">
        <v>628</v>
      </c>
      <c r="C26" s="45" t="s">
        <v>182</v>
      </c>
      <c r="D26" s="45" t="s">
        <v>183</v>
      </c>
      <c r="E26" s="46">
        <v>2009</v>
      </c>
      <c r="F26" s="45" t="s">
        <v>454</v>
      </c>
      <c r="G26" s="45" t="s">
        <v>50</v>
      </c>
      <c r="H26" s="45" t="s">
        <v>245</v>
      </c>
      <c r="I26" s="31"/>
      <c r="J26" s="31"/>
      <c r="K26" s="27"/>
    </row>
    <row r="27" spans="1:11" s="37" customFormat="1" ht="75">
      <c r="A27" s="35" t="s">
        <v>116</v>
      </c>
      <c r="B27" s="32">
        <v>637</v>
      </c>
      <c r="C27" s="45" t="s">
        <v>184</v>
      </c>
      <c r="D27" s="45" t="s">
        <v>185</v>
      </c>
      <c r="E27" s="46">
        <v>2001</v>
      </c>
      <c r="F27" s="45" t="s">
        <v>455</v>
      </c>
      <c r="G27" s="45" t="s">
        <v>50</v>
      </c>
      <c r="H27" s="45" t="s">
        <v>271</v>
      </c>
      <c r="I27" s="31"/>
      <c r="J27" s="31"/>
      <c r="K27" s="27"/>
    </row>
    <row r="28" spans="1:11" s="37" customFormat="1" ht="30">
      <c r="A28" s="35" t="s">
        <v>117</v>
      </c>
      <c r="B28" s="32">
        <v>755</v>
      </c>
      <c r="C28" s="45" t="s">
        <v>186</v>
      </c>
      <c r="D28" s="45" t="s">
        <v>187</v>
      </c>
      <c r="E28" s="46">
        <v>2014</v>
      </c>
      <c r="F28" s="45" t="s">
        <v>298</v>
      </c>
      <c r="G28" s="45" t="s">
        <v>50</v>
      </c>
      <c r="H28" s="45" t="s">
        <v>299</v>
      </c>
      <c r="I28" s="31"/>
      <c r="J28" s="31"/>
      <c r="K28" s="27"/>
    </row>
    <row r="29" spans="1:11" s="37" customFormat="1" ht="105" customHeight="1">
      <c r="A29" s="35" t="s">
        <v>118</v>
      </c>
      <c r="B29" s="32">
        <v>804</v>
      </c>
      <c r="C29" s="33" t="s">
        <v>188</v>
      </c>
      <c r="D29" s="33" t="s">
        <v>189</v>
      </c>
      <c r="E29" s="34" t="s">
        <v>190</v>
      </c>
      <c r="F29" s="45" t="s">
        <v>301</v>
      </c>
      <c r="G29" s="45" t="s">
        <v>242</v>
      </c>
      <c r="H29" s="45" t="s">
        <v>300</v>
      </c>
      <c r="I29" s="29"/>
      <c r="J29" s="29"/>
      <c r="K29" s="27"/>
    </row>
    <row r="30" spans="1:11" s="37" customFormat="1" ht="90">
      <c r="A30" s="35" t="s">
        <v>119</v>
      </c>
      <c r="B30" s="32">
        <v>1019</v>
      </c>
      <c r="C30" s="52" t="s">
        <v>212</v>
      </c>
      <c r="D30" s="33" t="s">
        <v>213</v>
      </c>
      <c r="E30" s="34" t="s">
        <v>191</v>
      </c>
      <c r="F30" s="45" t="s">
        <v>302</v>
      </c>
      <c r="G30" s="45" t="s">
        <v>50</v>
      </c>
      <c r="H30" s="45" t="s">
        <v>283</v>
      </c>
      <c r="I30" s="29"/>
      <c r="J30" s="29"/>
      <c r="K30" s="27"/>
    </row>
    <row r="31" spans="1:11" s="37" customFormat="1" ht="90">
      <c r="A31" s="35" t="s">
        <v>120</v>
      </c>
      <c r="B31" s="32">
        <v>1020</v>
      </c>
      <c r="C31" s="52" t="s">
        <v>192</v>
      </c>
      <c r="D31" s="33" t="s">
        <v>193</v>
      </c>
      <c r="E31" s="34" t="s">
        <v>191</v>
      </c>
      <c r="F31" s="45" t="s">
        <v>305</v>
      </c>
      <c r="G31" s="45" t="s">
        <v>50</v>
      </c>
      <c r="H31" s="45" t="s">
        <v>51</v>
      </c>
      <c r="I31" s="29"/>
      <c r="J31" s="29"/>
      <c r="K31" s="27"/>
    </row>
    <row r="32" spans="1:11" s="37" customFormat="1" ht="75">
      <c r="A32" s="35" t="s">
        <v>121</v>
      </c>
      <c r="B32" s="32">
        <v>1026</v>
      </c>
      <c r="C32" s="52" t="s">
        <v>214</v>
      </c>
      <c r="D32" s="33" t="s">
        <v>215</v>
      </c>
      <c r="E32" s="34" t="s">
        <v>194</v>
      </c>
      <c r="F32" s="45" t="s">
        <v>306</v>
      </c>
      <c r="G32" s="45" t="s">
        <v>279</v>
      </c>
      <c r="H32" s="45" t="s">
        <v>264</v>
      </c>
      <c r="I32" s="29"/>
      <c r="J32" s="29"/>
      <c r="K32" s="27"/>
    </row>
    <row r="33" spans="1:11" s="37" customFormat="1" ht="105">
      <c r="A33" s="35" t="s">
        <v>122</v>
      </c>
      <c r="B33" s="32">
        <v>1031</v>
      </c>
      <c r="C33" s="52" t="s">
        <v>196</v>
      </c>
      <c r="D33" s="33" t="s">
        <v>197</v>
      </c>
      <c r="E33" s="34" t="s">
        <v>195</v>
      </c>
      <c r="F33" s="45" t="s">
        <v>308</v>
      </c>
      <c r="G33" s="45" t="s">
        <v>242</v>
      </c>
      <c r="H33" s="45" t="s">
        <v>307</v>
      </c>
      <c r="I33" s="29"/>
      <c r="J33" s="29"/>
      <c r="K33" s="27"/>
    </row>
    <row r="34" spans="1:11" s="37" customFormat="1" ht="75">
      <c r="A34" s="35" t="s">
        <v>123</v>
      </c>
      <c r="B34" s="32">
        <v>1037</v>
      </c>
      <c r="C34" s="52" t="s">
        <v>198</v>
      </c>
      <c r="D34" s="33" t="s">
        <v>216</v>
      </c>
      <c r="E34" s="34" t="s">
        <v>199</v>
      </c>
      <c r="F34" s="45" t="s">
        <v>309</v>
      </c>
      <c r="G34" s="45" t="s">
        <v>279</v>
      </c>
      <c r="H34" s="45" t="s">
        <v>264</v>
      </c>
      <c r="I34" s="29"/>
      <c r="J34" s="29"/>
      <c r="K34" s="27"/>
    </row>
    <row r="35" spans="1:11" s="37" customFormat="1" ht="75">
      <c r="A35" s="35" t="s">
        <v>124</v>
      </c>
      <c r="B35" s="32">
        <v>1051</v>
      </c>
      <c r="C35" s="33" t="s">
        <v>200</v>
      </c>
      <c r="D35" s="33" t="s">
        <v>201</v>
      </c>
      <c r="E35" s="34">
        <v>2008</v>
      </c>
      <c r="F35" s="45" t="s">
        <v>427</v>
      </c>
      <c r="G35" s="45" t="s">
        <v>242</v>
      </c>
      <c r="H35" s="45" t="s">
        <v>428</v>
      </c>
      <c r="I35" s="30"/>
      <c r="J35" s="30"/>
      <c r="K35" s="27"/>
    </row>
    <row r="36" spans="1:11" s="37" customFormat="1" ht="105">
      <c r="A36" s="35" t="s">
        <v>125</v>
      </c>
      <c r="B36" s="32">
        <v>1052</v>
      </c>
      <c r="C36" s="33" t="s">
        <v>202</v>
      </c>
      <c r="D36" s="33" t="s">
        <v>203</v>
      </c>
      <c r="E36" s="34">
        <v>2009</v>
      </c>
      <c r="F36" s="45" t="s">
        <v>429</v>
      </c>
      <c r="G36" s="45" t="s">
        <v>50</v>
      </c>
      <c r="H36" s="45" t="s">
        <v>254</v>
      </c>
      <c r="I36" s="30"/>
      <c r="J36" s="30"/>
      <c r="K36" s="27"/>
    </row>
    <row r="37" spans="1:11" s="37" customFormat="1" ht="105">
      <c r="A37" s="35" t="s">
        <v>126</v>
      </c>
      <c r="B37" s="32">
        <v>1056</v>
      </c>
      <c r="C37" s="33" t="s">
        <v>204</v>
      </c>
      <c r="D37" s="33" t="s">
        <v>205</v>
      </c>
      <c r="E37" s="34">
        <v>2008</v>
      </c>
      <c r="F37" s="45" t="s">
        <v>430</v>
      </c>
      <c r="G37" s="45" t="s">
        <v>50</v>
      </c>
      <c r="H37" s="45" t="s">
        <v>431</v>
      </c>
      <c r="I37" s="30"/>
      <c r="J37" s="30"/>
      <c r="K37" s="27"/>
    </row>
    <row r="38" spans="1:11" s="37" customFormat="1" ht="105">
      <c r="A38" s="35" t="s">
        <v>127</v>
      </c>
      <c r="B38" s="32">
        <v>1058</v>
      </c>
      <c r="C38" s="33" t="s">
        <v>234</v>
      </c>
      <c r="D38" s="33" t="s">
        <v>235</v>
      </c>
      <c r="E38" s="34">
        <v>2009</v>
      </c>
      <c r="F38" s="45" t="s">
        <v>432</v>
      </c>
      <c r="G38" s="45" t="s">
        <v>50</v>
      </c>
      <c r="H38" s="45" t="s">
        <v>433</v>
      </c>
      <c r="I38" s="30"/>
      <c r="J38" s="30"/>
      <c r="K38" s="27"/>
    </row>
    <row r="39" spans="1:11" s="37" customFormat="1" ht="120">
      <c r="A39" s="35" t="s">
        <v>128</v>
      </c>
      <c r="B39" s="32">
        <v>1063</v>
      </c>
      <c r="C39" s="33" t="s">
        <v>206</v>
      </c>
      <c r="D39" s="33" t="s">
        <v>207</v>
      </c>
      <c r="E39" s="34">
        <v>2009</v>
      </c>
      <c r="F39" s="45" t="s">
        <v>434</v>
      </c>
      <c r="G39" s="45" t="s">
        <v>50</v>
      </c>
      <c r="H39" s="45" t="s">
        <v>428</v>
      </c>
      <c r="I39" s="30"/>
      <c r="J39" s="30"/>
      <c r="K39" s="27"/>
    </row>
    <row r="40" spans="1:11" s="37" customFormat="1" ht="135">
      <c r="A40" s="35" t="s">
        <v>129</v>
      </c>
      <c r="B40" s="32">
        <v>1064</v>
      </c>
      <c r="C40" s="33" t="s">
        <v>208</v>
      </c>
      <c r="D40" s="33" t="s">
        <v>209</v>
      </c>
      <c r="E40" s="34">
        <v>2014</v>
      </c>
      <c r="F40" s="45" t="s">
        <v>303</v>
      </c>
      <c r="G40" s="45" t="s">
        <v>279</v>
      </c>
      <c r="H40" s="45" t="s">
        <v>304</v>
      </c>
      <c r="I40" s="30"/>
      <c r="J40" s="30"/>
      <c r="K40" s="27"/>
    </row>
    <row r="41" spans="1:11" s="37" customFormat="1" ht="120">
      <c r="A41" s="35" t="s">
        <v>130</v>
      </c>
      <c r="B41" s="32">
        <v>1078</v>
      </c>
      <c r="C41" s="33" t="s">
        <v>210</v>
      </c>
      <c r="D41" s="33" t="s">
        <v>211</v>
      </c>
      <c r="E41" s="34">
        <v>2004</v>
      </c>
      <c r="F41" s="45" t="s">
        <v>435</v>
      </c>
      <c r="G41" s="45" t="s">
        <v>50</v>
      </c>
      <c r="H41" s="45" t="s">
        <v>51</v>
      </c>
      <c r="I41" s="30"/>
      <c r="J41" s="30"/>
      <c r="K41" s="27"/>
    </row>
    <row r="42" spans="1:11" s="37" customFormat="1" ht="105">
      <c r="A42" s="35" t="s">
        <v>131</v>
      </c>
      <c r="B42" s="32">
        <v>1118</v>
      </c>
      <c r="C42" s="47" t="s">
        <v>236</v>
      </c>
      <c r="D42" s="33" t="s">
        <v>237</v>
      </c>
      <c r="E42" s="34">
        <v>2001</v>
      </c>
      <c r="F42" s="45" t="s">
        <v>436</v>
      </c>
      <c r="G42" s="45" t="s">
        <v>50</v>
      </c>
      <c r="H42" s="45" t="s">
        <v>437</v>
      </c>
      <c r="I42" s="30"/>
      <c r="J42" s="30"/>
      <c r="K42" s="27"/>
    </row>
    <row r="43" spans="1:11" s="37" customFormat="1" ht="30">
      <c r="A43" s="35" t="s">
        <v>132</v>
      </c>
      <c r="B43" s="32">
        <v>1664</v>
      </c>
      <c r="C43" s="47" t="s">
        <v>238</v>
      </c>
      <c r="D43" s="48" t="s">
        <v>239</v>
      </c>
      <c r="E43" s="34">
        <v>2013</v>
      </c>
      <c r="F43" s="45" t="s">
        <v>438</v>
      </c>
      <c r="G43" s="45" t="s">
        <v>242</v>
      </c>
      <c r="H43" s="45" t="s">
        <v>439</v>
      </c>
      <c r="I43" s="29"/>
      <c r="J43" s="29"/>
      <c r="K43" s="27"/>
    </row>
    <row r="44" spans="1:11" s="37" customFormat="1" ht="60">
      <c r="A44" s="35" t="s">
        <v>133</v>
      </c>
      <c r="B44" s="49" t="s">
        <v>43</v>
      </c>
      <c r="C44" s="47" t="s">
        <v>44</v>
      </c>
      <c r="D44" s="47" t="s">
        <v>49</v>
      </c>
      <c r="E44" s="49">
        <v>2008</v>
      </c>
      <c r="F44" s="45" t="s">
        <v>440</v>
      </c>
      <c r="G44" s="45" t="s">
        <v>50</v>
      </c>
      <c r="H44" s="45" t="s">
        <v>51</v>
      </c>
      <c r="I44" s="27"/>
      <c r="J44" s="44"/>
      <c r="K44" s="27"/>
    </row>
    <row r="45" spans="1:11" s="37" customFormat="1" ht="45">
      <c r="A45" s="35" t="s">
        <v>134</v>
      </c>
      <c r="B45" s="49" t="s">
        <v>96</v>
      </c>
      <c r="C45" s="47" t="s">
        <v>240</v>
      </c>
      <c r="D45" s="47" t="s">
        <v>241</v>
      </c>
      <c r="E45" s="49">
        <v>2007</v>
      </c>
      <c r="F45" s="45" t="s">
        <v>441</v>
      </c>
      <c r="G45" s="45" t="s">
        <v>242</v>
      </c>
      <c r="H45" s="45" t="s">
        <v>442</v>
      </c>
      <c r="I45" s="27"/>
      <c r="J45" s="44"/>
      <c r="K45" s="27"/>
    </row>
    <row r="46" spans="1:11">
      <c r="A46" s="35" t="s">
        <v>135</v>
      </c>
      <c r="B46" s="50" t="s">
        <v>113</v>
      </c>
      <c r="C46" s="47" t="s">
        <v>243</v>
      </c>
      <c r="D46" s="48" t="s">
        <v>244</v>
      </c>
      <c r="E46" s="50">
        <v>2004</v>
      </c>
      <c r="F46" s="45" t="s">
        <v>443</v>
      </c>
      <c r="G46" s="45" t="s">
        <v>242</v>
      </c>
      <c r="H46" s="45" t="s">
        <v>245</v>
      </c>
      <c r="J46" s="44"/>
    </row>
    <row r="47" spans="1:11" ht="45">
      <c r="A47" s="35" t="s">
        <v>136</v>
      </c>
      <c r="B47" s="50" t="s">
        <v>133</v>
      </c>
      <c r="C47" s="47" t="s">
        <v>246</v>
      </c>
      <c r="D47" s="48" t="s">
        <v>247</v>
      </c>
      <c r="E47" s="50">
        <v>2007</v>
      </c>
      <c r="F47" s="45" t="s">
        <v>444</v>
      </c>
      <c r="G47" s="45" t="s">
        <v>242</v>
      </c>
      <c r="H47" s="45" t="s">
        <v>245</v>
      </c>
      <c r="J47" s="44"/>
    </row>
    <row r="48" spans="1:11" ht="105">
      <c r="A48" s="35" t="s">
        <v>137</v>
      </c>
      <c r="B48" s="50" t="s">
        <v>248</v>
      </c>
      <c r="C48" s="47" t="s">
        <v>249</v>
      </c>
      <c r="D48" s="48" t="s">
        <v>250</v>
      </c>
      <c r="E48" s="50">
        <v>2011</v>
      </c>
      <c r="F48" s="45" t="s">
        <v>445</v>
      </c>
      <c r="G48" s="45" t="s">
        <v>50</v>
      </c>
      <c r="H48" s="45" t="s">
        <v>446</v>
      </c>
      <c r="J48" s="44"/>
    </row>
    <row r="49" spans="1:10">
      <c r="A49" s="35" t="s">
        <v>272</v>
      </c>
      <c r="B49" s="50" t="s">
        <v>251</v>
      </c>
      <c r="C49" s="47" t="s">
        <v>252</v>
      </c>
      <c r="D49" s="48" t="s">
        <v>253</v>
      </c>
      <c r="E49" s="50">
        <v>2007</v>
      </c>
      <c r="F49" s="45" t="s">
        <v>447</v>
      </c>
      <c r="G49" s="45" t="s">
        <v>242</v>
      </c>
      <c r="H49" s="45" t="s">
        <v>254</v>
      </c>
      <c r="J49" s="44"/>
    </row>
    <row r="50" spans="1:10" ht="165">
      <c r="A50" s="35" t="s">
        <v>273</v>
      </c>
      <c r="B50" s="50" t="s">
        <v>255</v>
      </c>
      <c r="C50" s="47" t="s">
        <v>256</v>
      </c>
      <c r="D50" s="48" t="s">
        <v>257</v>
      </c>
      <c r="E50" s="50">
        <v>2003</v>
      </c>
      <c r="F50" s="45" t="s">
        <v>448</v>
      </c>
      <c r="G50" s="45" t="s">
        <v>50</v>
      </c>
      <c r="H50" s="45" t="s">
        <v>428</v>
      </c>
      <c r="J50" s="44"/>
    </row>
    <row r="51" spans="1:10" ht="60">
      <c r="A51" s="35" t="s">
        <v>274</v>
      </c>
      <c r="B51" s="50" t="s">
        <v>258</v>
      </c>
      <c r="C51" s="47" t="s">
        <v>259</v>
      </c>
      <c r="D51" s="48" t="s">
        <v>260</v>
      </c>
      <c r="E51" s="50">
        <v>2006</v>
      </c>
      <c r="F51" s="45" t="s">
        <v>449</v>
      </c>
      <c r="G51" s="45" t="s">
        <v>242</v>
      </c>
      <c r="H51" s="45" t="s">
        <v>450</v>
      </c>
      <c r="J51" s="44"/>
    </row>
    <row r="52" spans="1:10" ht="60">
      <c r="A52" s="35" t="s">
        <v>248</v>
      </c>
      <c r="B52" s="50" t="s">
        <v>261</v>
      </c>
      <c r="C52" s="47" t="s">
        <v>262</v>
      </c>
      <c r="D52" s="48" t="s">
        <v>263</v>
      </c>
      <c r="E52" s="50">
        <v>2006</v>
      </c>
      <c r="F52" s="45" t="s">
        <v>451</v>
      </c>
      <c r="G52" s="45" t="s">
        <v>50</v>
      </c>
      <c r="H52" s="45" t="s">
        <v>264</v>
      </c>
      <c r="J52" s="44"/>
    </row>
    <row r="53" spans="1:10" ht="120">
      <c r="A53" s="35" t="s">
        <v>275</v>
      </c>
      <c r="B53" s="50" t="s">
        <v>265</v>
      </c>
      <c r="C53" s="47" t="s">
        <v>266</v>
      </c>
      <c r="D53" s="48" t="s">
        <v>267</v>
      </c>
      <c r="E53" s="50">
        <v>2012</v>
      </c>
      <c r="F53" s="45" t="s">
        <v>452</v>
      </c>
      <c r="G53" s="45" t="s">
        <v>50</v>
      </c>
      <c r="H53" s="45" t="s">
        <v>254</v>
      </c>
      <c r="J53" s="44"/>
    </row>
    <row r="54" spans="1:10" ht="28">
      <c r="A54" s="35" t="s">
        <v>276</v>
      </c>
      <c r="B54" s="50" t="s">
        <v>268</v>
      </c>
      <c r="C54" s="47" t="s">
        <v>269</v>
      </c>
      <c r="D54" s="48" t="s">
        <v>270</v>
      </c>
      <c r="E54" s="50">
        <v>2012</v>
      </c>
      <c r="F54" s="45" t="s">
        <v>453</v>
      </c>
      <c r="G54" s="45" t="s">
        <v>242</v>
      </c>
      <c r="H54" s="45" t="s">
        <v>271</v>
      </c>
      <c r="J54" s="44"/>
    </row>
  </sheetData>
  <autoFilter ref="A2:AJ54"/>
  <mergeCells count="2">
    <mergeCell ref="K1:M1"/>
    <mergeCell ref="Q1:S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61" t="s">
        <v>413</v>
      </c>
    </row>
    <row r="2" spans="1:1">
      <c r="A2" t="s">
        <v>414</v>
      </c>
    </row>
    <row r="3" spans="1:1">
      <c r="A3" t="s">
        <v>418</v>
      </c>
    </row>
    <row r="4" spans="1:1">
      <c r="A4" t="s">
        <v>415</v>
      </c>
    </row>
    <row r="5" spans="1:1">
      <c r="A5" t="s">
        <v>416</v>
      </c>
    </row>
    <row r="6" spans="1:1">
      <c r="A6" t="s">
        <v>417</v>
      </c>
    </row>
    <row r="7" spans="1:1">
      <c r="A7" t="s">
        <v>419</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B5" sqref="B5"/>
    </sheetView>
  </sheetViews>
  <sheetFormatPr baseColWidth="10" defaultRowHeight="14" x14ac:dyDescent="0"/>
  <sheetData>
    <row r="2" spans="1:2">
      <c r="A2" t="s">
        <v>382</v>
      </c>
      <c r="B2" t="s">
        <v>385</v>
      </c>
    </row>
    <row r="3" spans="1:2">
      <c r="A3" t="s">
        <v>384</v>
      </c>
      <c r="B3">
        <v>3</v>
      </c>
    </row>
    <row r="4" spans="1:2">
      <c r="A4" t="s">
        <v>383</v>
      </c>
      <c r="B4" s="60">
        <v>30</v>
      </c>
    </row>
    <row r="5" spans="1:2">
      <c r="B5" s="5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vt:lpstr>
      <vt:lpstr>Author</vt:lpstr>
      <vt:lpstr>Study-Author</vt:lpstr>
      <vt:lpstr>engenhos-consolidados</vt:lpstr>
      <vt:lpstr>analytics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dcterms:created xsi:type="dcterms:W3CDTF">2012-04-24T14:04:42Z</dcterms:created>
  <dcterms:modified xsi:type="dcterms:W3CDTF">2016-03-29T13:24:38Z</dcterms:modified>
</cp:coreProperties>
</file>