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600" windowHeight="14380"/>
  </bookViews>
  <sheets>
    <sheet name="Study" sheetId="2" r:id="rId1"/>
    <sheet name="Author" sheetId="1" r:id="rId2"/>
    <sheet name="Study-Author" sheetId="3" r:id="rId3"/>
    <sheet name="engenhos-consolidados" sheetId="6" r:id="rId4"/>
    <sheet name="analytics" sheetId="8" r:id="rId5"/>
    <sheet name="Sheet1" sheetId="7" r:id="rId6"/>
  </sheets>
  <definedNames>
    <definedName name="_xlnm._FilterDatabase" localSheetId="3" hidden="1">'engenhos-consolidados'!$A$2:$AJ$54</definedName>
    <definedName name="_xlnm._FilterDatabase" localSheetId="0" hidden="1">Study!$A$2:$AJ$5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58" i="2" l="1"/>
  <c r="H60" i="2"/>
  <c r="I60"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6" i="2"/>
  <c r="B47" i="2"/>
  <c r="B48" i="2"/>
  <c r="B49" i="2"/>
  <c r="B50" i="2"/>
  <c r="B51" i="2"/>
  <c r="B52" i="2"/>
  <c r="B53" i="2"/>
  <c r="B54" i="2"/>
  <c r="B55" i="2"/>
</calcChain>
</file>

<file path=xl/comments1.xml><?xml version="1.0" encoding="utf-8"?>
<comments xmlns="http://schemas.openxmlformats.org/spreadsheetml/2006/main">
  <authors>
    <author>Selleri</author>
    <author>Moisés Palma</author>
  </authors>
  <commentList>
    <comment ref="F2" authorId="0">
      <text>
        <r>
          <rPr>
            <b/>
            <sz val="9"/>
            <color indexed="81"/>
            <rFont val="Tahoma"/>
            <family val="2"/>
          </rPr>
          <t>Selleri:</t>
        </r>
        <r>
          <rPr>
            <sz val="9"/>
            <color indexed="81"/>
            <rFont val="Tahoma"/>
            <family val="2"/>
          </rPr>
          <t xml:space="preserve">
Publication channel</t>
        </r>
      </text>
    </comment>
    <comment ref="G2" authorId="0">
      <text>
        <r>
          <rPr>
            <b/>
            <sz val="9"/>
            <color indexed="81"/>
            <rFont val="Tahoma"/>
            <family val="2"/>
          </rPr>
          <t>Selleri:</t>
        </r>
        <r>
          <rPr>
            <sz val="9"/>
            <color indexed="81"/>
            <rFont val="Tahoma"/>
            <family val="2"/>
          </rPr>
          <t xml:space="preserve">
1- Conference
2- Journal
3- Workshop
4- Book Section</t>
        </r>
      </text>
    </comment>
    <comment ref="H2" authorId="0">
      <text>
        <r>
          <rPr>
            <b/>
            <sz val="9"/>
            <color indexed="81"/>
            <rFont val="Tahoma"/>
            <family val="2"/>
          </rPr>
          <t>Selleri:</t>
        </r>
        <r>
          <rPr>
            <sz val="9"/>
            <color indexed="81"/>
            <rFont val="Tahoma"/>
            <family val="2"/>
          </rPr>
          <t xml:space="preserve">
Where the study was performed.</t>
        </r>
      </text>
    </comment>
    <comment ref="J2" authorId="0">
      <text>
        <r>
          <rPr>
            <b/>
            <sz val="9"/>
            <color indexed="81"/>
            <rFont val="Tahoma"/>
            <family val="2"/>
          </rPr>
          <t>Selleri:</t>
        </r>
        <r>
          <rPr>
            <sz val="9"/>
            <color indexed="81"/>
            <rFont val="Tahoma"/>
            <family val="2"/>
          </rPr>
          <t xml:space="preserve">
Focus of the study.</t>
        </r>
      </text>
    </comment>
    <comment ref="K2" authorId="0">
      <text>
        <r>
          <rPr>
            <b/>
            <sz val="9"/>
            <color indexed="81"/>
            <rFont val="Tahoma"/>
            <family val="2"/>
          </rPr>
          <t>Selleri:</t>
        </r>
        <r>
          <rPr>
            <sz val="9"/>
            <color indexed="81"/>
            <rFont val="Tahoma"/>
            <family val="2"/>
          </rPr>
          <t xml:space="preserve">
1- Empirical
2- Theoretical
3- Secondary
4- Experience Report</t>
        </r>
      </text>
    </comment>
    <comment ref="L2" authorId="0">
      <text>
        <r>
          <rPr>
            <b/>
            <sz val="9"/>
            <color indexed="81"/>
            <rFont val="Tahoma"/>
            <family val="2"/>
          </rPr>
          <t>Selleri:</t>
        </r>
        <r>
          <rPr>
            <sz val="9"/>
            <color indexed="81"/>
            <rFont val="Tahoma"/>
            <family val="2"/>
          </rPr>
          <t xml:space="preserve">
1- Action Research
2- Case Study (Singlecase, Multicase)
3- Control Experiment
4- Ethnography
5- Grounded Theory
6- Mix Method
7- Quasi-Experiment
8- Survey</t>
        </r>
      </text>
    </comment>
    <comment ref="M2" authorId="0">
      <text>
        <r>
          <rPr>
            <b/>
            <sz val="9"/>
            <color indexed="81"/>
            <rFont val="Tahoma"/>
            <family val="2"/>
          </rPr>
          <t>Selleri:</t>
        </r>
        <r>
          <rPr>
            <sz val="9"/>
            <color indexed="81"/>
            <rFont val="Tahoma"/>
            <family val="2"/>
          </rPr>
          <t xml:space="preserve">
- Qualitative
- Quantitative
- Both</t>
        </r>
      </text>
    </comment>
    <comment ref="N2" authorId="0">
      <text>
        <r>
          <rPr>
            <b/>
            <sz val="9"/>
            <color indexed="81"/>
            <rFont val="Tahoma"/>
            <family val="2"/>
          </rPr>
          <t>Selleri:</t>
        </r>
        <r>
          <rPr>
            <sz val="9"/>
            <color indexed="81"/>
            <rFont val="Tahoma"/>
            <family val="2"/>
          </rPr>
          <t xml:space="preserve">
Statement of hypotheses, if any</t>
        </r>
      </text>
    </comment>
    <comment ref="O2" authorId="0">
      <text>
        <r>
          <rPr>
            <b/>
            <sz val="9"/>
            <color indexed="81"/>
            <rFont val="Tahoma"/>
            <family val="2"/>
          </rPr>
          <t>Selleri:</t>
        </r>
        <r>
          <rPr>
            <sz val="9"/>
            <color indexed="81"/>
            <rFont val="Tahoma"/>
            <family val="2"/>
          </rPr>
          <t xml:space="preserve">
Yes, no (number of groups, sample size)</t>
        </r>
      </text>
    </comment>
    <comment ref="P2" authorId="0">
      <text>
        <r>
          <rPr>
            <b/>
            <sz val="9"/>
            <color indexed="81"/>
            <rFont val="Tahoma"/>
            <family val="2"/>
          </rPr>
          <t>Selleri:</t>
        </r>
        <r>
          <rPr>
            <sz val="9"/>
            <color indexed="81"/>
            <rFont val="Tahoma"/>
            <family val="2"/>
          </rPr>
          <t xml:space="preserve">
How was the data obtained? (questionnaires, interviews, forms)</t>
        </r>
      </text>
    </comment>
    <comment ref="Q2" authorId="0">
      <text>
        <r>
          <rPr>
            <b/>
            <sz val="9"/>
            <color indexed="81"/>
            <rFont val="Tahoma"/>
            <family val="2"/>
          </rPr>
          <t>Selleri:</t>
        </r>
        <r>
          <rPr>
            <sz val="9"/>
            <color indexed="81"/>
            <rFont val="Tahoma"/>
            <family val="2"/>
          </rPr>
          <t xml:space="preserve">
1- Professionals
2- Students
3- Literature</t>
        </r>
      </text>
    </comment>
    <comment ref="T2" authorId="1">
      <text>
        <r>
          <rPr>
            <b/>
            <sz val="9"/>
            <color indexed="81"/>
            <rFont val="Calibri"/>
            <family val="2"/>
          </rPr>
          <t>Moisés Palma:</t>
        </r>
        <r>
          <rPr>
            <sz val="9"/>
            <color indexed="81"/>
            <rFont val="Calibri"/>
            <family val="2"/>
          </rPr>
          <t xml:space="preserve">
Low
Mid
High</t>
        </r>
      </text>
    </comment>
    <comment ref="U2" authorId="0">
      <text>
        <r>
          <rPr>
            <b/>
            <sz val="9"/>
            <color indexed="81"/>
            <rFont val="Tahoma"/>
            <family val="2"/>
          </rPr>
          <t>Selleri:</t>
        </r>
        <r>
          <rPr>
            <sz val="9"/>
            <color indexed="81"/>
            <rFont val="Tahoma"/>
            <family val="2"/>
          </rPr>
          <t xml:space="preserve">
- Beginner
- Mature</t>
        </r>
      </text>
    </comment>
    <comment ref="V2" authorId="0">
      <text>
        <r>
          <rPr>
            <b/>
            <sz val="9"/>
            <color indexed="81"/>
            <rFont val="Tahoma"/>
            <family val="2"/>
          </rPr>
          <t>Selleri:</t>
        </r>
        <r>
          <rPr>
            <sz val="9"/>
            <color indexed="81"/>
            <rFont val="Tahoma"/>
            <family val="2"/>
          </rPr>
          <t xml:space="preserve">
- Industry
- In-house/supplier
- Product and processes used</t>
        </r>
      </text>
    </comment>
    <comment ref="W2" authorId="0">
      <text>
        <r>
          <rPr>
            <b/>
            <sz val="9"/>
            <color indexed="81"/>
            <rFont val="Tahoma"/>
            <family val="2"/>
          </rPr>
          <t>Selleri:</t>
        </r>
        <r>
          <rPr>
            <sz val="9"/>
            <color indexed="81"/>
            <rFont val="Tahoma"/>
            <family val="2"/>
          </rPr>
          <t xml:space="preserve">
Domain, Coment</t>
        </r>
      </text>
    </comment>
    <comment ref="X2" authorId="0">
      <text>
        <r>
          <rPr>
            <b/>
            <sz val="9"/>
            <color indexed="81"/>
            <rFont val="Tahoma"/>
            <family val="2"/>
          </rPr>
          <t>Selleri:</t>
        </r>
        <r>
          <rPr>
            <sz val="9"/>
            <color indexed="81"/>
            <rFont val="Tahoma"/>
            <family val="2"/>
          </rPr>
          <t xml:space="preserve">
Months, year, weeks, hour, semester, days</t>
        </r>
      </text>
    </comment>
    <comment ref="AF2" authorId="0">
      <text>
        <r>
          <rPr>
            <b/>
            <sz val="9"/>
            <color indexed="81"/>
            <rFont val="Tahoma"/>
            <family val="2"/>
          </rPr>
          <t>Selleri:</t>
        </r>
        <r>
          <rPr>
            <sz val="9"/>
            <color indexed="81"/>
            <rFont val="Tahoma"/>
            <family val="2"/>
          </rPr>
          <t xml:space="preserve">
Limitations, threats to validity</t>
        </r>
      </text>
    </comment>
    <comment ref="AG2" authorId="0">
      <text>
        <r>
          <rPr>
            <b/>
            <sz val="9"/>
            <color indexed="81"/>
            <rFont val="Tahoma"/>
            <family val="2"/>
          </rPr>
          <t>Selleri:</t>
        </r>
        <r>
          <rPr>
            <sz val="9"/>
            <color indexed="81"/>
            <rFont val="Tahoma"/>
            <family val="2"/>
          </rPr>
          <t xml:space="preserve">
Research, practice</t>
        </r>
      </text>
    </comment>
  </commentList>
</comments>
</file>

<file path=xl/comments2.xml><?xml version="1.0" encoding="utf-8"?>
<comments xmlns="http://schemas.openxmlformats.org/spreadsheetml/2006/main">
  <authors>
    <author>Selleri</author>
  </authors>
  <commentList>
    <comment ref="F2" authorId="0">
      <text>
        <r>
          <rPr>
            <b/>
            <sz val="9"/>
            <color indexed="81"/>
            <rFont val="Tahoma"/>
            <family val="2"/>
          </rPr>
          <t>Selleri:</t>
        </r>
        <r>
          <rPr>
            <sz val="9"/>
            <color indexed="81"/>
            <rFont val="Tahoma"/>
            <family val="2"/>
          </rPr>
          <t xml:space="preserve">
Publication channel</t>
        </r>
      </text>
    </comment>
    <comment ref="G2" authorId="0">
      <text>
        <r>
          <rPr>
            <b/>
            <sz val="9"/>
            <color indexed="81"/>
            <rFont val="Tahoma"/>
            <family val="2"/>
          </rPr>
          <t>Selleri:</t>
        </r>
        <r>
          <rPr>
            <sz val="9"/>
            <color indexed="81"/>
            <rFont val="Tahoma"/>
            <family val="2"/>
          </rPr>
          <t xml:space="preserve">
1- Conference
2- Journal
3- Workshop
4- Book Section</t>
        </r>
      </text>
    </comment>
    <comment ref="H2" authorId="0">
      <text>
        <r>
          <rPr>
            <b/>
            <sz val="9"/>
            <color indexed="81"/>
            <rFont val="Tahoma"/>
            <family val="2"/>
          </rPr>
          <t>Selleri:</t>
        </r>
        <r>
          <rPr>
            <sz val="9"/>
            <color indexed="81"/>
            <rFont val="Tahoma"/>
            <family val="2"/>
          </rPr>
          <t xml:space="preserve">
Where the study was performed.</t>
        </r>
      </text>
    </comment>
  </commentList>
</comments>
</file>

<file path=xl/sharedStrings.xml><?xml version="1.0" encoding="utf-8"?>
<sst xmlns="http://schemas.openxmlformats.org/spreadsheetml/2006/main" count="1953" uniqueCount="486">
  <si>
    <t>Name</t>
  </si>
  <si>
    <t>Afiliation</t>
  </si>
  <si>
    <t>Country</t>
  </si>
  <si>
    <t>Title</t>
  </si>
  <si>
    <t>Year</t>
  </si>
  <si>
    <t>Research Question</t>
  </si>
  <si>
    <t>Research Method</t>
  </si>
  <si>
    <t>IdAutor</t>
  </si>
  <si>
    <t>a1</t>
  </si>
  <si>
    <t>a2</t>
  </si>
  <si>
    <t>IdStudy</t>
  </si>
  <si>
    <t>Agile Method</t>
  </si>
  <si>
    <t>Research Hypothesis</t>
  </si>
  <si>
    <t>Definition of Agile</t>
  </si>
  <si>
    <t>Data Collection</t>
  </si>
  <si>
    <t>CMMI Areas</t>
  </si>
  <si>
    <t>Findings and conclusions</t>
  </si>
  <si>
    <t>Validity</t>
  </si>
  <si>
    <t>Relevance</t>
  </si>
  <si>
    <t>Study Aim</t>
  </si>
  <si>
    <t>Benefits</t>
  </si>
  <si>
    <t>Limitations</t>
  </si>
  <si>
    <t>Id</t>
  </si>
  <si>
    <t>Date</t>
  </si>
  <si>
    <t>Design</t>
  </si>
  <si>
    <t>Analysis Method</t>
  </si>
  <si>
    <t>Team Size</t>
  </si>
  <si>
    <t>Subjects</t>
  </si>
  <si>
    <t>Experience</t>
  </si>
  <si>
    <t>Project Domain</t>
  </si>
  <si>
    <t>Project Duration</t>
  </si>
  <si>
    <t>Setting</t>
  </si>
  <si>
    <t>CMMI Level</t>
  </si>
  <si>
    <t>Control Group</t>
  </si>
  <si>
    <t>Agile Practices</t>
  </si>
  <si>
    <t>Bibliographic reference</t>
  </si>
  <si>
    <t>Design of study</t>
  </si>
  <si>
    <t>Age</t>
  </si>
  <si>
    <t>Education</t>
  </si>
  <si>
    <t>Sample description</t>
  </si>
  <si>
    <t>Study Findings</t>
  </si>
  <si>
    <t>Channel</t>
  </si>
  <si>
    <t>Type</t>
  </si>
  <si>
    <t>s1</t>
  </si>
  <si>
    <t>7 Years of Agile Management</t>
  </si>
  <si>
    <t>Christ Vriens</t>
  </si>
  <si>
    <t>René Barto</t>
  </si>
  <si>
    <t>Philips Research - Software Engineering Services (SES)</t>
  </si>
  <si>
    <t>Autor</t>
  </si>
  <si>
    <t>Christ Vriens; René Barto</t>
  </si>
  <si>
    <t>Conference Paper</t>
  </si>
  <si>
    <t>Netherlands</t>
  </si>
  <si>
    <t>describes the experiences in building and growing a professional agile software development group in a research context over the past 7 years.</t>
  </si>
  <si>
    <t>NA</t>
  </si>
  <si>
    <t>Experience Report</t>
  </si>
  <si>
    <t>-</t>
  </si>
  <si>
    <t>Mature</t>
  </si>
  <si>
    <t>In-house</t>
  </si>
  <si>
    <t>No</t>
  </si>
  <si>
    <t>CMM Level 2</t>
  </si>
  <si>
    <t>technology-based innovations in the healthcare, lifestyle and technology domains (p390)</t>
  </si>
  <si>
    <t>All from XP, some managerial and organizational from Scrum and PDCA as aditional practice (p391)</t>
  </si>
  <si>
    <t>18 software engineers</t>
  </si>
  <si>
    <t>Practice</t>
  </si>
  <si>
    <t>"certification was not, and shall never be, a goal by itself! We used it in order to measure the progress of our quality activities with guided self-assessments, called Interim Maturity Evaluations (IME) in CMM, and to be able to benchmark our software development process with other organisations." (p391)</t>
  </si>
  <si>
    <t>Both</t>
  </si>
  <si>
    <t>Quality Assurance (QA); RM; PP; PT; e CM; SM not assessed</t>
  </si>
  <si>
    <t>"It was certainly tempting to overdo this implementation with lots of processes and documentation to minimize the risk of not passing the certification, but we decided to go for the thinnest quality manual that was ever certified for CMM Level 2 in order to remain as lean and mean possible." (p.391); "only instantiate formal approval by management for (changes to) commitments to external parties (outside Philips Research) and not for internal customers." (p391); "each project has to issue a Project Status Report (PSR) each month (which is two iterations)" (p391); "the backlog and iteration planning can be tracked for each project via burn down charts [4] with the aid of an organizational database which we named Project Planning and Tracking System (PPTS)" (p391); "Adding a QA Officer in order to provide management with appropriate visibility, as demanded by the CMM, seemed to be perpendicular to our agile viewpoint though." (p391-392); "Each team leader is nowadays also QA officer of another project team and it has become a highly respected project-independent role in our organization as it is implemented as a sounding board and has a reporting and escalation responsibility to management." (p392); "Nowadays we wait at least several iterations, until the level of trust between the customer and the programming team is at such a level that we can gradually introduce agile topics to the customer." (p392); "Adhering to CMM L2 also requires introduction of metrics [...]. We have implemented this by automatically deriving metrics as much as possible." (p393)</t>
  </si>
  <si>
    <t>"the SES organization has grown over the last 6 years" (p393)</t>
  </si>
  <si>
    <t>"One of the major drawbacks of keeping track of planning in an automated tool such as PPTS is that data are only electronically available. The advantage of having a big visible chart showing the project progress and burn-down continuously" (p393)</t>
  </si>
  <si>
    <t>Challenges</t>
  </si>
  <si>
    <t>"Customer relation management; Give XP/Scrum/soft skills courses for newcomers with own staff as the instructors [...]; Structured introduction of risk management [...]; FDA compliance for projects in the medical domain [...]; Remote (non on-site) customers and multi-site development; Training/coaching permanent staff of our customers [...]; Dealing with specific roles in the organisation of our customers: testers, architects and integrators [...]" (p394)</t>
  </si>
  <si>
    <t>s2</t>
  </si>
  <si>
    <t>A Case Study of Software Process Improvement in a Chinese Small Company</t>
  </si>
  <si>
    <t>Beijun Shen; Tong Ruan</t>
  </si>
  <si>
    <t>Computer Science and Software Engineering, 2008 International Conference on , vol.2, no., pp.609-612, 12-14 Dec. 2008</t>
  </si>
  <si>
    <t>China</t>
  </si>
  <si>
    <t>"investigate the practical aspects of mature software process development and implementation in a commercial software company of relatively small size in China." (p609)</t>
  </si>
  <si>
    <t>"concentrates on practical questions and challenges facing the small companies." (p609)</t>
  </si>
  <si>
    <t>Qualitative</t>
  </si>
  <si>
    <t>30 software engineers</t>
  </si>
  <si>
    <t>software outsourcing and application system solutions (p609)</t>
  </si>
  <si>
    <t>"Combining flexibility and control without impeding a small company’s innovative nature. Finding the resources and assigning responsibility for process improvement, because of limited resources." (p609)</t>
  </si>
  <si>
    <t>3 KPAs</t>
  </si>
  <si>
    <t>Other</t>
  </si>
  <si>
    <t xml:space="preserve">"Besides RUP, a rich set of software engineering practices, including some of XP and SCRUM practices, were introduced in the process, such as testing driven development, refactoring and product backlog." (p610); </t>
  </si>
  <si>
    <t>"In fact, it is more important that the business objective was met successfully. Much progress in process maturity was accomplished, and we also have established the process database, and making more measurements for the processes and their performance." (p611)</t>
  </si>
  <si>
    <t>Training costs more than expected</t>
  </si>
  <si>
    <t>XP+Scrum</t>
  </si>
  <si>
    <t>Def. of CMMI</t>
  </si>
  <si>
    <t>Professional</t>
  </si>
  <si>
    <t xml:space="preserve"> </t>
  </si>
  <si>
    <t>"Although our essential goal was to improve software process, not to pass CMMI assessment, we decided to use the language of the CMMI to gain the management’s cooperation and support." (p609); "We chose IDEAL [5] methodology to run this CMMI-based process improvement project." (p609); "It is essential to first establish top management’s commitment and to identify quality objectives of the company." (p609); "So, four part-time engineers were assigned as the “SQA engineers”, while they still had their own software development projects. [...]. One full-time quality manager acted as an “SQA coordinator”." (p610); "The tasks for redefining the organizational process were organized as a project, with one full-time quality manager and some part-time senior engineers from software development projects." (p610); "For a specific project, project managers or process engineers took the organization process and further refined it." (p610); "After the process model was approved, all engineers and managers were scheduled for training [...]. Also the model was made widely available by the modeling tool on the intranet [...]." (p610); "[...] SPI activities should be supported by software process automation tools or process centered environments, especially in small companies with limited resources." (p611); "We established a measurement warehouse to use historical data for project estimating, planning, and statistical analyses." (p611); Lessons: "1)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 (p611)</t>
  </si>
  <si>
    <t>None</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</si>
  <si>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</si>
  <si>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</si>
  <si>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</si>
  <si>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</si>
  <si>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</si>
  <si>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</si>
  <si>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</si>
  <si>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</si>
  <si>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</si>
  <si>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</si>
  <si>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</si>
  <si>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</si>
  <si>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</si>
  <si>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</si>
  <si>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</si>
  <si>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</si>
  <si>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</si>
  <si>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</si>
  <si>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</si>
  <si>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</si>
  <si>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</si>
  <si>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</si>
  <si>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</si>
  <si>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</si>
  <si>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</si>
  <si>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</si>
  <si>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</si>
  <si>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</si>
  <si>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</si>
  <si>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</si>
  <si>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</si>
  <si>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</si>
  <si>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</si>
  <si>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</si>
  <si>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</si>
  <si>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</si>
  <si>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</si>
  <si>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</si>
  <si>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</si>
  <si>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</si>
  <si>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</si>
  <si>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</si>
  <si>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</si>
  <si>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</si>
  <si>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Strengths and barriers behind the successful agile deployment--insights from the three software intensive companies in Finland</t>
  </si>
  <si>
    <t>Minna Pikkarainen, Outi Salo, Raija Kuusela, Pekka Abrahamsson</t>
  </si>
  <si>
    <t>December 2012</t>
  </si>
  <si>
    <t>May 2008</t>
  </si>
  <si>
    <t>APOS '08: Proceedings of the 2008 international workshop on Scrutinizing agile practices or shoot-out at the agile corral</t>
  </si>
  <si>
    <t>August 2002</t>
  </si>
  <si>
    <t>Proceedings of the Second XP Universe and First Agile Universe Conference on Extreme Programming and Agile Methods - XP/Agile Universe 2002</t>
  </si>
  <si>
    <t>Evaluation of the Archetypes Based Development</t>
  </si>
  <si>
    <t>Gunnar Piho, Jaak Tepandi, Mart Roost</t>
  </si>
  <si>
    <t>August 2011</t>
  </si>
  <si>
    <t>Proceeding of the 2011 conference on Databases and Information Systems VI: Selected Papers from the Ninth International Baltic Conference, DB&amp;IS 2010</t>
  </si>
  <si>
    <t>Maturing XP through the CMM</t>
  </si>
  <si>
    <t>Jonas Martinsson</t>
  </si>
  <si>
    <t>May 2003</t>
  </si>
  <si>
    <t>XP'03: Proceedings of the 4th international conference on Extreme programming and agile processes in software engineering</t>
  </si>
  <si>
    <t>Towards a framework for understanding the relationships between classical software engineering and agile methodologies</t>
  </si>
  <si>
    <t>Li Jiang, Armin Eberlein</t>
  </si>
  <si>
    <t>March 2008</t>
  </si>
  <si>
    <t>February 2011</t>
  </si>
  <si>
    <t>Framework of agile patterns</t>
  </si>
  <si>
    <t>Teodora Bozheva, Maria Elisa Gallo</t>
  </si>
  <si>
    <t>November 2005</t>
  </si>
  <si>
    <t>EuroSPI'05: Proceedings of the 12th European conference on Software Process Improvement</t>
  </si>
  <si>
    <t>Experience of executing fixed price off-shored agile project</t>
  </si>
  <si>
    <t>Udayan Banerjee, Eswaran Narasimhan, N. Kanakalata</t>
  </si>
  <si>
    <t>ISEC '11: Proceedings of the 4th India Software Engineering Conference</t>
  </si>
  <si>
    <t>Agile versus CMMI - process template selection and integration with microsoft team foundation server</t>
  </si>
  <si>
    <t>Robert Leithiser, Drew Hamilton</t>
  </si>
  <si>
    <t>ACM-SE 46: Proceedings of the 46th Annual Southeast Regional Conference on XX</t>
  </si>
  <si>
    <t>Agile Meets CMMI: Culture Clash or Common Cause?</t>
  </si>
  <si>
    <t>Richard Turner, Apurva Jain</t>
  </si>
  <si>
    <t>Scrum and CMMI Level 5: The Magic Potion for Code Warriors</t>
  </si>
  <si>
    <t>Sutherland, J.</t>
  </si>
  <si>
    <t>AGILE CMMI from SMEs perspective</t>
  </si>
  <si>
    <t>Agile methodology in software development (SMEs) of Pakistan software industry for successful software projects (CMM framework)</t>
  </si>
  <si>
    <t>Khan, M.I.</t>
  </si>
  <si>
    <t>Mature Agile with a Twist of CMMI</t>
  </si>
  <si>
    <t>Jakobsen, C.R.</t>
  </si>
  <si>
    <t>Baker, S.W.</t>
  </si>
  <si>
    <t>Extreme programming from a CMM perspective</t>
  </si>
  <si>
    <t>Paulk, M.C.</t>
  </si>
  <si>
    <t>From CMMI and isolation to Scrum, Agile, Lean and collaboration</t>
  </si>
  <si>
    <t>Mads Troels Hansen, Hans Baggesen</t>
  </si>
  <si>
    <t>Scrum and CMMI Going from Good to Great</t>
  </si>
  <si>
    <t>How the FBI Learned to Catch Bad Guys One Iteration at a Time</t>
  </si>
  <si>
    <t>Babuscio, J.</t>
  </si>
  <si>
    <t>Toward maturity model for extreme programming</t>
  </si>
  <si>
    <t>Nawrocki, J.</t>
  </si>
  <si>
    <t>Using Agile Story Points as an Estimation Technique in CMMI Organizations</t>
  </si>
  <si>
    <t>El Deen Hamouda, A.</t>
  </si>
  <si>
    <t xml:space="preserve">Systematic analyses and comparison of development performance and product quality of Incremental Process and Agile Process, Information and Software Technology,   </t>
  </si>
  <si>
    <t xml:space="preserve">Ayca Tarhan, Seda Gunes Yilmaz, </t>
  </si>
  <si>
    <t xml:space="preserve">May 2014 </t>
  </si>
  <si>
    <t xml:space="preserve">Year the Document was Publish 2014  </t>
  </si>
  <si>
    <t xml:space="preserve"> Standards compliance helps value creation in agile projects  </t>
  </si>
  <si>
    <t xml:space="preserve">Bakalova, Z., Daneva, M., Nguen, T.  </t>
  </si>
  <si>
    <t xml:space="preserve">Year the Document was Publish 2011  </t>
  </si>
  <si>
    <t xml:space="preserve">Year the Document was Publish 2009  </t>
  </si>
  <si>
    <t xml:space="preserve">Story card Maturity Model (SMM): A process improvement framework for agile requirements engineering practices  </t>
  </si>
  <si>
    <t xml:space="preserve">Patel, C., Ramachandran, M.  </t>
  </si>
  <si>
    <t xml:space="preserve">Achieving CMMI level 2 with enhanced extreme programming approach  </t>
  </si>
  <si>
    <t xml:space="preserve">Year the Document was Publish 2004  </t>
  </si>
  <si>
    <t>Blending Scrum practices and CMMI project management process areas</t>
  </si>
  <si>
    <t>Ana Sofia C. MarÃ§alBruno Celso C. de FreitasFelipe S. Furtado SoaresMaria Elizabeth S. FurtadoTeresa M. MacielArnaldo D. Belchior</t>
  </si>
  <si>
    <t>Mapping CMMI Level 2 to Scrum Practices: An Experience Report</t>
  </si>
  <si>
    <t>Jessica Diaz Juan GarbajosaJose A. Calvo-Manzano</t>
  </si>
  <si>
    <t>Enterprise Process Model for Extreme Programming with CMMI Framework</t>
  </si>
  <si>
    <t>Sung Wook LeeHaeng Kon KimRoger Y. Lee</t>
  </si>
  <si>
    <t>Agile Software Development and CMMI: What We Do Not Know about Dancing with Elephants</t>
  </si>
  <si>
    <t>CÃ©lio SantanaCristine GusmÃ£oLiana SoaresCaryna PinheiroTeresa MacielAlexandre VasconcelosAna Rouiller</t>
  </si>
  <si>
    <t>Maturing in Agile: What Is It About?</t>
  </si>
  <si>
    <t>Rafaela Mantovani FontanaSheila ReinehrAndreia Malucelli</t>
  </si>
  <si>
    <t>An Agile CMM</t>
  </si>
  <si>
    <t>Erik BosChrist Vriens</t>
  </si>
  <si>
    <t xml:space="preserve">  Speculation of CMMI in agile methodology  </t>
  </si>
  <si>
    <t xml:space="preserve"> Aggarwal, S.K., Deep, V., Singh, R.  </t>
  </si>
  <si>
    <t xml:space="preserve">  Examining the effects of agile methods and process maturity on software product development performance  </t>
  </si>
  <si>
    <t xml:space="preserve"> Rönkkö, M., Peltonen, J., Frühwirth, C.  </t>
  </si>
  <si>
    <t xml:space="preserve">Kähkönen, T., Abrahamsson, P.  </t>
  </si>
  <si>
    <t>id</t>
  </si>
  <si>
    <t>Extreme Programming Modified: Embrace Requirements Engineering Practices</t>
  </si>
  <si>
    <t>Jerzy R. Nawrocki, Michal Jasiñski, Bartosz Walter, Adam Wojciechowski</t>
  </si>
  <si>
    <t>September 2002</t>
  </si>
  <si>
    <t>RE '02: Proceedings of the 10th Anniversary IEEE Joint International Conference on Requirements Engineering</t>
  </si>
  <si>
    <t>Configuring hybrid agile-traditional software processes</t>
  </si>
  <si>
    <t>Adam Geras, Michael Smith, James Miller</t>
  </si>
  <si>
    <t>June 2006</t>
  </si>
  <si>
    <t>XP'06: Proceedings of the 7th international conference on Extreme Programming and Agile Processes in Software Engineering</t>
  </si>
  <si>
    <t>Reconciling Agility and Discipline in COTS Selection Processes</t>
  </si>
  <si>
    <t>Navarrete, F.</t>
  </si>
  <si>
    <t>Process model and software process improvement for small software organization: An ethnographic study in Indonesia</t>
  </si>
  <si>
    <t>Hidayah, I.</t>
  </si>
  <si>
    <t>Ahaa - agile, hybrid assessment method for automotive, safety critical smes</t>
  </si>
  <si>
    <t>Stretching agile to fit CMMI level 3 - the story of creating MSF for CMMI® process improvement at Microsoft corporation</t>
  </si>
  <si>
    <t>Formalizing agility, part 2: how an agile organization embraced the CMMI</t>
  </si>
  <si>
    <t>Formalizing agility: an agile organization's journey toward CMMI accreditation</t>
  </si>
  <si>
    <t>Applying Agility Framework in Small and Medium Enterprises</t>
  </si>
  <si>
    <t>Suphak SuwanyaWerasak Kurutach</t>
  </si>
  <si>
    <t>Process Improvement in Turbulent Times — Is CMM Still an Answer?</t>
  </si>
  <si>
    <t>Karl Lebsanft</t>
  </si>
  <si>
    <t>A case study of software process improvement with CMMI-DEV and Scrum in Spanish companies</t>
  </si>
  <si>
    <t>Garzas J., Paulk M.C.</t>
  </si>
  <si>
    <t>Adept: A unified assessment method for small software companies</t>
  </si>
  <si>
    <t>Fergal Mc Caffery; Philip S. Taylor; Gerry Coleman</t>
  </si>
  <si>
    <t>Journal Paper</t>
  </si>
  <si>
    <t>Blending agile development methods with CMMI</t>
  </si>
  <si>
    <t>Glen B. Alleman</t>
  </si>
  <si>
    <t>USA</t>
  </si>
  <si>
    <t>Lessons learned in using agile methods for process improvement</t>
  </si>
  <si>
    <t>Nelson Perez; Ernest Ambrose</t>
  </si>
  <si>
    <t>s50</t>
  </si>
  <si>
    <t>Optimizing software development process: A case study for integrated Agile-CMMI process model</t>
  </si>
  <si>
    <t>Tsvetelina Kovacheva; Nikolay Todorov</t>
  </si>
  <si>
    <t>s56</t>
  </si>
  <si>
    <t>SCRUM meets CMMi</t>
  </si>
  <si>
    <t>Pablo Santos</t>
  </si>
  <si>
    <t>Spain</t>
  </si>
  <si>
    <t>s58</t>
  </si>
  <si>
    <t>Software Development: Planning x Agility</t>
  </si>
  <si>
    <t>Enrico de Sousa Visconti; Edison Spina</t>
  </si>
  <si>
    <t>s77</t>
  </si>
  <si>
    <t>Implementing CMMI using a Combination of Agile Methods</t>
  </si>
  <si>
    <t>Julio Ariel Hurtado Alegría; María Cecilia Bastarrica</t>
  </si>
  <si>
    <t>s79</t>
  </si>
  <si>
    <t>An Approach for Using CMMI in Agile Software Development Assessments: Experiences from Three Case Studies</t>
  </si>
  <si>
    <t>Minna Pikkarainen and Annukka Mäntyniemi</t>
  </si>
  <si>
    <t>Finland</t>
  </si>
  <si>
    <t>s83</t>
  </si>
  <si>
    <t>A scrum-based approach to CMMI maturity level 2 in web development environments</t>
  </si>
  <si>
    <t>Salinas C.J.T., Escalona M.J., Mejias M.</t>
  </si>
  <si>
    <t>s91</t>
  </si>
  <si>
    <t>Improving agility and discipline of software development with the Scrum and CMMI</t>
  </si>
  <si>
    <t>Lukasiewicz, K.; Miler, J.</t>
  </si>
  <si>
    <t>Poland</t>
  </si>
  <si>
    <t>s47</t>
  </si>
  <si>
    <t>s48</t>
  </si>
  <si>
    <t>s49</t>
  </si>
  <si>
    <t>s51</t>
  </si>
  <si>
    <t>s52</t>
  </si>
  <si>
    <t>Empirical Software Engineering 
Volume 17, Issue 6 , pp 675-702</t>
  </si>
  <si>
    <t>Sweden</t>
  </si>
  <si>
    <t>Book Chapter</t>
  </si>
  <si>
    <t>Australia/UEA</t>
  </si>
  <si>
    <t>Irish</t>
  </si>
  <si>
    <t>Canada</t>
  </si>
  <si>
    <t>India</t>
  </si>
  <si>
    <t>Commercial-off-the-Shelf (COTS)-Based Software Systems, 2007. ICCBSS '07. Sixth International IEEE Conference on</t>
  </si>
  <si>
    <t>Indonesia</t>
  </si>
  <si>
    <t>Computer &amp; Information Science (ICCIS), 2012 International Conference on  (Volume:2 )</t>
  </si>
  <si>
    <t>Hawaii International Conference on System Sciences, Proceedings of the 41st Annual</t>
  </si>
  <si>
    <t>Fergal Mc Caffery; Minna Pikkarainen; Ita Richardson</t>
  </si>
  <si>
    <t>Software Engineering, 2008. ICSE '08. ACM/IEEE 30th International Conference on , vol., no., pp.551-560, 10-18 May 2008</t>
  </si>
  <si>
    <t>Ireland/Finland</t>
  </si>
  <si>
    <t>David J. Anderson</t>
  </si>
  <si>
    <t>Agile Conference, 2005. Proceedings , vol., no., pp. 193- 201, 24-29 July 2005</t>
  </si>
  <si>
    <t>Ahmed Omran</t>
  </si>
  <si>
    <t>Information and Communication Technologies: From Theory to Applications, 2008. ICTTA 2008. 3rd International Conference on , vol., no., pp.1-8, 7-11 April 2008</t>
  </si>
  <si>
    <t>Arab</t>
  </si>
  <si>
    <t>Agile Conference, 2009. AGILE '09.</t>
  </si>
  <si>
    <t>Denmark</t>
  </si>
  <si>
    <t>Agile Conference (AGILE), 2014</t>
  </si>
  <si>
    <t>Egypt</t>
  </si>
  <si>
    <t>Turkey</t>
  </si>
  <si>
    <t>Information and Software Technology archive
Volume 56 Issue 5, May, 2014 
Pages 477-494 
Butterworth-Heinemann Newton, MA, USA</t>
  </si>
  <si>
    <t>Advances in Computing, Communications and Informatics (ICACCI, 2014 International Conference on</t>
  </si>
  <si>
    <t>Agile Processes in Software Engineering and Extreme Programming
Volume 179 of the series Lecture Notes in Business Information Processing pp 94-109</t>
  </si>
  <si>
    <t>Italy</t>
  </si>
  <si>
    <t>Research Challenges in Information Science (RCIS), 2014 IEEE Eighth International Conference on</t>
  </si>
  <si>
    <t>Second International Conference, ICSOB 2011, Brussels, Belgium, June 8-10, 2011. Proceedings</t>
  </si>
  <si>
    <t>UK</t>
  </si>
  <si>
    <t>Journal of Software (JSW, ISSN 1796-217X)
Copyright @ 2006-2014 by ACADEMY PUBLISHER – All rights reserved.</t>
  </si>
  <si>
    <t>5th International Conference, PROFES 2004, Kansai Science City, Japan, April 5-8, 2004. Proceedings</t>
  </si>
  <si>
    <t>Examining the effects of agile methods and process maturity on software product development performance</t>
  </si>
  <si>
    <t>sy</t>
  </si>
  <si>
    <t>"(...) The purpose of this paper is to identify strengths and barriers for ‘successful agile deployment’ in the software companies. This knowledge can benefit software companies planning their current strategy for agile deployment. (...)"</t>
  </si>
  <si>
    <t>Case Study (singlecase)</t>
  </si>
  <si>
    <t>interviews</t>
  </si>
  <si>
    <t>high</t>
  </si>
  <si>
    <t>17 software engineers(Case I 7; case II 5; case III 5)</t>
  </si>
  <si>
    <t>Case I low; Case II high; Case III high</t>
  </si>
  <si>
    <t>in-house</t>
  </si>
  <si>
    <t>software for finance-critical products; embedded applications and services for telecommunication devices; information security field (p682, p684, p685)</t>
  </si>
  <si>
    <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
"CASE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
"CASE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t>
  </si>
  <si>
    <t>Case II: CMMI Level 3</t>
  </si>
  <si>
    <t>CASE II: REQM; PP and PMC. CASE I and CASE II not assessed.</t>
  </si>
  <si>
    <t xml:space="preserve">"As a result, 71 strengths and 169 barriers of agile deployment were identified.
The analysis revealed the importance of management providing the necessary goals
and support for agile development. (p698)";
"also indicated the significance of defining a tailored process model and giving
developers the freedom to improve their own agile development process
continuously during agile deployment. (p698)";
"A limitation of this research is that the data collected are mainly based on
the subjective opinions of interviewees from the companies that were studied. It
may also be difficult to compare issues and strengths collected from companies
owing to the varying techniques used for data collection. (p698)";
"One strength of this study is the richness of the data and the evident long-
term view of agile deployment within three different domain areas of software
development. It may prove difficult, however, to repeat the results of the
research owing to varying context and highly impacting environmental factors. (p698)" </t>
  </si>
  <si>
    <t>Research</t>
  </si>
  <si>
    <t>"A limitation of this research is that the data collected are mainly based on
the subjective opinions of interviewees from the companies that were studied. It
may also be difficult to compare issues and strengths collected from companies
owing to the varying techniques used for data collection. (p698)"</t>
  </si>
  <si>
    <t xml:space="preserve">"In this research, commitment—or the lack of it—towards agile deployment has a
substantial impact on its success. In Cases I and III, especially, the agile
deployment process was launched and strongly supported by management. For
example, even though a number of challenges were faced during the pilot (Case
I), the team still identified management participation and the top-down
deployment approach as being among the positive experiences gained from the
pilot project.(...) (p695)"
"In both cases II and III, the company representatives made a change to the
general process guidelines relatively fast in order to support the agile
deployment activities. It, however took 2 to 3 years before the developers actually 
adopted the new process model as a part of their daily practices. In this adoption, 
the post iteration workshops worked as a useful mechanism to help team to see what needs
to be done in order to support the continuous improvement. (...) (p697, p698)"
</t>
  </si>
  <si>
    <t xml:space="preserve">"Multiple challenges were found in the project’s technical environment, such as
lack of CI tool support and unstable integration systems. Even though the
overall team spirit and collaboration was found improved, challenges were found
in communication due to the division of the project members in multiple
projects, continuous change of plans and lack of clear responsibilities in the
project. (p689)"
"The agile deployment barriers differed between the cases analysed. The
questions of communicating and collaborating with stakeholders in the new
situation and of implementing test-driven development for the first time were
seen as challenging, especially in Cases I and III. Estimation planning and
technical environment (i.e. dealing with embedded product and standard
functionality) parallel with agile deployment were reported as an issue,
especially in Case II. In Case III, agile deployment barriers were recorded as
also related to the roles and responsibilities of the new development approach,
as well as of the more agile documentation approach. (p694)
</t>
  </si>
  <si>
    <t>"(...) We explain the ABD and evaluate it from the Bjørner’s domain modelling, MDA (Model Driven Architecture), XP (Extreme Programming) and CMMI (Capability Maturity Model Integration) for Development perspectives. (p283)"</t>
  </si>
  <si>
    <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t>
  </si>
  <si>
    <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t>
  </si>
  <si>
    <t>"(...) ABD addresses a number of challenges that software development faces today,
such as increasing dependability [11] of developed software, reducing semantic
heterogeneity [12] of models and data types, improving the maturity [13] of the
software development process, reducing cost and time to market, and leading to
development of one-off software towards Software Factory [1]. (p283, p284)"</t>
  </si>
  <si>
    <t>REQM; PP; PMC; MA; PPQA; RSKM; RD; PI; TS; VAL; VER</t>
  </si>
  <si>
    <t>XP</t>
  </si>
  <si>
    <t>The working prototype is currently being used by three different research groups inside the Clinical and Biomedical Proteomics Group, Cancer Research UK Clinical Centre, Leeds Institute of Molecular Medicine. (p289)</t>
  </si>
  <si>
    <t>"This paper suggests XP as a foundation for building a mature software organization and improving upon it through modifications of the recommendations in the CMM. (p80)"</t>
  </si>
  <si>
    <t>Product and Process used</t>
  </si>
  <si>
    <t>18 KPAs</t>
  </si>
  <si>
    <t>"− releaseplanadherence,
− percentageoftestcasesthatarerunningsuccessfully,
− numberofacceptanceteststhatarerunningsuccessfully, − lengthofpairprogrammingsessions,
− individualvelocity,
− teamvelocity,
− velocity,comparedwithestimates.(p82)"</t>
  </si>
  <si>
    <t>"XP and the CMM are clearly complementary. Although XP does not even satisfy the requirements for reaching the second level of the CMM, it is satisfying many KPAs in
different levels and using sound practices that facilitate the satisfaction of many more. By making improvements to the organization as described above, it will be feasible for an XP-practicing company to reach the highest level of software development maturity. (p86, p87)"</t>
  </si>
  <si>
    <t>"The trouble with the XP approach, seen from a CMM perspective, is that it will not lend itself very well to extracting measurable data that can be analyzed and processed during the entire development process. (p85)"</t>
  </si>
  <si>
    <t>"XP and the CMM are clearly complementary. Although XP does not even satisfy the requirements for reaching the second level of the CMM, it is satisfying many KPAs in
different levels and using sound practices that facilitate the satisfaction of many more. (p86, p87)"
"The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t>
  </si>
  <si>
    <t>"Classical and agile methodologies have common philosophical origins and are technically compatible and complementary (p10)"</t>
  </si>
  <si>
    <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t>
  </si>
  <si>
    <t>Theoretical</t>
  </si>
  <si>
    <t>Action Research</t>
  </si>
  <si>
    <t>"Due to the fact that there is no model that allows us to reason about the suitability of SE methodologies [31] in any particular circumstance, efforts should be made to develop a reasoning mechanism that assists in the selection of SE methodologies.(p13)"</t>
  </si>
  <si>
    <t>"Continuous Integration (p12)"</t>
  </si>
  <si>
    <t>11 KPAs</t>
  </si>
  <si>
    <t>"Similarly, based on comparisons between the practices in CMMI and agile methodologies, Turner and Jain [7] show that agile practices support 11 components of CMMI, which underscores the points that CMMI and agile are complementary. Despite this work, our research has shown that current literature still does not interpret well enough the relationship between the two categories of methodologies in terms of their fundamental operating philosophies. (p10)"</t>
  </si>
  <si>
    <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
"Therefore the focus of our work is on the agile practices for software development and management. At the time being the repository of the agile patterns is being developed and piloted within the ITEA AGILE project (ITEA IP030003; http://www.agile-itea.org). (p11)"</t>
  </si>
  <si>
    <t>"Concerning practical experience with the agile practices we gathered valuable information from seven projects performed in different organizations within the eXpert project (IST-2001-34488; http://www.esi.es/Expert). The trials were focused on applying XP practices in e- commerce and e-business application development. (p11)"</t>
  </si>
  <si>
    <t>XP+FDD</t>
  </si>
  <si>
    <t>"We consider seven principles most important among the ones defined in the investigated methods. Collective code ownership is from XP and the rest of the principles originate from Lean Development.
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
Decide Late. Take decisions as late as possible, reducing in this way the risk of making mistakes due to insufficient information.
Deliver Fast. Provide rapid delivery to customers. This often translates to increased business flexibility.
Empower the Team. Move decision-making to the lowest possible level in an organization, while developing the capacity of those people to make decisions wisely.
Queuing Theory. Optimize resource management as to reduce the time spent for waiting for a resource to start working on a task.
Simple Rules. Chose a small number of strategically significant processes and craft a few simple rules to guide them. (p10)"</t>
  </si>
  <si>
    <t>"With respect to CMMI and ISO-certified organizations the agility of their processes can be increased by means of agile patterns and the typical work products could be developed in a more flexible and efficient manner. (p12)"
"Today's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t>
  </si>
  <si>
    <t xml:space="preserve">"FAP should not be adopted using the “Big Bang” approach. That is the team should
not try to apply at once all the patterns covering a complete development
process because some of the practices are very different from what most of the
developers are used to do, e.g. write test cases before the code. (p13)"
</t>
  </si>
  <si>
    <t>"From software developer’s perspective the key benefits of the patterns are the experience-based guidelines and the rationale for patterns implementation, which complement the definitions derived from the literature. (p11)"
"This approach provides a superior synchronization throughout a project and an organization, because the positive results are quickly seen and motivate people to go in the direction of flexibility, adaptability and responsiveness. (p13)"
"The patterns address activities performed by software engineers and project
managers who are accustomed to using well structured information like pattern
definitions. (p5)"
"Patterns describe individual practices in a general enough way to be applied in
different situations. Therefore they can be easily tried out and included in
definitions of new processes. Adopting a small set of new practices gives a more
profound understanding of the practices themselves and of the benefits from
applying them together, which facilitates the continuous process improvement.
(p5)"
"As each pattern is selected and adapted as to best fit a project and
organizational context, the whole process will be more suitable for that context
than any general one. (p5)"</t>
  </si>
  <si>
    <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t>
  </si>
  <si>
    <t>"is it possible to have an agile methodology and documented requirements? (p1)"
"XP assumes there is only one customer representative. If there are many it is
assumed they speak one voice [6]. What if they have different points of view? How to 
modify XP to take this into account? (p1)" 
"How to modify XP to provide a wider perspective of a project? (p2)" 
"Maintenance of test cases is a serious problem [17], especially in case of frequent 
changes. How to support maintenance of test cases? (p2)"</t>
  </si>
  <si>
    <t>80 students coming from the 3rd, 4th and 5th year.</t>
  </si>
  <si>
    <t>Mid</t>
  </si>
  <si>
    <t>Beginner</t>
  </si>
  <si>
    <t>Academic domain research</t>
  </si>
  <si>
    <t>a year</t>
  </si>
  <si>
    <t xml:space="preserve">"Planning Game; test-first coding principle; software production is based on
pair programming; travel light; automated testing" just mentionated in (p2)
“XP addresses Level 2’s require- ments management KPA through its use of
stories, onsite customer, and continuous integration (p3)”
</t>
  </si>
  <si>
    <t>REQM;</t>
  </si>
  <si>
    <t>"In the paper we have proposed three modifications to the XP methodology:
• Written documentation of requirements that is managed
by a tester/analyst.
• The Modified Planning Game that allows to have mul-
tiple customer representatives (in the original Planning
Game there is only one customer representative).
• The requirements engineering phase at the beginning of a project that provides a wider perspective of a system
that is to be developed. (p6)"</t>
  </si>
  <si>
    <t xml:space="preserve">"If the software remains unchanged for a long enough period of time, the programmers will forget many important things and – what is even worse – some of the programmers might get unavail- able (for instance they can move to another company).(p1)"
"Maintenance of test cases is a serious problem [17], especially in case of frequent changes. How to support maintenance of test cases? (p2)"
</t>
  </si>
  <si>
    <t>"Our early experience shows that those modifications are
simple enough and the resulting methodology is almost as lightweight as the original XP.(p6)"
"A question arises how requirements documented by the tester influence other XP
practices. Will the presented modification (i.e. extending the role of tester to
tester- analyst) introduce conflicts or inconsistencies to the methodology? When
one reads the XP practices (see e.g. Sec. 2 or [1]), he will find that none of
them contradicts with the proposed modification. Moreover, we are convinced that
augmenting XP with requirements documented by the tester will strengthen the
methodology and from the pro- grammers point of view it will be as lightweight
as the original XP. (p5)"</t>
  </si>
  <si>
    <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t>
  </si>
  <si>
    <t>Industry</t>
  </si>
  <si>
    <t>DSDM;XP</t>
  </si>
  <si>
    <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
"User stories on cards; Burn-down charts, tests; Continuous integration; Pair Programming; Test-driven (p109)"
"Developer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t>
  </si>
  <si>
    <t>CM; REQM; PP</t>
  </si>
  <si>
    <t>"The underlying assumption is that hybrid projects are most likely to be the
primary means that large organizations will be using to deliver working software
to their users for the foreseeable future. (p112)"</t>
  </si>
  <si>
    <t>"For most teams, even 4-week iteration durations are challenging at first, until
the team gains some practice and establishes an increasing number of lean
techniques.(p110)"
"Configuring the process in this manner is difficult for a number of reasons,
but the greatest danger comes from not knowing the individuals that will
comprise the team at configuration time. (p111)"</t>
  </si>
  <si>
    <t>"In other situations, the profiling step can easily be incorporated into the
existing scoping and requirements identification steps. Workshops set up to
craft the first-stage business models and any other information-gathering
sessions that are conducted can include considerations for gathering the profile
information. (p109)"
"In conclusion of the Aligning step, the team should have a shared vision of the
development workflow. It might even make sense to informally model this workflow
and display it publicly so that the team has an easily accessible depiction of
the workflow to discuss. The underlying sensibility of the workflow is “practice
makes perfect” – so that once development begins, the team can start practicing
the intended workflow and over time – get better and better at it, fine-tuning
it as the project proceeds. (p111)"</t>
  </si>
  <si>
    <t>"(...)This approach is an exceptional contribution to the notion of tailoring the
software process to match the project context. In this paper, we have extended
the tailoring process in two ways – by first articulating dimensions of more
resolution and second by proposing a process for conducting the configuration
that considers the additional dimensions and the key practice areas that they
might influence.(p112)"</t>
  </si>
  <si>
    <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t>
  </si>
  <si>
    <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t>
  </si>
  <si>
    <t>"One of the primary focus areas is to undertake offshored software development and maintenance for clients in the financial services, insurance, travel, transport, retail, distribution, and government sectors. (p70)"</t>
  </si>
  <si>
    <t>SCRUM</t>
  </si>
  <si>
    <t>Effort</t>
  </si>
  <si>
    <t>CY</t>
  </si>
  <si>
    <t>schedule</t>
  </si>
  <si>
    <t>x</t>
  </si>
  <si>
    <t>"The team size was 10 including the SCRUM master. (p70)"</t>
  </si>
  <si>
    <t>3 months</t>
  </si>
  <si>
    <t>"The focus on customer collaboration, continuous testing/integration, short iterations and test-first development seem to be the most important agile practices [10]. (p71)"</t>
  </si>
  <si>
    <t>CMMi Level 5</t>
  </si>
  <si>
    <t>"Most agile methodologies assume collocated cross- functional team. This is not
possible in offshoring.
Most organizations who undertake offshore engagement rely on SEI-CMMI process
model. There are concerns about the compatibility between CMMI model and agile
methodologies.(p70)"</t>
  </si>
  <si>
    <t>"[...]any process change that can have an adverse impact on the assessment becomes a
great source of risk. So, for an offshore software development organization, any
contradiction between CMM and agile is a source of great concern.(p71)"
"Such organization faces many additional challenges. These challenges can be
broadly categorized into:
1. Team formation: This includes how to quickly assemble a team and make them
cohesive. It also includes how handle changing team composition midway either
because of attrition, need for scale up or for the need to bring in specialized
skill.
2. Heterogeneous environment: This includes how team members can move between
agile and waterfall projects and how management can have a uniform view of
project status spanning different methodologies and measurement standards. (p71)"</t>
  </si>
  <si>
    <t>VAL; VER; REQM</t>
  </si>
  <si>
    <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t>
  </si>
  <si>
    <t>"[...] The CMMI/Agile tradeoff begs several questions – 
At what point is a project too big or too critical for Agile or too small for CMMI?” 
What are the key deciding points, particularly as it pertains to the decision facing 
Information Technology (IT) professionals using the Microsoft Team Foundation Server 
Product (TFS), which requires the selection of one of these templates in order to start
a new project? 
Does the selection of one approach preclude the use of the other? (p186)"</t>
  </si>
  <si>
    <t>"Most agile methodologies assume collocated cross- functional team. This is not
possible in offshoring.
Most organizations who undertake offshore engagement rely on SEI-CMMI process
model. There are concerns about the compatibility between CMMI model and agile
methodologies.(p70)"
"We have observed that for agile projects to be successful we need the customer
and the execution team to believe in the agile way of working. Constant customer
involvement is a must without which the project is doomed to fail.
We also observed that in the typical software services industries, the
developers take some time to adjust to the agile way of working and find that it
is more challenging.
Agile execution also means that teams have to be mature and well trained while
in reality it is difficult to staff projects completely with such resources. So
this is an area of concern for large scale adoption.
Agile processes like SCRUM do not talk much about engineering practices and it
is left to project teams to ensure that good engineering practices are followed.
Release testing is an area where again it is left to the project teams to adopt
suitable practices to ensure quality of deliverables. Stabilization sprints
dedicated to converting ‘potentially shippable’ to ‘shippable’ deliveries are a
reality.
While we as an organization are adopting agile practices wherever the customer
mandates it, it is not a development methodology of choice if we are given the
freedom to choose the execution approach. (p74)"  
"The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t>
  </si>
  <si>
    <t xml:space="preserve">"In this paper, we explore how Microsoft has integrated these approaches into TFS, the rationale and implications for selecting one approach over another and how agile practices can be integrated into a CMMI framework. (p186)"
</t>
  </si>
  <si>
    <t>The study presents a comparison between agile and more prescriptive methodologies to meet the demands of companies that need to reach maturity levels in CMMI. It explored the enterprise software development market demonstrating the use of MSF in TFS tools promoted by Microsoft Company.</t>
  </si>
  <si>
    <t>CMMi Level 3</t>
  </si>
  <si>
    <t>Iteration Plan, TDD (p188)</t>
  </si>
  <si>
    <t>PP, PMC, TS</t>
  </si>
  <si>
    <t>"A comparison of Agile and CMMI is not truly an “Apples-to- apples” comparison. CMMI is a maturation model, while Agile is a development philosophy. (p191)"
"[...]The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t>
  </si>
  <si>
    <t xml:space="preserve">"Of Deming’s 14 points for management, there are 7 points that particularly
highlight the benefits of an agile approach within a continuous improvement
framework: 
3) Cease dependence on quality control to achieve quality. Instead
focus on quality assurance throughout the lifecycle. 
4) Build trust and loyalty with suppliers. 
6) Training on the job 
7) Leadership 
8) Drive out fear. 
9) Break down barriers between departments.
12) Remove barriers to pride of workmanship.(p188)" </t>
  </si>
  <si>
    <t>"Although an agile mindset is accommodated within the TFS CMMI process template,
it is important to recognize that some aspects of the CMMI requirements are not
agile. The main areas of the CMMI that require more rigidity are [14]: 
- Project Planning (PP) 2.1 asks to “identify task dependencies” and expects a “Critical
Path Method (CPM) or Program Evaluation and Review Technique (PERT)” chart as a
result. 
- PP 1.1 sub-practice 2 asks to “Identify the work packages in sufficient
detail as to specify estimates of project, tasks, responsibilities and schedule”
and goes on with “The amount of detail in the WBS at this more detailed level
helps in developing realistic schedules, thereby minimizing the need for
management reserve.” 
- Project Monitoring and Control (PMC) 1.1 asks to compare
“actual completion of activities and milestones against the schedule documented
in the project plan, identifying significant deviations from the schedule
estimates in the project plan.” 
- Technical Solution (TS) 2.2 asks to “establish a
technical data package” and suggest artifacts like “product architecture
description, allocated requirements, product component descriptions, product
characteristics, interface requirements, conditions of use(p189)”
"Agile critics lament the lack of project management organization and point out
how the process can break down, particularly on larger projects and during the
maintenance phases. Abrahamsson [2] identifies shortcomings from the following
perspectives:
Software development life cycle: Life cycle coverage needs to be explained and
interfaces with phases not covered need to be clarified.
Project management: Harmonization is needed to support project management
activities.
Abstract versus concrete guidance: Emphasis is needed to provide guidance to
utilize suggestions rather than abstract principles only.
Universal versus situational solutions: More work on how to adopt agile methods
in different development situations is needed.
Empirical support: More empirical, situation-specific experimental work is
needed; results need to be published.(p187)"</t>
  </si>
  <si>
    <t>"Although the TFS tooling helps in many areas, choosing to use the CMMI model
will put more stress on the project team due to the sheer number of deliverables
that are required. In the CMMI process template, there are 59 work product
artifacts while Agile has 25. There are 9 metric charts with Agile but 12 with
CMMI. Anderson [5] estimates that 85 % of the overhead is resolved by automation
and that the overall amount of effort required for a CMMI template is only 150%
beyond that of Agile. (p190)"</t>
  </si>
  <si>
    <t>"The components of the Capability Maturity Model IntegrationSM (CMMISM) Systems Engineering/ Software Engineering/Integrated Product and Process Model1 are evaluated for their support of agile methods. We also present a set of dualistic concepts differentiating the approaches. The results help to identify and reduce the level of mythology and establishes common ground for further discussion.(p153)"</t>
  </si>
  <si>
    <t>Survey</t>
  </si>
  <si>
    <t>interviews, questionnaires</t>
  </si>
  <si>
    <t>Students and Professionals</t>
  </si>
  <si>
    <t>"Over 40 participants attended, including researchers, research sponsors, and affiliates as well as invited experts on agile methods. (p154)"</t>
  </si>
  <si>
    <t>The survey is conducted in the context of a workshop bringing together different profiles as researchers, sponsors and agilists experts.</t>
  </si>
  <si>
    <t>"From the results of the component comparisons it is evident that while there are significant differences, the “oil and water” description of CMMI and agile approaches is somewhat overstated. It is also clear that while both represent methodologies of a sort – maturity models and appraisal techniques or agile tenets and practices – the defining characteristic is the attitude or mindset under which development activities are accomplished.(p160)"</t>
  </si>
  <si>
    <t xml:space="preserve">"This was probably the most interesting difference stated. When process people
work a problem, there is an enormous amount of energy expended on defining the
specifics and finding just the right words for both the problem and a solution.
The waterfall approach is evident in the way they consider getting just the
right description so that there is agreement and the results can be communicated
clearly to a large group.(p159)"
"Technical Solution (Findings: S, S Agreement: M)
The only arguments against were based on the requirement for support documentation – something that some agile methodologies don’t strictly support. (p163)"
</t>
  </si>
  <si>
    <t>Métricas</t>
  </si>
  <si>
    <t>Estudos por ano</t>
  </si>
  <si>
    <t>Metodologias Ágeis por Estudo</t>
  </si>
  <si>
    <t>Práticas Ágeis por estudo</t>
  </si>
  <si>
    <t>Níveis CMMi por estudo</t>
  </si>
  <si>
    <t>KPAs mais citadas</t>
  </si>
  <si>
    <t>Relações Requisitos Ágeis e CMMi</t>
  </si>
  <si>
    <t xml:space="preserve"> Educational and Network Technology (ICENT), 2010 International Conference on , vol., no., pp.576-580, 25-27 June 2010</t>
  </si>
  <si>
    <t>Pakistan</t>
  </si>
  <si>
    <t>Agile, 2008. AGILE '08. Conference , vol., no., pp.212-217, 4-8 Aug. 2008</t>
  </si>
  <si>
    <t xml:space="preserve">Denmark, </t>
  </si>
  <si>
    <t xml:space="preserve"> Agile Conference, 2006 , vol., no., pp.8 pp.-154, 23-28 July 2006</t>
  </si>
  <si>
    <t>Software, IEEE , vol.18, no.6, pp.19-26, Nov/Dec 2001</t>
  </si>
  <si>
    <t>Agile Conference, 2005. Proceedings , vol., no., pp. 185- 192, 24-29 July 2005</t>
  </si>
  <si>
    <t>Innovations in Systems and Software Engineering, 2008, Volume 4, Number 1, Pages 17-29</t>
  </si>
  <si>
    <t>Brazil</t>
  </si>
  <si>
    <t>Communications in Computer and Information Science, 1, Volume 42, Software Process Improvement, Part 3, Pages 93-104</t>
  </si>
  <si>
    <t>Studies in Computational Intelligence, 2008, Volume 131, Computer and Information Science, Pages 169-180</t>
  </si>
  <si>
    <t>Korea</t>
  </si>
  <si>
    <t>Communications in Computer and Information Science, 1, Volume 59, Advances in Software Engineering, Pages 102-110</t>
  </si>
  <si>
    <t>Thailand</t>
  </si>
  <si>
    <t>Lecture Notes in Business Information Processing, 1, Volume 31, Agile Processes in Software Engineering and Extreme Programming, Part 3, Part 4, Pages 124-129</t>
  </si>
  <si>
    <t>Lecture Notes in Computer Science, 2004, Volume 3134, Extreme Programming and Agile Methods - XP/Agile Universe 2004, Pages 129-138</t>
  </si>
  <si>
    <t>Lecture Notes in Computer Science, 2001, Volume 2188, Product Focused Software Process Improvement, Pages 78-85</t>
  </si>
  <si>
    <t>Germany</t>
  </si>
  <si>
    <t>Journal of software: Evolution and Process</t>
  </si>
  <si>
    <t>Spain/USA</t>
  </si>
  <si>
    <t xml:space="preserve"> Agile, 2008. AGILE '08. Conference , vol., no., pp.390-394, 4-8 Aug. 2008</t>
  </si>
  <si>
    <t>Software, IEEE , vol.24, no.1, pp.24-31, Jan.-Feb. 2007</t>
  </si>
  <si>
    <t>Ireland</t>
  </si>
  <si>
    <t>Cutter IT Journal</t>
  </si>
  <si>
    <t>CROSSTALK The Journal of Defense Software Engineering</t>
  </si>
  <si>
    <t>EUROCON - International Conference on Computer as a Tool (EUROCON), 2011 IEEE , vol., no., pp.1-2, 27-29 April 2011</t>
  </si>
  <si>
    <t>Bulgaria</t>
  </si>
  <si>
    <t>Dr. Dobb's Journal</t>
  </si>
  <si>
    <t>Proceedings of the International Conference on Software Engineering Research and Practise. SERP 2003; Las Vegas, NV; United States; 23 June 2003 through 26 June 2003; Volume 1, 2003, Pages 165-170.</t>
  </si>
  <si>
    <t>CLEI ELECTRONIC JOURNAL, VOLUME 9, NUMBER 1, PAPER 7, JUNE 2006</t>
  </si>
  <si>
    <t>Colombia</t>
  </si>
  <si>
    <t>SPICE 2006 conference, that will be in Luxemburg at 45th at May 2006</t>
  </si>
  <si>
    <t>IIWAS '12: Proceedings of the 14th International Conference on Information Integration and Web-based Applications &amp; Services</t>
  </si>
  <si>
    <t>IET Software</t>
  </si>
  <si>
    <t xml:space="preserve"> Agile Conference, 2009. AGILE '09. , vol., no., pp.96-100, 24-28 Aug. 2009</t>
  </si>
  <si>
    <t xml:space="preserve"> Euromicro Conference, 2001. Proceedings. 27th , vol., no., pp.233-239, 2001</t>
  </si>
  <si>
    <t>"concentrates on practical questions and challenges facing the small companies." (p2 e p4)</t>
  </si>
  <si>
    <t>"the purpose of this paper is centred in suggesting a framework where we could obtain mutual benefits for using together maturity models and agile methods, taking advantage of the strengths of both contexts to apply them in COTS selection process specifying what we can do (with CMM) and how we can do it (with the best practices of agile methods) to obtain a successful COTS selection, and so providing coverage over main lessons learned reported from COTS projects. (p2)"</t>
  </si>
  <si>
    <t>"These agile values can influence positively the COTS selection processes, and they can provide foundation to suggest agile practices to improve the agility in the COTS selection process.(p3)"</t>
  </si>
  <si>
    <t>"On the other hand, in COTS discipline there are some important aspects that could be supported by agile methods, among others: the need for flexibility in user requirements definition [2, 4, 5, 8]; sharing knowledge between different kinds of disciplines that must work together in selection [3 - 6]; considering that human factors in COTS selection processes can help to improve project management, collaboration between stakeholders, and technical excellence [27, 11]. (p06)"</t>
  </si>
  <si>
    <t>"Metaphor (XP);
Product Backlog (SCRUM); 
Domain Object Modeling (FDD); 
Planning game (XP);
Pre-game planning and staging (SCRUM); 
Staging (Crystal); 
Small releases (XP)
Pair Programming (XP);
Collective Ownership (XP);
Monitoring (SCRUM);
Revision and Control (Crystal);
Inspections (FDD) 
Sprint Review Meeting (SCRUM);
Feature teams (FDD); 
Planning game (XP)
Effort estimation (SCRUM); 
Developing by feature (FDD);
Testing (XP)
On-site Customer (XP)
Methodology tuning technique (Crystal);
 Progress reporting (FDD)" (p08)</t>
  </si>
  <si>
    <t>REQM; PP; PMC; SAM; MA; PPQA (p8)</t>
  </si>
  <si>
    <t>XP+FDD+SCRUM+Crystal</t>
  </si>
  <si>
    <t>"This study analyzes the influence of agile and CMMI contexts over COTS selection processes, which have generated controversy inside the software engineering community, with the purpose of suggesting an agreement point of reconciliation and balance among the necessary discipline required to develop a selection process, and the agility that we are able to provide to develop a COTS project. For this reason, we seek to take advantage of the discipline proposed in CMMI, and the agility of the best agile practices, to identify a point of balance that define the number of people involved in the COTS selection process development and the system criticality that should be having into account at the moment to carry out a COTS project. (p10)"</t>
  </si>
  <si>
    <t>"[...] −There is a need for flexibility in defining requirements, because requirements
engineering and COTS selection must be performed together [2 - 6].
− In selection processes, it is necessary to involve the system users and to
work together with them to understand and comprehend their real needs [3 - 7].
− There is often little time available for COTS software selection, because it
is required to operate in a commercial manner and a change in policy or in
business processes may be requested at any time [3, 8].
− Understanding the marketplace is vital in COTS selection, because there is a
need for continuous technology watch to keep up with vendors [2, 3, 9].
− Better techniques are needed for recording and managing information during
COTS selection processes [5, 6, 7, 9]. (p1)"</t>
  </si>
  <si>
    <t>Ethnografy</t>
  </si>
  <si>
    <t>CMMi Level 1 ad-hoc</t>
  </si>
  <si>
    <t>REQM; PP; PMC; SQA;</t>
  </si>
  <si>
    <t>"[...] One thing to be stressed is that the conclusion derived may only be specialized to the studied organization. To apply the conclusion to other organizations, a further study must be conducted. Thus, ethnography and ethnographic analysis sometimes can be a previous study followed by other studies. (p853)"</t>
  </si>
  <si>
    <t>"based on the agile manifesto in [1], a process model belongs to agile development methods may fit with the process inside the studied organization. (p853)"</t>
  </si>
  <si>
    <t>" To move to maturity level 2, the organization must apply five CMM KPAs. The definition of each KPA is somehow too complex to be interpreted by the members of My-Software organization. (p854)"</t>
  </si>
  <si>
    <t>"1. User stories
2. On-site customer
3. Release planning 
4. Small releases
5. Iteration planning
6. Collective ownership 
7. Continuous integration 
8. Pair programming (p853, 854 and 855)"</t>
  </si>
  <si>
    <t>"[...] In this research, how the process model applied in small scale software organization is studied. Then, a proposed SPI model is introduced and the application of the model is tailored to the specific context, thus, will derive benefits to the small software organization. (p852)"</t>
  </si>
  <si>
    <t>interviews, memos, documentations from the organization, and many records of meetings</t>
  </si>
  <si>
    <t>8 developers</t>
  </si>
  <si>
    <t xml:space="preserve">three years of business experience </t>
  </si>
  <si>
    <t>"[...]to meet this KPA, we need additional mechanism outside the key practices of XP process model because there are no explicit core practices of XP that match with this KPA. (p855)"
"[...] As a result of the study, a recommendation is proposed to help the small software organization. (p853)"</t>
  </si>
  <si>
    <t>small scale software organizations</t>
  </si>
  <si>
    <t>"(...) This paper provides an analysis of the effect of introducing Agile practices into a CMMI Level 5 company. (p1)"</t>
  </si>
  <si>
    <t>Lean Software Dev + Scrum</t>
  </si>
  <si>
    <t>"Lean has demonstrated notable results for many years in domains such as auto manufacturing, and has been adapted to other domains, including product and software development. (p5)"</t>
  </si>
  <si>
    <t>Fundamental problems inherent in software development influenced the introduction of Scrum:
* Uncertainty is inherent and inevitable in software development processes and products - 
Ziv’s Uncertainty Principle [7]
* For a new software system the requirements will not be completely known until after the 
users have used it - Humphrey’s Requirements Uncertainty Principle [8] • It is not 
possible to completely specify an interactive system – Wegner’s Lemma [9]
* Ambiguous and changing requirements, combined with evolving tools and technologies make 
implementation strategies unpredictable.</t>
  </si>
  <si>
    <t>CMMi Level 3 and 4</t>
  </si>
  <si>
    <t>"We believe that bad implementations are one of the main reasons for the existence of many negative criticisms of CMM. Such implementations are often characterized as in the table below, whereas many good CMM implementations address most of the criticism. (p4)"</t>
  </si>
  <si>
    <t>healthcare business (p4)</t>
  </si>
  <si>
    <t>"For Agile companies the article has presented how Generic Practices can be used to institutionalize agile practices and we presented Lean Software Development [19] as an operational tool to identify improvement opportunities in a CMMI 5 company. (p8)"
"Our recommendation to the Agile community is to use the CMMI generic practices from CMMI Level 3 to amplify the benefits from Agile methods. Our recommendation to the CMMI community is to fit Agile methods into your CMMI framework. (p9)"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</si>
</sst>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d/m/yy;@"/>
  </numFmts>
  <fonts count="17" x14ac:knownFonts="1">
    <font>
      <sz val="11"/>
      <color theme="1"/>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color indexed="8"/>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
      <sz val="10"/>
      <color theme="1"/>
      <name val="TimesNewRoman"/>
    </font>
    <font>
      <b/>
      <sz val="11"/>
      <color rgb="FF000000"/>
      <name val="Calibri"/>
      <family val="2"/>
      <scheme val="minor"/>
    </font>
    <font>
      <sz val="11"/>
      <name val="Calibri"/>
      <family val="2"/>
      <scheme val="minor"/>
    </font>
    <font>
      <sz val="9"/>
      <color indexed="81"/>
      <name val="Calibri"/>
      <family val="2"/>
    </font>
    <font>
      <b/>
      <sz val="9"/>
      <color indexed="81"/>
      <name val="Calibri"/>
      <family val="2"/>
    </font>
    <font>
      <sz val="11"/>
      <color theme="1"/>
      <name val="Calibri"/>
      <family val="2"/>
      <scheme val="minor"/>
    </font>
    <font>
      <sz val="8"/>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B1A0C7"/>
        <bgColor rgb="FF000000"/>
      </patternFill>
    </fill>
    <fill>
      <patternFill patternType="solid">
        <fgColor rgb="FF92CDDC"/>
        <bgColor rgb="FF000000"/>
      </patternFill>
    </fill>
    <fill>
      <patternFill patternType="solid">
        <fgColor rgb="FFFABF8F"/>
        <bgColor rgb="FF000000"/>
      </patternFill>
    </fill>
    <fill>
      <patternFill patternType="solid">
        <fgColor theme="6" tint="0.79998168889431442"/>
        <bgColor indexed="64"/>
      </patternFill>
    </fill>
    <fill>
      <patternFill patternType="solid">
        <fgColor theme="6"/>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43">
    <xf numFmtId="0" fontId="0" fillId="0" borderId="0"/>
    <xf numFmtId="0" fontId="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43" fontId="15" fillId="0" borderId="0" applyFont="0" applyFill="0" applyBorder="0" applyAlignment="0" applyProtection="0"/>
    <xf numFmtId="9" fontId="15"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7">
    <xf numFmtId="0" fontId="0" fillId="0" borderId="0" xfId="0"/>
    <xf numFmtId="0" fontId="2" fillId="2" borderId="0" xfId="0" applyFont="1" applyFill="1"/>
    <xf numFmtId="0" fontId="2" fillId="3" borderId="0" xfId="0" applyFont="1" applyFill="1"/>
    <xf numFmtId="0" fontId="2" fillId="4" borderId="0" xfId="0" applyFont="1" applyFill="1"/>
    <xf numFmtId="0" fontId="2" fillId="6" borderId="0" xfId="0" applyFont="1" applyFill="1"/>
    <xf numFmtId="0" fontId="2" fillId="3"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0" fillId="4" borderId="0" xfId="0" applyFill="1"/>
    <xf numFmtId="0" fontId="0" fillId="0" borderId="0" xfId="0" applyAlignment="1">
      <alignment horizontal="center"/>
    </xf>
    <xf numFmtId="0" fontId="0" fillId="0" borderId="0" xfId="0" applyAlignment="1"/>
    <xf numFmtId="0" fontId="0" fillId="7" borderId="0" xfId="0" applyFill="1" applyAlignment="1">
      <alignment horizontal="center"/>
    </xf>
    <xf numFmtId="14" fontId="0" fillId="7" borderId="0" xfId="0" applyNumberFormat="1" applyFill="1" applyAlignment="1">
      <alignment horizontal="center"/>
    </xf>
    <xf numFmtId="0" fontId="0" fillId="7" borderId="0" xfId="0" applyFill="1"/>
    <xf numFmtId="0" fontId="0" fillId="7" borderId="0" xfId="0" applyFill="1" applyAlignment="1"/>
    <xf numFmtId="0" fontId="0" fillId="7" borderId="0" xfId="0" applyNumberFormat="1" applyFill="1" applyAlignment="1"/>
    <xf numFmtId="0" fontId="5" fillId="0" borderId="0" xfId="0" applyFont="1"/>
    <xf numFmtId="0" fontId="0" fillId="0" borderId="0" xfId="0" applyAlignment="1">
      <alignment wrapText="1"/>
    </xf>
    <xf numFmtId="0" fontId="2" fillId="4" borderId="0" xfId="0" applyFont="1" applyFill="1" applyAlignment="1">
      <alignment horizontal="center" wrapText="1"/>
    </xf>
    <xf numFmtId="0" fontId="0" fillId="7" borderId="0" xfId="0" applyFill="1" applyAlignment="1">
      <alignment wrapText="1"/>
    </xf>
    <xf numFmtId="0" fontId="2" fillId="3" borderId="0" xfId="0" applyFont="1" applyFill="1" applyAlignment="1">
      <alignment horizontal="center" wrapText="1"/>
    </xf>
    <xf numFmtId="0" fontId="2" fillId="4" borderId="0" xfId="0" applyFont="1" applyFill="1" applyAlignment="1">
      <alignment wrapText="1"/>
    </xf>
    <xf numFmtId="0" fontId="2" fillId="3" borderId="0" xfId="0" applyFont="1" applyFill="1" applyAlignment="1">
      <alignment horizontal="center" vertical="center"/>
    </xf>
    <xf numFmtId="0" fontId="0" fillId="0" borderId="0" xfId="0" applyAlignment="1">
      <alignment horizontal="center" vertical="center"/>
    </xf>
    <xf numFmtId="0" fontId="0" fillId="7" borderId="0" xfId="0" applyFill="1" applyAlignment="1">
      <alignment horizontal="center" vertical="center"/>
    </xf>
    <xf numFmtId="0" fontId="1" fillId="0" borderId="0" xfId="12" applyAlignment="1">
      <alignment horizontal="center" vertical="center"/>
    </xf>
    <xf numFmtId="0" fontId="1" fillId="0" borderId="0" xfId="12" applyAlignment="1">
      <alignment vertical="center"/>
    </xf>
    <xf numFmtId="0" fontId="1" fillId="0" borderId="0" xfId="12"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9" fillId="0" borderId="1" xfId="0" applyFont="1" applyBorder="1" applyAlignment="1">
      <alignment vertical="center" wrapText="1"/>
    </xf>
    <xf numFmtId="0" fontId="0" fillId="11" borderId="1" xfId="0" applyFill="1" applyBorder="1" applyAlignment="1">
      <alignment horizontal="center" vertical="center"/>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11" borderId="1" xfId="0" applyFill="1" applyBorder="1" applyAlignment="1">
      <alignment vertical="center"/>
    </xf>
    <xf numFmtId="0" fontId="0" fillId="11" borderId="1" xfId="0" applyFill="1" applyBorder="1" applyAlignment="1">
      <alignment vertical="center" wrapText="1" shrinkToFit="1"/>
    </xf>
    <xf numFmtId="0" fontId="0" fillId="0" borderId="0" xfId="0" applyAlignment="1">
      <alignment vertical="center"/>
    </xf>
    <xf numFmtId="0" fontId="2" fillId="6" borderId="0" xfId="0" applyFont="1" applyFill="1" applyAlignment="1">
      <alignment vertical="center"/>
    </xf>
    <xf numFmtId="0" fontId="2" fillId="3" borderId="0" xfId="0" applyFont="1" applyFill="1" applyAlignment="1">
      <alignment horizontal="center" vertical="center" wrapText="1"/>
    </xf>
    <xf numFmtId="0" fontId="11" fillId="8" borderId="0" xfId="0" applyFont="1" applyFill="1" applyAlignment="1">
      <alignment horizontal="center" vertical="center" wrapText="1"/>
    </xf>
    <xf numFmtId="0" fontId="11" fillId="8" borderId="0" xfId="0" applyFont="1" applyFill="1" applyAlignment="1">
      <alignment horizontal="center" vertical="center"/>
    </xf>
    <xf numFmtId="0" fontId="11" fillId="9" borderId="0" xfId="0" applyFont="1" applyFill="1" applyAlignment="1">
      <alignment horizontal="center" vertical="center"/>
    </xf>
    <xf numFmtId="0" fontId="11" fillId="10" borderId="0" xfId="0" applyFont="1" applyFill="1" applyAlignment="1">
      <alignment horizontal="center" vertical="center"/>
    </xf>
    <xf numFmtId="0" fontId="0" fillId="0" borderId="0" xfId="0" applyAlignment="1">
      <alignment vertical="center" wrapText="1"/>
    </xf>
    <xf numFmtId="0" fontId="9" fillId="11" borderId="1" xfId="0" applyFont="1" applyFill="1" applyBorder="1" applyAlignment="1">
      <alignment vertical="center" wrapText="1"/>
    </xf>
    <xf numFmtId="0" fontId="9" fillId="11" borderId="1" xfId="0" applyFont="1" applyFill="1" applyBorder="1" applyAlignment="1">
      <alignment horizontal="center" vertical="center" wrapText="1"/>
    </xf>
    <xf numFmtId="0" fontId="12" fillId="11" borderId="1" xfId="0" applyFont="1" applyFill="1" applyBorder="1" applyAlignment="1">
      <alignment vertical="center" wrapText="1"/>
    </xf>
    <xf numFmtId="0" fontId="12" fillId="11" borderId="1" xfId="0" applyFont="1" applyFill="1" applyBorder="1" applyAlignment="1">
      <alignment vertical="center"/>
    </xf>
    <xf numFmtId="0" fontId="12" fillId="11" borderId="1" xfId="0" applyFont="1" applyFill="1" applyBorder="1" applyAlignment="1">
      <alignment horizontal="center" vertical="center" wrapText="1"/>
    </xf>
    <xf numFmtId="0" fontId="12" fillId="11" borderId="1" xfId="0" applyFont="1" applyFill="1" applyBorder="1" applyAlignment="1">
      <alignment horizontal="center" vertical="center"/>
    </xf>
    <xf numFmtId="0" fontId="10" fillId="11" borderId="1" xfId="0" applyFont="1" applyFill="1" applyBorder="1" applyAlignment="1">
      <alignment vertical="center"/>
    </xf>
    <xf numFmtId="49" fontId="0" fillId="11" borderId="1" xfId="0" applyNumberFormat="1" applyFill="1" applyBorder="1" applyAlignment="1">
      <alignment vertical="center" wrapText="1"/>
    </xf>
    <xf numFmtId="164" fontId="0" fillId="11" borderId="1" xfId="0" applyNumberFormat="1" applyFill="1" applyBorder="1" applyAlignment="1">
      <alignment horizontal="center" vertical="center"/>
    </xf>
    <xf numFmtId="0" fontId="7" fillId="12" borderId="1" xfId="304" applyFill="1" applyBorder="1" applyAlignment="1">
      <alignment horizontal="center" vertical="center"/>
    </xf>
    <xf numFmtId="0" fontId="0" fillId="0" borderId="0" xfId="0" applyFill="1" applyBorder="1" applyAlignment="1">
      <alignment wrapText="1"/>
    </xf>
    <xf numFmtId="0" fontId="0" fillId="0" borderId="0" xfId="0" applyFill="1" applyBorder="1" applyAlignment="1"/>
    <xf numFmtId="0" fontId="5" fillId="7" borderId="0" xfId="0" applyFont="1" applyFill="1" applyAlignment="1">
      <alignment wrapText="1"/>
    </xf>
    <xf numFmtId="14" fontId="0" fillId="0" borderId="0" xfId="0" applyNumberFormat="1"/>
    <xf numFmtId="9" fontId="0" fillId="0" borderId="0" xfId="316" applyFont="1"/>
    <xf numFmtId="43" fontId="0" fillId="0" borderId="0" xfId="315" applyFont="1"/>
    <xf numFmtId="0" fontId="2" fillId="0" borderId="0" xfId="0" applyFont="1"/>
    <xf numFmtId="0" fontId="9" fillId="11" borderId="2" xfId="0" applyFont="1" applyFill="1" applyBorder="1" applyAlignment="1">
      <alignment vertical="center"/>
    </xf>
    <xf numFmtId="0" fontId="9" fillId="11" borderId="1" xfId="0" applyFont="1" applyFill="1" applyBorder="1" applyAlignment="1">
      <alignment vertical="center"/>
    </xf>
    <xf numFmtId="0" fontId="2" fillId="3" borderId="0" xfId="0" applyFont="1" applyFill="1" applyAlignment="1">
      <alignment horizontal="center"/>
    </xf>
    <xf numFmtId="0" fontId="2" fillId="4" borderId="0" xfId="0" applyFont="1" applyFill="1" applyAlignment="1">
      <alignment horizontal="center" vertical="center" wrapText="1"/>
    </xf>
    <xf numFmtId="0" fontId="2" fillId="4" borderId="0" xfId="0" applyFont="1" applyFill="1" applyAlignment="1">
      <alignment horizontal="center" vertical="center"/>
    </xf>
  </cellXfs>
  <cellStyles count="343">
    <cellStyle name="Comma" xfId="315"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100"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99" builtinId="8" hidden="1"/>
    <cellStyle name="Hyperlink" xfId="101"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cellStyle name="Normal" xfId="0" builtinId="0"/>
    <cellStyle name="Normal 2" xfId="1"/>
    <cellStyle name="Normal 3" xfId="12"/>
    <cellStyle name="Percent" xfId="316" builtinId="5"/>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open?id=0B3hwxL912m6GWXp1azlybWVfZFk" TargetMode="External"/><Relationship Id="rId14" Type="http://schemas.openxmlformats.org/officeDocument/2006/relationships/hyperlink" Target="https://drive.google.com/open?id=0B3hwxL912m6GY2FsVDlUV2hqYmc" TargetMode="External"/><Relationship Id="rId15" Type="http://schemas.openxmlformats.org/officeDocument/2006/relationships/hyperlink" Target="https://drive.google.com/open?id=0B3hwxL912m6GX3ZRdExPUkFLeWM" TargetMode="External"/><Relationship Id="rId16" Type="http://schemas.openxmlformats.org/officeDocument/2006/relationships/hyperlink" Target="https://drive.google.com/open?id=0B3hwxL912m6GdzlhX3pfa3I0S3M" TargetMode="External"/><Relationship Id="rId17" Type="http://schemas.openxmlformats.org/officeDocument/2006/relationships/hyperlink" Target="https://drive.google.com/open?id=0B3hwxL912m6GVjJVQ3VocUtyYm8" TargetMode="External"/><Relationship Id="rId18" Type="http://schemas.openxmlformats.org/officeDocument/2006/relationships/hyperlink" Target="https://drive.google.com/open?id=0B3hwxL912m6GY3dfb09UTzdSaTQ" TargetMode="External"/><Relationship Id="rId19" Type="http://schemas.openxmlformats.org/officeDocument/2006/relationships/hyperlink" Target="https://drive.google.com/open?id=0B3hwxL912m6GWW5MQU9idF9MT0k" TargetMode="External"/><Relationship Id="rId50" Type="http://schemas.openxmlformats.org/officeDocument/2006/relationships/hyperlink" Target="https://drive.google.com/open?id=0B3hwxL912m6GZFZhU21fblhEUzQ" TargetMode="External"/><Relationship Id="rId51" Type="http://schemas.openxmlformats.org/officeDocument/2006/relationships/hyperlink" Target="https://drive.google.com/open?id=0B3hwxL912m6GOEZTV2EwT2VmSEk" TargetMode="External"/><Relationship Id="rId52" Type="http://schemas.openxmlformats.org/officeDocument/2006/relationships/hyperlink" Target="https://drive.google.com/open?id=0B3hwxL912m6GRmhaLUliSUdYREE" TargetMode="External"/><Relationship Id="rId53" Type="http://schemas.openxmlformats.org/officeDocument/2006/relationships/vmlDrawing" Target="../drawings/vmlDrawing1.vml"/><Relationship Id="rId54" Type="http://schemas.openxmlformats.org/officeDocument/2006/relationships/comments" Target="../comments1.xml"/><Relationship Id="rId40" Type="http://schemas.openxmlformats.org/officeDocument/2006/relationships/hyperlink" Target="https://drive.google.com/open?id=0B3hwxL912m6GNkprZnQ5b1hJQVE" TargetMode="External"/><Relationship Id="rId41" Type="http://schemas.openxmlformats.org/officeDocument/2006/relationships/hyperlink" Target="https://drive.google.com/open?id=0B3hwxL912m6GSWQxR2JiZk9BejA" TargetMode="External"/><Relationship Id="rId42" Type="http://schemas.openxmlformats.org/officeDocument/2006/relationships/hyperlink" Target="https://drive.google.com/open?id=0B3hwxL912m6GODhUSHQweVdiXzQ" TargetMode="External"/><Relationship Id="rId43" Type="http://schemas.openxmlformats.org/officeDocument/2006/relationships/hyperlink" Target="https://drive.google.com/open?id=0B3hwxL912m6GbU5PR01ubmIyVm8" TargetMode="External"/><Relationship Id="rId44" Type="http://schemas.openxmlformats.org/officeDocument/2006/relationships/hyperlink" Target="https://drive.google.com/open?id=0B3hwxL912m6GM1VGUVA4VTN1OG8" TargetMode="External"/><Relationship Id="rId45" Type="http://schemas.openxmlformats.org/officeDocument/2006/relationships/hyperlink" Target="https://drive.google.com/open?id=0B3hwxL912m6GZmtvQVRUUTZWdVU" TargetMode="External"/><Relationship Id="rId46" Type="http://schemas.openxmlformats.org/officeDocument/2006/relationships/hyperlink" Target="https://drive.google.com/open?id=0B3hwxL912m6GdkVvX0NiSEIyYjQ" TargetMode="External"/><Relationship Id="rId47" Type="http://schemas.openxmlformats.org/officeDocument/2006/relationships/hyperlink" Target="https://drive.google.com/open?id=0B3hwxL912m6GTlg5bzkwdHBwS00" TargetMode="External"/><Relationship Id="rId48" Type="http://schemas.openxmlformats.org/officeDocument/2006/relationships/hyperlink" Target="https://drive.google.com/open?id=0B3hwxL912m6GV1FucmR6TTlNWUk" TargetMode="External"/><Relationship Id="rId49" Type="http://schemas.openxmlformats.org/officeDocument/2006/relationships/hyperlink" Target="https://drive.google.com/open?id=0B3hwxL912m6GeXBrQ003YU9zWDA" TargetMode="External"/><Relationship Id="rId1" Type="http://schemas.openxmlformats.org/officeDocument/2006/relationships/hyperlink" Target="https://drive.google.com/open?id=0B3hwxL912m6GdTc3bDdaOWdpcUk" TargetMode="External"/><Relationship Id="rId2" Type="http://schemas.openxmlformats.org/officeDocument/2006/relationships/hyperlink" Target="https://drive.google.com/open?id=0B3hwxL912m6GM0FMQnRPRDBRZk0" TargetMode="External"/><Relationship Id="rId3" Type="http://schemas.openxmlformats.org/officeDocument/2006/relationships/hyperlink" Target="https://drive.google.com/open?id=0B3hwxL912m6GS2VmN1RIVVNWbTA" TargetMode="External"/><Relationship Id="rId4" Type="http://schemas.openxmlformats.org/officeDocument/2006/relationships/hyperlink" Target="https://drive.google.com/open?id=0B3hwxL912m6GZnR2NGx5UWMwcHc" TargetMode="External"/><Relationship Id="rId5" Type="http://schemas.openxmlformats.org/officeDocument/2006/relationships/hyperlink" Target="https://drive.google.com/open?id=0B3hwxL912m6GWEdWTzlxNHJlbm8" TargetMode="External"/><Relationship Id="rId6" Type="http://schemas.openxmlformats.org/officeDocument/2006/relationships/hyperlink" Target="https://drive.google.com/open?id=0B3hwxL912m6GNzk5TlQ2R2hLdms" TargetMode="External"/><Relationship Id="rId7" Type="http://schemas.openxmlformats.org/officeDocument/2006/relationships/hyperlink" Target="https://drive.google.com/open?id=0B3hwxL912m6GaU5PTlFxX0hVQUE" TargetMode="External"/><Relationship Id="rId8" Type="http://schemas.openxmlformats.org/officeDocument/2006/relationships/hyperlink" Target="https://drive.google.com/open?id=0B3hwxL912m6GWFlhcC1RMjhTMTQ" TargetMode="External"/><Relationship Id="rId9" Type="http://schemas.openxmlformats.org/officeDocument/2006/relationships/hyperlink" Target="https://drive.google.com/open?id=0B3hwxL912m6GY1V4Tk1MekxlQzQ" TargetMode="External"/><Relationship Id="rId30" Type="http://schemas.openxmlformats.org/officeDocument/2006/relationships/hyperlink" Target="https://drive.google.com/open?id=0B3hwxL912m6GVU5NeFJaVWZQTlE" TargetMode="External"/><Relationship Id="rId31" Type="http://schemas.openxmlformats.org/officeDocument/2006/relationships/hyperlink" Target="https://drive.google.com/open?id=0B3hwxL912m6GRmxUZ05falJYTVU" TargetMode="External"/><Relationship Id="rId32" Type="http://schemas.openxmlformats.org/officeDocument/2006/relationships/hyperlink" Target="https://drive.google.com/open?id=0B3hwxL912m6GVTJhd19rb3lnR1k" TargetMode="External"/><Relationship Id="rId33" Type="http://schemas.openxmlformats.org/officeDocument/2006/relationships/hyperlink" Target="https://drive.google.com/open?id=0B3hwxL912m6GcFNkWFNtN0ZSc2c" TargetMode="External"/><Relationship Id="rId34" Type="http://schemas.openxmlformats.org/officeDocument/2006/relationships/hyperlink" Target="https://drive.google.com/open?id=0B3hwxL912m6GUXZBZDA2T0tqbE0" TargetMode="External"/><Relationship Id="rId35" Type="http://schemas.openxmlformats.org/officeDocument/2006/relationships/hyperlink" Target="https://drive.google.com/open?id=0B3hwxL912m6GUUJDMTFlTVVGWkU" TargetMode="External"/><Relationship Id="rId36" Type="http://schemas.openxmlformats.org/officeDocument/2006/relationships/hyperlink" Target="https://drive.google.com/open?id=0B3hwxL912m6GX1daeHV6SjVDTFU" TargetMode="External"/><Relationship Id="rId37" Type="http://schemas.openxmlformats.org/officeDocument/2006/relationships/hyperlink" Target="https://drive.google.com/open?id=0B3hwxL912m6Gdm00SjZOMDVoMDA" TargetMode="External"/><Relationship Id="rId38" Type="http://schemas.openxmlformats.org/officeDocument/2006/relationships/hyperlink" Target="https://drive.google.com/open?id=0B3hwxL912m6GOXFfNnlseUtWNVk" TargetMode="External"/><Relationship Id="rId39" Type="http://schemas.openxmlformats.org/officeDocument/2006/relationships/hyperlink" Target="https://drive.google.com/open?id=0B3hwxL912m6GZDZoZHhLVFlFNHc" TargetMode="External"/><Relationship Id="rId20" Type="http://schemas.openxmlformats.org/officeDocument/2006/relationships/hyperlink" Target="https://drive.google.com/open?id=0B3hwxL912m6GVlhWdzh1MXNqSkk" TargetMode="External"/><Relationship Id="rId21" Type="http://schemas.openxmlformats.org/officeDocument/2006/relationships/hyperlink" Target="https://drive.google.com/open?id=0B3hwxL912m6GOEZXQmlpNktfNHM" TargetMode="External"/><Relationship Id="rId22" Type="http://schemas.openxmlformats.org/officeDocument/2006/relationships/hyperlink" Target="https://drive.google.com/open?id=0B3hwxL912m6GNG0waXN2ZEhpWUU" TargetMode="External"/><Relationship Id="rId23" Type="http://schemas.openxmlformats.org/officeDocument/2006/relationships/hyperlink" Target="https://drive.google.com/open?id=0B3hwxL912m6GVmp2TG9IR0JSbWs" TargetMode="External"/><Relationship Id="rId24" Type="http://schemas.openxmlformats.org/officeDocument/2006/relationships/hyperlink" Target="https://drive.google.com/open?id=0B3hwxL912m6GRHkxcjg2dU00NWs" TargetMode="External"/><Relationship Id="rId25" Type="http://schemas.openxmlformats.org/officeDocument/2006/relationships/hyperlink" Target="https://drive.google.com/open?id=0B3hwxL912m6GZFViQVJ1NmVFTE0" TargetMode="External"/><Relationship Id="rId26" Type="http://schemas.openxmlformats.org/officeDocument/2006/relationships/hyperlink" Target="https://drive.google.com/open?id=0B3hwxL912m6GR045eFd0Y3JoQW8" TargetMode="External"/><Relationship Id="rId27" Type="http://schemas.openxmlformats.org/officeDocument/2006/relationships/hyperlink" Target="https://drive.google.com/open?id=0B3hwxL912m6GYy13a2F1dm5DSzA" TargetMode="External"/><Relationship Id="rId28" Type="http://schemas.openxmlformats.org/officeDocument/2006/relationships/hyperlink" Target="https://drive.google.com/open?id=0B3hwxL912m6GZW51LTY2ZG5SOGc" TargetMode="External"/><Relationship Id="rId29" Type="http://schemas.openxmlformats.org/officeDocument/2006/relationships/hyperlink" Target="https://drive.google.com/open?id=0B3hwxL912m6GT2thQy1Xc3hrYUU" TargetMode="External"/><Relationship Id="rId10" Type="http://schemas.openxmlformats.org/officeDocument/2006/relationships/hyperlink" Target="https://drive.google.com/open?id=0B3hwxL912m6GWVdKaDgzaTQxWWs" TargetMode="External"/><Relationship Id="rId11" Type="http://schemas.openxmlformats.org/officeDocument/2006/relationships/hyperlink" Target="https://drive.google.com/open?id=0B3hwxL912m6GRGRDU0FET2hnX1k" TargetMode="External"/><Relationship Id="rId12" Type="http://schemas.openxmlformats.org/officeDocument/2006/relationships/hyperlink" Target="https://drive.google.com/open?id=0B3hwxL912m6GY0pCVW1fZnd3Ykk" TargetMode="Externa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60"/>
  <sheetViews>
    <sheetView tabSelected="1" zoomScale="125" zoomScaleNormal="125" zoomScalePageLayoutView="125" workbookViewId="0">
      <pane xSplit="5" ySplit="5" topLeftCell="AD16" activePane="bottomRight" state="frozen"/>
      <selection pane="topRight" activeCell="F1" sqref="F1"/>
      <selection pane="bottomLeft" activeCell="A6" sqref="A6"/>
      <selection pane="bottomRight" activeCell="AE16" sqref="AE16"/>
    </sheetView>
  </sheetViews>
  <sheetFormatPr baseColWidth="10" defaultColWidth="8.83203125" defaultRowHeight="14" x14ac:dyDescent="0"/>
  <cols>
    <col min="1" max="1" width="5.6640625" style="24" customWidth="1"/>
    <col min="2" max="2" width="19" style="10" customWidth="1"/>
    <col min="3" max="3" width="25.33203125" customWidth="1"/>
    <col min="4" max="4" width="19" customWidth="1"/>
    <col min="5" max="5" width="8.83203125" style="24" customWidth="1"/>
    <col min="6" max="6" width="32.6640625" style="18" customWidth="1"/>
    <col min="7" max="7" width="11.1640625" style="18" customWidth="1"/>
    <col min="8" max="8" width="12.6640625" bestFit="1" customWidth="1"/>
    <col min="9" max="9" width="45.6640625" style="18" customWidth="1"/>
    <col min="10" max="10" width="21" style="18" customWidth="1"/>
    <col min="11" max="11" width="12.6640625" style="18" customWidth="1"/>
    <col min="12" max="12" width="16.6640625" bestFit="1" customWidth="1"/>
    <col min="13" max="13" width="16.6640625" customWidth="1"/>
    <col min="14" max="14" width="19.5" bestFit="1" customWidth="1"/>
    <col min="15" max="15" width="18.33203125" customWidth="1"/>
    <col min="16" max="16" width="14.5" bestFit="1" customWidth="1"/>
    <col min="17" max="17" width="11.5" customWidth="1"/>
    <col min="18" max="18" width="17.83203125" bestFit="1" customWidth="1"/>
    <col min="19" max="22" width="11.33203125" customWidth="1"/>
    <col min="23" max="23" width="18.33203125" bestFit="1" customWidth="1"/>
    <col min="24" max="24" width="18.33203125" customWidth="1"/>
    <col min="25" max="25" width="19.1640625" hidden="1" customWidth="1"/>
    <col min="26" max="26" width="14.83203125" customWidth="1"/>
    <col min="27" max="27" width="13.33203125" customWidth="1"/>
    <col min="28" max="28" width="13.33203125" hidden="1" customWidth="1"/>
    <col min="29" max="29" width="13.33203125" customWidth="1"/>
    <col min="30" max="30" width="11.83203125" bestFit="1" customWidth="1"/>
    <col min="31" max="31" width="23.33203125" bestFit="1" customWidth="1"/>
    <col min="32" max="32" width="10.6640625" customWidth="1"/>
    <col min="33" max="33" width="10.1640625" bestFit="1" customWidth="1"/>
    <col min="34" max="34" width="11" customWidth="1"/>
    <col min="35" max="35" width="11.5" customWidth="1"/>
    <col min="36" max="36" width="19" customWidth="1"/>
    <col min="37" max="37" width="15" style="10" customWidth="1"/>
  </cols>
  <sheetData>
    <row r="1" spans="1:37" ht="28">
      <c r="C1" s="64" t="s">
        <v>35</v>
      </c>
      <c r="D1" s="64"/>
      <c r="E1" s="64"/>
      <c r="F1" s="64"/>
      <c r="G1" s="64"/>
      <c r="H1" s="64"/>
      <c r="K1" s="22" t="s">
        <v>36</v>
      </c>
      <c r="L1" s="9"/>
      <c r="M1" s="9"/>
      <c r="Q1" s="3" t="s">
        <v>39</v>
      </c>
      <c r="R1" s="9"/>
      <c r="S1" s="9"/>
      <c r="T1" s="9"/>
      <c r="U1" s="9"/>
      <c r="AE1" s="4" t="s">
        <v>40</v>
      </c>
      <c r="AF1" s="4"/>
      <c r="AG1" s="4"/>
    </row>
    <row r="2" spans="1:37">
      <c r="A2" s="23" t="s">
        <v>22</v>
      </c>
      <c r="B2" s="5" t="s">
        <v>23</v>
      </c>
      <c r="C2" s="5" t="s">
        <v>3</v>
      </c>
      <c r="D2" s="5" t="s">
        <v>48</v>
      </c>
      <c r="E2" s="23" t="s">
        <v>4</v>
      </c>
      <c r="F2" s="21" t="s">
        <v>41</v>
      </c>
      <c r="G2" s="21" t="s">
        <v>42</v>
      </c>
      <c r="H2" s="5" t="s">
        <v>2</v>
      </c>
      <c r="I2" s="19" t="s">
        <v>19</v>
      </c>
      <c r="J2" s="19" t="s">
        <v>5</v>
      </c>
      <c r="K2" s="19" t="s">
        <v>24</v>
      </c>
      <c r="L2" s="6" t="s">
        <v>6</v>
      </c>
      <c r="M2" s="6" t="s">
        <v>25</v>
      </c>
      <c r="N2" s="6" t="s">
        <v>12</v>
      </c>
      <c r="O2" s="6" t="s">
        <v>33</v>
      </c>
      <c r="P2" s="6" t="s">
        <v>14</v>
      </c>
      <c r="Q2" s="6" t="s">
        <v>27</v>
      </c>
      <c r="R2" s="6" t="s">
        <v>26</v>
      </c>
      <c r="S2" s="6" t="s">
        <v>37</v>
      </c>
      <c r="T2" s="6" t="s">
        <v>38</v>
      </c>
      <c r="U2" s="6" t="s">
        <v>28</v>
      </c>
      <c r="V2" s="6" t="s">
        <v>31</v>
      </c>
      <c r="W2" s="6" t="s">
        <v>29</v>
      </c>
      <c r="X2" s="6" t="s">
        <v>30</v>
      </c>
      <c r="Y2" s="7" t="s">
        <v>13</v>
      </c>
      <c r="Z2" s="7" t="s">
        <v>11</v>
      </c>
      <c r="AA2" s="7" t="s">
        <v>34</v>
      </c>
      <c r="AB2" s="7" t="s">
        <v>89</v>
      </c>
      <c r="AC2" s="7" t="s">
        <v>32</v>
      </c>
      <c r="AD2" s="7" t="s">
        <v>15</v>
      </c>
      <c r="AE2" s="8" t="s">
        <v>16</v>
      </c>
      <c r="AF2" s="8" t="s">
        <v>17</v>
      </c>
      <c r="AG2" s="8" t="s">
        <v>18</v>
      </c>
      <c r="AH2" s="8" t="s">
        <v>20</v>
      </c>
      <c r="AI2" s="8" t="s">
        <v>21</v>
      </c>
      <c r="AJ2" s="8" t="s">
        <v>70</v>
      </c>
    </row>
    <row r="3" spans="1:37" s="14" customFormat="1" ht="56">
      <c r="A3" s="24" t="s">
        <v>311</v>
      </c>
      <c r="B3" s="13">
        <v>41043</v>
      </c>
      <c r="C3" s="14" t="s">
        <v>73</v>
      </c>
      <c r="D3" s="14" t="s">
        <v>74</v>
      </c>
      <c r="E3" s="25">
        <v>2008</v>
      </c>
      <c r="F3" s="20" t="s">
        <v>75</v>
      </c>
      <c r="G3" s="20" t="s">
        <v>50</v>
      </c>
      <c r="H3" s="14" t="s">
        <v>76</v>
      </c>
      <c r="I3" s="15" t="s">
        <v>77</v>
      </c>
      <c r="J3" s="15" t="s">
        <v>78</v>
      </c>
      <c r="K3" s="20" t="s">
        <v>54</v>
      </c>
      <c r="L3" s="14" t="s">
        <v>53</v>
      </c>
      <c r="M3" s="14" t="s">
        <v>79</v>
      </c>
      <c r="N3" s="14" t="s">
        <v>55</v>
      </c>
      <c r="O3" s="14" t="s">
        <v>58</v>
      </c>
      <c r="P3" s="14" t="s">
        <v>55</v>
      </c>
      <c r="Q3" s="14" t="s">
        <v>90</v>
      </c>
      <c r="R3" s="14" t="s">
        <v>80</v>
      </c>
      <c r="S3" s="14" t="s">
        <v>55</v>
      </c>
      <c r="T3" s="14" t="s">
        <v>55</v>
      </c>
      <c r="U3" s="14" t="s">
        <v>55</v>
      </c>
      <c r="V3" s="14" t="s">
        <v>57</v>
      </c>
      <c r="W3" s="14" t="s">
        <v>81</v>
      </c>
      <c r="X3" s="14" t="s">
        <v>55</v>
      </c>
      <c r="Z3" s="14" t="s">
        <v>84</v>
      </c>
      <c r="AA3" s="14" t="s">
        <v>85</v>
      </c>
      <c r="AC3" s="14" t="s">
        <v>59</v>
      </c>
      <c r="AD3" s="14" t="s">
        <v>83</v>
      </c>
      <c r="AE3" s="14" t="s">
        <v>92</v>
      </c>
      <c r="AF3" s="14" t="s">
        <v>55</v>
      </c>
      <c r="AG3" s="14" t="s">
        <v>63</v>
      </c>
      <c r="AH3" s="14" t="s">
        <v>86</v>
      </c>
      <c r="AI3" s="14" t="s">
        <v>87</v>
      </c>
      <c r="AJ3" s="15" t="s">
        <v>82</v>
      </c>
      <c r="AK3" s="12" t="s">
        <v>91</v>
      </c>
    </row>
    <row r="4" spans="1:37" ht="70">
      <c r="A4" s="54" t="s">
        <v>43</v>
      </c>
      <c r="B4" s="53" t="str">
        <f>E4</f>
        <v>December 2012</v>
      </c>
      <c r="C4" s="33" t="s">
        <v>138</v>
      </c>
      <c r="D4" s="33" t="s">
        <v>139</v>
      </c>
      <c r="E4" s="34" t="s">
        <v>140</v>
      </c>
      <c r="F4" s="33" t="s">
        <v>277</v>
      </c>
      <c r="G4" s="33" t="s">
        <v>242</v>
      </c>
      <c r="H4" s="35" t="s">
        <v>264</v>
      </c>
      <c r="I4" s="11" t="s">
        <v>312</v>
      </c>
      <c r="J4" s="18" t="s">
        <v>53</v>
      </c>
      <c r="K4" s="20" t="s">
        <v>54</v>
      </c>
      <c r="L4" s="55" t="s">
        <v>313</v>
      </c>
      <c r="M4" t="s">
        <v>65</v>
      </c>
      <c r="N4" s="55" t="s">
        <v>55</v>
      </c>
      <c r="O4" s="55" t="s">
        <v>58</v>
      </c>
      <c r="P4" s="55" t="s">
        <v>314</v>
      </c>
      <c r="Q4" s="55" t="s">
        <v>90</v>
      </c>
      <c r="R4" s="20" t="s">
        <v>316</v>
      </c>
      <c r="S4" s="55" t="s">
        <v>55</v>
      </c>
      <c r="T4" s="55" t="s">
        <v>315</v>
      </c>
      <c r="U4" s="55" t="s">
        <v>317</v>
      </c>
      <c r="V4" s="55" t="s">
        <v>318</v>
      </c>
      <c r="W4" s="56" t="s">
        <v>319</v>
      </c>
      <c r="Z4" s="55" t="s">
        <v>88</v>
      </c>
      <c r="AA4" s="56" t="s">
        <v>320</v>
      </c>
      <c r="AC4" t="s">
        <v>321</v>
      </c>
      <c r="AD4" t="s">
        <v>322</v>
      </c>
      <c r="AE4" s="11" t="s">
        <v>323</v>
      </c>
      <c r="AF4" s="11" t="s">
        <v>55</v>
      </c>
      <c r="AG4" s="11" t="s">
        <v>324</v>
      </c>
      <c r="AH4" s="11" t="s">
        <v>326</v>
      </c>
      <c r="AI4" s="11" t="s">
        <v>325</v>
      </c>
      <c r="AJ4" s="11" t="s">
        <v>327</v>
      </c>
    </row>
    <row r="5" spans="1:37" s="14" customFormat="1" ht="70">
      <c r="A5" s="54" t="s">
        <v>72</v>
      </c>
      <c r="B5" s="53" t="str">
        <f t="shared" ref="B5:B55" si="0">E5</f>
        <v>August 2011</v>
      </c>
      <c r="C5" s="33" t="s">
        <v>145</v>
      </c>
      <c r="D5" s="33" t="s">
        <v>146</v>
      </c>
      <c r="E5" s="34" t="s">
        <v>147</v>
      </c>
      <c r="F5" s="33" t="s">
        <v>148</v>
      </c>
      <c r="G5" s="33" t="s">
        <v>50</v>
      </c>
      <c r="H5" s="36" t="s">
        <v>51</v>
      </c>
      <c r="I5" s="15" t="s">
        <v>328</v>
      </c>
      <c r="J5" s="20" t="s">
        <v>53</v>
      </c>
      <c r="K5" s="20" t="s">
        <v>54</v>
      </c>
      <c r="L5" s="14" t="s">
        <v>55</v>
      </c>
      <c r="N5" s="14" t="s">
        <v>55</v>
      </c>
      <c r="O5" s="14" t="s">
        <v>58</v>
      </c>
      <c r="Q5" s="14" t="s">
        <v>90</v>
      </c>
      <c r="V5" s="14" t="s">
        <v>318</v>
      </c>
      <c r="W5" s="14" t="s">
        <v>334</v>
      </c>
      <c r="Z5" s="14" t="s">
        <v>333</v>
      </c>
      <c r="AC5" s="14" t="s">
        <v>55</v>
      </c>
      <c r="AD5" s="14" t="s">
        <v>332</v>
      </c>
      <c r="AE5" s="14" t="s">
        <v>329</v>
      </c>
      <c r="AF5" s="14" t="s">
        <v>55</v>
      </c>
      <c r="AG5" s="14" t="s">
        <v>324</v>
      </c>
      <c r="AH5" s="16" t="s">
        <v>330</v>
      </c>
      <c r="AI5" s="15"/>
      <c r="AJ5" s="15" t="s">
        <v>331</v>
      </c>
      <c r="AK5" s="12"/>
    </row>
    <row r="6" spans="1:37" ht="56">
      <c r="A6" s="54" t="s">
        <v>94</v>
      </c>
      <c r="B6" s="53" t="str">
        <f t="shared" si="0"/>
        <v>May 2003</v>
      </c>
      <c r="C6" s="33" t="s">
        <v>149</v>
      </c>
      <c r="D6" s="33" t="s">
        <v>150</v>
      </c>
      <c r="E6" s="34" t="s">
        <v>151</v>
      </c>
      <c r="F6" s="33" t="s">
        <v>152</v>
      </c>
      <c r="G6" s="33" t="s">
        <v>279</v>
      </c>
      <c r="H6" s="35" t="s">
        <v>278</v>
      </c>
      <c r="I6" s="11" t="s">
        <v>335</v>
      </c>
      <c r="J6" s="18" t="s">
        <v>53</v>
      </c>
      <c r="K6" s="20" t="s">
        <v>54</v>
      </c>
      <c r="L6" s="14" t="s">
        <v>53</v>
      </c>
      <c r="M6" t="s">
        <v>65</v>
      </c>
      <c r="N6" t="s">
        <v>55</v>
      </c>
      <c r="O6" t="s">
        <v>58</v>
      </c>
      <c r="P6" t="s">
        <v>314</v>
      </c>
      <c r="Q6" t="s">
        <v>90</v>
      </c>
      <c r="R6" t="s">
        <v>55</v>
      </c>
      <c r="S6" t="s">
        <v>55</v>
      </c>
      <c r="V6" t="s">
        <v>336</v>
      </c>
      <c r="Z6" t="s">
        <v>333</v>
      </c>
      <c r="AA6" s="11" t="s">
        <v>338</v>
      </c>
      <c r="AC6" t="s">
        <v>55</v>
      </c>
      <c r="AD6" t="s">
        <v>337</v>
      </c>
      <c r="AE6" s="11" t="s">
        <v>339</v>
      </c>
      <c r="AF6" s="11" t="s">
        <v>55</v>
      </c>
      <c r="AG6" s="11" t="s">
        <v>63</v>
      </c>
      <c r="AI6" t="s">
        <v>340</v>
      </c>
      <c r="AJ6" s="11" t="s">
        <v>341</v>
      </c>
    </row>
    <row r="7" spans="1:37" ht="70">
      <c r="A7" s="54" t="s">
        <v>95</v>
      </c>
      <c r="B7" s="53" t="str">
        <f t="shared" si="0"/>
        <v>May 2008</v>
      </c>
      <c r="C7" s="33" t="s">
        <v>153</v>
      </c>
      <c r="D7" s="33" t="s">
        <v>154</v>
      </c>
      <c r="E7" s="34" t="s">
        <v>141</v>
      </c>
      <c r="F7" s="33" t="s">
        <v>142</v>
      </c>
      <c r="G7" s="33" t="s">
        <v>50</v>
      </c>
      <c r="H7" s="35" t="s">
        <v>280</v>
      </c>
      <c r="I7" s="11" t="s">
        <v>343</v>
      </c>
      <c r="J7" s="18" t="s">
        <v>53</v>
      </c>
      <c r="K7" s="57" t="s">
        <v>344</v>
      </c>
      <c r="L7" s="14" t="s">
        <v>345</v>
      </c>
      <c r="M7" t="s">
        <v>65</v>
      </c>
      <c r="N7" t="s">
        <v>342</v>
      </c>
      <c r="O7" t="s">
        <v>58</v>
      </c>
      <c r="P7" t="s">
        <v>314</v>
      </c>
      <c r="Q7" t="s">
        <v>90</v>
      </c>
      <c r="V7" t="s">
        <v>336</v>
      </c>
      <c r="Z7" t="s">
        <v>88</v>
      </c>
      <c r="AA7" t="s">
        <v>347</v>
      </c>
      <c r="AD7" t="s">
        <v>348</v>
      </c>
      <c r="AI7" t="s">
        <v>346</v>
      </c>
      <c r="AJ7" t="s">
        <v>349</v>
      </c>
    </row>
    <row r="8" spans="1:37" ht="42">
      <c r="A8" s="54" t="s">
        <v>96</v>
      </c>
      <c r="B8" s="53" t="str">
        <f t="shared" si="0"/>
        <v>November 2005</v>
      </c>
      <c r="C8" s="33" t="s">
        <v>157</v>
      </c>
      <c r="D8" s="33" t="s">
        <v>158</v>
      </c>
      <c r="E8" s="34" t="s">
        <v>159</v>
      </c>
      <c r="F8" s="33" t="s">
        <v>160</v>
      </c>
      <c r="G8" s="33" t="s">
        <v>279</v>
      </c>
      <c r="H8" s="35" t="s">
        <v>281</v>
      </c>
      <c r="I8" s="11" t="s">
        <v>350</v>
      </c>
      <c r="J8" s="18" t="s">
        <v>53</v>
      </c>
      <c r="K8" s="18" t="s">
        <v>54</v>
      </c>
      <c r="L8" s="14" t="s">
        <v>55</v>
      </c>
      <c r="M8" s="55" t="s">
        <v>79</v>
      </c>
      <c r="N8" s="55" t="s">
        <v>55</v>
      </c>
      <c r="O8" s="55" t="s">
        <v>58</v>
      </c>
      <c r="P8" t="s">
        <v>314</v>
      </c>
      <c r="Q8" s="55" t="s">
        <v>90</v>
      </c>
      <c r="R8" s="55" t="s">
        <v>55</v>
      </c>
      <c r="S8" s="55" t="s">
        <v>55</v>
      </c>
      <c r="T8" s="55" t="s">
        <v>55</v>
      </c>
      <c r="U8" s="55" t="s">
        <v>55</v>
      </c>
      <c r="V8" s="55" t="s">
        <v>57</v>
      </c>
      <c r="W8" s="56" t="s">
        <v>351</v>
      </c>
      <c r="Z8" t="s">
        <v>352</v>
      </c>
      <c r="AA8" s="11" t="s">
        <v>353</v>
      </c>
      <c r="AE8" s="11" t="s">
        <v>354</v>
      </c>
      <c r="AF8" t="s">
        <v>55</v>
      </c>
      <c r="AG8" t="s">
        <v>63</v>
      </c>
      <c r="AH8" s="11" t="s">
        <v>356</v>
      </c>
      <c r="AI8" s="11" t="s">
        <v>355</v>
      </c>
    </row>
    <row r="9" spans="1:37" ht="70">
      <c r="A9" s="54" t="s">
        <v>97</v>
      </c>
      <c r="B9" s="53" t="str">
        <f t="shared" si="0"/>
        <v>September 2002</v>
      </c>
      <c r="C9" s="33" t="s">
        <v>218</v>
      </c>
      <c r="D9" s="33" t="s">
        <v>219</v>
      </c>
      <c r="E9" s="32" t="s">
        <v>220</v>
      </c>
      <c r="F9" s="33" t="s">
        <v>221</v>
      </c>
      <c r="G9" s="33" t="s">
        <v>50</v>
      </c>
      <c r="H9" s="35" t="s">
        <v>271</v>
      </c>
      <c r="I9" s="11" t="s">
        <v>357</v>
      </c>
      <c r="J9" s="11" t="s">
        <v>358</v>
      </c>
      <c r="K9" s="18" t="s">
        <v>54</v>
      </c>
      <c r="M9" s="55" t="s">
        <v>65</v>
      </c>
      <c r="N9" t="s">
        <v>55</v>
      </c>
      <c r="O9" s="55" t="s">
        <v>58</v>
      </c>
      <c r="P9" t="s">
        <v>314</v>
      </c>
      <c r="Q9" s="55" t="s">
        <v>90</v>
      </c>
      <c r="R9" t="s">
        <v>359</v>
      </c>
      <c r="S9" s="55" t="s">
        <v>55</v>
      </c>
      <c r="T9" t="s">
        <v>360</v>
      </c>
      <c r="U9" s="55" t="s">
        <v>361</v>
      </c>
      <c r="V9" t="s">
        <v>336</v>
      </c>
      <c r="W9" s="55" t="s">
        <v>362</v>
      </c>
      <c r="X9" t="s">
        <v>363</v>
      </c>
      <c r="Z9" t="s">
        <v>333</v>
      </c>
      <c r="AA9" s="11" t="s">
        <v>364</v>
      </c>
      <c r="AC9" s="14" t="s">
        <v>59</v>
      </c>
      <c r="AD9" t="s">
        <v>365</v>
      </c>
      <c r="AE9" s="11" t="s">
        <v>366</v>
      </c>
      <c r="AG9" t="s">
        <v>63</v>
      </c>
      <c r="AH9" s="11" t="s">
        <v>368</v>
      </c>
      <c r="AI9" s="11" t="s">
        <v>367</v>
      </c>
    </row>
    <row r="10" spans="1:37" ht="56">
      <c r="A10" s="54" t="s">
        <v>98</v>
      </c>
      <c r="B10" s="53" t="str">
        <f t="shared" si="0"/>
        <v>June 2006</v>
      </c>
      <c r="C10" s="33" t="s">
        <v>222</v>
      </c>
      <c r="D10" s="33" t="s">
        <v>223</v>
      </c>
      <c r="E10" s="32" t="s">
        <v>224</v>
      </c>
      <c r="F10" s="33" t="s">
        <v>225</v>
      </c>
      <c r="G10" s="33" t="s">
        <v>50</v>
      </c>
      <c r="H10" s="35" t="s">
        <v>282</v>
      </c>
      <c r="I10" s="11" t="s">
        <v>369</v>
      </c>
      <c r="K10" s="18" t="s">
        <v>54</v>
      </c>
      <c r="M10" t="s">
        <v>79</v>
      </c>
      <c r="N10" s="11" t="s">
        <v>374</v>
      </c>
      <c r="O10" t="s">
        <v>58</v>
      </c>
      <c r="P10" t="s">
        <v>314</v>
      </c>
      <c r="Q10" t="s">
        <v>90</v>
      </c>
      <c r="R10" t="s">
        <v>55</v>
      </c>
      <c r="S10" t="s">
        <v>55</v>
      </c>
      <c r="T10" t="s">
        <v>55</v>
      </c>
      <c r="U10" t="s">
        <v>55</v>
      </c>
      <c r="V10" t="s">
        <v>370</v>
      </c>
      <c r="W10" s="56" t="s">
        <v>55</v>
      </c>
      <c r="X10" s="56" t="s">
        <v>55</v>
      </c>
      <c r="Y10" s="56" t="s">
        <v>55</v>
      </c>
      <c r="Z10" s="56" t="s">
        <v>371</v>
      </c>
      <c r="AA10" s="56" t="s">
        <v>372</v>
      </c>
      <c r="AC10" t="s">
        <v>55</v>
      </c>
      <c r="AD10" t="s">
        <v>373</v>
      </c>
      <c r="AE10" s="11" t="s">
        <v>376</v>
      </c>
      <c r="AG10" t="s">
        <v>63</v>
      </c>
      <c r="AH10" s="11" t="s">
        <v>377</v>
      </c>
      <c r="AI10" s="11" t="s">
        <v>378</v>
      </c>
      <c r="AJ10" s="11" t="s">
        <v>375</v>
      </c>
    </row>
    <row r="11" spans="1:37" ht="56">
      <c r="A11" s="54" t="s">
        <v>99</v>
      </c>
      <c r="B11" s="53" t="str">
        <f t="shared" si="0"/>
        <v>February 2011</v>
      </c>
      <c r="C11" s="33" t="s">
        <v>161</v>
      </c>
      <c r="D11" s="33" t="s">
        <v>162</v>
      </c>
      <c r="E11" s="34" t="s">
        <v>156</v>
      </c>
      <c r="F11" s="33" t="s">
        <v>163</v>
      </c>
      <c r="G11" s="33" t="s">
        <v>50</v>
      </c>
      <c r="H11" s="35" t="s">
        <v>283</v>
      </c>
      <c r="I11" s="11" t="s">
        <v>379</v>
      </c>
      <c r="K11" s="18" t="s">
        <v>54</v>
      </c>
      <c r="M11" t="s">
        <v>65</v>
      </c>
      <c r="O11" t="s">
        <v>58</v>
      </c>
      <c r="Q11" t="s">
        <v>90</v>
      </c>
      <c r="R11" t="s">
        <v>386</v>
      </c>
      <c r="S11" t="s">
        <v>55</v>
      </c>
      <c r="T11" t="s">
        <v>55</v>
      </c>
      <c r="U11" t="s">
        <v>55</v>
      </c>
      <c r="V11" t="s">
        <v>370</v>
      </c>
      <c r="W11" s="56" t="s">
        <v>380</v>
      </c>
      <c r="X11" s="56" t="s">
        <v>387</v>
      </c>
      <c r="Z11" s="56" t="s">
        <v>381</v>
      </c>
      <c r="AA11" s="56" t="s">
        <v>388</v>
      </c>
      <c r="AC11" t="s">
        <v>389</v>
      </c>
      <c r="AD11" t="s">
        <v>392</v>
      </c>
      <c r="AE11" s="11" t="s">
        <v>395</v>
      </c>
      <c r="AG11" t="s">
        <v>63</v>
      </c>
      <c r="AH11" s="11" t="s">
        <v>393</v>
      </c>
      <c r="AI11" s="11" t="s">
        <v>390</v>
      </c>
      <c r="AJ11" s="11" t="s">
        <v>391</v>
      </c>
    </row>
    <row r="12" spans="1:37" ht="56">
      <c r="A12" s="54" t="s">
        <v>100</v>
      </c>
      <c r="B12" s="53" t="str">
        <f t="shared" si="0"/>
        <v>March 2008</v>
      </c>
      <c r="C12" s="33" t="s">
        <v>164</v>
      </c>
      <c r="D12" s="33" t="s">
        <v>165</v>
      </c>
      <c r="E12" s="34" t="s">
        <v>155</v>
      </c>
      <c r="F12" s="33" t="s">
        <v>166</v>
      </c>
      <c r="G12" s="33" t="s">
        <v>50</v>
      </c>
      <c r="H12" s="35" t="s">
        <v>245</v>
      </c>
      <c r="I12" s="11" t="s">
        <v>396</v>
      </c>
      <c r="J12" s="11" t="s">
        <v>394</v>
      </c>
      <c r="K12" s="20" t="s">
        <v>54</v>
      </c>
      <c r="L12" t="s">
        <v>55</v>
      </c>
      <c r="M12" t="s">
        <v>79</v>
      </c>
      <c r="N12" t="s">
        <v>55</v>
      </c>
      <c r="O12" t="s">
        <v>58</v>
      </c>
      <c r="P12" t="s">
        <v>55</v>
      </c>
      <c r="Q12" t="s">
        <v>90</v>
      </c>
      <c r="R12" t="s">
        <v>55</v>
      </c>
      <c r="S12" t="s">
        <v>55</v>
      </c>
      <c r="T12" t="s">
        <v>55</v>
      </c>
      <c r="U12" t="s">
        <v>55</v>
      </c>
      <c r="V12" t="s">
        <v>370</v>
      </c>
      <c r="W12" s="56" t="s">
        <v>397</v>
      </c>
      <c r="X12" s="56" t="s">
        <v>55</v>
      </c>
      <c r="Y12" s="56" t="s">
        <v>55</v>
      </c>
      <c r="Z12" s="56" t="s">
        <v>55</v>
      </c>
      <c r="AA12" s="56" t="s">
        <v>399</v>
      </c>
      <c r="AB12" t="s">
        <v>55</v>
      </c>
      <c r="AC12" t="s">
        <v>398</v>
      </c>
      <c r="AD12" t="s">
        <v>400</v>
      </c>
      <c r="AE12" s="11" t="s">
        <v>401</v>
      </c>
      <c r="AG12" t="s">
        <v>63</v>
      </c>
      <c r="AH12" s="11" t="s">
        <v>402</v>
      </c>
      <c r="AI12" s="11" t="s">
        <v>403</v>
      </c>
      <c r="AJ12" s="11" t="s">
        <v>404</v>
      </c>
    </row>
    <row r="13" spans="1:37" ht="56">
      <c r="A13" s="54" t="s">
        <v>101</v>
      </c>
      <c r="B13" s="53" t="str">
        <f t="shared" si="0"/>
        <v>August 2002</v>
      </c>
      <c r="C13" s="33" t="s">
        <v>167</v>
      </c>
      <c r="D13" s="33" t="s">
        <v>168</v>
      </c>
      <c r="E13" s="34" t="s">
        <v>143</v>
      </c>
      <c r="F13" s="33" t="s">
        <v>144</v>
      </c>
      <c r="G13" s="33" t="s">
        <v>279</v>
      </c>
      <c r="H13" s="35" t="s">
        <v>245</v>
      </c>
      <c r="I13" s="11" t="s">
        <v>405</v>
      </c>
      <c r="K13" s="20" t="s">
        <v>54</v>
      </c>
      <c r="L13" t="s">
        <v>406</v>
      </c>
      <c r="M13" t="s">
        <v>65</v>
      </c>
      <c r="O13" t="s">
        <v>58</v>
      </c>
      <c r="P13" s="55" t="s">
        <v>407</v>
      </c>
      <c r="Q13" t="s">
        <v>408</v>
      </c>
      <c r="R13" t="s">
        <v>409</v>
      </c>
      <c r="S13" t="s">
        <v>55</v>
      </c>
      <c r="T13" t="s">
        <v>315</v>
      </c>
      <c r="U13" t="s">
        <v>315</v>
      </c>
      <c r="V13" s="55" t="s">
        <v>57</v>
      </c>
      <c r="W13" s="56" t="s">
        <v>410</v>
      </c>
      <c r="X13" s="56" t="s">
        <v>55</v>
      </c>
      <c r="Y13" s="56" t="s">
        <v>55</v>
      </c>
      <c r="Z13" s="56" t="s">
        <v>88</v>
      </c>
      <c r="AB13" t="s">
        <v>55</v>
      </c>
      <c r="AE13" s="11" t="s">
        <v>411</v>
      </c>
      <c r="AG13" t="s">
        <v>65</v>
      </c>
      <c r="AI13" s="11" t="s">
        <v>412</v>
      </c>
    </row>
    <row r="14" spans="1:37" ht="60">
      <c r="A14" s="54" t="s">
        <v>102</v>
      </c>
      <c r="B14" s="53">
        <f t="shared" si="0"/>
        <v>2007</v>
      </c>
      <c r="C14" s="45" t="s">
        <v>226</v>
      </c>
      <c r="D14" s="45" t="s">
        <v>227</v>
      </c>
      <c r="E14" s="46">
        <v>2007</v>
      </c>
      <c r="F14" s="45" t="s">
        <v>284</v>
      </c>
      <c r="G14" s="33" t="s">
        <v>50</v>
      </c>
      <c r="H14" s="45" t="s">
        <v>254</v>
      </c>
      <c r="I14" s="15" t="s">
        <v>457</v>
      </c>
      <c r="J14" s="15" t="s">
        <v>456</v>
      </c>
      <c r="K14" s="20" t="s">
        <v>344</v>
      </c>
      <c r="L14" s="14" t="s">
        <v>53</v>
      </c>
      <c r="M14" s="14" t="s">
        <v>79</v>
      </c>
      <c r="N14" s="14" t="s">
        <v>55</v>
      </c>
      <c r="O14" s="14" t="s">
        <v>58</v>
      </c>
      <c r="P14" s="14" t="s">
        <v>55</v>
      </c>
      <c r="Q14" s="14" t="s">
        <v>90</v>
      </c>
      <c r="R14" s="14" t="s">
        <v>80</v>
      </c>
      <c r="S14" s="14" t="s">
        <v>55</v>
      </c>
      <c r="T14" s="14" t="s">
        <v>55</v>
      </c>
      <c r="U14" s="14" t="s">
        <v>55</v>
      </c>
      <c r="V14" s="14" t="s">
        <v>57</v>
      </c>
      <c r="W14" s="14" t="s">
        <v>81</v>
      </c>
      <c r="X14" s="14" t="s">
        <v>55</v>
      </c>
      <c r="Y14" s="14"/>
      <c r="Z14" s="14" t="s">
        <v>462</v>
      </c>
      <c r="AA14" s="15" t="s">
        <v>460</v>
      </c>
      <c r="AB14" s="14"/>
      <c r="AC14" s="14" t="s">
        <v>59</v>
      </c>
      <c r="AD14" s="14" t="s">
        <v>461</v>
      </c>
      <c r="AE14" s="14" t="s">
        <v>463</v>
      </c>
      <c r="AF14" s="14" t="s">
        <v>55</v>
      </c>
      <c r="AG14" s="14" t="s">
        <v>63</v>
      </c>
      <c r="AH14" s="14" t="s">
        <v>458</v>
      </c>
      <c r="AI14" s="15" t="s">
        <v>464</v>
      </c>
      <c r="AJ14" s="15" t="s">
        <v>459</v>
      </c>
    </row>
    <row r="15" spans="1:37" ht="45">
      <c r="A15" s="54" t="s">
        <v>103</v>
      </c>
      <c r="B15" s="53">
        <f t="shared" si="0"/>
        <v>2012</v>
      </c>
      <c r="C15" s="63" t="s">
        <v>228</v>
      </c>
      <c r="D15" s="45" t="s">
        <v>229</v>
      </c>
      <c r="E15" s="46">
        <v>2012</v>
      </c>
      <c r="F15" s="45" t="s">
        <v>286</v>
      </c>
      <c r="G15" s="33" t="s">
        <v>50</v>
      </c>
      <c r="H15" s="45" t="s">
        <v>285</v>
      </c>
      <c r="I15" s="62" t="s">
        <v>472</v>
      </c>
      <c r="J15" s="18" t="s">
        <v>53</v>
      </c>
      <c r="K15" s="20" t="s">
        <v>54</v>
      </c>
      <c r="L15" s="55" t="s">
        <v>465</v>
      </c>
      <c r="M15" s="14" t="s">
        <v>79</v>
      </c>
      <c r="N15" s="55" t="s">
        <v>55</v>
      </c>
      <c r="O15" s="55" t="s">
        <v>58</v>
      </c>
      <c r="P15" s="56" t="s">
        <v>473</v>
      </c>
      <c r="Q15" s="55" t="s">
        <v>90</v>
      </c>
      <c r="R15" s="20" t="s">
        <v>474</v>
      </c>
      <c r="S15" s="55"/>
      <c r="T15" s="55"/>
      <c r="U15" s="55" t="s">
        <v>475</v>
      </c>
      <c r="V15" s="55" t="s">
        <v>370</v>
      </c>
      <c r="W15" s="55" t="s">
        <v>477</v>
      </c>
      <c r="X15" s="55" t="s">
        <v>55</v>
      </c>
      <c r="Z15" s="55" t="s">
        <v>333</v>
      </c>
      <c r="AA15" s="56" t="s">
        <v>471</v>
      </c>
      <c r="AC15" t="s">
        <v>466</v>
      </c>
      <c r="AD15" t="s">
        <v>467</v>
      </c>
      <c r="AE15" s="11" t="s">
        <v>476</v>
      </c>
      <c r="AF15" s="11"/>
      <c r="AG15" s="11" t="s">
        <v>63</v>
      </c>
      <c r="AH15" s="11" t="s">
        <v>469</v>
      </c>
      <c r="AI15" s="11" t="s">
        <v>468</v>
      </c>
      <c r="AJ15" s="11" t="s">
        <v>470</v>
      </c>
    </row>
    <row r="16" spans="1:37" ht="45">
      <c r="A16" s="54" t="s">
        <v>104</v>
      </c>
      <c r="B16" s="53">
        <f t="shared" si="0"/>
        <v>2008</v>
      </c>
      <c r="C16" s="45" t="s">
        <v>169</v>
      </c>
      <c r="D16" s="45" t="s">
        <v>170</v>
      </c>
      <c r="E16" s="46">
        <v>2008</v>
      </c>
      <c r="F16" s="45" t="s">
        <v>287</v>
      </c>
      <c r="G16" s="33" t="s">
        <v>50</v>
      </c>
      <c r="H16" s="45" t="s">
        <v>245</v>
      </c>
      <c r="I16" s="15" t="s">
        <v>478</v>
      </c>
      <c r="J16" s="20" t="s">
        <v>53</v>
      </c>
      <c r="K16" s="20" t="s">
        <v>54</v>
      </c>
      <c r="L16" s="14" t="s">
        <v>55</v>
      </c>
      <c r="M16" s="14" t="s">
        <v>79</v>
      </c>
      <c r="N16" s="14" t="s">
        <v>55</v>
      </c>
      <c r="O16" s="14" t="s">
        <v>58</v>
      </c>
      <c r="P16" s="14"/>
      <c r="Q16" s="14" t="s">
        <v>90</v>
      </c>
      <c r="R16" s="14"/>
      <c r="S16" s="14"/>
      <c r="T16" s="14"/>
      <c r="U16" s="14"/>
      <c r="V16" s="14" t="s">
        <v>318</v>
      </c>
      <c r="W16" s="14" t="s">
        <v>484</v>
      </c>
      <c r="Y16" s="14"/>
      <c r="Z16" s="14" t="s">
        <v>479</v>
      </c>
      <c r="AA16" s="14"/>
      <c r="AB16" s="14"/>
      <c r="AC16" s="14" t="s">
        <v>482</v>
      </c>
      <c r="AD16" s="14"/>
      <c r="AE16" s="15" t="s">
        <v>485</v>
      </c>
      <c r="AF16" s="14" t="s">
        <v>55</v>
      </c>
      <c r="AG16" s="14" t="s">
        <v>324</v>
      </c>
      <c r="AH16" s="16" t="s">
        <v>480</v>
      </c>
      <c r="AI16" s="15" t="s">
        <v>481</v>
      </c>
      <c r="AJ16" s="15" t="s">
        <v>483</v>
      </c>
    </row>
    <row r="17" spans="1:36" ht="60">
      <c r="A17" s="54" t="s">
        <v>105</v>
      </c>
      <c r="B17" s="53">
        <f t="shared" si="0"/>
        <v>2008</v>
      </c>
      <c r="C17" s="45" t="s">
        <v>230</v>
      </c>
      <c r="D17" s="45" t="s">
        <v>288</v>
      </c>
      <c r="E17" s="45">
        <v>2008</v>
      </c>
      <c r="F17" s="45" t="s">
        <v>289</v>
      </c>
      <c r="G17" s="45" t="s">
        <v>50</v>
      </c>
      <c r="H17" s="45" t="s">
        <v>290</v>
      </c>
      <c r="I17" s="11" t="s">
        <v>335</v>
      </c>
      <c r="J17" s="18" t="s">
        <v>53</v>
      </c>
      <c r="K17" s="20" t="s">
        <v>54</v>
      </c>
      <c r="L17" s="14" t="s">
        <v>53</v>
      </c>
      <c r="M17" t="s">
        <v>65</v>
      </c>
      <c r="N17" t="s">
        <v>55</v>
      </c>
      <c r="O17" t="s">
        <v>58</v>
      </c>
      <c r="P17" t="s">
        <v>314</v>
      </c>
      <c r="Q17" t="s">
        <v>90</v>
      </c>
      <c r="R17" t="s">
        <v>55</v>
      </c>
      <c r="S17" t="s">
        <v>55</v>
      </c>
      <c r="V17" t="s">
        <v>336</v>
      </c>
      <c r="Z17" t="s">
        <v>333</v>
      </c>
      <c r="AA17" s="11" t="s">
        <v>338</v>
      </c>
      <c r="AC17" t="s">
        <v>55</v>
      </c>
      <c r="AD17" t="s">
        <v>337</v>
      </c>
      <c r="AE17" s="11" t="s">
        <v>339</v>
      </c>
      <c r="AF17" s="11" t="s">
        <v>55</v>
      </c>
      <c r="AG17" s="11" t="s">
        <v>63</v>
      </c>
      <c r="AI17" t="s">
        <v>340</v>
      </c>
      <c r="AJ17" s="11" t="s">
        <v>341</v>
      </c>
    </row>
    <row r="18" spans="1:36" ht="70">
      <c r="A18" s="54" t="s">
        <v>106</v>
      </c>
      <c r="B18" s="53">
        <f t="shared" si="0"/>
        <v>2005</v>
      </c>
      <c r="C18" s="47" t="s">
        <v>231</v>
      </c>
      <c r="D18" s="45" t="s">
        <v>291</v>
      </c>
      <c r="E18" s="46">
        <v>2005</v>
      </c>
      <c r="F18" s="45" t="s">
        <v>292</v>
      </c>
      <c r="G18" s="45" t="s">
        <v>50</v>
      </c>
      <c r="H18" s="45" t="s">
        <v>245</v>
      </c>
      <c r="I18" s="11" t="s">
        <v>343</v>
      </c>
      <c r="J18" s="18" t="s">
        <v>53</v>
      </c>
      <c r="K18" s="57" t="s">
        <v>344</v>
      </c>
      <c r="L18" s="14" t="s">
        <v>345</v>
      </c>
      <c r="M18" t="s">
        <v>65</v>
      </c>
      <c r="N18" t="s">
        <v>342</v>
      </c>
      <c r="O18" t="s">
        <v>58</v>
      </c>
      <c r="P18" t="s">
        <v>314</v>
      </c>
      <c r="Q18" t="s">
        <v>90</v>
      </c>
      <c r="V18" t="s">
        <v>336</v>
      </c>
      <c r="Z18" t="s">
        <v>88</v>
      </c>
      <c r="AA18" t="s">
        <v>347</v>
      </c>
      <c r="AD18" t="s">
        <v>348</v>
      </c>
      <c r="AI18" t="s">
        <v>346</v>
      </c>
      <c r="AJ18" t="s">
        <v>349</v>
      </c>
    </row>
    <row r="19" spans="1:36" ht="75">
      <c r="A19" s="54" t="s">
        <v>107</v>
      </c>
      <c r="B19" s="53">
        <f t="shared" si="0"/>
        <v>2008</v>
      </c>
      <c r="C19" s="45" t="s">
        <v>171</v>
      </c>
      <c r="D19" s="45" t="s">
        <v>293</v>
      </c>
      <c r="E19" s="46">
        <v>2008</v>
      </c>
      <c r="F19" s="45" t="s">
        <v>294</v>
      </c>
      <c r="G19" s="45" t="s">
        <v>50</v>
      </c>
      <c r="H19" s="45" t="s">
        <v>295</v>
      </c>
      <c r="I19" s="11" t="s">
        <v>350</v>
      </c>
      <c r="J19" s="18" t="s">
        <v>53</v>
      </c>
      <c r="K19" s="18" t="s">
        <v>54</v>
      </c>
      <c r="L19" s="14" t="s">
        <v>55</v>
      </c>
      <c r="M19" s="55" t="s">
        <v>79</v>
      </c>
      <c r="N19" s="55" t="s">
        <v>55</v>
      </c>
      <c r="O19" s="55" t="s">
        <v>58</v>
      </c>
      <c r="P19" t="s">
        <v>314</v>
      </c>
      <c r="Q19" s="55" t="s">
        <v>90</v>
      </c>
      <c r="R19" s="55" t="s">
        <v>55</v>
      </c>
      <c r="S19" s="55" t="s">
        <v>55</v>
      </c>
      <c r="T19" s="55" t="s">
        <v>55</v>
      </c>
      <c r="U19" s="55" t="s">
        <v>55</v>
      </c>
      <c r="V19" s="55" t="s">
        <v>57</v>
      </c>
      <c r="W19" s="56" t="s">
        <v>351</v>
      </c>
      <c r="Z19" t="s">
        <v>352</v>
      </c>
      <c r="AA19" s="11" t="s">
        <v>353</v>
      </c>
      <c r="AE19" s="11" t="s">
        <v>354</v>
      </c>
      <c r="AF19" t="s">
        <v>55</v>
      </c>
      <c r="AG19" t="s">
        <v>63</v>
      </c>
      <c r="AH19" s="11" t="s">
        <v>356</v>
      </c>
      <c r="AI19" s="11" t="s">
        <v>355</v>
      </c>
    </row>
    <row r="20" spans="1:36" ht="90">
      <c r="A20" s="54" t="s">
        <v>108</v>
      </c>
      <c r="B20" s="53">
        <f t="shared" si="0"/>
        <v>2010</v>
      </c>
      <c r="C20" s="45" t="s">
        <v>172</v>
      </c>
      <c r="D20" s="45" t="s">
        <v>173</v>
      </c>
      <c r="E20" s="46">
        <v>2010</v>
      </c>
      <c r="F20" s="45" t="s">
        <v>420</v>
      </c>
      <c r="G20" s="45" t="s">
        <v>50</v>
      </c>
      <c r="H20" s="45" t="s">
        <v>421</v>
      </c>
      <c r="I20" s="11" t="s">
        <v>357</v>
      </c>
      <c r="J20" s="11" t="s">
        <v>358</v>
      </c>
      <c r="K20" s="18" t="s">
        <v>54</v>
      </c>
      <c r="M20" s="55" t="s">
        <v>65</v>
      </c>
      <c r="N20" t="s">
        <v>55</v>
      </c>
      <c r="O20" s="55" t="s">
        <v>58</v>
      </c>
      <c r="P20" t="s">
        <v>314</v>
      </c>
      <c r="Q20" s="55" t="s">
        <v>90</v>
      </c>
      <c r="R20" t="s">
        <v>359</v>
      </c>
      <c r="S20" s="55" t="s">
        <v>55</v>
      </c>
      <c r="T20" t="s">
        <v>360</v>
      </c>
      <c r="U20" s="55" t="s">
        <v>361</v>
      </c>
      <c r="V20" t="s">
        <v>336</v>
      </c>
      <c r="W20" s="55" t="s">
        <v>362</v>
      </c>
      <c r="X20" t="s">
        <v>363</v>
      </c>
      <c r="Z20" t="s">
        <v>333</v>
      </c>
      <c r="AA20" s="11" t="s">
        <v>364</v>
      </c>
      <c r="AC20" s="14" t="s">
        <v>59</v>
      </c>
      <c r="AD20" t="s">
        <v>365</v>
      </c>
      <c r="AE20" s="11" t="s">
        <v>366</v>
      </c>
      <c r="AG20" t="s">
        <v>63</v>
      </c>
      <c r="AH20" s="11" t="s">
        <v>368</v>
      </c>
      <c r="AI20" s="11" t="s">
        <v>367</v>
      </c>
    </row>
    <row r="21" spans="1:36" ht="30">
      <c r="A21" s="54" t="s">
        <v>109</v>
      </c>
      <c r="B21" s="53">
        <f t="shared" si="0"/>
        <v>2008</v>
      </c>
      <c r="C21" s="45" t="s">
        <v>174</v>
      </c>
      <c r="D21" s="45" t="s">
        <v>175</v>
      </c>
      <c r="E21" s="46">
        <v>2008</v>
      </c>
      <c r="F21" s="45" t="s">
        <v>422</v>
      </c>
      <c r="G21" s="45" t="s">
        <v>50</v>
      </c>
      <c r="H21" s="45" t="s">
        <v>423</v>
      </c>
      <c r="I21" s="11" t="s">
        <v>369</v>
      </c>
      <c r="K21" s="18" t="s">
        <v>54</v>
      </c>
      <c r="M21" t="s">
        <v>79</v>
      </c>
      <c r="N21" s="11" t="s">
        <v>374</v>
      </c>
      <c r="O21" t="s">
        <v>58</v>
      </c>
      <c r="P21" t="s">
        <v>314</v>
      </c>
      <c r="Q21" t="s">
        <v>90</v>
      </c>
      <c r="R21" t="s">
        <v>55</v>
      </c>
      <c r="S21" t="s">
        <v>55</v>
      </c>
      <c r="T21" t="s">
        <v>55</v>
      </c>
      <c r="U21" t="s">
        <v>55</v>
      </c>
      <c r="V21" t="s">
        <v>370</v>
      </c>
      <c r="W21" s="56" t="s">
        <v>55</v>
      </c>
      <c r="X21" s="56" t="s">
        <v>55</v>
      </c>
      <c r="Y21" s="56" t="s">
        <v>55</v>
      </c>
      <c r="Z21" s="56" t="s">
        <v>371</v>
      </c>
      <c r="AA21" s="56" t="s">
        <v>372</v>
      </c>
      <c r="AC21" t="s">
        <v>55</v>
      </c>
      <c r="AD21" t="s">
        <v>373</v>
      </c>
      <c r="AE21" s="11" t="s">
        <v>376</v>
      </c>
      <c r="AG21" t="s">
        <v>63</v>
      </c>
      <c r="AH21" s="11" t="s">
        <v>377</v>
      </c>
      <c r="AI21" s="11" t="s">
        <v>378</v>
      </c>
      <c r="AJ21" s="11" t="s">
        <v>375</v>
      </c>
    </row>
    <row r="22" spans="1:36" ht="42">
      <c r="A22" s="54" t="s">
        <v>110</v>
      </c>
      <c r="B22" s="53">
        <f t="shared" si="0"/>
        <v>2006</v>
      </c>
      <c r="C22" s="47" t="s">
        <v>232</v>
      </c>
      <c r="D22" s="45" t="s">
        <v>176</v>
      </c>
      <c r="E22" s="46">
        <v>2006</v>
      </c>
      <c r="F22" s="45" t="s">
        <v>424</v>
      </c>
      <c r="G22" s="45" t="s">
        <v>50</v>
      </c>
      <c r="H22" s="45" t="s">
        <v>245</v>
      </c>
      <c r="I22" s="11" t="s">
        <v>379</v>
      </c>
      <c r="K22" s="18" t="s">
        <v>54</v>
      </c>
      <c r="M22" t="s">
        <v>65</v>
      </c>
      <c r="O22" t="s">
        <v>58</v>
      </c>
      <c r="Q22" t="s">
        <v>90</v>
      </c>
      <c r="R22" t="s">
        <v>386</v>
      </c>
      <c r="S22" t="s">
        <v>55</v>
      </c>
      <c r="T22" t="s">
        <v>55</v>
      </c>
      <c r="U22" t="s">
        <v>55</v>
      </c>
      <c r="V22" t="s">
        <v>370</v>
      </c>
      <c r="W22" s="56" t="s">
        <v>380</v>
      </c>
      <c r="X22" s="56" t="s">
        <v>387</v>
      </c>
      <c r="Z22" s="56" t="s">
        <v>381</v>
      </c>
      <c r="AA22" s="56" t="s">
        <v>388</v>
      </c>
      <c r="AC22" t="s">
        <v>389</v>
      </c>
      <c r="AD22" t="s">
        <v>392</v>
      </c>
      <c r="AE22" s="11" t="s">
        <v>395</v>
      </c>
      <c r="AG22" t="s">
        <v>63</v>
      </c>
      <c r="AH22" s="11" t="s">
        <v>393</v>
      </c>
      <c r="AI22" s="11" t="s">
        <v>390</v>
      </c>
      <c r="AJ22" s="11" t="s">
        <v>391</v>
      </c>
    </row>
    <row r="23" spans="1:36" ht="30">
      <c r="A23" s="54" t="s">
        <v>111</v>
      </c>
      <c r="B23" s="53">
        <f t="shared" si="0"/>
        <v>2001</v>
      </c>
      <c r="C23" s="45" t="s">
        <v>177</v>
      </c>
      <c r="D23" s="45" t="s">
        <v>178</v>
      </c>
      <c r="E23" s="46">
        <v>2001</v>
      </c>
      <c r="F23" s="45" t="s">
        <v>425</v>
      </c>
      <c r="G23" s="45" t="s">
        <v>242</v>
      </c>
      <c r="H23" s="45" t="s">
        <v>245</v>
      </c>
      <c r="I23" s="11" t="s">
        <v>396</v>
      </c>
      <c r="J23" s="11" t="s">
        <v>394</v>
      </c>
      <c r="K23" s="20" t="s">
        <v>54</v>
      </c>
      <c r="L23" t="s">
        <v>55</v>
      </c>
      <c r="M23" t="s">
        <v>79</v>
      </c>
      <c r="N23" t="s">
        <v>55</v>
      </c>
      <c r="O23" t="s">
        <v>58</v>
      </c>
      <c r="P23" t="s">
        <v>55</v>
      </c>
      <c r="Q23" t="s">
        <v>90</v>
      </c>
      <c r="R23" t="s">
        <v>55</v>
      </c>
      <c r="S23" t="s">
        <v>55</v>
      </c>
      <c r="T23" t="s">
        <v>55</v>
      </c>
      <c r="U23" t="s">
        <v>55</v>
      </c>
      <c r="V23" t="s">
        <v>370</v>
      </c>
      <c r="W23" s="56" t="s">
        <v>397</v>
      </c>
      <c r="X23" s="56" t="s">
        <v>55</v>
      </c>
      <c r="Y23" s="56" t="s">
        <v>55</v>
      </c>
      <c r="Z23" s="56" t="s">
        <v>55</v>
      </c>
      <c r="AA23" s="56" t="s">
        <v>399</v>
      </c>
      <c r="AB23" t="s">
        <v>55</v>
      </c>
      <c r="AC23" t="s">
        <v>398</v>
      </c>
      <c r="AD23" t="s">
        <v>400</v>
      </c>
      <c r="AE23" s="11" t="s">
        <v>401</v>
      </c>
      <c r="AG23" t="s">
        <v>63</v>
      </c>
      <c r="AH23" s="11" t="s">
        <v>402</v>
      </c>
      <c r="AI23" s="11" t="s">
        <v>403</v>
      </c>
      <c r="AJ23" s="11" t="s">
        <v>404</v>
      </c>
    </row>
    <row r="24" spans="1:36" ht="45">
      <c r="A24" s="54" t="s">
        <v>112</v>
      </c>
      <c r="B24" s="53">
        <f t="shared" si="0"/>
        <v>2005</v>
      </c>
      <c r="C24" s="45" t="s">
        <v>233</v>
      </c>
      <c r="D24" s="45" t="s">
        <v>176</v>
      </c>
      <c r="E24" s="46">
        <v>2005</v>
      </c>
      <c r="F24" s="45" t="s">
        <v>426</v>
      </c>
      <c r="G24" s="45" t="s">
        <v>50</v>
      </c>
      <c r="H24" s="45" t="s">
        <v>245</v>
      </c>
      <c r="I24" s="15" t="s">
        <v>77</v>
      </c>
      <c r="J24" s="15" t="s">
        <v>78</v>
      </c>
      <c r="K24" s="20" t="s">
        <v>54</v>
      </c>
      <c r="L24" s="14" t="s">
        <v>53</v>
      </c>
      <c r="M24" s="14" t="s">
        <v>79</v>
      </c>
      <c r="N24" s="14" t="s">
        <v>55</v>
      </c>
      <c r="O24" s="14" t="s">
        <v>58</v>
      </c>
      <c r="P24" s="14" t="s">
        <v>55</v>
      </c>
      <c r="Q24" s="14" t="s">
        <v>90</v>
      </c>
      <c r="R24" s="14" t="s">
        <v>80</v>
      </c>
      <c r="S24" s="14" t="s">
        <v>55</v>
      </c>
      <c r="T24" s="14" t="s">
        <v>55</v>
      </c>
      <c r="U24" s="14" t="s">
        <v>55</v>
      </c>
      <c r="V24" s="14" t="s">
        <v>57</v>
      </c>
      <c r="W24" s="14" t="s">
        <v>81</v>
      </c>
      <c r="X24" s="14" t="s">
        <v>55</v>
      </c>
      <c r="Y24" s="14"/>
      <c r="Z24" s="14" t="s">
        <v>84</v>
      </c>
      <c r="AA24" s="14" t="s">
        <v>85</v>
      </c>
      <c r="AB24" s="14"/>
      <c r="AC24" s="14" t="s">
        <v>59</v>
      </c>
      <c r="AD24" s="14" t="s">
        <v>83</v>
      </c>
      <c r="AE24" s="14" t="s">
        <v>92</v>
      </c>
      <c r="AF24" s="14" t="s">
        <v>55</v>
      </c>
      <c r="AG24" s="14" t="s">
        <v>63</v>
      </c>
      <c r="AH24" s="14" t="s">
        <v>86</v>
      </c>
      <c r="AI24" s="14" t="s">
        <v>87</v>
      </c>
      <c r="AJ24" s="15" t="s">
        <v>82</v>
      </c>
    </row>
    <row r="25" spans="1:36" ht="45">
      <c r="A25" s="54" t="s">
        <v>113</v>
      </c>
      <c r="B25" s="53">
        <f t="shared" si="0"/>
        <v>2009</v>
      </c>
      <c r="C25" s="45" t="s">
        <v>179</v>
      </c>
      <c r="D25" s="51" t="s">
        <v>180</v>
      </c>
      <c r="E25" s="46">
        <v>2009</v>
      </c>
      <c r="F25" s="45" t="s">
        <v>296</v>
      </c>
      <c r="G25" s="45" t="s">
        <v>50</v>
      </c>
      <c r="H25" s="45" t="s">
        <v>297</v>
      </c>
      <c r="I25" s="11" t="s">
        <v>312</v>
      </c>
      <c r="J25" s="18" t="s">
        <v>53</v>
      </c>
      <c r="K25" s="20" t="s">
        <v>54</v>
      </c>
      <c r="L25" s="55" t="s">
        <v>313</v>
      </c>
      <c r="M25" t="s">
        <v>65</v>
      </c>
      <c r="N25" s="55" t="s">
        <v>55</v>
      </c>
      <c r="O25" s="55" t="s">
        <v>58</v>
      </c>
      <c r="P25" s="55" t="s">
        <v>314</v>
      </c>
      <c r="Q25" s="55" t="s">
        <v>90</v>
      </c>
      <c r="R25" s="20" t="s">
        <v>316</v>
      </c>
      <c r="S25" s="55" t="s">
        <v>55</v>
      </c>
      <c r="T25" s="55" t="s">
        <v>315</v>
      </c>
      <c r="U25" s="55" t="s">
        <v>317</v>
      </c>
      <c r="V25" s="55" t="s">
        <v>318</v>
      </c>
      <c r="W25" s="56" t="s">
        <v>319</v>
      </c>
      <c r="Z25" s="55" t="s">
        <v>88</v>
      </c>
      <c r="AA25" s="56" t="s">
        <v>320</v>
      </c>
      <c r="AC25" t="s">
        <v>321</v>
      </c>
      <c r="AD25" t="s">
        <v>322</v>
      </c>
      <c r="AE25" s="11" t="s">
        <v>323</v>
      </c>
      <c r="AF25" s="11" t="s">
        <v>55</v>
      </c>
      <c r="AG25" s="11" t="s">
        <v>324</v>
      </c>
      <c r="AH25" s="11" t="s">
        <v>326</v>
      </c>
      <c r="AI25" s="11" t="s">
        <v>325</v>
      </c>
      <c r="AJ25" s="11" t="s">
        <v>327</v>
      </c>
    </row>
    <row r="26" spans="1:36" ht="30">
      <c r="A26" s="54" t="s">
        <v>114</v>
      </c>
      <c r="B26" s="53">
        <f t="shared" si="0"/>
        <v>2009</v>
      </c>
      <c r="C26" s="45" t="s">
        <v>181</v>
      </c>
      <c r="D26" s="45" t="s">
        <v>175</v>
      </c>
      <c r="E26" s="46">
        <v>2009</v>
      </c>
      <c r="F26" s="45" t="s">
        <v>296</v>
      </c>
      <c r="G26" s="45" t="s">
        <v>50</v>
      </c>
      <c r="H26" s="45" t="s">
        <v>245</v>
      </c>
      <c r="I26" s="15" t="s">
        <v>328</v>
      </c>
      <c r="J26" s="20" t="s">
        <v>53</v>
      </c>
      <c r="K26" s="20" t="s">
        <v>54</v>
      </c>
      <c r="L26" s="14" t="s">
        <v>55</v>
      </c>
      <c r="M26" s="14"/>
      <c r="N26" s="14" t="s">
        <v>55</v>
      </c>
      <c r="O26" s="14" t="s">
        <v>58</v>
      </c>
      <c r="P26" s="14"/>
      <c r="Q26" s="14" t="s">
        <v>90</v>
      </c>
      <c r="R26" s="14"/>
      <c r="S26" s="14"/>
      <c r="T26" s="14"/>
      <c r="U26" s="14"/>
      <c r="V26" s="14" t="s">
        <v>318</v>
      </c>
      <c r="W26" s="14" t="s">
        <v>334</v>
      </c>
      <c r="X26" s="14"/>
      <c r="Y26" s="14"/>
      <c r="Z26" s="14" t="s">
        <v>333</v>
      </c>
      <c r="AA26" s="14"/>
      <c r="AB26" s="14"/>
      <c r="AC26" s="14" t="s">
        <v>55</v>
      </c>
      <c r="AD26" s="14" t="s">
        <v>332</v>
      </c>
      <c r="AE26" s="14" t="s">
        <v>329</v>
      </c>
      <c r="AF26" s="14" t="s">
        <v>55</v>
      </c>
      <c r="AG26" s="14" t="s">
        <v>324</v>
      </c>
      <c r="AH26" s="16" t="s">
        <v>330</v>
      </c>
      <c r="AI26" s="15"/>
      <c r="AJ26" s="15" t="s">
        <v>331</v>
      </c>
    </row>
    <row r="27" spans="1:36" ht="45">
      <c r="A27" s="54" t="s">
        <v>115</v>
      </c>
      <c r="B27" s="53">
        <f t="shared" si="0"/>
        <v>2009</v>
      </c>
      <c r="C27" s="45" t="s">
        <v>182</v>
      </c>
      <c r="D27" s="45" t="s">
        <v>183</v>
      </c>
      <c r="E27" s="46">
        <v>2009</v>
      </c>
      <c r="F27" s="45" t="s">
        <v>454</v>
      </c>
      <c r="G27" s="45" t="s">
        <v>50</v>
      </c>
      <c r="H27" s="45" t="s">
        <v>245</v>
      </c>
      <c r="I27" s="11" t="s">
        <v>335</v>
      </c>
      <c r="J27" s="18" t="s">
        <v>53</v>
      </c>
      <c r="K27" s="20" t="s">
        <v>54</v>
      </c>
      <c r="L27" s="14" t="s">
        <v>53</v>
      </c>
      <c r="M27" t="s">
        <v>65</v>
      </c>
      <c r="N27" t="s">
        <v>55</v>
      </c>
      <c r="O27" t="s">
        <v>58</v>
      </c>
      <c r="P27" t="s">
        <v>314</v>
      </c>
      <c r="Q27" t="s">
        <v>90</v>
      </c>
      <c r="R27" t="s">
        <v>55</v>
      </c>
      <c r="S27" t="s">
        <v>55</v>
      </c>
      <c r="V27" t="s">
        <v>336</v>
      </c>
      <c r="Z27" t="s">
        <v>333</v>
      </c>
      <c r="AA27" s="11" t="s">
        <v>338</v>
      </c>
      <c r="AC27" t="s">
        <v>55</v>
      </c>
      <c r="AD27" t="s">
        <v>337</v>
      </c>
      <c r="AE27" s="11" t="s">
        <v>339</v>
      </c>
      <c r="AF27" s="11" t="s">
        <v>55</v>
      </c>
      <c r="AG27" s="11" t="s">
        <v>63</v>
      </c>
      <c r="AI27" t="s">
        <v>340</v>
      </c>
      <c r="AJ27" s="11" t="s">
        <v>341</v>
      </c>
    </row>
    <row r="28" spans="1:36" ht="45">
      <c r="A28" s="54" t="s">
        <v>116</v>
      </c>
      <c r="B28" s="53">
        <f t="shared" si="0"/>
        <v>2001</v>
      </c>
      <c r="C28" s="45" t="s">
        <v>184</v>
      </c>
      <c r="D28" s="45" t="s">
        <v>185</v>
      </c>
      <c r="E28" s="46">
        <v>2001</v>
      </c>
      <c r="F28" s="45" t="s">
        <v>455</v>
      </c>
      <c r="G28" s="45" t="s">
        <v>50</v>
      </c>
      <c r="H28" s="45" t="s">
        <v>271</v>
      </c>
      <c r="I28" s="11" t="s">
        <v>343</v>
      </c>
      <c r="J28" s="18" t="s">
        <v>53</v>
      </c>
      <c r="K28" s="57" t="s">
        <v>344</v>
      </c>
      <c r="L28" s="14" t="s">
        <v>345</v>
      </c>
      <c r="M28" t="s">
        <v>65</v>
      </c>
      <c r="N28" t="s">
        <v>342</v>
      </c>
      <c r="O28" t="s">
        <v>58</v>
      </c>
      <c r="P28" t="s">
        <v>314</v>
      </c>
      <c r="Q28" t="s">
        <v>90</v>
      </c>
      <c r="V28" t="s">
        <v>336</v>
      </c>
      <c r="Z28" t="s">
        <v>88</v>
      </c>
      <c r="AA28" t="s">
        <v>347</v>
      </c>
      <c r="AD28" t="s">
        <v>348</v>
      </c>
      <c r="AI28" t="s">
        <v>346</v>
      </c>
      <c r="AJ28" t="s">
        <v>349</v>
      </c>
    </row>
    <row r="29" spans="1:36" ht="45">
      <c r="A29" s="54" t="s">
        <v>117</v>
      </c>
      <c r="B29" s="53">
        <f t="shared" si="0"/>
        <v>2014</v>
      </c>
      <c r="C29" s="45" t="s">
        <v>186</v>
      </c>
      <c r="D29" s="45" t="s">
        <v>187</v>
      </c>
      <c r="E29" s="46">
        <v>2014</v>
      </c>
      <c r="F29" s="45" t="s">
        <v>298</v>
      </c>
      <c r="G29" s="45" t="s">
        <v>50</v>
      </c>
      <c r="H29" s="45" t="s">
        <v>299</v>
      </c>
      <c r="I29" s="11" t="s">
        <v>350</v>
      </c>
      <c r="J29" s="18" t="s">
        <v>53</v>
      </c>
      <c r="K29" s="18" t="s">
        <v>54</v>
      </c>
      <c r="L29" s="14" t="s">
        <v>55</v>
      </c>
      <c r="M29" s="55" t="s">
        <v>79</v>
      </c>
      <c r="N29" s="55" t="s">
        <v>55</v>
      </c>
      <c r="O29" s="55" t="s">
        <v>58</v>
      </c>
      <c r="P29" t="s">
        <v>314</v>
      </c>
      <c r="Q29" s="55" t="s">
        <v>90</v>
      </c>
      <c r="R29" s="55" t="s">
        <v>55</v>
      </c>
      <c r="S29" s="55" t="s">
        <v>55</v>
      </c>
      <c r="T29" s="55" t="s">
        <v>55</v>
      </c>
      <c r="U29" s="55" t="s">
        <v>55</v>
      </c>
      <c r="V29" s="55" t="s">
        <v>57</v>
      </c>
      <c r="W29" s="56" t="s">
        <v>351</v>
      </c>
      <c r="Z29" t="s">
        <v>352</v>
      </c>
      <c r="AA29" s="11" t="s">
        <v>353</v>
      </c>
      <c r="AE29" s="11" t="s">
        <v>354</v>
      </c>
      <c r="AF29" t="s">
        <v>55</v>
      </c>
      <c r="AG29" t="s">
        <v>63</v>
      </c>
      <c r="AH29" s="11" t="s">
        <v>356</v>
      </c>
      <c r="AI29" s="11" t="s">
        <v>355</v>
      </c>
    </row>
    <row r="30" spans="1:36" ht="90">
      <c r="A30" s="54" t="s">
        <v>118</v>
      </c>
      <c r="B30" s="53" t="str">
        <f t="shared" si="0"/>
        <v xml:space="preserve">May 2014 </v>
      </c>
      <c r="C30" s="33" t="s">
        <v>188</v>
      </c>
      <c r="D30" s="33" t="s">
        <v>189</v>
      </c>
      <c r="E30" s="34" t="s">
        <v>190</v>
      </c>
      <c r="F30" s="45" t="s">
        <v>301</v>
      </c>
      <c r="G30" s="45" t="s">
        <v>242</v>
      </c>
      <c r="H30" s="45" t="s">
        <v>300</v>
      </c>
      <c r="I30" s="11" t="s">
        <v>357</v>
      </c>
      <c r="J30" s="11" t="s">
        <v>358</v>
      </c>
      <c r="K30" s="18" t="s">
        <v>54</v>
      </c>
      <c r="M30" s="55" t="s">
        <v>65</v>
      </c>
      <c r="N30" t="s">
        <v>55</v>
      </c>
      <c r="O30" s="55" t="s">
        <v>58</v>
      </c>
      <c r="P30" t="s">
        <v>314</v>
      </c>
      <c r="Q30" s="55" t="s">
        <v>90</v>
      </c>
      <c r="R30" t="s">
        <v>359</v>
      </c>
      <c r="S30" s="55" t="s">
        <v>55</v>
      </c>
      <c r="T30" t="s">
        <v>360</v>
      </c>
      <c r="U30" s="55" t="s">
        <v>361</v>
      </c>
      <c r="V30" t="s">
        <v>336</v>
      </c>
      <c r="W30" s="55" t="s">
        <v>362</v>
      </c>
      <c r="X30" t="s">
        <v>363</v>
      </c>
      <c r="Z30" t="s">
        <v>333</v>
      </c>
      <c r="AA30" s="11" t="s">
        <v>364</v>
      </c>
      <c r="AC30" s="14" t="s">
        <v>59</v>
      </c>
      <c r="AD30" t="s">
        <v>365</v>
      </c>
      <c r="AE30" s="11" t="s">
        <v>366</v>
      </c>
      <c r="AG30" t="s">
        <v>63</v>
      </c>
      <c r="AH30" s="11" t="s">
        <v>368</v>
      </c>
      <c r="AI30" s="11" t="s">
        <v>367</v>
      </c>
    </row>
    <row r="31" spans="1:36" ht="70">
      <c r="A31" s="54" t="s">
        <v>119</v>
      </c>
      <c r="B31" s="53" t="str">
        <f t="shared" si="0"/>
        <v xml:space="preserve">Year the Document was Publish 2014  </v>
      </c>
      <c r="C31" s="52" t="s">
        <v>212</v>
      </c>
      <c r="D31" s="33" t="s">
        <v>213</v>
      </c>
      <c r="E31" s="34" t="s">
        <v>191</v>
      </c>
      <c r="F31" s="45" t="s">
        <v>302</v>
      </c>
      <c r="G31" s="45" t="s">
        <v>50</v>
      </c>
      <c r="H31" s="45" t="s">
        <v>283</v>
      </c>
      <c r="I31" s="11" t="s">
        <v>369</v>
      </c>
      <c r="K31" s="18" t="s">
        <v>54</v>
      </c>
      <c r="M31" t="s">
        <v>79</v>
      </c>
      <c r="N31" s="11" t="s">
        <v>374</v>
      </c>
      <c r="O31" t="s">
        <v>58</v>
      </c>
      <c r="P31" t="s">
        <v>314</v>
      </c>
      <c r="Q31" t="s">
        <v>90</v>
      </c>
      <c r="R31" t="s">
        <v>55</v>
      </c>
      <c r="S31" t="s">
        <v>55</v>
      </c>
      <c r="T31" t="s">
        <v>55</v>
      </c>
      <c r="U31" t="s">
        <v>55</v>
      </c>
      <c r="V31" t="s">
        <v>370</v>
      </c>
      <c r="W31" s="56" t="s">
        <v>55</v>
      </c>
      <c r="X31" s="56" t="s">
        <v>55</v>
      </c>
      <c r="Y31" s="56" t="s">
        <v>55</v>
      </c>
      <c r="Z31" s="56" t="s">
        <v>371</v>
      </c>
      <c r="AA31" s="56" t="s">
        <v>372</v>
      </c>
      <c r="AC31" t="s">
        <v>55</v>
      </c>
      <c r="AD31" t="s">
        <v>373</v>
      </c>
      <c r="AE31" s="11" t="s">
        <v>376</v>
      </c>
      <c r="AG31" t="s">
        <v>63</v>
      </c>
      <c r="AH31" s="11" t="s">
        <v>377</v>
      </c>
      <c r="AI31" s="11" t="s">
        <v>378</v>
      </c>
      <c r="AJ31" s="11" t="s">
        <v>375</v>
      </c>
    </row>
    <row r="32" spans="1:36" ht="70">
      <c r="A32" s="54" t="s">
        <v>120</v>
      </c>
      <c r="B32" s="53" t="str">
        <f t="shared" si="0"/>
        <v xml:space="preserve">Year the Document was Publish 2014  </v>
      </c>
      <c r="C32" s="52" t="s">
        <v>192</v>
      </c>
      <c r="D32" s="33" t="s">
        <v>193</v>
      </c>
      <c r="E32" s="34" t="s">
        <v>191</v>
      </c>
      <c r="F32" s="45" t="s">
        <v>305</v>
      </c>
      <c r="G32" s="45" t="s">
        <v>50</v>
      </c>
      <c r="H32" s="45" t="s">
        <v>51</v>
      </c>
      <c r="I32" s="11" t="s">
        <v>379</v>
      </c>
      <c r="K32" s="18" t="s">
        <v>54</v>
      </c>
      <c r="M32" t="s">
        <v>65</v>
      </c>
      <c r="O32" t="s">
        <v>58</v>
      </c>
      <c r="Q32" t="s">
        <v>90</v>
      </c>
      <c r="R32" t="s">
        <v>386</v>
      </c>
      <c r="S32" t="s">
        <v>55</v>
      </c>
      <c r="T32" t="s">
        <v>55</v>
      </c>
      <c r="U32" t="s">
        <v>55</v>
      </c>
      <c r="V32" t="s">
        <v>370</v>
      </c>
      <c r="W32" s="56" t="s">
        <v>380</v>
      </c>
      <c r="X32" s="56" t="s">
        <v>387</v>
      </c>
      <c r="Z32" s="56" t="s">
        <v>381</v>
      </c>
      <c r="AA32" s="56" t="s">
        <v>388</v>
      </c>
      <c r="AC32" t="s">
        <v>389</v>
      </c>
      <c r="AD32" t="s">
        <v>392</v>
      </c>
      <c r="AE32" s="11" t="s">
        <v>395</v>
      </c>
      <c r="AG32" t="s">
        <v>63</v>
      </c>
      <c r="AH32" s="11" t="s">
        <v>393</v>
      </c>
      <c r="AI32" s="11" t="s">
        <v>390</v>
      </c>
      <c r="AJ32" s="11" t="s">
        <v>391</v>
      </c>
    </row>
    <row r="33" spans="1:36" ht="70">
      <c r="A33" s="54" t="s">
        <v>121</v>
      </c>
      <c r="B33" s="53" t="str">
        <f t="shared" si="0"/>
        <v xml:space="preserve">Year the Document was Publish 2011  </v>
      </c>
      <c r="C33" s="52" t="s">
        <v>310</v>
      </c>
      <c r="D33" s="33" t="s">
        <v>215</v>
      </c>
      <c r="E33" s="34" t="s">
        <v>194</v>
      </c>
      <c r="F33" s="45" t="s">
        <v>306</v>
      </c>
      <c r="G33" s="45" t="s">
        <v>279</v>
      </c>
      <c r="H33" s="45" t="s">
        <v>264</v>
      </c>
      <c r="I33" s="11" t="s">
        <v>396</v>
      </c>
      <c r="J33" s="11" t="s">
        <v>394</v>
      </c>
      <c r="K33" s="20" t="s">
        <v>54</v>
      </c>
      <c r="L33" t="s">
        <v>55</v>
      </c>
      <c r="M33" t="s">
        <v>79</v>
      </c>
      <c r="N33" t="s">
        <v>55</v>
      </c>
      <c r="O33" t="s">
        <v>58</v>
      </c>
      <c r="P33" t="s">
        <v>55</v>
      </c>
      <c r="Q33" t="s">
        <v>90</v>
      </c>
      <c r="R33" t="s">
        <v>55</v>
      </c>
      <c r="S33" t="s">
        <v>55</v>
      </c>
      <c r="T33" t="s">
        <v>55</v>
      </c>
      <c r="U33" t="s">
        <v>55</v>
      </c>
      <c r="V33" t="s">
        <v>370</v>
      </c>
      <c r="W33" s="56" t="s">
        <v>397</v>
      </c>
      <c r="X33" s="56" t="s">
        <v>55</v>
      </c>
      <c r="Y33" s="56" t="s">
        <v>55</v>
      </c>
      <c r="Z33" s="56" t="s">
        <v>55</v>
      </c>
      <c r="AA33" s="56" t="s">
        <v>399</v>
      </c>
      <c r="AB33" t="s">
        <v>55</v>
      </c>
      <c r="AC33" t="s">
        <v>398</v>
      </c>
      <c r="AD33" t="s">
        <v>400</v>
      </c>
      <c r="AE33" s="11" t="s">
        <v>401</v>
      </c>
      <c r="AG33" t="s">
        <v>63</v>
      </c>
      <c r="AH33" s="11" t="s">
        <v>402</v>
      </c>
      <c r="AI33" s="11" t="s">
        <v>403</v>
      </c>
      <c r="AJ33" s="11" t="s">
        <v>404</v>
      </c>
    </row>
    <row r="34" spans="1:36" ht="70">
      <c r="A34" s="54" t="s">
        <v>122</v>
      </c>
      <c r="B34" s="53" t="str">
        <f t="shared" si="0"/>
        <v xml:space="preserve">Year the Document was Publish 2009  </v>
      </c>
      <c r="C34" s="52" t="s">
        <v>196</v>
      </c>
      <c r="D34" s="33" t="s">
        <v>197</v>
      </c>
      <c r="E34" s="34" t="s">
        <v>195</v>
      </c>
      <c r="F34" s="45" t="s">
        <v>308</v>
      </c>
      <c r="G34" s="45" t="s">
        <v>242</v>
      </c>
      <c r="H34" s="45" t="s">
        <v>307</v>
      </c>
      <c r="I34" s="15" t="s">
        <v>77</v>
      </c>
      <c r="J34" s="15" t="s">
        <v>78</v>
      </c>
      <c r="K34" s="20" t="s">
        <v>54</v>
      </c>
      <c r="L34" s="14" t="s">
        <v>53</v>
      </c>
      <c r="M34" s="14" t="s">
        <v>79</v>
      </c>
      <c r="N34" s="14" t="s">
        <v>55</v>
      </c>
      <c r="O34" s="14" t="s">
        <v>58</v>
      </c>
      <c r="P34" s="14" t="s">
        <v>55</v>
      </c>
      <c r="Q34" s="14" t="s">
        <v>90</v>
      </c>
      <c r="R34" s="14" t="s">
        <v>80</v>
      </c>
      <c r="S34" s="14" t="s">
        <v>55</v>
      </c>
      <c r="T34" s="14" t="s">
        <v>55</v>
      </c>
      <c r="U34" s="14" t="s">
        <v>55</v>
      </c>
      <c r="V34" s="14" t="s">
        <v>57</v>
      </c>
      <c r="W34" s="14" t="s">
        <v>81</v>
      </c>
      <c r="X34" s="14" t="s">
        <v>55</v>
      </c>
      <c r="Y34" s="14"/>
      <c r="Z34" s="14" t="s">
        <v>84</v>
      </c>
      <c r="AA34" s="14" t="s">
        <v>85</v>
      </c>
      <c r="AB34" s="14"/>
      <c r="AC34" s="14" t="s">
        <v>59</v>
      </c>
      <c r="AD34" s="14" t="s">
        <v>83</v>
      </c>
      <c r="AE34" s="14" t="s">
        <v>92</v>
      </c>
      <c r="AF34" s="14" t="s">
        <v>55</v>
      </c>
      <c r="AG34" s="14" t="s">
        <v>63</v>
      </c>
      <c r="AH34" s="14" t="s">
        <v>86</v>
      </c>
      <c r="AI34" s="14" t="s">
        <v>87</v>
      </c>
      <c r="AJ34" s="15" t="s">
        <v>82</v>
      </c>
    </row>
    <row r="35" spans="1:36" ht="70">
      <c r="A35" s="54" t="s">
        <v>123</v>
      </c>
      <c r="B35" s="53" t="str">
        <f t="shared" si="0"/>
        <v xml:space="preserve">Year the Document was Publish 2004  </v>
      </c>
      <c r="C35" s="52" t="s">
        <v>198</v>
      </c>
      <c r="D35" s="33" t="s">
        <v>216</v>
      </c>
      <c r="E35" s="34" t="s">
        <v>199</v>
      </c>
      <c r="F35" s="45" t="s">
        <v>309</v>
      </c>
      <c r="G35" s="45" t="s">
        <v>279</v>
      </c>
      <c r="H35" s="45" t="s">
        <v>264</v>
      </c>
      <c r="I35" s="11" t="s">
        <v>312</v>
      </c>
      <c r="J35" s="18" t="s">
        <v>53</v>
      </c>
      <c r="K35" s="20" t="s">
        <v>54</v>
      </c>
      <c r="L35" s="55" t="s">
        <v>313</v>
      </c>
      <c r="M35" t="s">
        <v>65</v>
      </c>
      <c r="N35" s="55" t="s">
        <v>55</v>
      </c>
      <c r="O35" s="55" t="s">
        <v>58</v>
      </c>
      <c r="P35" s="55" t="s">
        <v>314</v>
      </c>
      <c r="Q35" s="55" t="s">
        <v>90</v>
      </c>
      <c r="R35" s="20" t="s">
        <v>316</v>
      </c>
      <c r="S35" s="55" t="s">
        <v>55</v>
      </c>
      <c r="T35" s="55" t="s">
        <v>315</v>
      </c>
      <c r="U35" s="55" t="s">
        <v>317</v>
      </c>
      <c r="V35" s="55" t="s">
        <v>318</v>
      </c>
      <c r="W35" s="56" t="s">
        <v>319</v>
      </c>
      <c r="Z35" s="55" t="s">
        <v>88</v>
      </c>
      <c r="AA35" s="56" t="s">
        <v>320</v>
      </c>
      <c r="AC35" t="s">
        <v>321</v>
      </c>
      <c r="AD35" t="s">
        <v>322</v>
      </c>
      <c r="AE35" s="11" t="s">
        <v>323</v>
      </c>
      <c r="AF35" s="11" t="s">
        <v>55</v>
      </c>
      <c r="AG35" s="11" t="s">
        <v>324</v>
      </c>
      <c r="AH35" s="11" t="s">
        <v>326</v>
      </c>
      <c r="AI35" s="11" t="s">
        <v>325</v>
      </c>
      <c r="AJ35" s="11" t="s">
        <v>327</v>
      </c>
    </row>
    <row r="36" spans="1:36" ht="112">
      <c r="A36" s="54" t="s">
        <v>124</v>
      </c>
      <c r="B36" s="53">
        <f t="shared" si="0"/>
        <v>2008</v>
      </c>
      <c r="C36" s="33" t="s">
        <v>200</v>
      </c>
      <c r="D36" s="33" t="s">
        <v>201</v>
      </c>
      <c r="E36" s="34">
        <v>2008</v>
      </c>
      <c r="F36" s="45" t="s">
        <v>427</v>
      </c>
      <c r="G36" s="45" t="s">
        <v>242</v>
      </c>
      <c r="H36" s="45" t="s">
        <v>428</v>
      </c>
      <c r="I36" s="15" t="s">
        <v>328</v>
      </c>
      <c r="J36" s="20" t="s">
        <v>53</v>
      </c>
      <c r="K36" s="20" t="s">
        <v>54</v>
      </c>
      <c r="L36" s="14" t="s">
        <v>55</v>
      </c>
      <c r="M36" s="14"/>
      <c r="N36" s="14" t="s">
        <v>55</v>
      </c>
      <c r="O36" s="14" t="s">
        <v>58</v>
      </c>
      <c r="P36" s="14"/>
      <c r="Q36" s="14" t="s">
        <v>90</v>
      </c>
      <c r="R36" s="14"/>
      <c r="S36" s="14"/>
      <c r="T36" s="14"/>
      <c r="U36" s="14"/>
      <c r="V36" s="14" t="s">
        <v>318</v>
      </c>
      <c r="W36" s="14" t="s">
        <v>334</v>
      </c>
      <c r="X36" s="14"/>
      <c r="Y36" s="14"/>
      <c r="Z36" s="14" t="s">
        <v>333</v>
      </c>
      <c r="AA36" s="14"/>
      <c r="AB36" s="14"/>
      <c r="AC36" s="14" t="s">
        <v>55</v>
      </c>
      <c r="AD36" s="14" t="s">
        <v>332</v>
      </c>
      <c r="AE36" s="14" t="s">
        <v>329</v>
      </c>
      <c r="AF36" s="14" t="s">
        <v>55</v>
      </c>
      <c r="AG36" s="14" t="s">
        <v>324</v>
      </c>
      <c r="AH36" s="16" t="s">
        <v>330</v>
      </c>
      <c r="AI36" s="15"/>
      <c r="AJ36" s="15" t="s">
        <v>331</v>
      </c>
    </row>
    <row r="37" spans="1:36" ht="60">
      <c r="A37" s="54" t="s">
        <v>125</v>
      </c>
      <c r="B37" s="53">
        <f t="shared" si="0"/>
        <v>2009</v>
      </c>
      <c r="C37" s="33" t="s">
        <v>202</v>
      </c>
      <c r="D37" s="33" t="s">
        <v>203</v>
      </c>
      <c r="E37" s="34">
        <v>2009</v>
      </c>
      <c r="F37" s="45" t="s">
        <v>429</v>
      </c>
      <c r="G37" s="45" t="s">
        <v>50</v>
      </c>
      <c r="H37" s="45" t="s">
        <v>254</v>
      </c>
      <c r="I37" s="11" t="s">
        <v>335</v>
      </c>
      <c r="J37" s="18" t="s">
        <v>53</v>
      </c>
      <c r="K37" s="20" t="s">
        <v>54</v>
      </c>
      <c r="L37" s="14" t="s">
        <v>53</v>
      </c>
      <c r="M37" t="s">
        <v>65</v>
      </c>
      <c r="N37" t="s">
        <v>55</v>
      </c>
      <c r="O37" t="s">
        <v>58</v>
      </c>
      <c r="P37" t="s">
        <v>314</v>
      </c>
      <c r="Q37" t="s">
        <v>90</v>
      </c>
      <c r="R37" t="s">
        <v>55</v>
      </c>
      <c r="S37" t="s">
        <v>55</v>
      </c>
      <c r="V37" t="s">
        <v>336</v>
      </c>
      <c r="Z37" t="s">
        <v>333</v>
      </c>
      <c r="AA37" s="11" t="s">
        <v>338</v>
      </c>
      <c r="AC37" t="s">
        <v>55</v>
      </c>
      <c r="AD37" t="s">
        <v>337</v>
      </c>
      <c r="AE37" s="11" t="s">
        <v>339</v>
      </c>
      <c r="AF37" s="11" t="s">
        <v>55</v>
      </c>
      <c r="AG37" s="11" t="s">
        <v>63</v>
      </c>
      <c r="AI37" t="s">
        <v>340</v>
      </c>
      <c r="AJ37" s="11" t="s">
        <v>341</v>
      </c>
    </row>
    <row r="38" spans="1:36" ht="45">
      <c r="A38" s="54" t="s">
        <v>126</v>
      </c>
      <c r="B38" s="53">
        <f t="shared" si="0"/>
        <v>2008</v>
      </c>
      <c r="C38" s="33" t="s">
        <v>204</v>
      </c>
      <c r="D38" s="33" t="s">
        <v>205</v>
      </c>
      <c r="E38" s="34">
        <v>2008</v>
      </c>
      <c r="F38" s="45" t="s">
        <v>430</v>
      </c>
      <c r="G38" s="45" t="s">
        <v>50</v>
      </c>
      <c r="H38" s="45" t="s">
        <v>431</v>
      </c>
      <c r="I38" s="11" t="s">
        <v>343</v>
      </c>
      <c r="J38" s="18" t="s">
        <v>53</v>
      </c>
      <c r="K38" s="57" t="s">
        <v>344</v>
      </c>
      <c r="L38" s="14" t="s">
        <v>345</v>
      </c>
      <c r="M38" t="s">
        <v>65</v>
      </c>
      <c r="N38" t="s">
        <v>342</v>
      </c>
      <c r="O38" t="s">
        <v>58</v>
      </c>
      <c r="P38" t="s">
        <v>314</v>
      </c>
      <c r="Q38" t="s">
        <v>90</v>
      </c>
      <c r="V38" t="s">
        <v>336</v>
      </c>
      <c r="Z38" t="s">
        <v>88</v>
      </c>
      <c r="AA38" t="s">
        <v>347</v>
      </c>
      <c r="AD38" t="s">
        <v>348</v>
      </c>
      <c r="AI38" t="s">
        <v>346</v>
      </c>
      <c r="AJ38" t="s">
        <v>349</v>
      </c>
    </row>
    <row r="39" spans="1:36" ht="60">
      <c r="A39" s="54" t="s">
        <v>127</v>
      </c>
      <c r="B39" s="53">
        <f t="shared" si="0"/>
        <v>2009</v>
      </c>
      <c r="C39" s="33" t="s">
        <v>234</v>
      </c>
      <c r="D39" s="33" t="s">
        <v>235</v>
      </c>
      <c r="E39" s="34">
        <v>2009</v>
      </c>
      <c r="F39" s="45" t="s">
        <v>432</v>
      </c>
      <c r="G39" s="45" t="s">
        <v>279</v>
      </c>
      <c r="H39" s="45" t="s">
        <v>433</v>
      </c>
      <c r="I39" s="11" t="s">
        <v>350</v>
      </c>
      <c r="J39" s="18" t="s">
        <v>53</v>
      </c>
      <c r="K39" s="18" t="s">
        <v>54</v>
      </c>
      <c r="L39" s="14" t="s">
        <v>55</v>
      </c>
      <c r="M39" s="55" t="s">
        <v>79</v>
      </c>
      <c r="N39" s="55" t="s">
        <v>55</v>
      </c>
      <c r="O39" s="55" t="s">
        <v>58</v>
      </c>
      <c r="P39" t="s">
        <v>314</v>
      </c>
      <c r="Q39" s="55" t="s">
        <v>90</v>
      </c>
      <c r="R39" s="55" t="s">
        <v>55</v>
      </c>
      <c r="S39" s="55" t="s">
        <v>55</v>
      </c>
      <c r="T39" s="55" t="s">
        <v>55</v>
      </c>
      <c r="U39" s="55" t="s">
        <v>55</v>
      </c>
      <c r="V39" s="55" t="s">
        <v>57</v>
      </c>
      <c r="W39" s="56" t="s">
        <v>351</v>
      </c>
      <c r="Z39" t="s">
        <v>352</v>
      </c>
      <c r="AA39" s="11" t="s">
        <v>353</v>
      </c>
      <c r="AE39" s="11" t="s">
        <v>354</v>
      </c>
      <c r="AF39" t="s">
        <v>55</v>
      </c>
      <c r="AG39" t="s">
        <v>63</v>
      </c>
      <c r="AH39" s="11" t="s">
        <v>356</v>
      </c>
      <c r="AI39" s="11" t="s">
        <v>355</v>
      </c>
    </row>
    <row r="40" spans="1:36" ht="98">
      <c r="A40" s="54" t="s">
        <v>128</v>
      </c>
      <c r="B40" s="53">
        <f t="shared" si="0"/>
        <v>2009</v>
      </c>
      <c r="C40" s="33" t="s">
        <v>206</v>
      </c>
      <c r="D40" s="33" t="s">
        <v>207</v>
      </c>
      <c r="E40" s="34">
        <v>2009</v>
      </c>
      <c r="F40" s="45" t="s">
        <v>434</v>
      </c>
      <c r="G40" s="45" t="s">
        <v>50</v>
      </c>
      <c r="H40" s="45" t="s">
        <v>428</v>
      </c>
      <c r="I40" s="11" t="s">
        <v>357</v>
      </c>
      <c r="J40" s="11" t="s">
        <v>358</v>
      </c>
      <c r="K40" s="18" t="s">
        <v>54</v>
      </c>
      <c r="M40" s="55" t="s">
        <v>65</v>
      </c>
      <c r="N40" t="s">
        <v>55</v>
      </c>
      <c r="O40" s="55" t="s">
        <v>58</v>
      </c>
      <c r="P40" t="s">
        <v>314</v>
      </c>
      <c r="Q40" s="55" t="s">
        <v>90</v>
      </c>
      <c r="R40" t="s">
        <v>359</v>
      </c>
      <c r="S40" s="55" t="s">
        <v>55</v>
      </c>
      <c r="T40" t="s">
        <v>360</v>
      </c>
      <c r="U40" s="55" t="s">
        <v>361</v>
      </c>
      <c r="V40" t="s">
        <v>336</v>
      </c>
      <c r="W40" s="55" t="s">
        <v>362</v>
      </c>
      <c r="X40" t="s">
        <v>363</v>
      </c>
      <c r="Z40" t="s">
        <v>333</v>
      </c>
      <c r="AA40" s="11" t="s">
        <v>364</v>
      </c>
      <c r="AC40" s="14" t="s">
        <v>59</v>
      </c>
      <c r="AD40" t="s">
        <v>365</v>
      </c>
      <c r="AE40" s="11" t="s">
        <v>366</v>
      </c>
      <c r="AG40" t="s">
        <v>63</v>
      </c>
      <c r="AH40" s="11" t="s">
        <v>368</v>
      </c>
      <c r="AI40" s="11" t="s">
        <v>367</v>
      </c>
    </row>
    <row r="41" spans="1:36" ht="90">
      <c r="A41" s="54" t="s">
        <v>129</v>
      </c>
      <c r="B41" s="53">
        <f t="shared" si="0"/>
        <v>2014</v>
      </c>
      <c r="C41" s="33" t="s">
        <v>208</v>
      </c>
      <c r="D41" s="33" t="s">
        <v>209</v>
      </c>
      <c r="E41" s="34">
        <v>2014</v>
      </c>
      <c r="F41" s="45" t="s">
        <v>303</v>
      </c>
      <c r="G41" s="45" t="s">
        <v>279</v>
      </c>
      <c r="H41" s="45" t="s">
        <v>304</v>
      </c>
      <c r="I41" s="11" t="s">
        <v>369</v>
      </c>
      <c r="K41" s="18" t="s">
        <v>54</v>
      </c>
      <c r="M41" t="s">
        <v>79</v>
      </c>
      <c r="N41" s="11" t="s">
        <v>374</v>
      </c>
      <c r="O41" t="s">
        <v>58</v>
      </c>
      <c r="P41" t="s">
        <v>314</v>
      </c>
      <c r="Q41" t="s">
        <v>90</v>
      </c>
      <c r="R41" t="s">
        <v>55</v>
      </c>
      <c r="S41" t="s">
        <v>55</v>
      </c>
      <c r="T41" t="s">
        <v>55</v>
      </c>
      <c r="U41" t="s">
        <v>55</v>
      </c>
      <c r="V41" t="s">
        <v>370</v>
      </c>
      <c r="W41" s="56" t="s">
        <v>55</v>
      </c>
      <c r="X41" s="56" t="s">
        <v>55</v>
      </c>
      <c r="Y41" s="56" t="s">
        <v>55</v>
      </c>
      <c r="Z41" s="56" t="s">
        <v>371</v>
      </c>
      <c r="AA41" s="56" t="s">
        <v>372</v>
      </c>
      <c r="AC41" t="s">
        <v>55</v>
      </c>
      <c r="AD41" t="s">
        <v>373</v>
      </c>
      <c r="AE41" s="11" t="s">
        <v>376</v>
      </c>
      <c r="AG41" t="s">
        <v>63</v>
      </c>
      <c r="AH41" s="11" t="s">
        <v>377</v>
      </c>
      <c r="AI41" s="11" t="s">
        <v>378</v>
      </c>
      <c r="AJ41" s="11" t="s">
        <v>375</v>
      </c>
    </row>
    <row r="42" spans="1:36" ht="75">
      <c r="A42" s="54" t="s">
        <v>130</v>
      </c>
      <c r="B42" s="53">
        <f t="shared" si="0"/>
        <v>2004</v>
      </c>
      <c r="C42" s="33" t="s">
        <v>210</v>
      </c>
      <c r="D42" s="33" t="s">
        <v>211</v>
      </c>
      <c r="E42" s="34">
        <v>2004</v>
      </c>
      <c r="F42" s="45" t="s">
        <v>435</v>
      </c>
      <c r="G42" s="45" t="s">
        <v>50</v>
      </c>
      <c r="H42" s="45" t="s">
        <v>51</v>
      </c>
      <c r="I42" s="11" t="s">
        <v>379</v>
      </c>
      <c r="K42" s="18" t="s">
        <v>54</v>
      </c>
      <c r="M42" t="s">
        <v>65</v>
      </c>
      <c r="O42" t="s">
        <v>58</v>
      </c>
      <c r="Q42" t="s">
        <v>90</v>
      </c>
      <c r="R42" t="s">
        <v>386</v>
      </c>
      <c r="S42" t="s">
        <v>55</v>
      </c>
      <c r="T42" t="s">
        <v>55</v>
      </c>
      <c r="U42" t="s">
        <v>55</v>
      </c>
      <c r="V42" t="s">
        <v>370</v>
      </c>
      <c r="W42" s="56" t="s">
        <v>380</v>
      </c>
      <c r="X42" s="56" t="s">
        <v>387</v>
      </c>
      <c r="Z42" s="56" t="s">
        <v>381</v>
      </c>
      <c r="AA42" s="56" t="s">
        <v>388</v>
      </c>
      <c r="AC42" t="s">
        <v>389</v>
      </c>
      <c r="AD42" t="s">
        <v>392</v>
      </c>
      <c r="AE42" s="11" t="s">
        <v>395</v>
      </c>
      <c r="AG42" t="s">
        <v>63</v>
      </c>
      <c r="AH42" s="11" t="s">
        <v>393</v>
      </c>
      <c r="AI42" s="11" t="s">
        <v>390</v>
      </c>
      <c r="AJ42" s="11" t="s">
        <v>391</v>
      </c>
    </row>
    <row r="43" spans="1:36" ht="60">
      <c r="A43" s="54" t="s">
        <v>131</v>
      </c>
      <c r="B43" s="53">
        <f t="shared" si="0"/>
        <v>2001</v>
      </c>
      <c r="C43" s="47" t="s">
        <v>236</v>
      </c>
      <c r="D43" s="33" t="s">
        <v>237</v>
      </c>
      <c r="E43" s="34">
        <v>2001</v>
      </c>
      <c r="F43" s="45" t="s">
        <v>436</v>
      </c>
      <c r="G43" s="45" t="s">
        <v>50</v>
      </c>
      <c r="H43" s="45" t="s">
        <v>437</v>
      </c>
      <c r="I43" s="11" t="s">
        <v>396</v>
      </c>
      <c r="J43" s="11" t="s">
        <v>394</v>
      </c>
      <c r="K43" s="20" t="s">
        <v>54</v>
      </c>
      <c r="L43" t="s">
        <v>55</v>
      </c>
      <c r="M43" t="s">
        <v>79</v>
      </c>
      <c r="N43" t="s">
        <v>55</v>
      </c>
      <c r="O43" t="s">
        <v>58</v>
      </c>
      <c r="P43" t="s">
        <v>55</v>
      </c>
      <c r="Q43" t="s">
        <v>90</v>
      </c>
      <c r="R43" t="s">
        <v>55</v>
      </c>
      <c r="S43" t="s">
        <v>55</v>
      </c>
      <c r="T43" t="s">
        <v>55</v>
      </c>
      <c r="U43" t="s">
        <v>55</v>
      </c>
      <c r="V43" t="s">
        <v>370</v>
      </c>
      <c r="W43" s="56" t="s">
        <v>397</v>
      </c>
      <c r="X43" s="56" t="s">
        <v>55</v>
      </c>
      <c r="Y43" s="56" t="s">
        <v>55</v>
      </c>
      <c r="Z43" s="56" t="s">
        <v>55</v>
      </c>
      <c r="AA43" s="56" t="s">
        <v>399</v>
      </c>
      <c r="AB43" t="s">
        <v>55</v>
      </c>
      <c r="AC43" t="s">
        <v>398</v>
      </c>
      <c r="AD43" t="s">
        <v>400</v>
      </c>
      <c r="AE43" s="11" t="s">
        <v>401</v>
      </c>
      <c r="AG43" t="s">
        <v>63</v>
      </c>
      <c r="AH43" s="11" t="s">
        <v>402</v>
      </c>
      <c r="AI43" s="11" t="s">
        <v>403</v>
      </c>
      <c r="AJ43" s="11" t="s">
        <v>404</v>
      </c>
    </row>
    <row r="44" spans="1:36" ht="56">
      <c r="A44" s="54" t="s">
        <v>132</v>
      </c>
      <c r="B44" s="53">
        <f t="shared" si="0"/>
        <v>2013</v>
      </c>
      <c r="C44" s="47" t="s">
        <v>238</v>
      </c>
      <c r="D44" s="48" t="s">
        <v>239</v>
      </c>
      <c r="E44" s="34">
        <v>2013</v>
      </c>
      <c r="F44" s="45" t="s">
        <v>438</v>
      </c>
      <c r="G44" s="45" t="s">
        <v>242</v>
      </c>
      <c r="H44" s="45" t="s">
        <v>439</v>
      </c>
      <c r="I44" s="15" t="s">
        <v>77</v>
      </c>
      <c r="J44" s="15" t="s">
        <v>78</v>
      </c>
      <c r="K44" s="20" t="s">
        <v>54</v>
      </c>
      <c r="L44" s="14" t="s">
        <v>53</v>
      </c>
      <c r="M44" s="14" t="s">
        <v>79</v>
      </c>
      <c r="N44" s="14" t="s">
        <v>55</v>
      </c>
      <c r="O44" s="14" t="s">
        <v>58</v>
      </c>
      <c r="P44" s="14" t="s">
        <v>55</v>
      </c>
      <c r="Q44" s="14" t="s">
        <v>90</v>
      </c>
      <c r="R44" s="14" t="s">
        <v>80</v>
      </c>
      <c r="S44" s="14" t="s">
        <v>55</v>
      </c>
      <c r="T44" s="14" t="s">
        <v>55</v>
      </c>
      <c r="U44" s="14" t="s">
        <v>55</v>
      </c>
      <c r="V44" s="14" t="s">
        <v>57</v>
      </c>
      <c r="W44" s="14" t="s">
        <v>81</v>
      </c>
      <c r="X44" s="14" t="s">
        <v>55</v>
      </c>
      <c r="Y44" s="14"/>
      <c r="Z44" s="14" t="s">
        <v>84</v>
      </c>
      <c r="AA44" s="14" t="s">
        <v>85</v>
      </c>
      <c r="AB44" s="14"/>
      <c r="AC44" s="14" t="s">
        <v>59</v>
      </c>
      <c r="AD44" s="14" t="s">
        <v>83</v>
      </c>
      <c r="AE44" s="14" t="s">
        <v>92</v>
      </c>
      <c r="AF44" s="14" t="s">
        <v>55</v>
      </c>
      <c r="AG44" s="14" t="s">
        <v>63</v>
      </c>
      <c r="AH44" s="14" t="s">
        <v>86</v>
      </c>
      <c r="AI44" s="14" t="s">
        <v>87</v>
      </c>
      <c r="AJ44" s="15" t="s">
        <v>82</v>
      </c>
    </row>
    <row r="45" spans="1:36" ht="42">
      <c r="A45" s="54" t="s">
        <v>133</v>
      </c>
      <c r="B45" s="53">
        <v>41040</v>
      </c>
      <c r="C45" s="47" t="s">
        <v>44</v>
      </c>
      <c r="D45" s="47" t="s">
        <v>49</v>
      </c>
      <c r="E45" s="49">
        <v>2008</v>
      </c>
      <c r="F45" s="45" t="s">
        <v>440</v>
      </c>
      <c r="G45" s="45" t="s">
        <v>50</v>
      </c>
      <c r="H45" s="45" t="s">
        <v>51</v>
      </c>
      <c r="I45" s="18" t="s">
        <v>52</v>
      </c>
      <c r="J45" s="18" t="s">
        <v>53</v>
      </c>
      <c r="K45" s="18" t="s">
        <v>54</v>
      </c>
      <c r="L45" t="s">
        <v>53</v>
      </c>
      <c r="M45" t="s">
        <v>65</v>
      </c>
      <c r="N45" t="s">
        <v>55</v>
      </c>
      <c r="O45" t="s">
        <v>58</v>
      </c>
      <c r="P45" t="s">
        <v>55</v>
      </c>
      <c r="Q45" t="s">
        <v>90</v>
      </c>
      <c r="R45" t="s">
        <v>62</v>
      </c>
      <c r="S45" t="s">
        <v>55</v>
      </c>
      <c r="T45" t="s">
        <v>55</v>
      </c>
      <c r="U45" t="s">
        <v>56</v>
      </c>
      <c r="V45" t="s">
        <v>57</v>
      </c>
      <c r="W45" t="s">
        <v>60</v>
      </c>
      <c r="X45" t="s">
        <v>55</v>
      </c>
      <c r="Z45" t="s">
        <v>88</v>
      </c>
      <c r="AA45" t="s">
        <v>61</v>
      </c>
      <c r="AB45" t="s">
        <v>64</v>
      </c>
      <c r="AC45" t="s">
        <v>59</v>
      </c>
      <c r="AD45" t="s">
        <v>66</v>
      </c>
      <c r="AE45" s="11" t="s">
        <v>67</v>
      </c>
      <c r="AF45" t="s">
        <v>55</v>
      </c>
      <c r="AG45" s="17" t="s">
        <v>93</v>
      </c>
      <c r="AH45" t="s">
        <v>68</v>
      </c>
      <c r="AI45" t="s">
        <v>69</v>
      </c>
      <c r="AJ45" t="s">
        <v>71</v>
      </c>
    </row>
    <row r="46" spans="1:36" ht="42">
      <c r="A46" s="54" t="s">
        <v>134</v>
      </c>
      <c r="B46" s="53">
        <f t="shared" si="0"/>
        <v>2007</v>
      </c>
      <c r="C46" s="47" t="s">
        <v>240</v>
      </c>
      <c r="D46" s="47" t="s">
        <v>241</v>
      </c>
      <c r="E46" s="49">
        <v>2007</v>
      </c>
      <c r="F46" s="45" t="s">
        <v>441</v>
      </c>
      <c r="G46" s="45" t="s">
        <v>242</v>
      </c>
      <c r="H46" s="45" t="s">
        <v>442</v>
      </c>
      <c r="I46" s="11" t="s">
        <v>312</v>
      </c>
      <c r="J46" s="18" t="s">
        <v>53</v>
      </c>
      <c r="K46" s="20" t="s">
        <v>54</v>
      </c>
      <c r="L46" s="55" t="s">
        <v>313</v>
      </c>
      <c r="M46" t="s">
        <v>65</v>
      </c>
      <c r="N46" s="55" t="s">
        <v>55</v>
      </c>
      <c r="O46" s="55" t="s">
        <v>58</v>
      </c>
      <c r="P46" s="55" t="s">
        <v>314</v>
      </c>
      <c r="Q46" s="55" t="s">
        <v>90</v>
      </c>
      <c r="R46" s="20" t="s">
        <v>316</v>
      </c>
      <c r="S46" s="55" t="s">
        <v>55</v>
      </c>
      <c r="T46" s="55" t="s">
        <v>315</v>
      </c>
      <c r="U46" s="55" t="s">
        <v>317</v>
      </c>
      <c r="V46" s="55" t="s">
        <v>318</v>
      </c>
      <c r="W46" s="56" t="s">
        <v>319</v>
      </c>
      <c r="Z46" s="55" t="s">
        <v>88</v>
      </c>
      <c r="AA46" s="56" t="s">
        <v>320</v>
      </c>
      <c r="AC46" t="s">
        <v>321</v>
      </c>
      <c r="AD46" t="s">
        <v>322</v>
      </c>
      <c r="AE46" s="11" t="s">
        <v>323</v>
      </c>
      <c r="AF46" s="11" t="s">
        <v>55</v>
      </c>
      <c r="AG46" s="11" t="s">
        <v>324</v>
      </c>
      <c r="AH46" s="11" t="s">
        <v>326</v>
      </c>
      <c r="AI46" s="11" t="s">
        <v>325</v>
      </c>
      <c r="AJ46" s="11" t="s">
        <v>327</v>
      </c>
    </row>
    <row r="47" spans="1:36" ht="30">
      <c r="A47" s="54" t="s">
        <v>135</v>
      </c>
      <c r="B47" s="53">
        <f t="shared" si="0"/>
        <v>2004</v>
      </c>
      <c r="C47" s="47" t="s">
        <v>243</v>
      </c>
      <c r="D47" s="48" t="s">
        <v>244</v>
      </c>
      <c r="E47" s="50">
        <v>2004</v>
      </c>
      <c r="F47" s="45" t="s">
        <v>443</v>
      </c>
      <c r="G47" s="45" t="s">
        <v>242</v>
      </c>
      <c r="H47" s="45" t="s">
        <v>245</v>
      </c>
      <c r="I47" s="15" t="s">
        <v>328</v>
      </c>
      <c r="J47" s="20" t="s">
        <v>53</v>
      </c>
      <c r="K47" s="20" t="s">
        <v>54</v>
      </c>
      <c r="L47" s="14" t="s">
        <v>55</v>
      </c>
      <c r="M47" s="14"/>
      <c r="N47" s="14" t="s">
        <v>55</v>
      </c>
      <c r="O47" s="14" t="s">
        <v>58</v>
      </c>
      <c r="P47" s="14"/>
      <c r="Q47" s="14" t="s">
        <v>90</v>
      </c>
      <c r="R47" s="14"/>
      <c r="S47" s="14"/>
      <c r="T47" s="14"/>
      <c r="U47" s="14"/>
      <c r="V47" s="14" t="s">
        <v>318</v>
      </c>
      <c r="W47" s="14" t="s">
        <v>334</v>
      </c>
      <c r="X47" s="14"/>
      <c r="Y47" s="14"/>
      <c r="Z47" s="14" t="s">
        <v>333</v>
      </c>
      <c r="AA47" s="14"/>
      <c r="AB47" s="14"/>
      <c r="AC47" s="14" t="s">
        <v>55</v>
      </c>
      <c r="AD47" s="14" t="s">
        <v>332</v>
      </c>
      <c r="AE47" s="14" t="s">
        <v>329</v>
      </c>
      <c r="AF47" s="14" t="s">
        <v>55</v>
      </c>
      <c r="AG47" s="14" t="s">
        <v>324</v>
      </c>
      <c r="AH47" s="16" t="s">
        <v>330</v>
      </c>
      <c r="AI47" s="15"/>
      <c r="AJ47" s="15" t="s">
        <v>331</v>
      </c>
    </row>
    <row r="48" spans="1:36" ht="42">
      <c r="A48" s="54" t="s">
        <v>136</v>
      </c>
      <c r="B48" s="53">
        <f t="shared" si="0"/>
        <v>2007</v>
      </c>
      <c r="C48" s="47" t="s">
        <v>246</v>
      </c>
      <c r="D48" s="48" t="s">
        <v>247</v>
      </c>
      <c r="E48" s="50">
        <v>2007</v>
      </c>
      <c r="F48" s="45" t="s">
        <v>444</v>
      </c>
      <c r="G48" s="45" t="s">
        <v>242</v>
      </c>
      <c r="H48" s="45" t="s">
        <v>245</v>
      </c>
      <c r="I48" s="11" t="s">
        <v>335</v>
      </c>
      <c r="J48" s="18" t="s">
        <v>53</v>
      </c>
      <c r="K48" s="20" t="s">
        <v>54</v>
      </c>
      <c r="L48" s="14" t="s">
        <v>53</v>
      </c>
      <c r="M48" t="s">
        <v>65</v>
      </c>
      <c r="N48" t="s">
        <v>55</v>
      </c>
      <c r="O48" t="s">
        <v>58</v>
      </c>
      <c r="P48" t="s">
        <v>314</v>
      </c>
      <c r="Q48" t="s">
        <v>90</v>
      </c>
      <c r="R48" t="s">
        <v>55</v>
      </c>
      <c r="S48" t="s">
        <v>55</v>
      </c>
      <c r="V48" t="s">
        <v>336</v>
      </c>
      <c r="Z48" t="s">
        <v>333</v>
      </c>
      <c r="AA48" s="11" t="s">
        <v>338</v>
      </c>
      <c r="AC48" t="s">
        <v>55</v>
      </c>
      <c r="AD48" t="s">
        <v>337</v>
      </c>
      <c r="AE48" s="11" t="s">
        <v>339</v>
      </c>
      <c r="AF48" s="11" t="s">
        <v>55</v>
      </c>
      <c r="AG48" s="11" t="s">
        <v>63</v>
      </c>
      <c r="AI48" t="s">
        <v>340</v>
      </c>
      <c r="AJ48" s="11" t="s">
        <v>341</v>
      </c>
    </row>
    <row r="49" spans="1:36" ht="60">
      <c r="A49" s="54" t="s">
        <v>137</v>
      </c>
      <c r="B49" s="53">
        <f t="shared" si="0"/>
        <v>2011</v>
      </c>
      <c r="C49" s="47" t="s">
        <v>249</v>
      </c>
      <c r="D49" s="48" t="s">
        <v>250</v>
      </c>
      <c r="E49" s="50">
        <v>2011</v>
      </c>
      <c r="F49" s="45" t="s">
        <v>445</v>
      </c>
      <c r="G49" s="45" t="s">
        <v>50</v>
      </c>
      <c r="H49" s="45" t="s">
        <v>446</v>
      </c>
      <c r="I49" s="11" t="s">
        <v>343</v>
      </c>
      <c r="J49" s="18" t="s">
        <v>53</v>
      </c>
      <c r="K49" s="57" t="s">
        <v>344</v>
      </c>
      <c r="L49" s="14" t="s">
        <v>345</v>
      </c>
      <c r="M49" t="s">
        <v>65</v>
      </c>
      <c r="N49" t="s">
        <v>342</v>
      </c>
      <c r="O49" t="s">
        <v>58</v>
      </c>
      <c r="P49" t="s">
        <v>314</v>
      </c>
      <c r="Q49" t="s">
        <v>90</v>
      </c>
      <c r="V49" t="s">
        <v>336</v>
      </c>
      <c r="Z49" t="s">
        <v>88</v>
      </c>
      <c r="AA49" t="s">
        <v>347</v>
      </c>
      <c r="AD49" t="s">
        <v>348</v>
      </c>
      <c r="AI49" t="s">
        <v>346</v>
      </c>
      <c r="AJ49" t="s">
        <v>349</v>
      </c>
    </row>
    <row r="50" spans="1:36" ht="31" customHeight="1">
      <c r="A50" s="54" t="s">
        <v>272</v>
      </c>
      <c r="B50" s="53">
        <f t="shared" si="0"/>
        <v>2007</v>
      </c>
      <c r="C50" s="47" t="s">
        <v>252</v>
      </c>
      <c r="D50" s="48" t="s">
        <v>253</v>
      </c>
      <c r="E50" s="50">
        <v>2007</v>
      </c>
      <c r="F50" s="45" t="s">
        <v>447</v>
      </c>
      <c r="G50" s="45" t="s">
        <v>242</v>
      </c>
      <c r="H50" s="45" t="s">
        <v>254</v>
      </c>
      <c r="I50" s="11" t="s">
        <v>350</v>
      </c>
      <c r="J50" s="18" t="s">
        <v>53</v>
      </c>
      <c r="K50" s="18" t="s">
        <v>54</v>
      </c>
      <c r="L50" s="14" t="s">
        <v>55</v>
      </c>
      <c r="M50" s="55" t="s">
        <v>79</v>
      </c>
      <c r="N50" s="55" t="s">
        <v>55</v>
      </c>
      <c r="O50" s="55" t="s">
        <v>58</v>
      </c>
      <c r="P50" t="s">
        <v>314</v>
      </c>
      <c r="Q50" s="55" t="s">
        <v>90</v>
      </c>
      <c r="R50" s="55" t="s">
        <v>55</v>
      </c>
      <c r="S50" s="55" t="s">
        <v>55</v>
      </c>
      <c r="T50" s="55" t="s">
        <v>55</v>
      </c>
      <c r="U50" s="55" t="s">
        <v>55</v>
      </c>
      <c r="V50" s="55" t="s">
        <v>57</v>
      </c>
      <c r="W50" s="56" t="s">
        <v>351</v>
      </c>
      <c r="Z50" t="s">
        <v>352</v>
      </c>
      <c r="AA50" s="11" t="s">
        <v>353</v>
      </c>
      <c r="AE50" s="11" t="s">
        <v>354</v>
      </c>
      <c r="AF50" t="s">
        <v>55</v>
      </c>
      <c r="AG50" t="s">
        <v>63</v>
      </c>
      <c r="AH50" s="11" t="s">
        <v>356</v>
      </c>
      <c r="AI50" s="11" t="s">
        <v>355</v>
      </c>
    </row>
    <row r="51" spans="1:36" ht="90">
      <c r="A51" s="54" t="s">
        <v>273</v>
      </c>
      <c r="B51" s="53">
        <f t="shared" si="0"/>
        <v>2003</v>
      </c>
      <c r="C51" s="47" t="s">
        <v>256</v>
      </c>
      <c r="D51" s="48" t="s">
        <v>257</v>
      </c>
      <c r="E51" s="50">
        <v>2003</v>
      </c>
      <c r="F51" s="45" t="s">
        <v>448</v>
      </c>
      <c r="G51" s="45" t="s">
        <v>50</v>
      </c>
      <c r="H51" s="45" t="s">
        <v>428</v>
      </c>
      <c r="I51" s="11" t="s">
        <v>357</v>
      </c>
      <c r="J51" s="11" t="s">
        <v>358</v>
      </c>
      <c r="K51" s="18" t="s">
        <v>54</v>
      </c>
      <c r="M51" s="55" t="s">
        <v>65</v>
      </c>
      <c r="N51" t="s">
        <v>55</v>
      </c>
      <c r="O51" s="55" t="s">
        <v>58</v>
      </c>
      <c r="P51" t="s">
        <v>314</v>
      </c>
      <c r="Q51" s="55" t="s">
        <v>90</v>
      </c>
      <c r="R51" t="s">
        <v>359</v>
      </c>
      <c r="S51" s="55" t="s">
        <v>55</v>
      </c>
      <c r="T51" t="s">
        <v>360</v>
      </c>
      <c r="U51" s="55" t="s">
        <v>361</v>
      </c>
      <c r="V51" t="s">
        <v>336</v>
      </c>
      <c r="W51" s="55" t="s">
        <v>362</v>
      </c>
      <c r="X51" t="s">
        <v>363</v>
      </c>
      <c r="Z51" t="s">
        <v>333</v>
      </c>
      <c r="AA51" s="11" t="s">
        <v>364</v>
      </c>
      <c r="AC51" s="14" t="s">
        <v>59</v>
      </c>
      <c r="AD51" t="s">
        <v>365</v>
      </c>
      <c r="AE51" s="11" t="s">
        <v>366</v>
      </c>
      <c r="AG51" t="s">
        <v>63</v>
      </c>
      <c r="AH51" s="11" t="s">
        <v>368</v>
      </c>
      <c r="AI51" s="11" t="s">
        <v>367</v>
      </c>
    </row>
    <row r="52" spans="1:36" ht="30">
      <c r="A52" s="54" t="s">
        <v>274</v>
      </c>
      <c r="B52" s="53">
        <f t="shared" si="0"/>
        <v>2006</v>
      </c>
      <c r="C52" s="47" t="s">
        <v>259</v>
      </c>
      <c r="D52" s="48" t="s">
        <v>260</v>
      </c>
      <c r="E52" s="50">
        <v>2006</v>
      </c>
      <c r="F52" s="45" t="s">
        <v>449</v>
      </c>
      <c r="G52" s="45" t="s">
        <v>242</v>
      </c>
      <c r="H52" s="45" t="s">
        <v>450</v>
      </c>
      <c r="I52" s="11" t="s">
        <v>369</v>
      </c>
      <c r="K52" s="18" t="s">
        <v>54</v>
      </c>
      <c r="M52" t="s">
        <v>79</v>
      </c>
      <c r="N52" s="11" t="s">
        <v>374</v>
      </c>
      <c r="O52" t="s">
        <v>58</v>
      </c>
      <c r="P52" t="s">
        <v>314</v>
      </c>
      <c r="Q52" t="s">
        <v>90</v>
      </c>
      <c r="R52" t="s">
        <v>55</v>
      </c>
      <c r="S52" t="s">
        <v>55</v>
      </c>
      <c r="T52" t="s">
        <v>55</v>
      </c>
      <c r="U52" t="s">
        <v>55</v>
      </c>
      <c r="V52" t="s">
        <v>370</v>
      </c>
      <c r="W52" s="56" t="s">
        <v>55</v>
      </c>
      <c r="X52" s="56" t="s">
        <v>55</v>
      </c>
      <c r="Y52" s="56" t="s">
        <v>55</v>
      </c>
      <c r="Z52" s="56" t="s">
        <v>371</v>
      </c>
      <c r="AA52" s="56" t="s">
        <v>372</v>
      </c>
      <c r="AC52" t="s">
        <v>55</v>
      </c>
      <c r="AD52" t="s">
        <v>373</v>
      </c>
      <c r="AE52" s="11" t="s">
        <v>376</v>
      </c>
      <c r="AG52" t="s">
        <v>63</v>
      </c>
      <c r="AH52" s="11" t="s">
        <v>377</v>
      </c>
      <c r="AI52" s="11" t="s">
        <v>378</v>
      </c>
      <c r="AJ52" s="11" t="s">
        <v>375</v>
      </c>
    </row>
    <row r="53" spans="1:36" ht="56">
      <c r="A53" s="54" t="s">
        <v>248</v>
      </c>
      <c r="B53" s="53">
        <f t="shared" si="0"/>
        <v>2006</v>
      </c>
      <c r="C53" s="47" t="s">
        <v>262</v>
      </c>
      <c r="D53" s="48" t="s">
        <v>263</v>
      </c>
      <c r="E53" s="50">
        <v>2006</v>
      </c>
      <c r="F53" s="45" t="s">
        <v>451</v>
      </c>
      <c r="G53" s="45" t="s">
        <v>50</v>
      </c>
      <c r="H53" s="45" t="s">
        <v>264</v>
      </c>
      <c r="I53" s="11" t="s">
        <v>335</v>
      </c>
      <c r="J53" s="18" t="s">
        <v>53</v>
      </c>
      <c r="K53" s="20" t="s">
        <v>54</v>
      </c>
      <c r="L53" s="14" t="s">
        <v>53</v>
      </c>
      <c r="M53" t="s">
        <v>65</v>
      </c>
      <c r="N53" t="s">
        <v>55</v>
      </c>
      <c r="O53" t="s">
        <v>58</v>
      </c>
      <c r="P53" t="s">
        <v>314</v>
      </c>
      <c r="Q53" t="s">
        <v>90</v>
      </c>
      <c r="R53" t="s">
        <v>55</v>
      </c>
      <c r="S53" t="s">
        <v>55</v>
      </c>
      <c r="V53" t="s">
        <v>336</v>
      </c>
      <c r="Z53" t="s">
        <v>333</v>
      </c>
      <c r="AA53" s="11" t="s">
        <v>338</v>
      </c>
      <c r="AC53" t="s">
        <v>55</v>
      </c>
      <c r="AD53" t="s">
        <v>337</v>
      </c>
      <c r="AE53" s="11" t="s">
        <v>339</v>
      </c>
      <c r="AF53" s="11" t="s">
        <v>55</v>
      </c>
      <c r="AG53" s="11" t="s">
        <v>63</v>
      </c>
      <c r="AI53" t="s">
        <v>340</v>
      </c>
      <c r="AJ53" s="11" t="s">
        <v>341</v>
      </c>
    </row>
    <row r="54" spans="1:36" ht="60">
      <c r="A54" s="54" t="s">
        <v>275</v>
      </c>
      <c r="B54" s="53">
        <f t="shared" si="0"/>
        <v>2012</v>
      </c>
      <c r="C54" s="47" t="s">
        <v>266</v>
      </c>
      <c r="D54" s="48" t="s">
        <v>267</v>
      </c>
      <c r="E54" s="50">
        <v>2012</v>
      </c>
      <c r="F54" s="45" t="s">
        <v>452</v>
      </c>
      <c r="G54" s="45" t="s">
        <v>50</v>
      </c>
      <c r="H54" s="45" t="s">
        <v>254</v>
      </c>
      <c r="I54" s="15" t="s">
        <v>77</v>
      </c>
      <c r="J54" s="15" t="s">
        <v>78</v>
      </c>
      <c r="K54" s="20" t="s">
        <v>54</v>
      </c>
      <c r="L54" s="14" t="s">
        <v>53</v>
      </c>
      <c r="M54" s="14" t="s">
        <v>79</v>
      </c>
      <c r="N54" s="14" t="s">
        <v>55</v>
      </c>
      <c r="O54" s="14" t="s">
        <v>58</v>
      </c>
      <c r="P54" s="14" t="s">
        <v>55</v>
      </c>
      <c r="Q54" s="14" t="s">
        <v>90</v>
      </c>
      <c r="R54" s="14" t="s">
        <v>80</v>
      </c>
      <c r="S54" s="14" t="s">
        <v>55</v>
      </c>
      <c r="T54" s="14" t="s">
        <v>55</v>
      </c>
      <c r="U54" s="14" t="s">
        <v>55</v>
      </c>
      <c r="V54" s="14" t="s">
        <v>57</v>
      </c>
      <c r="W54" s="14" t="s">
        <v>81</v>
      </c>
      <c r="X54" s="14" t="s">
        <v>55</v>
      </c>
      <c r="Y54" s="14"/>
      <c r="Z54" s="14" t="s">
        <v>84</v>
      </c>
      <c r="AA54" s="14" t="s">
        <v>85</v>
      </c>
      <c r="AB54" s="14"/>
      <c r="AC54" s="14" t="s">
        <v>59</v>
      </c>
      <c r="AD54" s="14" t="s">
        <v>83</v>
      </c>
      <c r="AE54" s="14" t="s">
        <v>92</v>
      </c>
      <c r="AF54" s="14" t="s">
        <v>55</v>
      </c>
      <c r="AG54" s="14" t="s">
        <v>63</v>
      </c>
      <c r="AH54" s="14" t="s">
        <v>86</v>
      </c>
      <c r="AI54" s="14" t="s">
        <v>87</v>
      </c>
      <c r="AJ54" s="15" t="s">
        <v>82</v>
      </c>
    </row>
    <row r="55" spans="1:36" ht="42">
      <c r="A55" s="54" t="s">
        <v>276</v>
      </c>
      <c r="B55" s="53">
        <f t="shared" si="0"/>
        <v>2012</v>
      </c>
      <c r="C55" s="47" t="s">
        <v>269</v>
      </c>
      <c r="D55" s="48" t="s">
        <v>270</v>
      </c>
      <c r="E55" s="50">
        <v>2012</v>
      </c>
      <c r="F55" s="45" t="s">
        <v>453</v>
      </c>
      <c r="G55" s="45" t="s">
        <v>242</v>
      </c>
      <c r="H55" s="45" t="s">
        <v>271</v>
      </c>
      <c r="I55" s="11" t="s">
        <v>312</v>
      </c>
      <c r="J55" s="18" t="s">
        <v>53</v>
      </c>
      <c r="K55" s="20" t="s">
        <v>54</v>
      </c>
      <c r="L55" s="55" t="s">
        <v>313</v>
      </c>
      <c r="M55" t="s">
        <v>65</v>
      </c>
      <c r="N55" s="55" t="s">
        <v>55</v>
      </c>
      <c r="O55" s="55" t="s">
        <v>58</v>
      </c>
      <c r="P55" s="55" t="s">
        <v>314</v>
      </c>
      <c r="Q55" s="55" t="s">
        <v>90</v>
      </c>
      <c r="R55" s="20" t="s">
        <v>316</v>
      </c>
      <c r="S55" s="55" t="s">
        <v>55</v>
      </c>
      <c r="T55" s="55" t="s">
        <v>315</v>
      </c>
      <c r="U55" s="55" t="s">
        <v>317</v>
      </c>
      <c r="V55" s="55" t="s">
        <v>318</v>
      </c>
      <c r="W55" s="56" t="s">
        <v>319</v>
      </c>
      <c r="Z55" s="55" t="s">
        <v>88</v>
      </c>
      <c r="AA55" s="56" t="s">
        <v>320</v>
      </c>
      <c r="AC55" t="s">
        <v>321</v>
      </c>
      <c r="AD55" t="s">
        <v>322</v>
      </c>
      <c r="AE55" s="11" t="s">
        <v>323</v>
      </c>
      <c r="AF55" s="11" t="s">
        <v>55</v>
      </c>
      <c r="AG55" s="11" t="s">
        <v>324</v>
      </c>
      <c r="AH55" s="11" t="s">
        <v>326</v>
      </c>
      <c r="AI55" s="11" t="s">
        <v>325</v>
      </c>
      <c r="AJ55" s="11" t="s">
        <v>327</v>
      </c>
    </row>
    <row r="58" spans="1:36">
      <c r="H58" s="58">
        <f ca="1">TODAY()</f>
        <v>42470</v>
      </c>
    </row>
    <row r="59" spans="1:36">
      <c r="H59" s="58">
        <v>42460</v>
      </c>
    </row>
    <row r="60" spans="1:36">
      <c r="H60">
        <f ca="1">H59-H58</f>
        <v>-10</v>
      </c>
      <c r="I60" s="18">
        <f ca="1">H60*8</f>
        <v>-80</v>
      </c>
    </row>
  </sheetData>
  <mergeCells count="1">
    <mergeCell ref="C1:H1"/>
  </mergeCells>
  <phoneticPr fontId="16" type="noConversion"/>
  <hyperlinks>
    <hyperlink ref="A4" r:id="rId1"/>
    <hyperlink ref="A6" r:id="rId2"/>
    <hyperlink ref="A7" r:id="rId3"/>
    <hyperlink ref="A8" r:id="rId4"/>
    <hyperlink ref="A9" r:id="rId5"/>
    <hyperlink ref="A10" r:id="rId6"/>
    <hyperlink ref="A11" r:id="rId7"/>
    <hyperlink ref="A12" r:id="rId8"/>
    <hyperlink ref="A13" r:id="rId9"/>
    <hyperlink ref="A14" r:id="rId10"/>
    <hyperlink ref="A15" r:id="rId11"/>
    <hyperlink ref="A16" r:id="rId12"/>
    <hyperlink ref="A17" r:id="rId13"/>
    <hyperlink ref="A18" r:id="rId14"/>
    <hyperlink ref="A19" r:id="rId15"/>
    <hyperlink ref="A20" r:id="rId16"/>
    <hyperlink ref="A21" r:id="rId17"/>
    <hyperlink ref="A22" r:id="rId18"/>
    <hyperlink ref="A23" r:id="rId19"/>
    <hyperlink ref="A24" r:id="rId20"/>
    <hyperlink ref="A25" r:id="rId21"/>
    <hyperlink ref="A26" r:id="rId22"/>
    <hyperlink ref="A27" r:id="rId23"/>
    <hyperlink ref="A28" r:id="rId24"/>
    <hyperlink ref="A29" r:id="rId25"/>
    <hyperlink ref="A30" r:id="rId26"/>
    <hyperlink ref="A31" r:id="rId27"/>
    <hyperlink ref="A32" r:id="rId28"/>
    <hyperlink ref="A33" r:id="rId29"/>
    <hyperlink ref="A34" r:id="rId30"/>
    <hyperlink ref="A35" r:id="rId31"/>
    <hyperlink ref="A36" r:id="rId32"/>
    <hyperlink ref="A37" r:id="rId33"/>
    <hyperlink ref="A40" r:id="rId34"/>
    <hyperlink ref="A41" r:id="rId35"/>
    <hyperlink ref="A42" r:id="rId36"/>
    <hyperlink ref="A43" r:id="rId37"/>
    <hyperlink ref="A44" r:id="rId38"/>
    <hyperlink ref="A45" r:id="rId39"/>
    <hyperlink ref="A46" r:id="rId40"/>
    <hyperlink ref="A48" r:id="rId41"/>
    <hyperlink ref="A49" r:id="rId42"/>
    <hyperlink ref="A52" r:id="rId43"/>
    <hyperlink ref="A53" r:id="rId44"/>
    <hyperlink ref="A54" r:id="rId45"/>
    <hyperlink ref="A55" r:id="rId46"/>
    <hyperlink ref="A5" r:id="rId47"/>
    <hyperlink ref="A50" r:id="rId48"/>
    <hyperlink ref="A51" r:id="rId49"/>
    <hyperlink ref="A47" r:id="rId50"/>
    <hyperlink ref="A39" r:id="rId51"/>
    <hyperlink ref="A38" r:id="rId52"/>
  </hyperlinks>
  <pageMargins left="0.511811024" right="0.511811024" top="0.78740157499999996" bottom="0.78740157499999996" header="0.31496062000000002" footer="0.31496062000000002"/>
  <pageSetup paperSize="9" scale="26" fitToWidth="0" fitToHeight="0" orientation="portrait"/>
  <legacyDrawing r:id="rId5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35" sqref="B35"/>
    </sheetView>
  </sheetViews>
  <sheetFormatPr baseColWidth="10" defaultColWidth="8.83203125" defaultRowHeight="14" x14ac:dyDescent="0"/>
  <cols>
    <col min="1" max="1" width="7.83203125" customWidth="1"/>
    <col min="2" max="2" width="45" customWidth="1"/>
    <col min="3" max="3" width="41.33203125" bestFit="1" customWidth="1"/>
    <col min="4" max="4" width="26.6640625" customWidth="1"/>
  </cols>
  <sheetData>
    <row r="1" spans="1:4">
      <c r="A1" s="1" t="s">
        <v>7</v>
      </c>
      <c r="B1" s="1" t="s">
        <v>0</v>
      </c>
      <c r="C1" s="1" t="s">
        <v>1</v>
      </c>
      <c r="D1" s="1" t="s">
        <v>2</v>
      </c>
    </row>
    <row r="2" spans="1:4">
      <c r="A2" t="s">
        <v>8</v>
      </c>
      <c r="B2" t="s">
        <v>45</v>
      </c>
      <c r="C2" t="s">
        <v>47</v>
      </c>
    </row>
    <row r="3" spans="1:4">
      <c r="A3" t="s">
        <v>9</v>
      </c>
      <c r="B3" t="s">
        <v>46</v>
      </c>
      <c r="C3" t="s">
        <v>47</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3" sqref="A3"/>
    </sheetView>
  </sheetViews>
  <sheetFormatPr baseColWidth="10" defaultColWidth="8.83203125" defaultRowHeight="14" x14ac:dyDescent="0"/>
  <sheetData>
    <row r="1" spans="1:2">
      <c r="A1" s="2" t="s">
        <v>10</v>
      </c>
      <c r="B1" s="1" t="s">
        <v>7</v>
      </c>
    </row>
    <row r="2" spans="1:2">
      <c r="A2" t="s">
        <v>43</v>
      </c>
      <c r="B2" t="s">
        <v>8</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54"/>
  <sheetViews>
    <sheetView workbookViewId="0">
      <pane xSplit="4" ySplit="2" topLeftCell="E3" activePane="bottomRight" state="frozen"/>
      <selection pane="topRight" activeCell="D1" sqref="D1"/>
      <selection pane="bottomLeft" activeCell="A3" sqref="A3"/>
      <selection pane="bottomRight" activeCell="B3" sqref="B3"/>
    </sheetView>
  </sheetViews>
  <sheetFormatPr baseColWidth="10" defaultRowHeight="15" x14ac:dyDescent="0"/>
  <cols>
    <col min="1" max="1" width="5.5" style="26" customWidth="1"/>
    <col min="2" max="2" width="7.5" style="26" customWidth="1"/>
    <col min="3" max="3" width="51.6640625" style="27" customWidth="1"/>
    <col min="4" max="4" width="28.83203125" style="27" customWidth="1"/>
    <col min="5" max="5" width="13.1640625" style="28" customWidth="1"/>
    <col min="6" max="6" width="19.1640625" style="27" customWidth="1"/>
    <col min="7" max="7" width="13.6640625" style="27" customWidth="1"/>
    <col min="8" max="8" width="22.6640625" style="27" bestFit="1" customWidth="1"/>
    <col min="9" max="9" width="9" style="27" bestFit="1" customWidth="1"/>
    <col min="10" max="10" width="15.6640625" style="27" bestFit="1" customWidth="1"/>
    <col min="11" max="11" width="6.33203125" style="27" bestFit="1" customWidth="1"/>
    <col min="12" max="12" width="17.83203125" style="27" bestFit="1" customWidth="1"/>
    <col min="13" max="13" width="17" style="27" bestFit="1" customWidth="1"/>
    <col min="14" max="14" width="21.1640625" style="27" bestFit="1" customWidth="1"/>
    <col min="15" max="15" width="14.6640625" style="27" bestFit="1" customWidth="1"/>
    <col min="16" max="16" width="15.83203125" style="27" bestFit="1" customWidth="1"/>
    <col min="17" max="17" width="9.5" style="27" bestFit="1" customWidth="1"/>
    <col min="18" max="18" width="11.1640625" style="27" bestFit="1" customWidth="1"/>
    <col min="19" max="19" width="5" style="27" bestFit="1" customWidth="1"/>
    <col min="20" max="20" width="10.6640625" style="27" bestFit="1" customWidth="1"/>
    <col min="21" max="21" width="11.5" style="27" bestFit="1" customWidth="1"/>
    <col min="22" max="22" width="8.1640625" style="27" bestFit="1" customWidth="1"/>
    <col min="23" max="23" width="16" style="27" bestFit="1" customWidth="1"/>
    <col min="24" max="24" width="17" style="27" bestFit="1" customWidth="1"/>
    <col min="25" max="25" width="18.5" style="27" bestFit="1" customWidth="1"/>
    <col min="26" max="26" width="14" style="27" bestFit="1" customWidth="1"/>
    <col min="27" max="27" width="15.33203125" style="27" bestFit="1" customWidth="1"/>
    <col min="28" max="28" width="13.5" style="27" bestFit="1" customWidth="1"/>
    <col min="29" max="29" width="12" style="27" bestFit="1" customWidth="1"/>
    <col min="30" max="30" width="12.33203125" style="27" bestFit="1" customWidth="1"/>
    <col min="31" max="31" width="25" style="27" bestFit="1" customWidth="1"/>
    <col min="32" max="32" width="8.5" style="27" bestFit="1" customWidth="1"/>
    <col min="33" max="33" width="10.83203125" style="27"/>
    <col min="34" max="34" width="9.1640625" style="27" bestFit="1" customWidth="1"/>
    <col min="35" max="35" width="11.83203125" style="27" bestFit="1" customWidth="1"/>
    <col min="36" max="36" width="11.5" style="27" bestFit="1" customWidth="1"/>
    <col min="37" max="16384" width="10.83203125" style="27"/>
  </cols>
  <sheetData>
    <row r="1" spans="1:36" ht="28" customHeight="1">
      <c r="K1" s="65" t="s">
        <v>36</v>
      </c>
      <c r="L1" s="65"/>
      <c r="M1" s="65"/>
      <c r="Q1" s="66" t="s">
        <v>39</v>
      </c>
      <c r="R1" s="66"/>
      <c r="S1" s="66"/>
      <c r="AE1" s="38" t="s">
        <v>40</v>
      </c>
    </row>
    <row r="2" spans="1:36">
      <c r="A2" s="23" t="s">
        <v>217</v>
      </c>
      <c r="B2" s="23" t="s">
        <v>23</v>
      </c>
      <c r="C2" s="23" t="s">
        <v>3</v>
      </c>
      <c r="D2" s="23" t="s">
        <v>48</v>
      </c>
      <c r="E2" s="23" t="s">
        <v>4</v>
      </c>
      <c r="F2" s="39" t="s">
        <v>41</v>
      </c>
      <c r="G2" s="39" t="s">
        <v>42</v>
      </c>
      <c r="H2" s="23" t="s">
        <v>2</v>
      </c>
      <c r="I2" s="40" t="s">
        <v>19</v>
      </c>
      <c r="J2" s="40" t="s">
        <v>5</v>
      </c>
      <c r="K2" s="40" t="s">
        <v>24</v>
      </c>
      <c r="L2" s="41" t="s">
        <v>6</v>
      </c>
      <c r="M2" s="41" t="s">
        <v>25</v>
      </c>
      <c r="N2" s="41" t="s">
        <v>12</v>
      </c>
      <c r="O2" s="41" t="s">
        <v>33</v>
      </c>
      <c r="P2" s="41" t="s">
        <v>14</v>
      </c>
      <c r="Q2" s="41" t="s">
        <v>27</v>
      </c>
      <c r="R2" s="41" t="s">
        <v>26</v>
      </c>
      <c r="S2" s="41" t="s">
        <v>37</v>
      </c>
      <c r="T2" s="41" t="s">
        <v>38</v>
      </c>
      <c r="U2" s="41" t="s">
        <v>28</v>
      </c>
      <c r="V2" s="41" t="s">
        <v>31</v>
      </c>
      <c r="W2" s="41" t="s">
        <v>29</v>
      </c>
      <c r="X2" s="41" t="s">
        <v>30</v>
      </c>
      <c r="Y2" s="42" t="s">
        <v>13</v>
      </c>
      <c r="Z2" s="42" t="s">
        <v>11</v>
      </c>
      <c r="AA2" s="42" t="s">
        <v>34</v>
      </c>
      <c r="AB2" s="42" t="s">
        <v>89</v>
      </c>
      <c r="AC2" s="42" t="s">
        <v>32</v>
      </c>
      <c r="AD2" s="42" t="s">
        <v>15</v>
      </c>
      <c r="AE2" s="43" t="s">
        <v>16</v>
      </c>
      <c r="AF2" s="43" t="s">
        <v>17</v>
      </c>
      <c r="AG2" s="43" t="s">
        <v>18</v>
      </c>
      <c r="AH2" s="43" t="s">
        <v>20</v>
      </c>
      <c r="AI2" s="43" t="s">
        <v>21</v>
      </c>
      <c r="AJ2" s="43" t="s">
        <v>70</v>
      </c>
    </row>
    <row r="3" spans="1:36" s="37" customFormat="1" ht="56">
      <c r="A3" s="35" t="s">
        <v>43</v>
      </c>
      <c r="B3" s="32">
        <v>10</v>
      </c>
      <c r="C3" s="33" t="s">
        <v>138</v>
      </c>
      <c r="D3" s="33" t="s">
        <v>139</v>
      </c>
      <c r="E3" s="34" t="s">
        <v>140</v>
      </c>
      <c r="F3" s="33" t="s">
        <v>277</v>
      </c>
      <c r="G3" s="33" t="s">
        <v>242</v>
      </c>
      <c r="H3" s="35" t="s">
        <v>264</v>
      </c>
      <c r="I3" s="29"/>
      <c r="J3" s="29"/>
      <c r="K3" s="27"/>
    </row>
    <row r="4" spans="1:36" s="37" customFormat="1" ht="112">
      <c r="A4" s="35" t="s">
        <v>72</v>
      </c>
      <c r="B4" s="32">
        <v>49</v>
      </c>
      <c r="C4" s="33" t="s">
        <v>145</v>
      </c>
      <c r="D4" s="33" t="s">
        <v>146</v>
      </c>
      <c r="E4" s="34" t="s">
        <v>147</v>
      </c>
      <c r="F4" s="33" t="s">
        <v>148</v>
      </c>
      <c r="G4" s="33" t="s">
        <v>50</v>
      </c>
      <c r="H4" s="36" t="s">
        <v>51</v>
      </c>
      <c r="I4" s="29"/>
      <c r="J4" s="29"/>
      <c r="K4" s="27"/>
    </row>
    <row r="5" spans="1:36" s="37" customFormat="1" ht="84">
      <c r="A5" s="35" t="s">
        <v>94</v>
      </c>
      <c r="B5" s="32">
        <v>80</v>
      </c>
      <c r="C5" s="33" t="s">
        <v>149</v>
      </c>
      <c r="D5" s="33" t="s">
        <v>150</v>
      </c>
      <c r="E5" s="34" t="s">
        <v>151</v>
      </c>
      <c r="F5" s="33" t="s">
        <v>152</v>
      </c>
      <c r="G5" s="33" t="s">
        <v>279</v>
      </c>
      <c r="H5" s="35" t="s">
        <v>278</v>
      </c>
      <c r="I5" s="29"/>
      <c r="J5" s="29"/>
      <c r="K5" s="27"/>
    </row>
    <row r="6" spans="1:36" s="37" customFormat="1" ht="84">
      <c r="A6" s="35" t="s">
        <v>95</v>
      </c>
      <c r="B6" s="32">
        <v>122</v>
      </c>
      <c r="C6" s="33" t="s">
        <v>153</v>
      </c>
      <c r="D6" s="33" t="s">
        <v>154</v>
      </c>
      <c r="E6" s="34" t="s">
        <v>141</v>
      </c>
      <c r="F6" s="33" t="s">
        <v>142</v>
      </c>
      <c r="G6" s="33" t="s">
        <v>50</v>
      </c>
      <c r="H6" s="35" t="s">
        <v>280</v>
      </c>
      <c r="I6" s="29"/>
      <c r="J6" s="29"/>
      <c r="K6" s="27"/>
    </row>
    <row r="7" spans="1:36" s="37" customFormat="1" ht="56">
      <c r="A7" s="35" t="s">
        <v>96</v>
      </c>
      <c r="B7" s="32">
        <v>213</v>
      </c>
      <c r="C7" s="33" t="s">
        <v>157</v>
      </c>
      <c r="D7" s="33" t="s">
        <v>158</v>
      </c>
      <c r="E7" s="34" t="s">
        <v>159</v>
      </c>
      <c r="F7" s="33" t="s">
        <v>160</v>
      </c>
      <c r="G7" s="33" t="s">
        <v>279</v>
      </c>
      <c r="H7" s="35" t="s">
        <v>281</v>
      </c>
      <c r="I7" s="29"/>
      <c r="J7" s="29"/>
      <c r="K7" s="27"/>
    </row>
    <row r="8" spans="1:36" s="37" customFormat="1" ht="84">
      <c r="A8" s="35" t="s">
        <v>97</v>
      </c>
      <c r="B8" s="32">
        <v>225</v>
      </c>
      <c r="C8" s="33" t="s">
        <v>218</v>
      </c>
      <c r="D8" s="33" t="s">
        <v>219</v>
      </c>
      <c r="E8" s="32" t="s">
        <v>220</v>
      </c>
      <c r="F8" s="33" t="s">
        <v>221</v>
      </c>
      <c r="G8" s="33" t="s">
        <v>50</v>
      </c>
      <c r="H8" s="35" t="s">
        <v>271</v>
      </c>
      <c r="I8" s="29"/>
      <c r="J8" s="29"/>
      <c r="K8" s="27"/>
    </row>
    <row r="9" spans="1:36" s="37" customFormat="1" ht="84">
      <c r="A9" s="35" t="s">
        <v>98</v>
      </c>
      <c r="B9" s="32">
        <v>329</v>
      </c>
      <c r="C9" s="33" t="s">
        <v>222</v>
      </c>
      <c r="D9" s="33" t="s">
        <v>223</v>
      </c>
      <c r="E9" s="32" t="s">
        <v>224</v>
      </c>
      <c r="F9" s="33" t="s">
        <v>225</v>
      </c>
      <c r="G9" s="33" t="s">
        <v>50</v>
      </c>
      <c r="H9" s="35" t="s">
        <v>282</v>
      </c>
      <c r="I9" s="29"/>
      <c r="J9" s="29"/>
      <c r="K9" s="27"/>
    </row>
    <row r="10" spans="1:36" s="37" customFormat="1" ht="42">
      <c r="A10" s="35" t="s">
        <v>99</v>
      </c>
      <c r="B10" s="32">
        <v>375</v>
      </c>
      <c r="C10" s="33" t="s">
        <v>161</v>
      </c>
      <c r="D10" s="33" t="s">
        <v>162</v>
      </c>
      <c r="E10" s="34" t="s">
        <v>156</v>
      </c>
      <c r="F10" s="33" t="s">
        <v>163</v>
      </c>
      <c r="G10" s="33" t="s">
        <v>50</v>
      </c>
      <c r="H10" s="35" t="s">
        <v>283</v>
      </c>
      <c r="I10" s="29"/>
      <c r="J10" s="29"/>
      <c r="K10" s="27"/>
    </row>
    <row r="11" spans="1:36" s="37" customFormat="1" ht="70">
      <c r="A11" s="35" t="s">
        <v>100</v>
      </c>
      <c r="B11" s="32">
        <v>390</v>
      </c>
      <c r="C11" s="33" t="s">
        <v>164</v>
      </c>
      <c r="D11" s="33" t="s">
        <v>165</v>
      </c>
      <c r="E11" s="34" t="s">
        <v>155</v>
      </c>
      <c r="F11" s="33" t="s">
        <v>166</v>
      </c>
      <c r="G11" s="33" t="s">
        <v>50</v>
      </c>
      <c r="H11" s="35" t="s">
        <v>245</v>
      </c>
      <c r="I11" s="29"/>
      <c r="J11" s="29"/>
      <c r="K11" s="27"/>
    </row>
    <row r="12" spans="1:36" s="37" customFormat="1" ht="98">
      <c r="A12" s="35" t="s">
        <v>101</v>
      </c>
      <c r="B12" s="32">
        <v>415</v>
      </c>
      <c r="C12" s="33" t="s">
        <v>167</v>
      </c>
      <c r="D12" s="33" t="s">
        <v>168</v>
      </c>
      <c r="E12" s="34" t="s">
        <v>143</v>
      </c>
      <c r="F12" s="33" t="s">
        <v>144</v>
      </c>
      <c r="G12" s="33" t="s">
        <v>279</v>
      </c>
      <c r="H12" s="35" t="s">
        <v>245</v>
      </c>
      <c r="I12" s="29"/>
      <c r="J12" s="29"/>
      <c r="K12" s="27"/>
    </row>
    <row r="13" spans="1:36" s="37" customFormat="1" ht="90">
      <c r="A13" s="35" t="s">
        <v>102</v>
      </c>
      <c r="B13" s="32">
        <v>492</v>
      </c>
      <c r="C13" s="45" t="s">
        <v>226</v>
      </c>
      <c r="D13" s="45" t="s">
        <v>227</v>
      </c>
      <c r="E13" s="46">
        <v>2007</v>
      </c>
      <c r="F13" s="45" t="s">
        <v>284</v>
      </c>
      <c r="G13" s="33" t="s">
        <v>50</v>
      </c>
      <c r="H13" s="45" t="s">
        <v>254</v>
      </c>
      <c r="I13" s="31"/>
      <c r="J13" s="31"/>
      <c r="K13" s="27"/>
    </row>
    <row r="14" spans="1:36" s="37" customFormat="1" ht="90">
      <c r="A14" s="35" t="s">
        <v>103</v>
      </c>
      <c r="B14" s="32">
        <v>504</v>
      </c>
      <c r="C14" s="45" t="s">
        <v>228</v>
      </c>
      <c r="D14" s="45" t="s">
        <v>229</v>
      </c>
      <c r="E14" s="46">
        <v>2012</v>
      </c>
      <c r="F14" s="45" t="s">
        <v>286</v>
      </c>
      <c r="G14" s="33" t="s">
        <v>50</v>
      </c>
      <c r="H14" s="45" t="s">
        <v>285</v>
      </c>
      <c r="I14" s="31"/>
      <c r="J14" s="31"/>
      <c r="K14" s="27"/>
    </row>
    <row r="15" spans="1:36" s="37" customFormat="1" ht="75">
      <c r="A15" s="35" t="s">
        <v>104</v>
      </c>
      <c r="B15" s="32">
        <v>506</v>
      </c>
      <c r="C15" s="45" t="s">
        <v>169</v>
      </c>
      <c r="D15" s="45" t="s">
        <v>170</v>
      </c>
      <c r="E15" s="46">
        <v>2008</v>
      </c>
      <c r="F15" s="45" t="s">
        <v>287</v>
      </c>
      <c r="G15" s="33" t="s">
        <v>50</v>
      </c>
      <c r="H15" s="45" t="s">
        <v>245</v>
      </c>
      <c r="I15" s="31"/>
      <c r="J15" s="31"/>
      <c r="K15" s="27"/>
    </row>
    <row r="16" spans="1:36" s="37" customFormat="1" ht="105">
      <c r="A16" s="35" t="s">
        <v>105</v>
      </c>
      <c r="B16" s="45">
        <v>510</v>
      </c>
      <c r="C16" s="45" t="s">
        <v>230</v>
      </c>
      <c r="D16" s="45" t="s">
        <v>288</v>
      </c>
      <c r="E16" s="45">
        <v>2008</v>
      </c>
      <c r="F16" s="45" t="s">
        <v>289</v>
      </c>
      <c r="G16" s="45" t="s">
        <v>50</v>
      </c>
      <c r="H16" s="45" t="s">
        <v>290</v>
      </c>
      <c r="I16" s="31"/>
      <c r="J16" s="31"/>
      <c r="K16" s="27"/>
    </row>
    <row r="17" spans="1:11" s="37" customFormat="1" ht="60">
      <c r="A17" s="35" t="s">
        <v>106</v>
      </c>
      <c r="B17" s="32">
        <v>511</v>
      </c>
      <c r="C17" s="47" t="s">
        <v>231</v>
      </c>
      <c r="D17" s="45" t="s">
        <v>291</v>
      </c>
      <c r="E17" s="46">
        <v>2005</v>
      </c>
      <c r="F17" s="45" t="s">
        <v>292</v>
      </c>
      <c r="G17" s="45" t="s">
        <v>50</v>
      </c>
      <c r="H17" s="45" t="s">
        <v>245</v>
      </c>
      <c r="I17" s="31"/>
      <c r="J17" s="31"/>
      <c r="K17" s="27"/>
    </row>
    <row r="18" spans="1:11" s="37" customFormat="1" ht="150">
      <c r="A18" s="35" t="s">
        <v>107</v>
      </c>
      <c r="B18" s="32">
        <v>512</v>
      </c>
      <c r="C18" s="45" t="s">
        <v>171</v>
      </c>
      <c r="D18" s="45" t="s">
        <v>293</v>
      </c>
      <c r="E18" s="46">
        <v>2008</v>
      </c>
      <c r="F18" s="45" t="s">
        <v>294</v>
      </c>
      <c r="G18" s="45" t="s">
        <v>50</v>
      </c>
      <c r="H18" s="45" t="s">
        <v>295</v>
      </c>
      <c r="I18" s="31"/>
      <c r="J18" s="31"/>
      <c r="K18" s="27"/>
    </row>
    <row r="19" spans="1:11" s="37" customFormat="1" ht="105">
      <c r="A19" s="35" t="s">
        <v>108</v>
      </c>
      <c r="B19" s="32">
        <v>514</v>
      </c>
      <c r="C19" s="45" t="s">
        <v>172</v>
      </c>
      <c r="D19" s="45" t="s">
        <v>173</v>
      </c>
      <c r="E19" s="46">
        <v>2010</v>
      </c>
      <c r="F19" s="45" t="s">
        <v>420</v>
      </c>
      <c r="G19" s="45" t="s">
        <v>50</v>
      </c>
      <c r="H19" s="45" t="s">
        <v>421</v>
      </c>
      <c r="I19" s="31"/>
      <c r="J19" s="31"/>
      <c r="K19" s="27"/>
    </row>
    <row r="20" spans="1:11" s="37" customFormat="1" ht="60">
      <c r="A20" s="35" t="s">
        <v>109</v>
      </c>
      <c r="B20" s="32">
        <v>553</v>
      </c>
      <c r="C20" s="45" t="s">
        <v>174</v>
      </c>
      <c r="D20" s="45" t="s">
        <v>175</v>
      </c>
      <c r="E20" s="46">
        <v>2008</v>
      </c>
      <c r="F20" s="45" t="s">
        <v>422</v>
      </c>
      <c r="G20" s="45" t="s">
        <v>50</v>
      </c>
      <c r="H20" s="45" t="s">
        <v>423</v>
      </c>
      <c r="I20" s="31"/>
      <c r="J20" s="31"/>
      <c r="K20" s="27"/>
    </row>
    <row r="21" spans="1:11" s="37" customFormat="1" ht="60">
      <c r="A21" s="35" t="s">
        <v>110</v>
      </c>
      <c r="B21" s="32">
        <v>559</v>
      </c>
      <c r="C21" s="47" t="s">
        <v>232</v>
      </c>
      <c r="D21" s="45" t="s">
        <v>176</v>
      </c>
      <c r="E21" s="46">
        <v>2006</v>
      </c>
      <c r="F21" s="45" t="s">
        <v>424</v>
      </c>
      <c r="G21" s="45" t="s">
        <v>50</v>
      </c>
      <c r="H21" s="45" t="s">
        <v>245</v>
      </c>
      <c r="I21" s="31"/>
      <c r="J21" s="31"/>
      <c r="K21" s="27"/>
    </row>
    <row r="22" spans="1:11" s="37" customFormat="1" ht="45">
      <c r="A22" s="35" t="s">
        <v>111</v>
      </c>
      <c r="B22" s="32">
        <v>598</v>
      </c>
      <c r="C22" s="45" t="s">
        <v>177</v>
      </c>
      <c r="D22" s="45" t="s">
        <v>178</v>
      </c>
      <c r="E22" s="46">
        <v>2001</v>
      </c>
      <c r="F22" s="45" t="s">
        <v>425</v>
      </c>
      <c r="G22" s="45" t="s">
        <v>242</v>
      </c>
      <c r="H22" s="45" t="s">
        <v>245</v>
      </c>
      <c r="I22" s="31"/>
      <c r="J22" s="31"/>
      <c r="K22" s="27"/>
    </row>
    <row r="23" spans="1:11" s="37" customFormat="1" ht="60">
      <c r="A23" s="35" t="s">
        <v>112</v>
      </c>
      <c r="B23" s="32">
        <v>605</v>
      </c>
      <c r="C23" s="45" t="s">
        <v>233</v>
      </c>
      <c r="D23" s="45" t="s">
        <v>176</v>
      </c>
      <c r="E23" s="46">
        <v>2005</v>
      </c>
      <c r="F23" s="45" t="s">
        <v>426</v>
      </c>
      <c r="G23" s="45" t="s">
        <v>50</v>
      </c>
      <c r="H23" s="45" t="s">
        <v>245</v>
      </c>
      <c r="I23" s="31"/>
      <c r="J23" s="31"/>
      <c r="K23" s="27"/>
    </row>
    <row r="24" spans="1:11" s="37" customFormat="1" ht="30">
      <c r="A24" s="35" t="s">
        <v>113</v>
      </c>
      <c r="B24" s="32">
        <v>607</v>
      </c>
      <c r="C24" s="45" t="s">
        <v>179</v>
      </c>
      <c r="D24" s="51" t="s">
        <v>180</v>
      </c>
      <c r="E24" s="46">
        <v>2009</v>
      </c>
      <c r="F24" s="45" t="s">
        <v>296</v>
      </c>
      <c r="G24" s="45" t="s">
        <v>50</v>
      </c>
      <c r="H24" s="45" t="s">
        <v>297</v>
      </c>
      <c r="I24" s="31"/>
      <c r="J24" s="31"/>
      <c r="K24" s="27"/>
    </row>
    <row r="25" spans="1:11" s="37" customFormat="1" ht="30">
      <c r="A25" s="35" t="s">
        <v>114</v>
      </c>
      <c r="B25" s="32">
        <v>611</v>
      </c>
      <c r="C25" s="45" t="s">
        <v>181</v>
      </c>
      <c r="D25" s="45" t="s">
        <v>175</v>
      </c>
      <c r="E25" s="46">
        <v>2009</v>
      </c>
      <c r="F25" s="45" t="s">
        <v>296</v>
      </c>
      <c r="G25" s="45" t="s">
        <v>50</v>
      </c>
      <c r="H25" s="45" t="s">
        <v>245</v>
      </c>
      <c r="I25" s="31"/>
      <c r="J25" s="31"/>
      <c r="K25" s="27"/>
    </row>
    <row r="26" spans="1:11" s="37" customFormat="1" ht="60">
      <c r="A26" s="35" t="s">
        <v>115</v>
      </c>
      <c r="B26" s="32">
        <v>628</v>
      </c>
      <c r="C26" s="45" t="s">
        <v>182</v>
      </c>
      <c r="D26" s="45" t="s">
        <v>183</v>
      </c>
      <c r="E26" s="46">
        <v>2009</v>
      </c>
      <c r="F26" s="45" t="s">
        <v>454</v>
      </c>
      <c r="G26" s="45" t="s">
        <v>50</v>
      </c>
      <c r="H26" s="45" t="s">
        <v>245</v>
      </c>
      <c r="I26" s="31"/>
      <c r="J26" s="31"/>
      <c r="K26" s="27"/>
    </row>
    <row r="27" spans="1:11" s="37" customFormat="1" ht="75">
      <c r="A27" s="35" t="s">
        <v>116</v>
      </c>
      <c r="B27" s="32">
        <v>637</v>
      </c>
      <c r="C27" s="45" t="s">
        <v>184</v>
      </c>
      <c r="D27" s="45" t="s">
        <v>185</v>
      </c>
      <c r="E27" s="46">
        <v>2001</v>
      </c>
      <c r="F27" s="45" t="s">
        <v>455</v>
      </c>
      <c r="G27" s="45" t="s">
        <v>50</v>
      </c>
      <c r="H27" s="45" t="s">
        <v>271</v>
      </c>
      <c r="I27" s="31"/>
      <c r="J27" s="31"/>
      <c r="K27" s="27"/>
    </row>
    <row r="28" spans="1:11" s="37" customFormat="1" ht="30">
      <c r="A28" s="35" t="s">
        <v>117</v>
      </c>
      <c r="B28" s="32">
        <v>755</v>
      </c>
      <c r="C28" s="45" t="s">
        <v>186</v>
      </c>
      <c r="D28" s="45" t="s">
        <v>187</v>
      </c>
      <c r="E28" s="46">
        <v>2014</v>
      </c>
      <c r="F28" s="45" t="s">
        <v>298</v>
      </c>
      <c r="G28" s="45" t="s">
        <v>50</v>
      </c>
      <c r="H28" s="45" t="s">
        <v>299</v>
      </c>
      <c r="I28" s="31"/>
      <c r="J28" s="31"/>
      <c r="K28" s="27"/>
    </row>
    <row r="29" spans="1:11" s="37" customFormat="1" ht="105" customHeight="1">
      <c r="A29" s="35" t="s">
        <v>118</v>
      </c>
      <c r="B29" s="32">
        <v>804</v>
      </c>
      <c r="C29" s="33" t="s">
        <v>188</v>
      </c>
      <c r="D29" s="33" t="s">
        <v>189</v>
      </c>
      <c r="E29" s="34" t="s">
        <v>190</v>
      </c>
      <c r="F29" s="45" t="s">
        <v>301</v>
      </c>
      <c r="G29" s="45" t="s">
        <v>242</v>
      </c>
      <c r="H29" s="45" t="s">
        <v>300</v>
      </c>
      <c r="I29" s="29"/>
      <c r="J29" s="29"/>
      <c r="K29" s="27"/>
    </row>
    <row r="30" spans="1:11" s="37" customFormat="1" ht="90">
      <c r="A30" s="35" t="s">
        <v>119</v>
      </c>
      <c r="B30" s="32">
        <v>1019</v>
      </c>
      <c r="C30" s="52" t="s">
        <v>212</v>
      </c>
      <c r="D30" s="33" t="s">
        <v>213</v>
      </c>
      <c r="E30" s="34" t="s">
        <v>191</v>
      </c>
      <c r="F30" s="45" t="s">
        <v>302</v>
      </c>
      <c r="G30" s="45" t="s">
        <v>50</v>
      </c>
      <c r="H30" s="45" t="s">
        <v>283</v>
      </c>
      <c r="I30" s="29"/>
      <c r="J30" s="29"/>
      <c r="K30" s="27"/>
    </row>
    <row r="31" spans="1:11" s="37" customFormat="1" ht="90">
      <c r="A31" s="35" t="s">
        <v>120</v>
      </c>
      <c r="B31" s="32">
        <v>1020</v>
      </c>
      <c r="C31" s="52" t="s">
        <v>192</v>
      </c>
      <c r="D31" s="33" t="s">
        <v>193</v>
      </c>
      <c r="E31" s="34" t="s">
        <v>191</v>
      </c>
      <c r="F31" s="45" t="s">
        <v>305</v>
      </c>
      <c r="G31" s="45" t="s">
        <v>50</v>
      </c>
      <c r="H31" s="45" t="s">
        <v>51</v>
      </c>
      <c r="I31" s="29"/>
      <c r="J31" s="29"/>
      <c r="K31" s="27"/>
    </row>
    <row r="32" spans="1:11" s="37" customFormat="1" ht="75">
      <c r="A32" s="35" t="s">
        <v>121</v>
      </c>
      <c r="B32" s="32">
        <v>1026</v>
      </c>
      <c r="C32" s="52" t="s">
        <v>214</v>
      </c>
      <c r="D32" s="33" t="s">
        <v>215</v>
      </c>
      <c r="E32" s="34" t="s">
        <v>194</v>
      </c>
      <c r="F32" s="45" t="s">
        <v>306</v>
      </c>
      <c r="G32" s="45" t="s">
        <v>279</v>
      </c>
      <c r="H32" s="45" t="s">
        <v>264</v>
      </c>
      <c r="I32" s="29"/>
      <c r="J32" s="29"/>
      <c r="K32" s="27"/>
    </row>
    <row r="33" spans="1:11" s="37" customFormat="1" ht="105">
      <c r="A33" s="35" t="s">
        <v>122</v>
      </c>
      <c r="B33" s="32">
        <v>1031</v>
      </c>
      <c r="C33" s="52" t="s">
        <v>196</v>
      </c>
      <c r="D33" s="33" t="s">
        <v>197</v>
      </c>
      <c r="E33" s="34" t="s">
        <v>195</v>
      </c>
      <c r="F33" s="45" t="s">
        <v>308</v>
      </c>
      <c r="G33" s="45" t="s">
        <v>242</v>
      </c>
      <c r="H33" s="45" t="s">
        <v>307</v>
      </c>
      <c r="I33" s="29"/>
      <c r="J33" s="29"/>
      <c r="K33" s="27"/>
    </row>
    <row r="34" spans="1:11" s="37" customFormat="1" ht="75">
      <c r="A34" s="35" t="s">
        <v>123</v>
      </c>
      <c r="B34" s="32">
        <v>1037</v>
      </c>
      <c r="C34" s="52" t="s">
        <v>198</v>
      </c>
      <c r="D34" s="33" t="s">
        <v>216</v>
      </c>
      <c r="E34" s="34" t="s">
        <v>199</v>
      </c>
      <c r="F34" s="45" t="s">
        <v>309</v>
      </c>
      <c r="G34" s="45" t="s">
        <v>279</v>
      </c>
      <c r="H34" s="45" t="s">
        <v>264</v>
      </c>
      <c r="I34" s="29"/>
      <c r="J34" s="29"/>
      <c r="K34" s="27"/>
    </row>
    <row r="35" spans="1:11" s="37" customFormat="1" ht="75">
      <c r="A35" s="35" t="s">
        <v>124</v>
      </c>
      <c r="B35" s="32">
        <v>1051</v>
      </c>
      <c r="C35" s="33" t="s">
        <v>200</v>
      </c>
      <c r="D35" s="33" t="s">
        <v>201</v>
      </c>
      <c r="E35" s="34">
        <v>2008</v>
      </c>
      <c r="F35" s="45" t="s">
        <v>427</v>
      </c>
      <c r="G35" s="45" t="s">
        <v>242</v>
      </c>
      <c r="H35" s="45" t="s">
        <v>428</v>
      </c>
      <c r="I35" s="30"/>
      <c r="J35" s="30"/>
      <c r="K35" s="27"/>
    </row>
    <row r="36" spans="1:11" s="37" customFormat="1" ht="105">
      <c r="A36" s="35" t="s">
        <v>125</v>
      </c>
      <c r="B36" s="32">
        <v>1052</v>
      </c>
      <c r="C36" s="33" t="s">
        <v>202</v>
      </c>
      <c r="D36" s="33" t="s">
        <v>203</v>
      </c>
      <c r="E36" s="34">
        <v>2009</v>
      </c>
      <c r="F36" s="45" t="s">
        <v>429</v>
      </c>
      <c r="G36" s="45" t="s">
        <v>50</v>
      </c>
      <c r="H36" s="45" t="s">
        <v>254</v>
      </c>
      <c r="I36" s="30"/>
      <c r="J36" s="30"/>
      <c r="K36" s="27"/>
    </row>
    <row r="37" spans="1:11" s="37" customFormat="1" ht="105">
      <c r="A37" s="35" t="s">
        <v>126</v>
      </c>
      <c r="B37" s="32">
        <v>1056</v>
      </c>
      <c r="C37" s="33" t="s">
        <v>204</v>
      </c>
      <c r="D37" s="33" t="s">
        <v>205</v>
      </c>
      <c r="E37" s="34">
        <v>2008</v>
      </c>
      <c r="F37" s="45" t="s">
        <v>430</v>
      </c>
      <c r="G37" s="45" t="s">
        <v>50</v>
      </c>
      <c r="H37" s="45" t="s">
        <v>431</v>
      </c>
      <c r="I37" s="30"/>
      <c r="J37" s="30"/>
      <c r="K37" s="27"/>
    </row>
    <row r="38" spans="1:11" s="37" customFormat="1" ht="105">
      <c r="A38" s="35" t="s">
        <v>127</v>
      </c>
      <c r="B38" s="32">
        <v>1058</v>
      </c>
      <c r="C38" s="33" t="s">
        <v>234</v>
      </c>
      <c r="D38" s="33" t="s">
        <v>235</v>
      </c>
      <c r="E38" s="34">
        <v>2009</v>
      </c>
      <c r="F38" s="45" t="s">
        <v>432</v>
      </c>
      <c r="G38" s="45" t="s">
        <v>50</v>
      </c>
      <c r="H38" s="45" t="s">
        <v>433</v>
      </c>
      <c r="I38" s="30"/>
      <c r="J38" s="30"/>
      <c r="K38" s="27"/>
    </row>
    <row r="39" spans="1:11" s="37" customFormat="1" ht="120">
      <c r="A39" s="35" t="s">
        <v>128</v>
      </c>
      <c r="B39" s="32">
        <v>1063</v>
      </c>
      <c r="C39" s="33" t="s">
        <v>206</v>
      </c>
      <c r="D39" s="33" t="s">
        <v>207</v>
      </c>
      <c r="E39" s="34">
        <v>2009</v>
      </c>
      <c r="F39" s="45" t="s">
        <v>434</v>
      </c>
      <c r="G39" s="45" t="s">
        <v>50</v>
      </c>
      <c r="H39" s="45" t="s">
        <v>428</v>
      </c>
      <c r="I39" s="30"/>
      <c r="J39" s="30"/>
      <c r="K39" s="27"/>
    </row>
    <row r="40" spans="1:11" s="37" customFormat="1" ht="135">
      <c r="A40" s="35" t="s">
        <v>129</v>
      </c>
      <c r="B40" s="32">
        <v>1064</v>
      </c>
      <c r="C40" s="33" t="s">
        <v>208</v>
      </c>
      <c r="D40" s="33" t="s">
        <v>209</v>
      </c>
      <c r="E40" s="34">
        <v>2014</v>
      </c>
      <c r="F40" s="45" t="s">
        <v>303</v>
      </c>
      <c r="G40" s="45" t="s">
        <v>279</v>
      </c>
      <c r="H40" s="45" t="s">
        <v>304</v>
      </c>
      <c r="I40" s="30"/>
      <c r="J40" s="30"/>
      <c r="K40" s="27"/>
    </row>
    <row r="41" spans="1:11" s="37" customFormat="1" ht="120">
      <c r="A41" s="35" t="s">
        <v>130</v>
      </c>
      <c r="B41" s="32">
        <v>1078</v>
      </c>
      <c r="C41" s="33" t="s">
        <v>210</v>
      </c>
      <c r="D41" s="33" t="s">
        <v>211</v>
      </c>
      <c r="E41" s="34">
        <v>2004</v>
      </c>
      <c r="F41" s="45" t="s">
        <v>435</v>
      </c>
      <c r="G41" s="45" t="s">
        <v>50</v>
      </c>
      <c r="H41" s="45" t="s">
        <v>51</v>
      </c>
      <c r="I41" s="30"/>
      <c r="J41" s="30"/>
      <c r="K41" s="27"/>
    </row>
    <row r="42" spans="1:11" s="37" customFormat="1" ht="105">
      <c r="A42" s="35" t="s">
        <v>131</v>
      </c>
      <c r="B42" s="32">
        <v>1118</v>
      </c>
      <c r="C42" s="47" t="s">
        <v>236</v>
      </c>
      <c r="D42" s="33" t="s">
        <v>237</v>
      </c>
      <c r="E42" s="34">
        <v>2001</v>
      </c>
      <c r="F42" s="45" t="s">
        <v>436</v>
      </c>
      <c r="G42" s="45" t="s">
        <v>50</v>
      </c>
      <c r="H42" s="45" t="s">
        <v>437</v>
      </c>
      <c r="I42" s="30"/>
      <c r="J42" s="30"/>
      <c r="K42" s="27"/>
    </row>
    <row r="43" spans="1:11" s="37" customFormat="1" ht="30">
      <c r="A43" s="35" t="s">
        <v>132</v>
      </c>
      <c r="B43" s="32">
        <v>1664</v>
      </c>
      <c r="C43" s="47" t="s">
        <v>238</v>
      </c>
      <c r="D43" s="48" t="s">
        <v>239</v>
      </c>
      <c r="E43" s="34">
        <v>2013</v>
      </c>
      <c r="F43" s="45" t="s">
        <v>438</v>
      </c>
      <c r="G43" s="45" t="s">
        <v>242</v>
      </c>
      <c r="H43" s="45" t="s">
        <v>439</v>
      </c>
      <c r="I43" s="29"/>
      <c r="J43" s="29"/>
      <c r="K43" s="27"/>
    </row>
    <row r="44" spans="1:11" s="37" customFormat="1" ht="60">
      <c r="A44" s="35" t="s">
        <v>133</v>
      </c>
      <c r="B44" s="49" t="s">
        <v>43</v>
      </c>
      <c r="C44" s="47" t="s">
        <v>44</v>
      </c>
      <c r="D44" s="47" t="s">
        <v>49</v>
      </c>
      <c r="E44" s="49">
        <v>2008</v>
      </c>
      <c r="F44" s="45" t="s">
        <v>440</v>
      </c>
      <c r="G44" s="45" t="s">
        <v>50</v>
      </c>
      <c r="H44" s="45" t="s">
        <v>51</v>
      </c>
      <c r="I44" s="27"/>
      <c r="J44" s="44"/>
      <c r="K44" s="27"/>
    </row>
    <row r="45" spans="1:11" s="37" customFormat="1" ht="45">
      <c r="A45" s="35" t="s">
        <v>134</v>
      </c>
      <c r="B45" s="49" t="s">
        <v>96</v>
      </c>
      <c r="C45" s="47" t="s">
        <v>240</v>
      </c>
      <c r="D45" s="47" t="s">
        <v>241</v>
      </c>
      <c r="E45" s="49">
        <v>2007</v>
      </c>
      <c r="F45" s="45" t="s">
        <v>441</v>
      </c>
      <c r="G45" s="45" t="s">
        <v>242</v>
      </c>
      <c r="H45" s="45" t="s">
        <v>442</v>
      </c>
      <c r="I45" s="27"/>
      <c r="J45" s="44"/>
      <c r="K45" s="27"/>
    </row>
    <row r="46" spans="1:11">
      <c r="A46" s="35" t="s">
        <v>135</v>
      </c>
      <c r="B46" s="50" t="s">
        <v>113</v>
      </c>
      <c r="C46" s="47" t="s">
        <v>243</v>
      </c>
      <c r="D46" s="48" t="s">
        <v>244</v>
      </c>
      <c r="E46" s="50">
        <v>2004</v>
      </c>
      <c r="F46" s="45" t="s">
        <v>443</v>
      </c>
      <c r="G46" s="45" t="s">
        <v>242</v>
      </c>
      <c r="H46" s="45" t="s">
        <v>245</v>
      </c>
      <c r="J46" s="44"/>
    </row>
    <row r="47" spans="1:11" ht="45">
      <c r="A47" s="35" t="s">
        <v>136</v>
      </c>
      <c r="B47" s="50" t="s">
        <v>133</v>
      </c>
      <c r="C47" s="47" t="s">
        <v>246</v>
      </c>
      <c r="D47" s="48" t="s">
        <v>247</v>
      </c>
      <c r="E47" s="50">
        <v>2007</v>
      </c>
      <c r="F47" s="45" t="s">
        <v>444</v>
      </c>
      <c r="G47" s="45" t="s">
        <v>242</v>
      </c>
      <c r="H47" s="45" t="s">
        <v>245</v>
      </c>
      <c r="J47" s="44"/>
    </row>
    <row r="48" spans="1:11" ht="105">
      <c r="A48" s="35" t="s">
        <v>137</v>
      </c>
      <c r="B48" s="50" t="s">
        <v>248</v>
      </c>
      <c r="C48" s="47" t="s">
        <v>249</v>
      </c>
      <c r="D48" s="48" t="s">
        <v>250</v>
      </c>
      <c r="E48" s="50">
        <v>2011</v>
      </c>
      <c r="F48" s="45" t="s">
        <v>445</v>
      </c>
      <c r="G48" s="45" t="s">
        <v>50</v>
      </c>
      <c r="H48" s="45" t="s">
        <v>446</v>
      </c>
      <c r="J48" s="44"/>
    </row>
    <row r="49" spans="1:10">
      <c r="A49" s="35" t="s">
        <v>272</v>
      </c>
      <c r="B49" s="50" t="s">
        <v>251</v>
      </c>
      <c r="C49" s="47" t="s">
        <v>252</v>
      </c>
      <c r="D49" s="48" t="s">
        <v>253</v>
      </c>
      <c r="E49" s="50">
        <v>2007</v>
      </c>
      <c r="F49" s="45" t="s">
        <v>447</v>
      </c>
      <c r="G49" s="45" t="s">
        <v>242</v>
      </c>
      <c r="H49" s="45" t="s">
        <v>254</v>
      </c>
      <c r="J49" s="44"/>
    </row>
    <row r="50" spans="1:10" ht="165">
      <c r="A50" s="35" t="s">
        <v>273</v>
      </c>
      <c r="B50" s="50" t="s">
        <v>255</v>
      </c>
      <c r="C50" s="47" t="s">
        <v>256</v>
      </c>
      <c r="D50" s="48" t="s">
        <v>257</v>
      </c>
      <c r="E50" s="50">
        <v>2003</v>
      </c>
      <c r="F50" s="45" t="s">
        <v>448</v>
      </c>
      <c r="G50" s="45" t="s">
        <v>50</v>
      </c>
      <c r="H50" s="45" t="s">
        <v>428</v>
      </c>
      <c r="J50" s="44"/>
    </row>
    <row r="51" spans="1:10" ht="60">
      <c r="A51" s="35" t="s">
        <v>274</v>
      </c>
      <c r="B51" s="50" t="s">
        <v>258</v>
      </c>
      <c r="C51" s="47" t="s">
        <v>259</v>
      </c>
      <c r="D51" s="48" t="s">
        <v>260</v>
      </c>
      <c r="E51" s="50">
        <v>2006</v>
      </c>
      <c r="F51" s="45" t="s">
        <v>449</v>
      </c>
      <c r="G51" s="45" t="s">
        <v>242</v>
      </c>
      <c r="H51" s="45" t="s">
        <v>450</v>
      </c>
      <c r="J51" s="44"/>
    </row>
    <row r="52" spans="1:10" ht="60">
      <c r="A52" s="35" t="s">
        <v>248</v>
      </c>
      <c r="B52" s="50" t="s">
        <v>261</v>
      </c>
      <c r="C52" s="47" t="s">
        <v>262</v>
      </c>
      <c r="D52" s="48" t="s">
        <v>263</v>
      </c>
      <c r="E52" s="50">
        <v>2006</v>
      </c>
      <c r="F52" s="45" t="s">
        <v>451</v>
      </c>
      <c r="G52" s="45" t="s">
        <v>50</v>
      </c>
      <c r="H52" s="45" t="s">
        <v>264</v>
      </c>
      <c r="J52" s="44"/>
    </row>
    <row r="53" spans="1:10" ht="120">
      <c r="A53" s="35" t="s">
        <v>275</v>
      </c>
      <c r="B53" s="50" t="s">
        <v>265</v>
      </c>
      <c r="C53" s="47" t="s">
        <v>266</v>
      </c>
      <c r="D53" s="48" t="s">
        <v>267</v>
      </c>
      <c r="E53" s="50">
        <v>2012</v>
      </c>
      <c r="F53" s="45" t="s">
        <v>452</v>
      </c>
      <c r="G53" s="45" t="s">
        <v>50</v>
      </c>
      <c r="H53" s="45" t="s">
        <v>254</v>
      </c>
      <c r="J53" s="44"/>
    </row>
    <row r="54" spans="1:10" ht="28">
      <c r="A54" s="35" t="s">
        <v>276</v>
      </c>
      <c r="B54" s="50" t="s">
        <v>268</v>
      </c>
      <c r="C54" s="47" t="s">
        <v>269</v>
      </c>
      <c r="D54" s="48" t="s">
        <v>270</v>
      </c>
      <c r="E54" s="50">
        <v>2012</v>
      </c>
      <c r="F54" s="45" t="s">
        <v>453</v>
      </c>
      <c r="G54" s="45" t="s">
        <v>242</v>
      </c>
      <c r="H54" s="45" t="s">
        <v>271</v>
      </c>
      <c r="J54" s="44"/>
    </row>
  </sheetData>
  <autoFilter ref="A2:AJ54"/>
  <mergeCells count="2">
    <mergeCell ref="K1:M1"/>
    <mergeCell ref="Q1:S1"/>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G36" sqref="G36"/>
    </sheetView>
  </sheetViews>
  <sheetFormatPr baseColWidth="10" defaultRowHeight="14" x14ac:dyDescent="0"/>
  <cols>
    <col min="1" max="1" width="26.6640625" bestFit="1" customWidth="1"/>
  </cols>
  <sheetData>
    <row r="1" spans="1:1">
      <c r="A1" s="61" t="s">
        <v>413</v>
      </c>
    </row>
    <row r="2" spans="1:1">
      <c r="A2" t="s">
        <v>414</v>
      </c>
    </row>
    <row r="3" spans="1:1">
      <c r="A3" t="s">
        <v>418</v>
      </c>
    </row>
    <row r="4" spans="1:1">
      <c r="A4" t="s">
        <v>415</v>
      </c>
    </row>
    <row r="5" spans="1:1">
      <c r="A5" t="s">
        <v>416</v>
      </c>
    </row>
    <row r="6" spans="1:1">
      <c r="A6" t="s">
        <v>417</v>
      </c>
    </row>
    <row r="7" spans="1:1">
      <c r="A7" t="s">
        <v>419</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election activeCell="B5" sqref="B5"/>
    </sheetView>
  </sheetViews>
  <sheetFormatPr baseColWidth="10" defaultRowHeight="14" x14ac:dyDescent="0"/>
  <sheetData>
    <row r="2" spans="1:2">
      <c r="A2" t="s">
        <v>382</v>
      </c>
      <c r="B2" t="s">
        <v>385</v>
      </c>
    </row>
    <row r="3" spans="1:2">
      <c r="A3" t="s">
        <v>384</v>
      </c>
      <c r="B3">
        <v>3</v>
      </c>
    </row>
    <row r="4" spans="1:2">
      <c r="A4" t="s">
        <v>383</v>
      </c>
      <c r="B4" s="60">
        <v>30</v>
      </c>
    </row>
    <row r="5" spans="1:2">
      <c r="B5" s="5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Study</vt:lpstr>
      <vt:lpstr>Author</vt:lpstr>
      <vt:lpstr>Study-Author</vt:lpstr>
      <vt:lpstr>engenhos-consolidados</vt:lpstr>
      <vt:lpstr>analytics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Selleri</dc:creator>
  <cp:lastModifiedBy>Moisés Palma</cp:lastModifiedBy>
  <cp:lastPrinted>2016-04-05T03:57:58Z</cp:lastPrinted>
  <dcterms:created xsi:type="dcterms:W3CDTF">2012-04-24T14:04:42Z</dcterms:created>
  <dcterms:modified xsi:type="dcterms:W3CDTF">2016-04-10T14:24:26Z</dcterms:modified>
</cp:coreProperties>
</file>