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28800" windowHeight="16320" activeTab="1"/>
  </bookViews>
  <sheets>
    <sheet name="pivot" sheetId="14" r:id="rId1"/>
    <sheet name="Study" sheetId="2" r:id="rId2"/>
    <sheet name="Author" sheetId="1" r:id="rId3"/>
    <sheet name="Study-Author" sheetId="3" r:id="rId4"/>
    <sheet name="analytics" sheetId="8" r:id="rId5"/>
    <sheet name="checklist" sheetId="7" r:id="rId6"/>
    <sheet name="sumarizacao" sheetId="9" r:id="rId7"/>
    <sheet name="Sheet1" sheetId="12" r:id="rId8"/>
    <sheet name="Sheet2" sheetId="13" r:id="rId9"/>
  </sheets>
  <definedNames>
    <definedName name="_xlnm._FilterDatabase" localSheetId="8" hidden="1">Sheet2!$A$1:$B$53</definedName>
    <definedName name="_xlnm._FilterDatabase" localSheetId="1" hidden="1">Study!$A$2:$AL$54</definedName>
  </definedNames>
  <calcPr calcId="140001" concurrentCalc="0"/>
  <pivotCaches>
    <pivotCache cacheId="7"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G2" authorId="0">
      <text>
        <r>
          <rPr>
            <b/>
            <sz val="9"/>
            <color indexed="81"/>
            <rFont val="Tahoma"/>
            <family val="2"/>
          </rPr>
          <t>Selleri:</t>
        </r>
        <r>
          <rPr>
            <sz val="9"/>
            <color indexed="81"/>
            <rFont val="Tahoma"/>
            <family val="2"/>
          </rPr>
          <t xml:space="preserve">
Limitations, threats to validity</t>
        </r>
      </text>
    </comment>
    <comment ref="AH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<sst xmlns="http://schemas.openxmlformats.org/spreadsheetml/2006/main" count="2186" uniqueCount="638">
  <si>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</si>
  <si>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</si>
  <si>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</si>
  <si>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</si>
  <si>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</si>
  <si>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</si>
  <si>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</si>
  <si>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</si>
  <si>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</si>
  <si>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</si>
  <si>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</si>
  <si>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</si>
  <si>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</si>
  <si>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</si>
  <si>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</si>
  <si>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</si>
  <si>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</si>
  <si>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</si>
  <si>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</si>
  <si>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</si>
  <si>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</si>
  <si>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</si>
  <si>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</si>
  <si>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</si>
  <si>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</si>
  <si>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</si>
  <si>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</si>
  <si>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</si>
  <si>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</si>
  <si>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</si>
  <si>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</si>
  <si>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</si>
  <si>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</si>
  <si>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</si>
  <si>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</si>
  <si>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</si>
  <si>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</si>
  <si>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</si>
  <si>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</si>
  <si>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</si>
  <si>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</si>
  <si>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</si>
  <si>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</si>
  <si>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</si>
  <si>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</si>
  <si>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</si>
  <si>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</si>
  <si>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</si>
  <si>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</si>
  <si>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</si>
  <si>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</si>
  <si>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</si>
  <si>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</si>
  <si>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</si>
  <si>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</si>
  <si>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</si>
  <si>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</si>
  <si>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</si>
  <si>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</si>
  <si>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technology-based innovations in the healthcare, lifestyle and technology domains (p390)</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</si>
  <si>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</si>
  <si>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</si>
  <si>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</si>
  <si>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</si>
  <si>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</si>
  <si>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</si>
  <si>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</si>
  <si>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"the SES organization has grown over the last 6 years"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</si>
  <si>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</si>
  <si>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</si>
  <si>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</si>
  <si>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</si>
  <si>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</si>
  <si>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</si>
  <si>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software outsourcing and application system solutions (p609)</t>
  </si>
  <si>
    <t>"Combining flexibility and control without impeding a small company’s innovative nature. Finding the resources and assigning responsibility for process improvement, because of limited resources." (p609)</t>
  </si>
  <si>
    <t>3 KPAs</t>
  </si>
  <si>
    <t xml:space="preserve">"Besides RUP, a rich set of software engineering practices, including some of XP and SCRUM practices, were introduced in the process, such as testing driven development, refactoring and product backlog." (p610); </t>
  </si>
  <si>
    <t>"In fact, it is more important that the business objective was met successfully. Much progress in process maturity was accomplished, and we also have established the process database, and making more measurements for the processes and their performance." (p611)</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</si>
  <si>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</si>
  <si>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</si>
  <si>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</si>
  <si>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</si>
  <si>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</si>
  <si>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</si>
  <si>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</si>
  <si>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</si>
  <si>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</si>
  <si>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</si>
  <si>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</si>
  <si>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</si>
  <si>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</si>
  <si>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</si>
  <si>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</si>
  <si>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</si>
  <si>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</si>
  <si>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</si>
  <si>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</si>
  <si>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</si>
  <si>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</si>
  <si>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</si>
  <si>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</si>
  <si>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</si>
  <si>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</si>
  <si>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</si>
  <si>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</si>
  <si>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</si>
  <si>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</si>
  <si>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</si>
  <si>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</si>
  <si>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</si>
  <si>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</si>
  <si>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</si>
  <si>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</si>
  <si>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</si>
  <si>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</si>
  <si>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</si>
  <si>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</si>
  <si>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</si>
  <si>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</si>
  <si>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</si>
  <si>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</si>
  <si>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</si>
  <si>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</si>
  <si>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</si>
  <si>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</si>
  <si>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</si>
  <si>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</si>
  <si>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</si>
  <si>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</si>
  <si>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</si>
  <si>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</si>
  <si>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</si>
  <si>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</si>
  <si>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</si>
  <si>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</si>
  <si>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</si>
  <si>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</si>
  <si>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</si>
  <si>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</si>
  <si>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</si>
  <si>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</si>
  <si>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</si>
  <si>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</si>
  <si>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</si>
  <si>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</si>
  <si>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</si>
  <si>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</si>
  <si>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</si>
  <si>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</si>
  <si>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</si>
  <si>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</si>
  <si>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</si>
  <si>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</si>
  <si>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</si>
  <si>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</si>
  <si>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</si>
  <si>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</si>
  <si>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</si>
  <si>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</si>
  <si>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</si>
  <si>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</si>
  <si>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</si>
  <si>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</si>
  <si>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</si>
  <si>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</si>
  <si>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</si>
  <si>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</si>
  <si>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</si>
  <si>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</si>
  <si>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</si>
  <si>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</si>
  <si>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</si>
  <si>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</si>
  <si>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</si>
  <si>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</si>
  <si>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</si>
  <si>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</si>
  <si>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</si>
  <si>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</si>
  <si>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</si>
  <si>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Erik BosChrist Vriens</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</si>
  <si>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</si>
  <si>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</si>
  <si>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</si>
  <si>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</si>
  <si>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</si>
  <si>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</si>
  <si>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</si>
  <si>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</si>
  <si>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</si>
  <si>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</si>
  <si>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</si>
  <si>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</si>
  <si>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</si>
  <si>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</si>
  <si>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</si>
  <si>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</si>
  <si>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</si>
  <si>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</si>
  <si>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</si>
  <si>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</si>
  <si>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</si>
  <si>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</si>
  <si>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</si>
  <si>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</si>
  <si>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</si>
  <si>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</si>
  <si>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</si>
  <si>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</si>
  <si>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</si>
  <si>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</si>
  <si>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</si>
  <si>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</si>
  <si>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</si>
  <si>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</si>
  <si>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</si>
  <si>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</si>
  <si>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</si>
  <si>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</si>
  <si>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</si>
  <si>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</si>
  <si>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</si>
  <si>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</si>
  <si>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</si>
  <si>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</si>
  <si>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</si>
  <si>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</si>
  <si>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</si>
  <si>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</si>
  <si>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</si>
  <si>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</si>
  <si>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</si>
  <si>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</si>
  <si>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</si>
  <si>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</si>
  <si>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</si>
  <si>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</si>
  <si>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</si>
  <si>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</si>
  <si>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</si>
  <si>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</si>
  <si>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</si>
  <si>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</si>
  <si>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</si>
  <si>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</si>
  <si>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</si>
  <si>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</si>
  <si>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</si>
  <si>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</si>
  <si>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</si>
  <si>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</si>
  <si>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</si>
  <si>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</si>
  <si>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</si>
  <si>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</si>
  <si>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</si>
  <si>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</si>
  <si>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</si>
  <si>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</si>
  <si>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</si>
  <si>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</si>
  <si>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</si>
  <si>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</si>
  <si>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</si>
  <si>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</si>
  <si>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</si>
  <si>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</si>
  <si>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</si>
  <si>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</si>
  <si>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</si>
  <si>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</si>
  <si>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</si>
  <si>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</si>
  <si>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</si>
  <si>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</si>
  <si>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software for finance-critical products; embedded applications and services for telecommunication devices; information security field (p682, p684, p685)</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</si>
  <si>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</si>
  <si>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</si>
  <si>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</si>
  <si>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</si>
  <si>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</si>
  <si>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</si>
  <si>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</si>
  <si>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</si>
  <si>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</si>
  <si>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</si>
  <si>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</si>
  <si>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</si>
  <si>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</si>
  <si>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</si>
  <si>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The working prototype is currently being used by three different research groups inside the Clinical and Biomedical Proteomics Group, Cancer Research UK Clinical Centre, Leeds Institute of Molecular Medicine. (p289)</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</si>
  <si>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</si>
  <si>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</si>
  <si>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</si>
  <si>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</si>
  <si>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</si>
  <si>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</si>
  <si>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</si>
  <si>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</si>
  <si>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</si>
  <si>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</si>
  <si>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</si>
  <si>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</si>
  <si>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</si>
  <si>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</si>
  <si>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</si>
  <si>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</si>
  <si>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</si>
  <si>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</si>
  <si>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</si>
  <si>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"The patterns address activities performed by software engineers and project
managers who are accustomed to using well structured information like pattern
definitions. (p5)"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"As each pattern is selected and adapted as to best fit a project and
organizational context, the whole process will be more suitable for that context
than any general one. (p5)"</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</si>
  <si>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</si>
  <si>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</si>
  <si>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</si>
  <si>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</si>
  <si>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</si>
  <si>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</si>
  <si>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</si>
  <si>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</si>
  <si>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</si>
  <si>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</si>
  <si>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</si>
  <si>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"Our early experience shows that those modifications are
simple enough and the resulting methodology is almost as lightweight as the original XP.(p6)"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</si>
  <si>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</si>
  <si>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</si>
  <si>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</si>
  <si>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</si>
  <si>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</si>
  <si>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</si>
  <si>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</si>
  <si>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</si>
  <si>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</si>
  <si>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</si>
  <si>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</si>
  <si>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</si>
  <si>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</si>
  <si>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</si>
  <si>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</si>
  <si>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</si>
  <si>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</si>
  <si>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</si>
  <si>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</si>
  <si>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</si>
  <si>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</si>
  <si>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</si>
  <si>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</si>
  <si>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</si>
  <si>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</si>
  <si>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</si>
  <si>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</si>
  <si>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</si>
  <si>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 xml:space="preserve">"Of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</si>
  <si>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</si>
  <si>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</si>
  <si>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</si>
  <si>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</si>
  <si>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</si>
  <si>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"Over 40 participants attended, including researchers, research sponsors, and affiliates as well as invited experts on agile methods. (p154)"</t>
  </si>
  <si>
    <t>The survey is conducted in the context of a workshop bringing together different profiles as researchers, sponsors and agilists experts.</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</si>
  <si>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</si>
  <si>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</si>
  <si>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</si>
  <si>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</si>
  <si>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</si>
  <si>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</si>
  <si>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</si>
  <si>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</si>
  <si>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</si>
  <si>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</si>
  <si>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</si>
  <si>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</si>
  <si>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</si>
  <si>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</si>
  <si>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</si>
  <si>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</si>
  <si>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</si>
  <si>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</si>
  <si>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</si>
  <si>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</si>
  <si>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</si>
  <si>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</si>
  <si>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</si>
  <si>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</si>
  <si>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</si>
  <si>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</si>
  <si>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</si>
  <si>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</si>
  <si>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</si>
  <si>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</si>
  <si>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</si>
  <si>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</si>
  <si>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</si>
  <si>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</si>
  <si>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</si>
  <si>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</si>
  <si>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</si>
  <si>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</si>
  <si>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</si>
  <si>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</si>
  <si>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</si>
  <si>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</si>
  <si>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</si>
  <si>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</si>
  <si>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</si>
  <si>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"These agile values can influence positively the COTS selection processes, and they can provide foundation to suggest agile practices to improve the agility in the COTS selection process.(p3)"</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</si>
  <si>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</si>
  <si>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</si>
  <si>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</si>
  <si>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</si>
  <si>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</si>
  <si>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</si>
  <si>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</si>
  <si>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</si>
  <si>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</si>
  <si>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"based on the agile manifesto in [1], a process model belongs to agile development methods may fit with the process inside the studied organization.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</si>
  <si>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</si>
  <si>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</si>
  <si>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</si>
  <si>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</si>
  <si>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</si>
  <si>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</si>
  <si>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</si>
  <si>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small scale software organizations</t>
  </si>
  <si>
    <t>"(...) This paper provides an analysis of the effect of introducing Agile practices into a CMMI Level 5 company. (p1)"</t>
  </si>
  <si>
    <t>"Lean has demonstrated notable results for many years in domains such as auto manufacturing, and has been adapted to other domains, including product and software development. (p5)"</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</si>
  <si>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</si>
  <si>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</si>
  <si>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</si>
  <si>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</si>
  <si>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</si>
  <si>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</si>
  <si>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</si>
  <si>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the automotive industry (p552)</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</si>
  <si>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</si>
  <si>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"According to this study, 12% of the overall lead time in software product development and 49% reduction in defects was obtained using CMM or CMMI based improvement programs. (p552)"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</si>
  <si>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</si>
  <si>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</si>
  <si>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</si>
  <si>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</si>
  <si>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</si>
  <si>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</si>
  <si>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</si>
  <si>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</si>
  <si>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</si>
  <si>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</si>
  <si>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</si>
  <si>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</si>
  <si>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"The issue log and blocked WIP can be used to assess the capability of the organization to eliminate special cause variation. Figure 4 shows the cumulative flow of issues in the issue log. (p06)"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</si>
  <si>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</si>
  <si>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</si>
  <si>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</si>
  <si>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</si>
  <si>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</si>
  <si>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</si>
  <si>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</si>
  <si>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</si>
  <si>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</si>
  <si>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</si>
  <si>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</si>
  <si>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</si>
  <si>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</si>
  <si>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</si>
  <si>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"The adaptation of these practices will reduce the cost of training and no documentation demand will exist at early stages of software development. In this way, small firms will save more than expenses. (p579)"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</si>
  <si>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</si>
  <si>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</si>
  <si>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</si>
  <si>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</si>
  <si>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</si>
  <si>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</si>
  <si>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</si>
  <si>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</si>
  <si>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</si>
  <si>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</si>
  <si>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</si>
  <si>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 Reduction of development effort by 16-40%
- Effort for customizations reduced by up to factor 8
- Reduction in the number of errors by up to 62%
- Reduction in development and throughput time by up to 66%
- Significant increase in customer and employee satisfaction (p79)"</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</si>
  <si>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</si>
  <si>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</si>
  <si>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</si>
  <si>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They summarized the strengths and weaknesses of the agile and plan-driven methods using five critical factors: Personnel Ability, Criticality of Soft- ware, Team Size, Organizational Culture, and Requirements "Churn per Month. On the basis of our initial experimentation, we also included a Customer Involvement factor. Many organiza- tions felt that the culture factor wasn’t helpful, so we replaced it with Team Distribution, which is a major challenge for SSCs. (p26)"</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</si>
  <si>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</si>
  <si>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</si>
  <si>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</si>
  <si>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Reduced rework
n Predictable engineering
milestones
n Measurable improvements of products and services
n Greater customer satisfaction</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</si>
  <si>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</si>
  <si>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</si>
  <si>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</si>
  <si>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</si>
  <si>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</si>
  <si>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</si>
  <si>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</si>
  <si>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</si>
  <si>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</si>
  <si>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</si>
  <si>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</si>
  <si>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</si>
  <si>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</si>
  <si>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</si>
  <si>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</si>
  <si>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</si>
  <si>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Row Labels</t>
  </si>
  <si>
    <t>Grand Total</t>
  </si>
  <si>
    <t>small scale software organizations (p01)</t>
  </si>
  <si>
    <t>Telecommunication sector</t>
  </si>
  <si>
    <t>"This study focuses on the story cards based requirement engineering process and not the individual feature or behaviour of the system. (p424)"</t>
  </si>
  <si>
    <t>Total</t>
  </si>
  <si>
    <t>Empírico</t>
  </si>
  <si>
    <t>Relato de Experiência</t>
  </si>
  <si>
    <t>Teórico</t>
  </si>
  <si>
    <t>Estudo de Caso (multi)</t>
  </si>
  <si>
    <t>Estudo de Caso (único)</t>
  </si>
  <si>
    <t>Etnografia</t>
  </si>
  <si>
    <t>Geral</t>
  </si>
  <si>
    <t>Scrum+LSD</t>
  </si>
  <si>
    <t>XP+SCRUM</t>
  </si>
  <si>
    <t>not cited</t>
  </si>
  <si>
    <t>Students</t>
  </si>
  <si>
    <t>"more than 450 people worldwide with offices in Denmark, Finland, USA and the UK. (p212)"</t>
  </si>
  <si>
    <t>government</t>
  </si>
  <si>
    <t>"Five project teams, each staffed by 6 students (2 managers and 4 developers), develop their projects according to XP. (p7)"</t>
  </si>
  <si>
    <t>"The team was five developers and three testers in the first project, four developers and two testers in the second, three developers and one tester in the third and fourth. The organization had a lot of projects running concurrently and the engineers were distributed over them.  (p20)"</t>
  </si>
  <si>
    <t>Hypothesis 1: Process maturity increases product development efficiency.(p88)
Hypothesis 2: Process maturity increases product development 
effectiveness.(p88)
Hypothesis 3: Process agility increases product development efficiency.(p88)
Hypothesis 4: Process agility increases product development effectiveness.(p88)
Hypothesis 5: Process maturity increases product development innovativeness.(p89)
Hypothesis 6: Process agility increases product development innovativeness.(p89)</t>
  </si>
  <si>
    <t>"In the project management context, what can we say about adopt Scrum and CMMI together? Can they co-exist? How agile project management used with Scrum is compliant with the CMMI goals and practices?(p18)"</t>
  </si>
  <si>
    <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t>
  </si>
  <si>
    <t>"The Scrum Team was composed of 8 engineers: a Product Owner, a ScrumMaster, and a Team of six developers. (p100)"</t>
  </si>
  <si>
    <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t>
  </si>
  <si>
    <t>"2 companys participants: Company A 15 developers; Company B 8 developers (p06)"</t>
  </si>
  <si>
    <t>"we conducted this study to identify how practi- tioners define the road map to maturity in agile software development. (p94)"</t>
  </si>
  <si>
    <t>"When shaping the organization’s way of answering to these challenging requirements the ‘old’ Capability Maturity Model still offers valuable guidance. (p84)"</t>
  </si>
  <si>
    <t>"This article attempts to put both agile development process and the CMMI in a context where each myth-holder can see the motivation, purpose, benefit, and applicability of each side by describing how CMMI and XP- inspired processes are blended(p05)"</t>
  </si>
  <si>
    <t>"75 employees spread across seven projects (p05)"</t>
  </si>
  <si>
    <t>"If we were committed to CMMi, why SCRUM? Why not just introduce a more traditional methodology? (p02)"</t>
  </si>
  <si>
    <t>"Case 1: 1 program manager, 3 project managers and a software engineer
Case 2: 1 project manager, three software engineers and a customer of the project; workshop
Case 3: project manager, quality engineer and 3 software engineers; observation of a post-mortem meeting (p04)"</t>
  </si>
  <si>
    <t>"This paper proposes an approach for agile software development assessment using CMMI and describes how this approach was used for software process improvement purposes in organizations that had either been planning to use or were using agile software development methods.
(p01)"</t>
  </si>
  <si>
    <t>"The main result of this research is the definition of a “fulfillment delta” required for a small or medium size company to reach CMMI level 2 using agile methods.(p01)"</t>
  </si>
  <si>
    <t>"20 people in one week in Bangladesh and started to use CMMI processes to integrate development teams between the two locations with the goal of receiving a CMMI level 3 (p01)"</t>
  </si>
  <si>
    <t>"aims at increasing understanding about the relationship between XP and CMMI. This is achieved by performing an actual CMMI assessment on a project using an agile method. (p379)"</t>
  </si>
  <si>
    <t>"A team of four developers was acquired from the University of Oulu to implement the project. (p381)"</t>
  </si>
  <si>
    <t>"RQ1: What changes an agile company has to undertake in order to be compliant
with a maturity standart? 
RQ2: In which way does the compliance to a standard affect the clients' satisfaction, 
product quality and waste reduction in an agile company, (if any effects are observable 
at all)? (p02)"</t>
  </si>
  <si>
    <t>"The companies organize into team sizes of 7 (+-2) and most of them end up with multiple team projects. (p1328)"</t>
  </si>
  <si>
    <t>"Is Scrum useful and practical for carrying out software process improvement efforts with models such as CMMI-DEV?(p1327)"</t>
  </si>
  <si>
    <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t>
  </si>
  <si>
    <t>"we employed a small development team of five developers to stand up a production-ready system meeting all requirements. (p96)"
"we brought in an experienced project manager with a history in disciplined approaches to software development.(p96)"</t>
  </si>
  <si>
    <t>450 people</t>
  </si>
  <si>
    <t>004 developers</t>
  </si>
  <si>
    <t>006 people</t>
  </si>
  <si>
    <t>006 students</t>
  </si>
  <si>
    <t xml:space="preserve">007 (+-2) </t>
  </si>
  <si>
    <t>008 developers</t>
  </si>
  <si>
    <t xml:space="preserve">008 software development </t>
  </si>
  <si>
    <t>009 people</t>
  </si>
  <si>
    <t>010 people</t>
  </si>
  <si>
    <t>015 people</t>
  </si>
  <si>
    <t>017 software engineers(Case I 7; case II 5; case III 5)</t>
  </si>
  <si>
    <t>018 people</t>
  </si>
  <si>
    <t>018 software engineers</t>
  </si>
  <si>
    <t>019 people</t>
  </si>
  <si>
    <t>020 developers</t>
  </si>
  <si>
    <t>023 developers</t>
  </si>
  <si>
    <t>030 software engineers</t>
  </si>
  <si>
    <t>040 participants</t>
  </si>
  <si>
    <t>075 people</t>
  </si>
  <si>
    <t>080 students</t>
  </si>
  <si>
    <t>7 mo</t>
  </si>
  <si>
    <t>4 mo</t>
  </si>
  <si>
    <t>3 mo</t>
  </si>
  <si>
    <t>2 mo</t>
  </si>
  <si>
    <t>Países</t>
  </si>
  <si>
    <t>Jordan</t>
  </si>
  <si>
    <t>s10_turner2002-nc.pdf</t>
  </si>
  <si>
    <t>s11_navarrete2007-nc.pdf</t>
  </si>
  <si>
    <t>s12_hidayah2012.pdf</t>
  </si>
  <si>
    <t>medium</t>
  </si>
  <si>
    <t>s13_sutherland2008-ms.pdf</t>
  </si>
  <si>
    <t>small medium</t>
  </si>
  <si>
    <t>s14_mccaffery2008-sms.pdf</t>
  </si>
  <si>
    <t>s15_anderson2005-nc.pdf</t>
  </si>
  <si>
    <t>s16_AGILE-CMMI-from-SMEs-perspective-sms.pdf</t>
  </si>
  <si>
    <t>s17_muhammad2010.pdf</t>
  </si>
  <si>
    <t>s18_Mature Agile with a twist of CMMI-ms.pdf</t>
  </si>
  <si>
    <t>big</t>
  </si>
  <si>
    <t>s19_baker2006-bs.pdf</t>
  </si>
  <si>
    <t>s20_paulk2001-sms.pdf</t>
  </si>
  <si>
    <t>s21_Formalizing Agility: An Agile Organization’s Journey toward CMMI Accreditation.pdf</t>
  </si>
  <si>
    <t>s22_hansen2009.pdf</t>
  </si>
  <si>
    <t>s23_jakobsen2009.pdf</t>
  </si>
  <si>
    <t>s24_How the FBI Learned to Catch Bad Guys One Iteration at a Time.pdf</t>
  </si>
  <si>
    <t>s25_euromicro2001.pdf</t>
  </si>
  <si>
    <t>s26_hamouda2014-nc.pdf</t>
  </si>
  <si>
    <t>s27_2160888.pdf</t>
  </si>
  <si>
    <t>s28_aggarwal2014-nc.pdf</t>
  </si>
  <si>
    <t>s29_bakalova2014.pdf</t>
  </si>
  <si>
    <t>s30_mikko-ronkko-sms.pdf</t>
  </si>
  <si>
    <t>s31_2044-4924-1-PB-sms.pdf</t>
  </si>
  <si>
    <t>small</t>
  </si>
  <si>
    <t>s32_Achieving-CMMI-Level-2-with-Enhanced-Extreme-Programming-Approach-ss.pdf</t>
  </si>
  <si>
    <t>s33_Blending-Scrum-practices-and-CMMI-project-management-process-areas.pdf</t>
  </si>
  <si>
    <t>s34_INVE_MEM_2009_69756-sms.pdf</t>
  </si>
  <si>
    <t>s35_Enterprise process model for extreme programming with CMMI framework-sms.pdf</t>
  </si>
  <si>
    <t>s36_Applying agility framework in small and medium enterprises-sms.pdf</t>
  </si>
  <si>
    <t>s37_00b7d52f4b76d26187000000-ss.pdf</t>
  </si>
  <si>
    <t>s38_fontana2014.pdf</t>
  </si>
  <si>
    <t>s39_bos2004.pdf</t>
  </si>
  <si>
    <t>s40_lebsanft2001.pdf</t>
  </si>
  <si>
    <t>s41_10.1002@smr.1605.pdf</t>
  </si>
  <si>
    <t>s42_vriens2008-bs.pdf</t>
  </si>
  <si>
    <t>s43_caffery2007-ss.pdf</t>
  </si>
  <si>
    <t>s44-Blending-agile-development-methods-with-CMMI.pdf</t>
  </si>
  <si>
    <t>s45-Spring08.pdf</t>
  </si>
  <si>
    <t>s46_kovacheva2011.pdf</t>
  </si>
  <si>
    <t>s47_SCRUM Meets CMMi.pdf</t>
  </si>
  <si>
    <t>s48_Software Development Planning x Agility.pdf</t>
  </si>
  <si>
    <t>s49_00b49525b42a7effe1000000-sms.pdf</t>
  </si>
  <si>
    <t>s50_2006_Pikkarainen-ss.pdf</t>
  </si>
  <si>
    <t>s51_salinas2012-sms.pdf</t>
  </si>
  <si>
    <t>s52_10.1049@iet-sen.2011.0193.pdf</t>
  </si>
  <si>
    <t>a</t>
  </si>
  <si>
    <t>b</t>
  </si>
  <si>
    <t>size company</t>
  </si>
  <si>
    <t>s01_pikkarainen2012-ms.pdf</t>
  </si>
  <si>
    <t>s02_Evaluation-of-the-Archetypes-Based-Development-sms.pdf</t>
  </si>
  <si>
    <t>s03_Maturing-XP-through-the-CMM-nc.pdf</t>
  </si>
  <si>
    <t>s04_jiang2008.pdf</t>
  </si>
  <si>
    <t>S05_bozheva2005-nc.pdf</t>
  </si>
  <si>
    <t>S06_Embrace-Requirements-Engineering-Practices-nc.pdf</t>
  </si>
  <si>
    <t>s07_Configuring_hybrid_agile-traditional_software_processes.pdf</t>
  </si>
  <si>
    <t>s08_banerjee2011-nc.pdf</t>
  </si>
  <si>
    <t>s09_leithiser2008-nc.pdf</t>
  </si>
  <si>
    <t>Count of Id</t>
  </si>
  <si>
    <t>Grandes</t>
  </si>
  <si>
    <t>Médias</t>
  </si>
  <si>
    <t>Pequenas</t>
  </si>
  <si>
    <t>Não disponível</t>
  </si>
  <si>
    <t>Pequenas e Médias</t>
  </si>
  <si>
    <t>General Software Development area</t>
  </si>
  <si>
    <t>"offshored software development and maintenance for many sectors (p70)"</t>
  </si>
  <si>
    <t>Energy Sector</t>
  </si>
  <si>
    <t>electronics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</si>
</sst>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7"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
      <b/>
      <sz val="11"/>
      <color rgb="FF000000"/>
      <name val="Calibri"/>
      <scheme val="minor"/>
    </font>
  </fonts>
  <fills count="11">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
      <patternFill patternType="solid">
        <fgColor theme="4" tint="0.79998168889431442"/>
        <bgColor theme="4" tint="0.79998168889431442"/>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theme="4" tint="0.39997558519241921"/>
      </bottom>
      <diagonal/>
    </border>
    <border>
      <left/>
      <right/>
      <top/>
      <bottom style="thin">
        <color rgb="FF95B3D7"/>
      </bottom>
      <diagonal/>
    </border>
  </borders>
  <cellStyleXfs count="390">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1">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applyAlignment="1">
      <alignment horizontal="center"/>
    </xf>
    <xf numFmtId="0" fontId="0" fillId="7" borderId="0" xfId="0" applyFill="1"/>
    <xf numFmtId="0" fontId="0" fillId="7" borderId="0" xfId="0" applyFill="1" applyAlignment="1"/>
    <xf numFmtId="0" fontId="0" fillId="7" borderId="0" xfId="0" applyNumberFormat="1"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shrinkToFit="1"/>
    </xf>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11" fillId="8" borderId="1" xfId="0" applyFont="1" applyFill="1" applyBorder="1" applyAlignment="1">
      <alignment vertical="center"/>
    </xf>
    <xf numFmtId="0" fontId="11" fillId="8" borderId="1" xfId="0" applyFont="1" applyFill="1" applyBorder="1" applyAlignment="1">
      <alignment horizontal="center" vertical="center" wrapText="1"/>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7" borderId="2" xfId="0" applyFill="1"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8" borderId="0" xfId="0" applyFill="1" applyBorder="1" applyAlignment="1">
      <alignment vertical="center" wrapText="1"/>
    </xf>
    <xf numFmtId="0" fontId="0" fillId="8" borderId="0" xfId="0" applyFill="1" applyBorder="1" applyAlignment="1">
      <alignment vertical="center"/>
    </xf>
    <xf numFmtId="0" fontId="0" fillId="0" borderId="3" xfId="0" applyBorder="1" applyAlignment="1">
      <alignment wrapText="1"/>
    </xf>
    <xf numFmtId="0" fontId="11" fillId="7" borderId="0" xfId="0" applyFont="1" applyFill="1" applyAlignment="1">
      <alignment wrapText="1"/>
    </xf>
    <xf numFmtId="0" fontId="0" fillId="0" borderId="0" xfId="0" applyBorder="1" applyAlignment="1">
      <alignment wrapText="1"/>
    </xf>
    <xf numFmtId="0" fontId="2" fillId="3" borderId="0" xfId="0" applyFont="1" applyFill="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10" borderId="4" xfId="0" applyFont="1" applyFill="1" applyBorder="1"/>
    <xf numFmtId="0" fontId="16" fillId="0" borderId="5" xfId="0" applyFont="1" applyBorder="1" applyAlignment="1">
      <alignment horizontal="left"/>
    </xf>
    <xf numFmtId="0" fontId="16" fillId="0" borderId="5" xfId="0" applyFont="1" applyBorder="1"/>
    <xf numFmtId="49" fontId="0" fillId="8" borderId="1" xfId="0" applyNumberFormat="1" applyFill="1" applyBorder="1" applyAlignment="1">
      <alignment vertical="center"/>
    </xf>
    <xf numFmtId="0" fontId="9" fillId="8" borderId="1" xfId="0" applyFont="1" applyFill="1" applyBorder="1" applyAlignment="1">
      <alignment horizontal="center" vertical="center"/>
    </xf>
    <xf numFmtId="0" fontId="0" fillId="4" borderId="0" xfId="0" applyFill="1" applyAlignment="1"/>
    <xf numFmtId="0" fontId="2" fillId="3" borderId="0" xfId="0" applyFont="1" applyFill="1" applyAlignment="1">
      <alignment horizontal="center"/>
    </xf>
    <xf numFmtId="0" fontId="0" fillId="8" borderId="0" xfId="0" applyFill="1" applyBorder="1" applyAlignment="1">
      <alignment horizontal="center" vertical="center" wrapText="1"/>
    </xf>
  </cellXfs>
  <cellStyles count="39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dLbl>
              <c:idx val="0"/>
              <c:layout>
                <c:manualLayout>
                  <c:x val="-0.0669926682068932"/>
                  <c:y val="0.0806103056154408"/>
                </c:manualLayout>
              </c:layout>
              <c:showLegendKey val="0"/>
              <c:showVal val="1"/>
              <c:showCatName val="1"/>
              <c:showSerName val="0"/>
              <c:showPercent val="0"/>
              <c:showBubbleSize val="0"/>
            </c:dLbl>
            <c:dLbl>
              <c:idx val="1"/>
              <c:layout>
                <c:manualLayout>
                  <c:x val="-0.0984499504927153"/>
                  <c:y val="0.113297371318597"/>
                </c:manualLayout>
              </c:layout>
              <c:showLegendKey val="0"/>
              <c:showVal val="1"/>
              <c:showCatName val="1"/>
              <c:showSerName val="0"/>
              <c:showPercent val="0"/>
              <c:showBubbleSize val="0"/>
            </c:dLbl>
            <c:txPr>
              <a:bodyPr/>
              <a:lstStyle/>
              <a:p>
                <a:pPr>
                  <a:defRPr sz="1600" b="1">
                    <a:solidFill>
                      <a:schemeClr val="bg1"/>
                    </a:solidFill>
                  </a:defRPr>
                </a:pPr>
                <a:endParaRPr lang="en-US"/>
              </a:p>
            </c:txPr>
            <c:showLegendKey val="0"/>
            <c:showVal val="1"/>
            <c:showCatName val="1"/>
            <c:showSerName val="0"/>
            <c:showPercent val="0"/>
            <c:showBubbleSize val="0"/>
            <c:showLeaderLines val="1"/>
          </c:dLbls>
          <c:cat>
            <c:strRef>
              <c:f>pivot!$A$5:$A$9</c:f>
              <c:strCache>
                <c:ptCount val="5"/>
                <c:pt idx="0">
                  <c:v>Grandes</c:v>
                </c:pt>
                <c:pt idx="1">
                  <c:v>Médias</c:v>
                </c:pt>
                <c:pt idx="2">
                  <c:v>Não disponível</c:v>
                </c:pt>
                <c:pt idx="3">
                  <c:v>Pequenas</c:v>
                </c:pt>
                <c:pt idx="4">
                  <c:v>Pequenas e Médias</c:v>
                </c:pt>
              </c:strCache>
            </c:strRef>
          </c:cat>
          <c:val>
            <c:numRef>
              <c:f>pivot!$B$5:$B$9</c:f>
              <c:numCache>
                <c:formatCode>General</c:formatCode>
                <c:ptCount val="5"/>
                <c:pt idx="0">
                  <c:v>4.0</c:v>
                </c:pt>
                <c:pt idx="1">
                  <c:v>3.0</c:v>
                </c:pt>
                <c:pt idx="2">
                  <c:v>29.0</c:v>
                </c:pt>
                <c:pt idx="3">
                  <c:v>5.0</c:v>
                </c:pt>
                <c:pt idx="4">
                  <c:v>11.0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102082648"/>
        <c:axId val="2102085496"/>
      </c:lineChart>
      <c:catAx>
        <c:axId val="2102082648"/>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102085496"/>
        <c:crosses val="autoZero"/>
        <c:auto val="1"/>
        <c:lblAlgn val="ctr"/>
        <c:lblOffset val="100"/>
        <c:noMultiLvlLbl val="0"/>
      </c:catAx>
      <c:valAx>
        <c:axId val="2102085496"/>
        <c:scaling>
          <c:orientation val="minMax"/>
        </c:scaling>
        <c:delete val="0"/>
        <c:axPos val="l"/>
        <c:majorGridlines/>
        <c:numFmt formatCode="General" sourceLinked="1"/>
        <c:majorTickMark val="none"/>
        <c:minorTickMark val="none"/>
        <c:tickLblPos val="nextTo"/>
        <c:crossAx val="2102082648"/>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dLbl>
              <c:idx val="0"/>
              <c:layout>
                <c:manualLayout>
                  <c:x val="-0.0630774927886489"/>
                  <c:y val="0.0785855009503122"/>
                </c:manualLayout>
              </c:layout>
              <c:showLegendKey val="0"/>
              <c:showVal val="1"/>
              <c:showCatName val="1"/>
              <c:showSerName val="0"/>
              <c:showPercent val="0"/>
              <c:showBubbleSize val="0"/>
            </c:dLbl>
            <c:dLbl>
              <c:idx val="1"/>
              <c:layout>
                <c:manualLayout>
                  <c:x val="-0.0785239664691981"/>
                  <c:y val="0.0887158002887434"/>
                </c:manualLayout>
              </c:layout>
              <c:showLegendKey val="0"/>
              <c:showVal val="1"/>
              <c:showCatName val="1"/>
              <c:showSerName val="0"/>
              <c:showPercent val="0"/>
              <c:showBubbleSize val="0"/>
            </c:dLbl>
            <c:dLbl>
              <c:idx val="2"/>
              <c:layout>
                <c:manualLayout>
                  <c:x val="-0.11360636279819"/>
                  <c:y val="0.0545183033223209"/>
                </c:manualLayout>
              </c:layout>
              <c:showLegendKey val="0"/>
              <c:showVal val="1"/>
              <c:showCatName val="1"/>
              <c:showSerName val="0"/>
              <c:showPercent val="0"/>
              <c:showBubbleSize val="0"/>
            </c:dLbl>
            <c:dLbl>
              <c:idx val="3"/>
              <c:layout>
                <c:manualLayout>
                  <c:x val="-0.226728150401119"/>
                  <c:y val="-0.146957122485674"/>
                </c:manualLayout>
              </c:layout>
              <c:showLegendKey val="0"/>
              <c:showVal val="1"/>
              <c:showCatName val="1"/>
              <c:showSerName val="0"/>
              <c:showPercent val="0"/>
              <c:showBubbleSize val="0"/>
            </c:dLbl>
            <c:dLbl>
              <c:idx val="4"/>
              <c:layout>
                <c:manualLayout>
                  <c:x val="0.198583066968114"/>
                  <c:y val="-0.0883492804778713"/>
                </c:manualLayout>
              </c:layout>
              <c:showLegendKey val="0"/>
              <c:showVal val="1"/>
              <c:showCatName val="1"/>
              <c:showSerName val="0"/>
              <c:showPercent val="0"/>
              <c:showBubbleSize val="0"/>
            </c:dLbl>
            <c:txPr>
              <a:bodyPr/>
              <a:lstStyle/>
              <a:p>
                <a:pPr>
                  <a:defRPr sz="1500" b="1" i="1">
                    <a:solidFill>
                      <a:schemeClr val="bg1"/>
                    </a:solidFill>
                  </a:defRPr>
                </a:pPr>
                <a:endParaRPr lang="en-US"/>
              </a:p>
            </c:txPr>
            <c:showLegendKey val="0"/>
            <c:showVal val="1"/>
            <c:showCatName val="1"/>
            <c:showSerName val="0"/>
            <c:showPercent val="0"/>
            <c:showBubbleSize val="0"/>
            <c:showLeaderLines val="1"/>
          </c:dLbls>
          <c:cat>
            <c:strRef>
              <c:f>Sheet1!$D$13:$D$17</c:f>
              <c:strCache>
                <c:ptCount val="5"/>
                <c:pt idx="0">
                  <c:v>Grandes</c:v>
                </c:pt>
                <c:pt idx="1">
                  <c:v>Médias</c:v>
                </c:pt>
                <c:pt idx="2">
                  <c:v>Pequenas</c:v>
                </c:pt>
                <c:pt idx="3">
                  <c:v>Pequenas e Médias</c:v>
                </c:pt>
                <c:pt idx="4">
                  <c:v>Não disponível</c:v>
                </c:pt>
              </c:strCache>
            </c:strRef>
          </c:cat>
          <c:val>
            <c:numRef>
              <c:f>Sheet1!$E$13:$E$17</c:f>
              <c:numCache>
                <c:formatCode>General</c:formatCode>
                <c:ptCount val="5"/>
                <c:pt idx="0">
                  <c:v>3.0</c:v>
                </c:pt>
                <c:pt idx="1">
                  <c:v>3.0</c:v>
                </c:pt>
                <c:pt idx="2">
                  <c:v>5.0</c:v>
                </c:pt>
                <c:pt idx="3">
                  <c:v>11.0</c:v>
                </c:pt>
                <c:pt idx="4">
                  <c:v>30.0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254000</xdr:colOff>
      <xdr:row>7</xdr:row>
      <xdr:rowOff>95250</xdr:rowOff>
    </xdr:from>
    <xdr:to>
      <xdr:col>18</xdr:col>
      <xdr:colOff>76200</xdr:colOff>
      <xdr:row>37</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1498600</xdr:colOff>
      <xdr:row>19</xdr:row>
      <xdr:rowOff>57150</xdr:rowOff>
    </xdr:from>
    <xdr:to>
      <xdr:col>13</xdr:col>
      <xdr:colOff>38100</xdr:colOff>
      <xdr:row>51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81.518411111108" createdVersion="4" refreshedVersion="4" minRefreshableVersion="3" recordCount="52">
  <cacheSource type="worksheet">
    <worksheetSource ref="A2:AK54" sheet="Study"/>
  </cacheSource>
  <cacheFields count="37">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acheField>
    <cacheField name="Research Method" numFmtId="0">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longText="1"/>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longText="1"/>
    </cacheField>
    <cacheField name="Project Duration" numFmtId="0">
      <sharedItems containsBlank="1"/>
    </cacheField>
    <cacheField name="Definition of Agile" numFmtId="0">
      <sharedItems containsBlank="1"/>
    </cacheField>
    <cacheField name="size company" numFmtId="0">
      <sharedItems count="5">
        <s v="small"/>
        <s v="small medium"/>
        <s v="not cited"/>
        <s v="medium"/>
        <s v="big"/>
      </sharedItems>
    </cacheField>
    <cacheField name="Agile Method" numFmtId="0">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17 software engineers(Case I 7; case II 5; case III 5)"/>
    <s v="-"/>
    <s v="high"/>
    <s v="Case I low; Case II high; Case III high"/>
    <s v="in-house"/>
    <s v="software for finance-critical products; embedded applications and services for telecommunication devices; information security field (p682, p684, p685)"/>
    <s v="7 mo"/>
    <m/>
    <x v="0"/>
    <s v="XP+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s v="The working prototype is currently being used by three different research groups inside the Clinical and Biomedical Proteomics Group, Cancer Research UK Clinical Centre, Leeds Institute of Molecular Medicine. (p289)"/>
    <m/>
    <m/>
    <x v="1"/>
    <s v="XP"/>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s v="Experience Report"/>
    <s v="NA"/>
    <s v="Both"/>
    <s v="-"/>
    <s v="No"/>
    <s v="interviews"/>
    <s v="Professional"/>
    <s v="not cited"/>
    <s v="-"/>
    <m/>
    <m/>
    <s v="Product and Process used"/>
    <s v="General Software Development area"/>
    <m/>
    <m/>
    <x v="2"/>
    <s v="XP"/>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Professional"/>
    <s v="not cited"/>
    <m/>
    <m/>
    <m/>
    <s v="Product and Process used"/>
    <s v="General Software Development area"/>
    <m/>
    <m/>
    <x v="2"/>
    <s v="XP+Scrum"/>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e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not cited"/>
    <s v="-"/>
    <s v="-"/>
    <s v="-"/>
    <s v="in-house"/>
    <s v="General Software Development area"/>
    <m/>
    <m/>
    <x v="2"/>
    <s v="XP+FDD"/>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80 students coming from the 3rd, 4th and 5th year."/>
    <s v="-"/>
    <s v="Mid"/>
    <s v="Beginner"/>
    <s v="Product and Process used"/>
    <s v="Academic domain research"/>
    <s v="a year"/>
    <m/>
    <x v="2"/>
    <s v="XP"/>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not cited"/>
    <s v="not cited"/>
    <s v="-"/>
    <s v="-"/>
    <s v="-"/>
    <s v="Industry"/>
    <s v="General Software Development area"/>
    <s v="2 mo"/>
    <s v="-"/>
    <x v="3"/>
    <s v="Geral"/>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quot;The team size was 10 including the SCRUM master. (p70)&quot;"/>
    <s v="-"/>
    <s v="-"/>
    <s v="-"/>
    <s v="Industry"/>
    <s v="&quot;offshored software development and maintenance for many sectors (p70)&quot;"/>
    <s v="3 months"/>
    <m/>
    <x v="2"/>
    <s v="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Professional"/>
    <s v="not cited"/>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2"/>
    <s v="Geral"/>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s v="Empirical"/>
    <s v="Survey"/>
    <s v="Both"/>
    <m/>
    <s v="No"/>
    <s v="interviews, questionnaires"/>
    <s v="Students"/>
    <s v="&quot;Over 40 participants attended, including researchers, research sponsors, and affiliates as well as invited experts on agile methods. (p154)&quot;"/>
    <s v="-"/>
    <s v="high"/>
    <s v="high"/>
    <s v="in-house"/>
    <s v="The survey is conducted in the context of a workshop bringing together different profiles as researchers, sponsors and agilists experts."/>
    <s v="-"/>
    <s v="-"/>
    <x v="2"/>
    <s v="XP+Scrum"/>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s v="Theoretical"/>
    <s v="NA"/>
    <s v="Qualitative"/>
    <s v="-"/>
    <s v="No"/>
    <s v="-"/>
    <s v="Professional"/>
    <s v="30 software engineers"/>
    <s v="-"/>
    <s v="-"/>
    <s v="-"/>
    <s v="in-house"/>
    <s v="software outsourcing and application system solutions (p609)"/>
    <s v="-"/>
    <m/>
    <x v="2"/>
    <s v="Geral"/>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s v="Empirical"/>
    <s v="Ethnografy"/>
    <s v="Qualitative"/>
    <s v="-"/>
    <s v="No"/>
    <s v="interviews, memos, documentations from the organization, and many records of meetings"/>
    <s v="Professional"/>
    <s v="8 developers"/>
    <m/>
    <m/>
    <s v="three years of business experience "/>
    <s v="Industry"/>
    <s v="small scale software organizations"/>
    <s v="-"/>
    <m/>
    <x v="2"/>
    <s v="XP"/>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s v="Experience Report"/>
    <s v="NA"/>
    <s v="Qualitative"/>
    <s v="-"/>
    <s v="No"/>
    <s v="forms data collection"/>
    <s v="Professional"/>
    <s v="The paper talk abou 400 people developing large systems used in the defense, healthcare, manufacturing, and service industries (p4)"/>
    <s v="-"/>
    <s v="-"/>
    <s v="-"/>
    <s v="Industry"/>
    <s v="defense, healthcare, manufacturing, and service industries. business (p4)"/>
    <m/>
    <m/>
    <x v="3"/>
    <s v="Scrum+LSD"/>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s v="Experience Report"/>
    <s v="NA"/>
    <s v="Both"/>
    <m/>
    <s v="No"/>
    <s v="interviews"/>
    <s v="Professional"/>
    <s v="&quot;AutoSoft currently has 8 software development staff and works closely with its larger parent company in Denmark. (p556)&quot;"/>
    <m/>
    <m/>
    <m/>
    <s v="Industry"/>
    <s v="the automotive industry (p552)"/>
    <m/>
    <m/>
    <x v="1"/>
    <s v="XP+Scrum"/>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s v="Experience Report"/>
    <s v="NA"/>
    <s v="Both"/>
    <m/>
    <s v="No"/>
    <s v="-"/>
    <s v="Professional"/>
    <s v="not cited"/>
    <m/>
    <m/>
    <m/>
    <s v="Product and Process used"/>
    <s v="Big scale software organization"/>
    <m/>
    <m/>
    <x v="2"/>
    <s v="Geral"/>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Jordan"/>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s v="Experience Report"/>
    <s v="NA"/>
    <s v="-"/>
    <s v="-"/>
    <s v="No"/>
    <s v="questionaries and interviews"/>
    <s v="not cited"/>
    <s v="not cited"/>
    <s v="-"/>
    <s v="-"/>
    <s v="-"/>
    <s v="Industry"/>
    <s v="small scale software organizations"/>
    <m/>
    <m/>
    <x v="1"/>
    <s v="XP"/>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s v="Experience Report"/>
    <s v="NA"/>
    <s v="Both"/>
    <s v="-"/>
    <s v="No"/>
    <s v="interviews"/>
    <s v="not cited"/>
    <s v="not cited"/>
    <s v="-"/>
    <m/>
    <m/>
    <s v="Product and Process used"/>
    <s v="General Software Development area"/>
    <m/>
    <m/>
    <x v="2"/>
    <s v="XP"/>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quot;more than 450 people worldwide with offices in Denmark, Finland, USA and the UK. (p212)&quot;"/>
    <s v="-"/>
    <s v="-"/>
    <s v="-"/>
    <s v="Industry"/>
    <s v="General Software Development area"/>
    <s v="-"/>
    <s v="-"/>
    <x v="3"/>
    <s v="SCRUM"/>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s v="Energy Sector"/>
    <s v="3 months"/>
    <m/>
    <x v="4"/>
    <s v="XP"/>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1"/>
    <s v="XP"/>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s v="Experience Report"/>
    <s v="NA"/>
    <s v="Qualitative"/>
    <s v="-"/>
    <s v="No"/>
    <s v="-"/>
    <s v="Professional"/>
    <s v="not cited"/>
    <s v="-"/>
    <s v="-"/>
    <s v="-"/>
    <s v="in-house"/>
    <s v="software outsourcing and application system solutions (p609)"/>
    <s v="-"/>
    <m/>
    <x v="4"/>
    <s v="Geral"/>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Professional"/>
    <s v="&quot;20 people in one week in Bangladesh and started to use CMMI processes to integrate development teams between the two locations with the goal of receiving a CMMI level 3 (p01)&quot;"/>
    <s v="-"/>
    <s v="high"/>
    <s v="Case I low; Case II high; Case III high"/>
    <s v="in-house"/>
    <s v="software for finance-critical products; embedded applications and services for telecommunication devices; information security field (p682, p684, p685)"/>
    <m/>
    <m/>
    <x v="2"/>
    <s v="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s v="The working prototype is currently being used by three different research groups inside the Clinical and Biomedical Proteomics Group, Cancer Research UK Clinical Centre, Leeds Institute of Molecular Medicine. (p289)"/>
    <m/>
    <m/>
    <x v="2"/>
    <s v="SCRUM"/>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s v="Experience Report"/>
    <s v="NA"/>
    <s v="Both"/>
    <s v="-"/>
    <s v="No"/>
    <s v="interviews"/>
    <s v="Professional"/>
    <s v="&quot;we employed a small development team of five developers to stand up a production-ready system meeting all requirements. (p96)&quot;_x000d_&quot;we brought in an experienced project manager with a history in disciplined approaches to software development.(p96)&quot;"/>
    <s v="-"/>
    <m/>
    <m/>
    <s v="Product and Process used"/>
    <s v="government"/>
    <m/>
    <m/>
    <x v="2"/>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Students"/>
    <s v="&quot;Five project teams, each staffed by 6 students (2 managers and 4 developers), develop their projects according to XP. (p7)&quot;"/>
    <m/>
    <m/>
    <m/>
    <s v="Product and Process used"/>
    <s v="General Software Development area"/>
    <m/>
    <m/>
    <x v="0"/>
    <s v="XP"/>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quot;The team was five developers and three testers in the first project, four developers and two testers in the second, three developers and one tester in the third and fourth. The organization had a lot of projects running concurrently and the engineers were distributed over them.  (p20)&quot;"/>
    <s v="-"/>
    <s v="-"/>
    <s v="-"/>
    <s v="in-house"/>
    <s v="General Software Development area"/>
    <s v="4 mo"/>
    <m/>
    <x v="2"/>
    <s v="Geral"/>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aims at increasing understanding about the relationship between XP and CMMI. This is achieved by performing an actual CMMI assessment on a project using an agile method. (p379)&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mpirical"/>
    <s v="Case Study (singlecase)"/>
    <s v="Both"/>
    <s v="-"/>
    <s v="No"/>
    <s v="interviews"/>
    <s v="Professional"/>
    <s v="&quo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quot;"/>
    <s v="-"/>
    <s v="Mid"/>
    <s v="Beginner"/>
    <s v="Product and Process used"/>
    <s v="Telecommunication sector"/>
    <s v="3 mo"/>
    <m/>
    <x v="2"/>
    <s v="XP+Scrum"/>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not cited"/>
    <s v="-"/>
    <s v="-"/>
    <s v="-"/>
    <s v="Industry"/>
    <s v="General Software Development area"/>
    <s v="-"/>
    <s v="-"/>
    <x v="2"/>
    <s v="Geral"/>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s v="&quot;RQ1: What changes an agile company has to undertake in order to be compliant_x000d_with a maturity standart? _x000d_RQ2: In which way does the compliance to a standard affect the clients' satisfaction, _x000d_product quality and waste reduction in an agile company, (if any effects are observable _x000d_at all)? (p02)&quot;"/>
    <s v="Experience Report"/>
    <s v="NA"/>
    <s v="Both"/>
    <m/>
    <s v="No"/>
    <m/>
    <s v="Professional"/>
    <s v="not cited"/>
    <s v="-"/>
    <s v="-"/>
    <s v="-"/>
    <s v="Industry"/>
    <s v="General Software Development area"/>
    <s v="3 months"/>
    <m/>
    <x v="2"/>
    <s v="XP+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mpirical"/>
    <s v="Survey"/>
    <s v="Qualitative"/>
    <s v="Hypothesis 1: Process maturity increases product development efficiency.(p88)_x000d_Hypothesis 2: Process maturity increases product development _x000d_effectiveness.(p88)_x000d_Hypothesis 3: Process agility increases product development efficiency.(p88)_x000d_Hypothesis 4: Process agility increases product development effectiveness.(p88)_x000d_Hypothesis 5: Process maturity increases product development innovativeness.(p89)_x000d_Hypothesis 6: Process agility increases product development innovativeness.(p89)"/>
    <s v="No"/>
    <s v="-"/>
    <s v="Professional"/>
    <s v="not cited"/>
    <s v="-"/>
    <s v="-"/>
    <s v="-"/>
    <s v="Industry"/>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s v="-"/>
    <s v="-"/>
    <x v="1"/>
    <s v="Geral"/>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s v="Theoretical"/>
    <s v="NA"/>
    <s v="Qualitative"/>
    <s v="-"/>
    <s v="No"/>
    <s v="-"/>
    <s v="Professional"/>
    <s v="not cited"/>
    <s v="-"/>
    <s v="-"/>
    <s v="-"/>
    <s v="in-house"/>
    <s v="software outsourcing and application system solutions (p609)"/>
    <s v="-"/>
    <m/>
    <x v="1"/>
    <s v="Geral"/>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Students"/>
    <s v="&quot;A team of four developers was acquired from the University of Oulu to implement the project. (p381)&quot;"/>
    <s v="-"/>
    <s v="high"/>
    <s v="Case I low; Case II high; Case III high"/>
    <s v="in-house"/>
    <s v="software for finance-critical products; embedded applications and services for telecommunication devices; information security field (p682, p684, p685)"/>
    <s v="2 mo"/>
    <m/>
    <x v="2"/>
    <s v="XP"/>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quot;"/>
    <s v="&quot;In the project management context, what can we say about adopt Scrum and CMMI together? Can they co-exist? How agile project management used with Scrum is compliant with the CMMI goals and practices?(p18)&quot;"/>
    <s v="Empirical"/>
    <s v="Case Study (Multicase)"/>
    <m/>
    <s v="-"/>
    <s v="No"/>
    <m/>
    <s v="Professional"/>
    <s v="not cited"/>
    <m/>
    <m/>
    <m/>
    <s v="in-house"/>
    <s v="The working prototype is currently being used by three different research groups inside the Clinical and Biomedical Proteomics Group, Cancer Research UK Clinical Centre, Leeds Institute of Molecular Medicine. (p289)"/>
    <m/>
    <m/>
    <x v="2"/>
    <s v="SCRUM"/>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s v="Experience Report"/>
    <s v="NA"/>
    <s v="Both"/>
    <s v="-"/>
    <s v="No"/>
    <s v="interviews"/>
    <s v="Professional"/>
    <s v="&quot;The Scrum Team was composed of 8 engineers: a Product Owner, a ScrumMaster, and a Team of six developers. (p100)&quot;"/>
    <s v="-"/>
    <m/>
    <m/>
    <s v="Product and Process used"/>
    <s v="General Software Development area"/>
    <m/>
    <m/>
    <x v="1"/>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m/>
    <s v="No"/>
    <s v="interviews"/>
    <s v="not cited"/>
    <s v="not cited"/>
    <m/>
    <m/>
    <m/>
    <m/>
    <s v="small scale software organizations (p01)"/>
    <m/>
    <m/>
    <x v="1"/>
    <s v="XP"/>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quot;"/>
    <s v="NA"/>
    <s v="Experience Report"/>
    <s v="NA"/>
    <s v="Qualitative"/>
    <s v="-"/>
    <s v="No"/>
    <s v="interviews"/>
    <s v="Professional"/>
    <s v="&quot;2 companys participants: Company A 15 developers; Company B 8 developers (p06)&quot;"/>
    <s v="-"/>
    <s v="-"/>
    <s v="-"/>
    <s v="in-house"/>
    <s v="General Software Development area"/>
    <m/>
    <m/>
    <x v="1"/>
    <s v="XP+Scrum"/>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not cited"/>
    <s v="-"/>
    <s v="Mid"/>
    <s v="Beginner"/>
    <s v="Product and Process used"/>
    <s v="Academic domain research"/>
    <m/>
    <m/>
    <x v="0"/>
    <s v="XP+Scrum"/>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we conducted this study to identify how practi- tioners define the road map to maturity in agile software development. (p94)&quot;"/>
    <m/>
    <s v="Empirical"/>
    <s v="Survey"/>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not cited"/>
    <s v="-"/>
    <s v="-"/>
    <s v="-"/>
    <s v="Industry"/>
    <s v="General Software Development area"/>
    <s v="-"/>
    <s v="-"/>
    <x v="2"/>
    <s v="Geral"/>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s v="electronics"/>
    <s v="3 months"/>
    <m/>
    <x v="4"/>
    <s v="XP+Scrum"/>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s v="General Software Development area"/>
    <s v="-"/>
    <s v="-"/>
    <x v="2"/>
    <s v="XP"/>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When shaping the organization’s way of answering to these challenging requirements the ‘old’ Capability Maturity Model still offers valuable guidance. (p84)&quot;"/>
  </r>
  <r>
    <s v="s41"/>
    <d v="1905-07-05T00:00:00"/>
    <s v="A case study of software process improvement with CMMI-DEV and Scrum in Spanish companies"/>
    <s v="Garzas J., Paulk M.C."/>
    <n v="2013"/>
    <s v="Journal of software: Evolution and Process"/>
    <s v="Journal Paper"/>
    <s v="Spain"/>
    <s v="&quot;investigate the practical aspects of mature software process development and implementation in a commercial software company of relatively small size in China.&quot; (p609)"/>
    <s v="&quot;Is Scrum useful and practical for carrying out software process improvement efforts with models such as CMMI-DEV?(p1327)&quot;"/>
    <s v="Empirical"/>
    <s v="Case Study (singlecase)"/>
    <s v="Qualitative"/>
    <s v="-"/>
    <s v="No"/>
    <s v="-"/>
    <s v="Professional"/>
    <s v="&quot;The companies organize into team sizes of 7 (+-2) and most of them end up with multiple team projects. (p1328)&quot;"/>
    <s v="-"/>
    <s v="-"/>
    <s v="-"/>
    <s v="in-house"/>
    <s v="software outsourcing and application system solutions (p609)"/>
    <s v="-"/>
    <m/>
    <x v="2"/>
    <s v="SCRUM"/>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s v="Experience Report"/>
    <s v="NA"/>
    <s v="Both"/>
    <s v="-"/>
    <s v="No"/>
    <s v="-"/>
    <s v="Professional"/>
    <s v="18 software engineers"/>
    <s v="-"/>
    <s v="-"/>
    <s v="Mature"/>
    <s v="in-house"/>
    <s v="technology-based innovations in the healthcare, lifestyle and technology domains (p390)"/>
    <s v="-"/>
    <m/>
    <x v="4"/>
    <s v="XP+Scrum"/>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s v="Experience Report"/>
    <s v="NA"/>
    <s v="Both"/>
    <s v="-"/>
    <s v="No"/>
    <s v="interviews"/>
    <s v="Professional"/>
    <s v="20 developers"/>
    <s v="-"/>
    <s v="high"/>
    <m/>
    <s v="in-house"/>
    <s v="small scale software organizations"/>
    <m/>
    <m/>
    <x v="0"/>
    <s v="XP+Scrum"/>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quot;This article attempts to put both agile development process and the CMMI in a context where each myth-holder can see the motivation, purpose, benefit, and applicability of each side by describing how CMMI and XP- inspired processes are blended(p05)&quot;"/>
    <s v="&quot;But what is APM? How is it different from and similar to traditional proj- ect management? When should we use traditional and when should we use agile? Are they compatible or incompatible? (p02)&quot;"/>
    <s v="Experience Report"/>
    <s v="NA"/>
    <m/>
    <s v="-"/>
    <s v="No"/>
    <m/>
    <s v="not cited"/>
    <s v="not cited"/>
    <m/>
    <m/>
    <m/>
    <s v="in-house"/>
    <s v="The working prototype is currently being used by three different research groups inside the Clinical and Biomedical Proteomics Group, Cancer Research UK Clinical Centre, Leeds Institute of Molecular Medicine. (p289)"/>
    <m/>
    <m/>
    <x v="2"/>
    <s v="XP"/>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s v="Experience Report"/>
    <s v="NA"/>
    <s v="Both"/>
    <s v="-"/>
    <s v="No"/>
    <s v="interviews"/>
    <s v="Professional"/>
    <s v="&quot;75 employees spread across seven projects (p05)&quot;"/>
    <s v="-"/>
    <m/>
    <m/>
    <s v="Product and Process used"/>
    <s v="General Software Development area"/>
    <m/>
    <m/>
    <x v="2"/>
    <s v="Geral"/>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s v="Theoretical"/>
    <s v="NA"/>
    <s v="Both"/>
    <m/>
    <s v="No"/>
    <m/>
    <s v="not cited"/>
    <s v="not cited"/>
    <m/>
    <m/>
    <m/>
    <s v="Product and Process used"/>
    <s v="General Software Development area"/>
    <m/>
    <m/>
    <x v="2"/>
    <s v="Geral"/>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quot;If we were committed to CMMi, why SCRUM? Why not just introduce a more traditional methodology? (p02)&quot;"/>
    <s v="Experience Report"/>
    <s v="NA"/>
    <s v="Qualitative"/>
    <s v="-"/>
    <s v="No"/>
    <s v="interviews"/>
    <s v="not cited"/>
    <s v="not cited"/>
    <s v="-"/>
    <s v="-"/>
    <s v="-"/>
    <s v="in-house"/>
    <s v="General Software Development area"/>
    <m/>
    <m/>
    <x v="2"/>
    <s v="SCRUM"/>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Theoretical"/>
    <s v="NA"/>
    <m/>
    <s v="-"/>
    <s v="No"/>
    <m/>
    <s v="not cited"/>
    <s v="not cited"/>
    <s v="-"/>
    <s v="Mid"/>
    <m/>
    <s v="Product and Process used"/>
    <s v="Academic domain research"/>
    <m/>
    <m/>
    <x v="2"/>
    <s v="XP"/>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s v="&quot;The main result of this research is the definition of a “fulfillment delta” required for a small or medium size company to reach CMMI level 2 using agile methods.(p01)&quot;"/>
    <m/>
    <s v="Empirical"/>
    <s v="Case Study (singlecase)"/>
    <s v="Qualitative"/>
    <m/>
    <s v="No"/>
    <s v="interviews"/>
    <s v="not cited"/>
    <s v="not cited"/>
    <s v="-"/>
    <s v="-"/>
    <s v="-"/>
    <s v="Industry"/>
    <s v="General Software Development area"/>
    <s v="-"/>
    <s v="-"/>
    <x v="1"/>
    <s v="XP+Scrum"/>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proposes an approach for agile software development assessment using CMMI and describes how this approach was used for software process improvement purposes in organizations that had either been planning to use or were using agile software development methods._x000d_(p01)&quot;"/>
    <s v="NA"/>
    <s v="Empirical"/>
    <s v="Case Study (Multicase)"/>
    <s v="Both"/>
    <s v="-"/>
    <s v="No"/>
    <s v="interviews/survey"/>
    <s v="Professional"/>
    <s v="&quot;Case 1: 1 program manager, 3 project managers and a software engineer_x000d_Case 2: 1 project manager, three software engineers and a customer of the project; workshop_x000d_Case 3: project manager, quality engineer and 3 software engineers; observation of a post-mortem meeting (p04)&quot;"/>
    <s v="-"/>
    <m/>
    <m/>
    <s v="Product and Process used"/>
    <s v="General Software Development area"/>
    <m/>
    <m/>
    <x v="0"/>
    <s v="SCRUM"/>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s v="Theoretical"/>
    <s v="NA"/>
    <s v="Both"/>
    <s v="-"/>
    <s v="No"/>
    <s v="-"/>
    <s v="Professional"/>
    <s v="not cited"/>
    <s v="-"/>
    <s v="-"/>
    <s v="-"/>
    <s v="in-house"/>
    <s v="software outsourcing and application system solutions (p609)"/>
    <s v="-"/>
    <m/>
    <x v="1"/>
    <s v="SCRUM"/>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not cited"/>
    <s v="-"/>
    <s v="high"/>
    <s v="Case I low; Case II high; Case III high"/>
    <s v="in-house"/>
    <s v="software for finance-critical products; embedded applications and services for telecommunication devices; information security field (p682, p684, p685)"/>
    <m/>
    <m/>
    <x v="2"/>
    <s v="XP+Scrum"/>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0" firstHeaderRow="2" firstDataRow="2" firstDataCol="1"/>
  <pivotFields count="37">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n="Grandes" x="4"/>
        <item n="Médias" x="3"/>
        <item n="Não disponível" x="2"/>
        <item n="Pequenas" x="0"/>
        <item n="Pequenas e Médias"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6">
    <i>
      <x/>
    </i>
    <i>
      <x v="1"/>
    </i>
    <i>
      <x v="2"/>
    </i>
    <i>
      <x v="3"/>
    </i>
    <i>
      <x v="4"/>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S23" sqref="S23"/>
    </sheetView>
  </sheetViews>
  <sheetFormatPr baseColWidth="10" defaultRowHeight="14" x14ac:dyDescent="0"/>
  <cols>
    <col min="1" max="1" width="12.5" customWidth="1"/>
    <col min="2" max="2" width="5.1640625" customWidth="1"/>
    <col min="3" max="3" width="18.5" customWidth="1"/>
    <col min="4" max="4" width="18.5" bestFit="1" customWidth="1"/>
    <col min="5" max="15" width="5.1640625" customWidth="1"/>
    <col min="16" max="16" width="10.1640625" customWidth="1"/>
    <col min="17" max="17" width="18.5" bestFit="1" customWidth="1"/>
    <col min="18" max="18" width="9.6640625" customWidth="1"/>
    <col min="19" max="19" width="18.5" bestFit="1" customWidth="1"/>
    <col min="20" max="20" width="9.6640625" customWidth="1"/>
    <col min="21" max="21" width="18.5" bestFit="1" customWidth="1"/>
    <col min="22" max="22" width="9.6640625" customWidth="1"/>
    <col min="23" max="23" width="18.5" bestFit="1" customWidth="1"/>
    <col min="24" max="24" width="9.6640625" customWidth="1"/>
    <col min="25" max="25" width="18.5" bestFit="1" customWidth="1"/>
    <col min="26" max="26" width="9.6640625" customWidth="1"/>
    <col min="27" max="27" width="18.5" bestFit="1" customWidth="1"/>
    <col min="28" max="28" width="9.6640625" customWidth="1"/>
    <col min="29" max="29" width="18.5" bestFit="1" customWidth="1"/>
    <col min="30" max="30" width="14" bestFit="1" customWidth="1"/>
    <col min="31" max="31" width="22.83203125" bestFit="1" customWidth="1"/>
  </cols>
  <sheetData>
    <row r="3" spans="1:2">
      <c r="A3" s="59" t="s">
        <v>628</v>
      </c>
    </row>
    <row r="4" spans="1:2">
      <c r="A4" s="59" t="s">
        <v>500</v>
      </c>
      <c r="B4" t="s">
        <v>505</v>
      </c>
    </row>
    <row r="5" spans="1:2">
      <c r="A5" s="61" t="s">
        <v>629</v>
      </c>
      <c r="B5" s="60">
        <v>4</v>
      </c>
    </row>
    <row r="6" spans="1:2">
      <c r="A6" s="61" t="s">
        <v>630</v>
      </c>
      <c r="B6" s="60">
        <v>3</v>
      </c>
    </row>
    <row r="7" spans="1:2">
      <c r="A7" s="61" t="s">
        <v>632</v>
      </c>
      <c r="B7" s="60">
        <v>29</v>
      </c>
    </row>
    <row r="8" spans="1:2">
      <c r="A8" s="61" t="s">
        <v>631</v>
      </c>
      <c r="B8" s="60">
        <v>5</v>
      </c>
    </row>
    <row r="9" spans="1:2">
      <c r="A9" s="61" t="s">
        <v>633</v>
      </c>
      <c r="B9" s="60">
        <v>11</v>
      </c>
    </row>
    <row r="10" spans="1:2">
      <c r="A10" s="61" t="s">
        <v>501</v>
      </c>
      <c r="B10" s="60">
        <v>52</v>
      </c>
    </row>
  </sheetData>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L59"/>
  <sheetViews>
    <sheetView tabSelected="1" zoomScale="125" zoomScaleNormal="125" zoomScalePageLayoutView="125" workbookViewId="0">
      <pane xSplit="5" ySplit="5" topLeftCell="V6" activePane="bottomRight" state="frozen"/>
      <selection pane="topRight" activeCell="F1" sqref="F1"/>
      <selection pane="bottomLeft" activeCell="A6" sqref="A6"/>
      <selection pane="bottomRight" activeCell="W55" sqref="W55"/>
    </sheetView>
  </sheetViews>
  <sheetFormatPr baseColWidth="10" defaultColWidth="8.83203125" defaultRowHeight="14" x14ac:dyDescent="0"/>
  <cols>
    <col min="1" max="1" width="5.6640625" style="23" customWidth="1"/>
    <col min="2" max="2" width="19" style="10" customWidth="1"/>
    <col min="3" max="3" width="34.6640625" style="11" customWidth="1"/>
    <col min="4" max="4" width="19" style="11" customWidth="1"/>
    <col min="5" max="5" width="8.83203125" style="23" customWidth="1"/>
    <col min="6" max="6" width="32.6640625" style="11" customWidth="1"/>
    <col min="7" max="7" width="11.1640625" style="17" customWidth="1"/>
    <col min="8" max="8" width="12.6640625" bestFit="1" customWidth="1"/>
    <col min="9" max="9" width="45.6640625" style="17" customWidth="1"/>
    <col min="10" max="10" width="21" style="17" customWidth="1"/>
    <col min="11" max="11" width="12.6640625" style="17"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style="11" bestFit="1" customWidth="1"/>
    <col min="19" max="20" width="11.33203125" customWidth="1"/>
    <col min="21" max="21" width="11.33203125" style="11" customWidth="1"/>
    <col min="22" max="22" width="11.33203125" customWidth="1"/>
    <col min="23" max="23" width="18.33203125" bestFit="1" customWidth="1"/>
    <col min="24" max="24" width="18.33203125" customWidth="1"/>
    <col min="25" max="25" width="19.1640625" hidden="1" customWidth="1"/>
    <col min="26" max="26" width="19.1640625" customWidth="1"/>
    <col min="27" max="27" width="14.83203125" customWidth="1"/>
    <col min="28" max="28" width="13.33203125" customWidth="1"/>
    <col min="29" max="29" width="13.33203125" hidden="1" customWidth="1"/>
    <col min="30" max="30" width="13.33203125" customWidth="1"/>
    <col min="31" max="31" width="11.83203125" bestFit="1" customWidth="1"/>
    <col min="32" max="32" width="23.33203125" bestFit="1" customWidth="1"/>
    <col min="33" max="33" width="10.6640625" customWidth="1"/>
    <col min="34" max="34" width="10.1640625" bestFit="1" customWidth="1"/>
    <col min="35" max="35" width="11" customWidth="1"/>
    <col min="36" max="36" width="11.5" customWidth="1"/>
    <col min="37" max="37" width="19" customWidth="1"/>
    <col min="38" max="38" width="15" style="10" customWidth="1"/>
  </cols>
  <sheetData>
    <row r="1" spans="1:38" ht="28">
      <c r="C1" s="69" t="s">
        <v>35</v>
      </c>
      <c r="D1" s="69"/>
      <c r="E1" s="69"/>
      <c r="F1" s="69"/>
      <c r="G1" s="69"/>
      <c r="H1" s="69"/>
      <c r="K1" s="21" t="s">
        <v>36</v>
      </c>
      <c r="L1" s="9"/>
      <c r="M1" s="9"/>
      <c r="Q1" s="3" t="s">
        <v>39</v>
      </c>
      <c r="R1" s="68"/>
      <c r="S1" s="9"/>
      <c r="T1" s="9"/>
      <c r="U1" s="68"/>
      <c r="AF1" s="4" t="s">
        <v>40</v>
      </c>
      <c r="AG1" s="4"/>
      <c r="AH1" s="4"/>
    </row>
    <row r="2" spans="1:38">
      <c r="A2" s="22" t="s">
        <v>22</v>
      </c>
      <c r="B2" s="5" t="s">
        <v>23</v>
      </c>
      <c r="C2" s="58" t="s">
        <v>3</v>
      </c>
      <c r="D2" s="58" t="s">
        <v>48</v>
      </c>
      <c r="E2" s="22" t="s">
        <v>4</v>
      </c>
      <c r="F2" s="58" t="s">
        <v>41</v>
      </c>
      <c r="G2" s="20" t="s">
        <v>42</v>
      </c>
      <c r="H2" s="5" t="s">
        <v>2</v>
      </c>
      <c r="I2" s="18" t="s">
        <v>19</v>
      </c>
      <c r="J2" s="18" t="s">
        <v>5</v>
      </c>
      <c r="K2" s="18"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6" t="s">
        <v>618</v>
      </c>
      <c r="AA2" s="7" t="s">
        <v>11</v>
      </c>
      <c r="AB2" s="7" t="s">
        <v>34</v>
      </c>
      <c r="AC2" s="7" t="s">
        <v>81</v>
      </c>
      <c r="AD2" s="7" t="s">
        <v>32</v>
      </c>
      <c r="AE2" s="7" t="s">
        <v>15</v>
      </c>
      <c r="AF2" s="8" t="s">
        <v>16</v>
      </c>
      <c r="AG2" s="8" t="s">
        <v>17</v>
      </c>
      <c r="AH2" s="8" t="s">
        <v>18</v>
      </c>
      <c r="AI2" s="8" t="s">
        <v>20</v>
      </c>
      <c r="AJ2" s="8" t="s">
        <v>21</v>
      </c>
      <c r="AK2" s="8" t="s">
        <v>69</v>
      </c>
    </row>
    <row r="3" spans="1:38" s="13" customFormat="1" ht="28" hidden="1">
      <c r="A3" s="45" t="s">
        <v>491</v>
      </c>
      <c r="B3" s="46">
        <f>E3</f>
        <v>2012</v>
      </c>
      <c r="C3" s="54" t="s">
        <v>121</v>
      </c>
      <c r="D3" s="54" t="s">
        <v>122</v>
      </c>
      <c r="E3" s="70">
        <v>2012</v>
      </c>
      <c r="F3" s="53" t="s">
        <v>237</v>
      </c>
      <c r="G3" s="53" t="s">
        <v>208</v>
      </c>
      <c r="H3" s="54" t="s">
        <v>226</v>
      </c>
      <c r="I3" s="52" t="s">
        <v>269</v>
      </c>
      <c r="J3" s="17" t="s">
        <v>52</v>
      </c>
      <c r="K3" s="19" t="s">
        <v>472</v>
      </c>
      <c r="L3" s="37" t="s">
        <v>270</v>
      </c>
      <c r="M3" t="s">
        <v>64</v>
      </c>
      <c r="N3" s="37" t="s">
        <v>54</v>
      </c>
      <c r="O3" s="37" t="s">
        <v>57</v>
      </c>
      <c r="P3" s="37" t="s">
        <v>271</v>
      </c>
      <c r="Q3" s="37" t="s">
        <v>82</v>
      </c>
      <c r="R3" s="14" t="s">
        <v>273</v>
      </c>
      <c r="S3" s="37" t="s">
        <v>54</v>
      </c>
      <c r="T3" s="37" t="s">
        <v>272</v>
      </c>
      <c r="U3" s="38" t="s">
        <v>274</v>
      </c>
      <c r="V3" s="37" t="s">
        <v>275</v>
      </c>
      <c r="W3" s="38" t="s">
        <v>276</v>
      </c>
      <c r="X3" s="37" t="s">
        <v>563</v>
      </c>
      <c r="Y3"/>
      <c r="Z3" t="s">
        <v>594</v>
      </c>
      <c r="AA3" s="37" t="s">
        <v>80</v>
      </c>
      <c r="AB3" s="38" t="s">
        <v>277</v>
      </c>
      <c r="AC3"/>
      <c r="AD3" t="s">
        <v>278</v>
      </c>
      <c r="AE3" t="s">
        <v>279</v>
      </c>
      <c r="AF3" s="11" t="s">
        <v>280</v>
      </c>
      <c r="AG3" s="11" t="s">
        <v>54</v>
      </c>
      <c r="AH3" s="11" t="s">
        <v>281</v>
      </c>
      <c r="AI3" s="11" t="s">
        <v>283</v>
      </c>
      <c r="AJ3" s="11" t="s">
        <v>282</v>
      </c>
      <c r="AK3" s="11" t="s">
        <v>284</v>
      </c>
      <c r="AL3" s="10"/>
    </row>
    <row r="4" spans="1:38" ht="28" hidden="1">
      <c r="A4" s="36" t="s">
        <v>492</v>
      </c>
      <c r="B4" s="35">
        <f>E4</f>
        <v>2011</v>
      </c>
      <c r="C4" s="27" t="s">
        <v>125</v>
      </c>
      <c r="D4" s="27" t="s">
        <v>126</v>
      </c>
      <c r="E4" s="24">
        <v>2011</v>
      </c>
      <c r="F4" s="27" t="s">
        <v>127</v>
      </c>
      <c r="G4" s="25" t="s">
        <v>50</v>
      </c>
      <c r="H4" s="28" t="s">
        <v>51</v>
      </c>
      <c r="I4" s="14" t="s">
        <v>285</v>
      </c>
      <c r="J4" s="19" t="s">
        <v>52</v>
      </c>
      <c r="K4" s="19" t="s">
        <v>53</v>
      </c>
      <c r="L4" s="13" t="s">
        <v>52</v>
      </c>
      <c r="M4" s="13"/>
      <c r="N4" s="13" t="s">
        <v>54</v>
      </c>
      <c r="O4" s="13" t="s">
        <v>57</v>
      </c>
      <c r="P4" s="13"/>
      <c r="Q4" s="13" t="s">
        <v>82</v>
      </c>
      <c r="R4" s="13" t="s">
        <v>515</v>
      </c>
      <c r="S4" s="13"/>
      <c r="T4" s="13"/>
      <c r="U4" s="13"/>
      <c r="V4" s="13" t="s">
        <v>275</v>
      </c>
      <c r="W4" s="13" t="s">
        <v>291</v>
      </c>
      <c r="X4" s="13"/>
      <c r="Y4" s="13"/>
      <c r="Z4" t="s">
        <v>574</v>
      </c>
      <c r="AA4" s="13" t="s">
        <v>290</v>
      </c>
      <c r="AB4" s="13"/>
      <c r="AC4" s="13"/>
      <c r="AD4" s="13" t="s">
        <v>54</v>
      </c>
      <c r="AE4" s="13" t="s">
        <v>289</v>
      </c>
      <c r="AF4" s="13" t="s">
        <v>286</v>
      </c>
      <c r="AG4" s="13" t="s">
        <v>54</v>
      </c>
      <c r="AH4" s="13" t="s">
        <v>281</v>
      </c>
      <c r="AI4" s="15" t="s">
        <v>287</v>
      </c>
      <c r="AJ4" s="14"/>
      <c r="AK4" s="14" t="s">
        <v>288</v>
      </c>
      <c r="AL4" s="12"/>
    </row>
    <row r="5" spans="1:38" s="13" customFormat="1" ht="28" hidden="1">
      <c r="A5" s="36" t="s">
        <v>493</v>
      </c>
      <c r="B5" s="35">
        <f>E5</f>
        <v>2003</v>
      </c>
      <c r="C5" s="27" t="s">
        <v>128</v>
      </c>
      <c r="D5" s="27" t="s">
        <v>129</v>
      </c>
      <c r="E5" s="24">
        <v>2003</v>
      </c>
      <c r="F5" s="27" t="s">
        <v>130</v>
      </c>
      <c r="G5" s="25" t="s">
        <v>239</v>
      </c>
      <c r="H5" s="27" t="s">
        <v>238</v>
      </c>
      <c r="I5" s="11" t="s">
        <v>292</v>
      </c>
      <c r="J5" s="17" t="s">
        <v>52</v>
      </c>
      <c r="K5" s="19" t="s">
        <v>53</v>
      </c>
      <c r="L5" s="13" t="s">
        <v>52</v>
      </c>
      <c r="M5" t="s">
        <v>64</v>
      </c>
      <c r="N5" t="s">
        <v>54</v>
      </c>
      <c r="O5" t="s">
        <v>57</v>
      </c>
      <c r="P5" t="s">
        <v>271</v>
      </c>
      <c r="Q5" t="s">
        <v>82</v>
      </c>
      <c r="R5" s="13" t="s">
        <v>515</v>
      </c>
      <c r="S5" t="s">
        <v>54</v>
      </c>
      <c r="T5"/>
      <c r="U5"/>
      <c r="V5" t="s">
        <v>293</v>
      </c>
      <c r="W5" s="38" t="s">
        <v>634</v>
      </c>
      <c r="X5"/>
      <c r="Y5"/>
      <c r="Z5" t="s">
        <v>515</v>
      </c>
      <c r="AA5" t="s">
        <v>290</v>
      </c>
      <c r="AB5" s="11" t="s">
        <v>295</v>
      </c>
      <c r="AC5"/>
      <c r="AD5" t="s">
        <v>54</v>
      </c>
      <c r="AE5" t="s">
        <v>294</v>
      </c>
      <c r="AF5" s="11" t="s">
        <v>296</v>
      </c>
      <c r="AG5" s="11" t="s">
        <v>54</v>
      </c>
      <c r="AH5" s="11" t="s">
        <v>62</v>
      </c>
      <c r="AI5"/>
      <c r="AJ5" t="s">
        <v>297</v>
      </c>
      <c r="AK5" s="11" t="s">
        <v>298</v>
      </c>
      <c r="AL5" s="10"/>
    </row>
    <row r="6" spans="1:38" ht="28" hidden="1">
      <c r="A6" s="36" t="s">
        <v>494</v>
      </c>
      <c r="B6" s="35">
        <f>E6</f>
        <v>2008</v>
      </c>
      <c r="C6" s="27" t="s">
        <v>131</v>
      </c>
      <c r="D6" s="27" t="s">
        <v>132</v>
      </c>
      <c r="E6" s="24">
        <v>2008</v>
      </c>
      <c r="F6" s="27" t="s">
        <v>123</v>
      </c>
      <c r="G6" s="25" t="s">
        <v>50</v>
      </c>
      <c r="H6" s="27" t="s">
        <v>240</v>
      </c>
      <c r="I6" s="11" t="s">
        <v>300</v>
      </c>
      <c r="J6" s="17" t="s">
        <v>52</v>
      </c>
      <c r="K6" s="39" t="s">
        <v>301</v>
      </c>
      <c r="L6" s="13" t="s">
        <v>52</v>
      </c>
      <c r="M6" t="s">
        <v>64</v>
      </c>
      <c r="N6" t="s">
        <v>299</v>
      </c>
      <c r="O6" t="s">
        <v>57</v>
      </c>
      <c r="P6" t="s">
        <v>271</v>
      </c>
      <c r="Q6" t="s">
        <v>82</v>
      </c>
      <c r="R6" s="13" t="s">
        <v>515</v>
      </c>
      <c r="U6"/>
      <c r="V6" t="s">
        <v>293</v>
      </c>
      <c r="W6" s="38" t="s">
        <v>634</v>
      </c>
      <c r="Z6" t="s">
        <v>515</v>
      </c>
      <c r="AA6" t="s">
        <v>80</v>
      </c>
      <c r="AB6" t="s">
        <v>303</v>
      </c>
      <c r="AE6" t="s">
        <v>304</v>
      </c>
      <c r="AJ6" t="s">
        <v>302</v>
      </c>
      <c r="AK6" t="s">
        <v>305</v>
      </c>
    </row>
    <row r="7" spans="1:38" ht="28" hidden="1">
      <c r="A7" s="36" t="s">
        <v>495</v>
      </c>
      <c r="B7" s="35">
        <f>E7</f>
        <v>2005</v>
      </c>
      <c r="C7" s="27" t="s">
        <v>133</v>
      </c>
      <c r="D7" s="27" t="s">
        <v>134</v>
      </c>
      <c r="E7" s="24">
        <v>2005</v>
      </c>
      <c r="F7" s="27" t="s">
        <v>135</v>
      </c>
      <c r="G7" s="25" t="s">
        <v>239</v>
      </c>
      <c r="H7" s="27" t="s">
        <v>389</v>
      </c>
      <c r="I7" s="52" t="s">
        <v>306</v>
      </c>
      <c r="J7" s="17" t="s">
        <v>52</v>
      </c>
      <c r="K7" s="17" t="s">
        <v>53</v>
      </c>
      <c r="L7" s="13" t="s">
        <v>52</v>
      </c>
      <c r="M7" s="37" t="s">
        <v>72</v>
      </c>
      <c r="N7" s="37" t="s">
        <v>54</v>
      </c>
      <c r="O7" s="37" t="s">
        <v>57</v>
      </c>
      <c r="P7" t="s">
        <v>271</v>
      </c>
      <c r="Q7" t="s">
        <v>82</v>
      </c>
      <c r="R7" s="13" t="s">
        <v>515</v>
      </c>
      <c r="S7" s="37" t="s">
        <v>54</v>
      </c>
      <c r="T7" s="37" t="s">
        <v>54</v>
      </c>
      <c r="U7" s="37" t="s">
        <v>54</v>
      </c>
      <c r="V7" s="37" t="s">
        <v>56</v>
      </c>
      <c r="W7" s="38" t="s">
        <v>634</v>
      </c>
      <c r="Z7" t="s">
        <v>515</v>
      </c>
      <c r="AA7" t="s">
        <v>307</v>
      </c>
      <c r="AB7" s="11" t="s">
        <v>308</v>
      </c>
      <c r="AF7" s="11" t="s">
        <v>309</v>
      </c>
      <c r="AG7" t="s">
        <v>54</v>
      </c>
      <c r="AH7" t="s">
        <v>62</v>
      </c>
      <c r="AI7" s="11" t="s">
        <v>311</v>
      </c>
      <c r="AJ7" s="11" t="s">
        <v>310</v>
      </c>
    </row>
    <row r="8" spans="1:38" ht="45" hidden="1">
      <c r="A8" s="36" t="s">
        <v>496</v>
      </c>
      <c r="B8" s="35">
        <f>E8</f>
        <v>2002</v>
      </c>
      <c r="C8" s="27" t="s">
        <v>186</v>
      </c>
      <c r="D8" s="27" t="s">
        <v>187</v>
      </c>
      <c r="E8" s="24">
        <v>2002</v>
      </c>
      <c r="F8" s="25" t="s">
        <v>188</v>
      </c>
      <c r="G8" s="25" t="s">
        <v>50</v>
      </c>
      <c r="H8" s="27" t="s">
        <v>231</v>
      </c>
      <c r="I8" s="11" t="s">
        <v>312</v>
      </c>
      <c r="J8" s="11" t="s">
        <v>313</v>
      </c>
      <c r="K8" s="17" t="s">
        <v>53</v>
      </c>
      <c r="L8" s="13" t="s">
        <v>52</v>
      </c>
      <c r="M8" s="37" t="s">
        <v>64</v>
      </c>
      <c r="N8" t="s">
        <v>54</v>
      </c>
      <c r="O8" s="37" t="s">
        <v>57</v>
      </c>
      <c r="P8" t="s">
        <v>271</v>
      </c>
      <c r="Q8" s="37" t="s">
        <v>82</v>
      </c>
      <c r="R8" s="11" t="s">
        <v>314</v>
      </c>
      <c r="S8" s="37" t="s">
        <v>54</v>
      </c>
      <c r="T8" t="s">
        <v>315</v>
      </c>
      <c r="U8" s="38" t="s">
        <v>316</v>
      </c>
      <c r="V8" t="s">
        <v>293</v>
      </c>
      <c r="W8" s="37" t="s">
        <v>317</v>
      </c>
      <c r="X8" t="s">
        <v>318</v>
      </c>
      <c r="Z8" t="s">
        <v>515</v>
      </c>
      <c r="AA8" t="s">
        <v>290</v>
      </c>
      <c r="AB8" s="11" t="s">
        <v>319</v>
      </c>
      <c r="AD8" s="13" t="s">
        <v>58</v>
      </c>
      <c r="AE8" t="s">
        <v>320</v>
      </c>
      <c r="AF8" s="11" t="s">
        <v>321</v>
      </c>
      <c r="AH8" t="s">
        <v>62</v>
      </c>
      <c r="AI8" s="11" t="s">
        <v>323</v>
      </c>
      <c r="AJ8" s="11" t="s">
        <v>322</v>
      </c>
    </row>
    <row r="9" spans="1:38" ht="28" hidden="1">
      <c r="A9" s="36" t="s">
        <v>497</v>
      </c>
      <c r="B9" s="35">
        <f>E9</f>
        <v>2006</v>
      </c>
      <c r="C9" s="27" t="s">
        <v>189</v>
      </c>
      <c r="D9" s="27" t="s">
        <v>190</v>
      </c>
      <c r="E9" s="24">
        <v>2006</v>
      </c>
      <c r="F9" s="27" t="s">
        <v>191</v>
      </c>
      <c r="G9" s="25" t="s">
        <v>50</v>
      </c>
      <c r="H9" s="27" t="s">
        <v>241</v>
      </c>
      <c r="I9" s="52" t="s">
        <v>324</v>
      </c>
      <c r="K9" s="17" t="s">
        <v>53</v>
      </c>
      <c r="L9" s="13" t="s">
        <v>52</v>
      </c>
      <c r="M9" t="s">
        <v>72</v>
      </c>
      <c r="N9" s="11" t="s">
        <v>328</v>
      </c>
      <c r="O9" t="s">
        <v>57</v>
      </c>
      <c r="P9" t="s">
        <v>271</v>
      </c>
      <c r="Q9" s="13" t="s">
        <v>515</v>
      </c>
      <c r="R9" s="13" t="s">
        <v>515</v>
      </c>
      <c r="S9" t="s">
        <v>54</v>
      </c>
      <c r="T9" t="s">
        <v>54</v>
      </c>
      <c r="U9" t="s">
        <v>54</v>
      </c>
      <c r="V9" t="s">
        <v>325</v>
      </c>
      <c r="W9" s="38" t="s">
        <v>634</v>
      </c>
      <c r="X9" s="38" t="s">
        <v>566</v>
      </c>
      <c r="Y9" s="38" t="s">
        <v>54</v>
      </c>
      <c r="Z9" t="s">
        <v>572</v>
      </c>
      <c r="AA9" s="38" t="s">
        <v>512</v>
      </c>
      <c r="AB9" s="38" t="s">
        <v>326</v>
      </c>
      <c r="AD9" t="s">
        <v>54</v>
      </c>
      <c r="AE9" t="s">
        <v>327</v>
      </c>
      <c r="AF9" s="11" t="s">
        <v>330</v>
      </c>
      <c r="AH9" t="s">
        <v>62</v>
      </c>
      <c r="AI9" s="11" t="s">
        <v>331</v>
      </c>
      <c r="AJ9" s="11" t="s">
        <v>332</v>
      </c>
      <c r="AK9" s="11" t="s">
        <v>329</v>
      </c>
    </row>
    <row r="10" spans="1:38" ht="28" hidden="1">
      <c r="A10" s="36" t="s">
        <v>498</v>
      </c>
      <c r="B10" s="35">
        <f>E10</f>
        <v>2011</v>
      </c>
      <c r="C10" s="27" t="s">
        <v>136</v>
      </c>
      <c r="D10" s="27" t="s">
        <v>137</v>
      </c>
      <c r="E10" s="26">
        <v>2011</v>
      </c>
      <c r="F10" s="25" t="s">
        <v>138</v>
      </c>
      <c r="G10" s="25" t="s">
        <v>50</v>
      </c>
      <c r="H10" s="27" t="s">
        <v>242</v>
      </c>
      <c r="I10" s="52" t="s">
        <v>333</v>
      </c>
      <c r="K10" s="17" t="s">
        <v>53</v>
      </c>
      <c r="L10" s="13" t="s">
        <v>52</v>
      </c>
      <c r="M10" t="s">
        <v>64</v>
      </c>
      <c r="O10" t="s">
        <v>57</v>
      </c>
      <c r="Q10" t="s">
        <v>82</v>
      </c>
      <c r="R10" s="11" t="s">
        <v>336</v>
      </c>
      <c r="S10" t="s">
        <v>54</v>
      </c>
      <c r="T10" t="s">
        <v>54</v>
      </c>
      <c r="U10" s="11" t="s">
        <v>54</v>
      </c>
      <c r="V10" t="s">
        <v>325</v>
      </c>
      <c r="W10" s="38" t="s">
        <v>635</v>
      </c>
      <c r="X10" s="38" t="s">
        <v>337</v>
      </c>
      <c r="Z10" t="s">
        <v>515</v>
      </c>
      <c r="AA10" s="38" t="s">
        <v>334</v>
      </c>
      <c r="AB10" s="38" t="s">
        <v>338</v>
      </c>
      <c r="AD10" t="s">
        <v>339</v>
      </c>
      <c r="AE10" t="s">
        <v>342</v>
      </c>
      <c r="AF10" s="11" t="s">
        <v>345</v>
      </c>
      <c r="AH10" t="s">
        <v>62</v>
      </c>
      <c r="AI10" s="11" t="s">
        <v>343</v>
      </c>
      <c r="AJ10" s="11" t="s">
        <v>340</v>
      </c>
      <c r="AK10" s="11" t="s">
        <v>341</v>
      </c>
    </row>
    <row r="11" spans="1:38" ht="28" hidden="1">
      <c r="A11" s="36" t="s">
        <v>499</v>
      </c>
      <c r="B11" s="35">
        <f>E11</f>
        <v>2008</v>
      </c>
      <c r="C11" s="27" t="s">
        <v>139</v>
      </c>
      <c r="D11" s="27" t="s">
        <v>140</v>
      </c>
      <c r="E11" s="24">
        <v>2008</v>
      </c>
      <c r="F11" s="27" t="s">
        <v>141</v>
      </c>
      <c r="G11" s="25" t="s">
        <v>50</v>
      </c>
      <c r="H11" s="27" t="s">
        <v>211</v>
      </c>
      <c r="I11" s="11" t="s">
        <v>346</v>
      </c>
      <c r="J11" s="11" t="s">
        <v>344</v>
      </c>
      <c r="K11" s="19" t="s">
        <v>53</v>
      </c>
      <c r="L11" s="13" t="s">
        <v>52</v>
      </c>
      <c r="M11" t="s">
        <v>72</v>
      </c>
      <c r="N11" t="s">
        <v>54</v>
      </c>
      <c r="O11" t="s">
        <v>57</v>
      </c>
      <c r="P11" t="s">
        <v>54</v>
      </c>
      <c r="Q11" t="s">
        <v>82</v>
      </c>
      <c r="R11" s="13" t="s">
        <v>515</v>
      </c>
      <c r="S11" t="s">
        <v>54</v>
      </c>
      <c r="T11" t="s">
        <v>54</v>
      </c>
      <c r="U11" t="s">
        <v>54</v>
      </c>
      <c r="V11" t="s">
        <v>325</v>
      </c>
      <c r="W11" s="38" t="s">
        <v>347</v>
      </c>
      <c r="X11" s="38" t="s">
        <v>54</v>
      </c>
      <c r="Y11" s="38" t="s">
        <v>54</v>
      </c>
      <c r="Z11" t="s">
        <v>515</v>
      </c>
      <c r="AA11" s="38" t="s">
        <v>512</v>
      </c>
      <c r="AB11" s="38" t="s">
        <v>349</v>
      </c>
      <c r="AC11" t="s">
        <v>54</v>
      </c>
      <c r="AD11" t="s">
        <v>348</v>
      </c>
      <c r="AE11" t="s">
        <v>350</v>
      </c>
      <c r="AF11" s="11" t="s">
        <v>351</v>
      </c>
      <c r="AH11" t="s">
        <v>62</v>
      </c>
      <c r="AI11" s="11" t="s">
        <v>352</v>
      </c>
      <c r="AJ11" s="11" t="s">
        <v>353</v>
      </c>
      <c r="AK11" s="11" t="s">
        <v>354</v>
      </c>
    </row>
    <row r="12" spans="1:38" ht="56" hidden="1">
      <c r="A12" s="36" t="s">
        <v>84</v>
      </c>
      <c r="B12" s="35">
        <f>E12</f>
        <v>2002</v>
      </c>
      <c r="C12" s="27" t="s">
        <v>142</v>
      </c>
      <c r="D12" s="27" t="s">
        <v>143</v>
      </c>
      <c r="E12" s="26">
        <v>2002</v>
      </c>
      <c r="F12" s="25" t="s">
        <v>124</v>
      </c>
      <c r="G12" s="25" t="s">
        <v>239</v>
      </c>
      <c r="H12" s="27" t="s">
        <v>211</v>
      </c>
      <c r="I12" s="11" t="s">
        <v>355</v>
      </c>
      <c r="K12" s="19" t="s">
        <v>472</v>
      </c>
      <c r="L12" t="s">
        <v>356</v>
      </c>
      <c r="M12" t="s">
        <v>64</v>
      </c>
      <c r="O12" t="s">
        <v>57</v>
      </c>
      <c r="P12" s="37" t="s">
        <v>357</v>
      </c>
      <c r="Q12" t="s">
        <v>516</v>
      </c>
      <c r="R12" s="11" t="s">
        <v>358</v>
      </c>
      <c r="S12" t="s">
        <v>54</v>
      </c>
      <c r="T12" t="s">
        <v>272</v>
      </c>
      <c r="U12" s="11" t="s">
        <v>272</v>
      </c>
      <c r="V12" s="37" t="s">
        <v>56</v>
      </c>
      <c r="W12" s="38" t="s">
        <v>359</v>
      </c>
      <c r="X12" s="38" t="s">
        <v>54</v>
      </c>
      <c r="Y12" s="38" t="s">
        <v>54</v>
      </c>
      <c r="Z12" t="s">
        <v>515</v>
      </c>
      <c r="AA12" s="38" t="s">
        <v>80</v>
      </c>
      <c r="AC12" t="s">
        <v>54</v>
      </c>
      <c r="AF12" s="11" t="s">
        <v>360</v>
      </c>
      <c r="AH12" t="s">
        <v>64</v>
      </c>
      <c r="AJ12" s="11" t="s">
        <v>361</v>
      </c>
    </row>
    <row r="13" spans="1:38" ht="60" hidden="1">
      <c r="A13" s="36" t="s">
        <v>85</v>
      </c>
      <c r="B13" s="35">
        <f>E13</f>
        <v>2007</v>
      </c>
      <c r="C13" s="43" t="s">
        <v>192</v>
      </c>
      <c r="D13" s="43" t="s">
        <v>193</v>
      </c>
      <c r="E13" s="30">
        <v>2007</v>
      </c>
      <c r="F13" s="29" t="s">
        <v>243</v>
      </c>
      <c r="G13" s="25" t="s">
        <v>50</v>
      </c>
      <c r="H13" s="29" t="s">
        <v>219</v>
      </c>
      <c r="I13" s="51" t="s">
        <v>404</v>
      </c>
      <c r="J13" s="51" t="s">
        <v>403</v>
      </c>
      <c r="K13" s="19" t="s">
        <v>301</v>
      </c>
      <c r="L13" s="13" t="s">
        <v>52</v>
      </c>
      <c r="M13" s="13" t="s">
        <v>72</v>
      </c>
      <c r="N13" s="13" t="s">
        <v>54</v>
      </c>
      <c r="O13" s="13" t="s">
        <v>57</v>
      </c>
      <c r="P13" s="13" t="s">
        <v>54</v>
      </c>
      <c r="Q13" s="13" t="s">
        <v>82</v>
      </c>
      <c r="R13" s="14" t="s">
        <v>73</v>
      </c>
      <c r="S13" s="13" t="s">
        <v>54</v>
      </c>
      <c r="T13" s="13" t="s">
        <v>54</v>
      </c>
      <c r="U13" s="14" t="s">
        <v>54</v>
      </c>
      <c r="V13" s="13" t="s">
        <v>56</v>
      </c>
      <c r="W13" s="13" t="s">
        <v>74</v>
      </c>
      <c r="X13" s="13" t="s">
        <v>54</v>
      </c>
      <c r="Y13" s="13"/>
      <c r="Z13" t="s">
        <v>515</v>
      </c>
      <c r="AA13" s="13" t="s">
        <v>512</v>
      </c>
      <c r="AB13" s="14" t="s">
        <v>407</v>
      </c>
      <c r="AC13" s="13"/>
      <c r="AD13" s="13" t="s">
        <v>58</v>
      </c>
      <c r="AE13" s="13" t="s">
        <v>408</v>
      </c>
      <c r="AF13" s="13" t="s">
        <v>409</v>
      </c>
      <c r="AG13" s="13" t="s">
        <v>54</v>
      </c>
      <c r="AH13" s="13" t="s">
        <v>62</v>
      </c>
      <c r="AI13" s="13" t="s">
        <v>405</v>
      </c>
      <c r="AJ13" s="14" t="s">
        <v>410</v>
      </c>
      <c r="AK13" s="14" t="s">
        <v>406</v>
      </c>
    </row>
    <row r="14" spans="1:38" ht="45" hidden="1">
      <c r="A14" s="36" t="s">
        <v>86</v>
      </c>
      <c r="B14" s="35">
        <f>E14</f>
        <v>2012</v>
      </c>
      <c r="C14" s="43" t="s">
        <v>194</v>
      </c>
      <c r="D14" s="43" t="s">
        <v>195</v>
      </c>
      <c r="E14" s="30">
        <v>2012</v>
      </c>
      <c r="F14" s="29" t="s">
        <v>245</v>
      </c>
      <c r="G14" s="25" t="s">
        <v>50</v>
      </c>
      <c r="H14" s="29" t="s">
        <v>244</v>
      </c>
      <c r="I14" s="47" t="s">
        <v>418</v>
      </c>
      <c r="J14" s="17" t="s">
        <v>52</v>
      </c>
      <c r="K14" s="19" t="s">
        <v>472</v>
      </c>
      <c r="L14" s="37" t="s">
        <v>411</v>
      </c>
      <c r="M14" s="13" t="s">
        <v>72</v>
      </c>
      <c r="N14" s="37" t="s">
        <v>54</v>
      </c>
      <c r="O14" s="37" t="s">
        <v>57</v>
      </c>
      <c r="P14" s="38" t="s">
        <v>419</v>
      </c>
      <c r="Q14" s="37" t="s">
        <v>82</v>
      </c>
      <c r="R14" s="14" t="s">
        <v>420</v>
      </c>
      <c r="S14" s="37"/>
      <c r="T14" s="37"/>
      <c r="U14" s="38" t="s">
        <v>421</v>
      </c>
      <c r="V14" s="37" t="s">
        <v>325</v>
      </c>
      <c r="W14" s="37" t="s">
        <v>423</v>
      </c>
      <c r="X14" s="37" t="s">
        <v>54</v>
      </c>
      <c r="Z14" t="s">
        <v>515</v>
      </c>
      <c r="AA14" s="37" t="s">
        <v>290</v>
      </c>
      <c r="AB14" s="38" t="s">
        <v>417</v>
      </c>
      <c r="AD14" t="s">
        <v>412</v>
      </c>
      <c r="AE14" t="s">
        <v>413</v>
      </c>
      <c r="AF14" s="11" t="s">
        <v>422</v>
      </c>
      <c r="AG14" s="11"/>
      <c r="AH14" s="11" t="s">
        <v>62</v>
      </c>
      <c r="AI14" s="11" t="s">
        <v>415</v>
      </c>
      <c r="AJ14" s="11" t="s">
        <v>414</v>
      </c>
      <c r="AK14" s="11" t="s">
        <v>416</v>
      </c>
    </row>
    <row r="15" spans="1:38" ht="45">
      <c r="A15" s="36" t="s">
        <v>87</v>
      </c>
      <c r="B15" s="35">
        <f>E15</f>
        <v>2008</v>
      </c>
      <c r="C15" s="43" t="s">
        <v>144</v>
      </c>
      <c r="D15" s="43" t="s">
        <v>145</v>
      </c>
      <c r="E15" s="30">
        <v>2008</v>
      </c>
      <c r="F15" s="29" t="s">
        <v>246</v>
      </c>
      <c r="G15" s="25" t="s">
        <v>50</v>
      </c>
      <c r="H15" s="29" t="s">
        <v>211</v>
      </c>
      <c r="I15" s="49" t="s">
        <v>424</v>
      </c>
      <c r="J15" s="19" t="s">
        <v>52</v>
      </c>
      <c r="K15" s="19" t="s">
        <v>53</v>
      </c>
      <c r="L15" s="13" t="s">
        <v>52</v>
      </c>
      <c r="M15" s="13" t="s">
        <v>72</v>
      </c>
      <c r="N15" s="13" t="s">
        <v>54</v>
      </c>
      <c r="O15" s="13" t="s">
        <v>57</v>
      </c>
      <c r="P15" s="13" t="s">
        <v>430</v>
      </c>
      <c r="Q15" s="13" t="s">
        <v>82</v>
      </c>
      <c r="R15" s="14" t="s">
        <v>431</v>
      </c>
      <c r="S15" s="13" t="s">
        <v>54</v>
      </c>
      <c r="T15" s="13" t="s">
        <v>54</v>
      </c>
      <c r="U15" s="14" t="s">
        <v>54</v>
      </c>
      <c r="V15" s="13" t="s">
        <v>325</v>
      </c>
      <c r="W15" s="13" t="s">
        <v>634</v>
      </c>
      <c r="Y15" s="13"/>
      <c r="Z15" t="s">
        <v>572</v>
      </c>
      <c r="AA15" s="13" t="s">
        <v>513</v>
      </c>
      <c r="AB15" s="13" t="s">
        <v>432</v>
      </c>
      <c r="AC15" s="13"/>
      <c r="AD15" s="13" t="s">
        <v>427</v>
      </c>
      <c r="AE15" s="13"/>
      <c r="AF15" s="14" t="s">
        <v>429</v>
      </c>
      <c r="AG15" s="13" t="s">
        <v>54</v>
      </c>
      <c r="AH15" s="13" t="s">
        <v>281</v>
      </c>
      <c r="AI15" s="15" t="s">
        <v>425</v>
      </c>
      <c r="AJ15" s="14" t="s">
        <v>426</v>
      </c>
      <c r="AK15" s="14" t="s">
        <v>428</v>
      </c>
    </row>
    <row r="16" spans="1:38" ht="60" hidden="1">
      <c r="A16" s="36" t="s">
        <v>88</v>
      </c>
      <c r="B16" s="35">
        <f>E16</f>
        <v>2008</v>
      </c>
      <c r="C16" s="43" t="s">
        <v>196</v>
      </c>
      <c r="D16" s="43" t="s">
        <v>247</v>
      </c>
      <c r="E16" s="30">
        <v>2008</v>
      </c>
      <c r="F16" s="29" t="s">
        <v>248</v>
      </c>
      <c r="G16" s="29" t="s">
        <v>50</v>
      </c>
      <c r="H16" s="29" t="s">
        <v>249</v>
      </c>
      <c r="I16" s="47" t="s">
        <v>453</v>
      </c>
      <c r="J16" s="52" t="s">
        <v>436</v>
      </c>
      <c r="K16" s="19" t="s">
        <v>53</v>
      </c>
      <c r="L16" s="13" t="s">
        <v>52</v>
      </c>
      <c r="M16" s="13" t="s">
        <v>64</v>
      </c>
      <c r="O16" t="s">
        <v>57</v>
      </c>
      <c r="P16" t="s">
        <v>271</v>
      </c>
      <c r="Q16" t="s">
        <v>82</v>
      </c>
      <c r="R16" s="11" t="s">
        <v>439</v>
      </c>
      <c r="V16" t="s">
        <v>325</v>
      </c>
      <c r="W16" t="s">
        <v>433</v>
      </c>
      <c r="Z16" t="s">
        <v>574</v>
      </c>
      <c r="AA16" t="s">
        <v>514</v>
      </c>
      <c r="AB16" s="38" t="s">
        <v>437</v>
      </c>
      <c r="AE16" t="s">
        <v>438</v>
      </c>
      <c r="AF16" s="11" t="s">
        <v>440</v>
      </c>
      <c r="AG16" s="11"/>
      <c r="AH16" s="11" t="s">
        <v>62</v>
      </c>
      <c r="AI16" s="11" t="s">
        <v>435</v>
      </c>
      <c r="AJ16" s="11" t="s">
        <v>434</v>
      </c>
      <c r="AK16" s="11" t="s">
        <v>441</v>
      </c>
    </row>
    <row r="17" spans="1:37" ht="30" hidden="1">
      <c r="A17" s="36" t="s">
        <v>89</v>
      </c>
      <c r="B17" s="35">
        <f>E17</f>
        <v>2005</v>
      </c>
      <c r="C17" s="31" t="s">
        <v>197</v>
      </c>
      <c r="D17" s="43" t="s">
        <v>250</v>
      </c>
      <c r="E17" s="67">
        <v>2005</v>
      </c>
      <c r="F17" s="43" t="s">
        <v>251</v>
      </c>
      <c r="G17" s="29" t="s">
        <v>50</v>
      </c>
      <c r="H17" s="29" t="s">
        <v>211</v>
      </c>
      <c r="I17" s="48" t="s">
        <v>442</v>
      </c>
      <c r="J17" s="17" t="s">
        <v>52</v>
      </c>
      <c r="K17" s="19" t="s">
        <v>53</v>
      </c>
      <c r="L17" s="13" t="s">
        <v>52</v>
      </c>
      <c r="M17" s="13" t="s">
        <v>64</v>
      </c>
      <c r="O17" t="s">
        <v>57</v>
      </c>
      <c r="P17" t="s">
        <v>54</v>
      </c>
      <c r="Q17" t="s">
        <v>82</v>
      </c>
      <c r="R17" t="s">
        <v>515</v>
      </c>
      <c r="U17"/>
      <c r="V17" t="s">
        <v>293</v>
      </c>
      <c r="W17" t="s">
        <v>634</v>
      </c>
      <c r="Z17" t="s">
        <v>515</v>
      </c>
      <c r="AA17" t="s">
        <v>512</v>
      </c>
      <c r="AB17" s="14" t="s">
        <v>445</v>
      </c>
      <c r="AD17" s="13" t="s">
        <v>348</v>
      </c>
      <c r="AE17" s="13" t="s">
        <v>446</v>
      </c>
      <c r="AF17" s="14" t="s">
        <v>447</v>
      </c>
      <c r="AH17" s="11" t="s">
        <v>62</v>
      </c>
      <c r="AI17" s="15" t="s">
        <v>448</v>
      </c>
      <c r="AJ17" s="14" t="s">
        <v>444</v>
      </c>
      <c r="AK17" s="14" t="s">
        <v>449</v>
      </c>
    </row>
    <row r="18" spans="1:37" ht="30" hidden="1">
      <c r="A18" s="36" t="s">
        <v>90</v>
      </c>
      <c r="B18" s="35">
        <f>E18</f>
        <v>2008</v>
      </c>
      <c r="C18" s="43" t="s">
        <v>146</v>
      </c>
      <c r="D18" s="43" t="s">
        <v>252</v>
      </c>
      <c r="E18" s="67">
        <v>2008</v>
      </c>
      <c r="F18" s="43" t="s">
        <v>253</v>
      </c>
      <c r="G18" s="29" t="s">
        <v>50</v>
      </c>
      <c r="H18" s="29" t="s">
        <v>568</v>
      </c>
      <c r="I18" s="47" t="s">
        <v>450</v>
      </c>
      <c r="J18" s="14" t="s">
        <v>451</v>
      </c>
      <c r="K18" s="17" t="s">
        <v>53</v>
      </c>
      <c r="L18" s="13" t="s">
        <v>52</v>
      </c>
      <c r="M18" s="37" t="s">
        <v>54</v>
      </c>
      <c r="N18" s="37" t="s">
        <v>54</v>
      </c>
      <c r="O18" s="37" t="s">
        <v>57</v>
      </c>
      <c r="P18" s="37" t="s">
        <v>452</v>
      </c>
      <c r="Q18" s="37" t="s">
        <v>515</v>
      </c>
      <c r="R18" s="13" t="s">
        <v>515</v>
      </c>
      <c r="S18" s="37" t="s">
        <v>54</v>
      </c>
      <c r="T18" s="37" t="s">
        <v>54</v>
      </c>
      <c r="U18" s="37" t="s">
        <v>54</v>
      </c>
      <c r="V18" s="37" t="s">
        <v>325</v>
      </c>
      <c r="W18" s="37" t="s">
        <v>423</v>
      </c>
      <c r="Z18" t="s">
        <v>574</v>
      </c>
      <c r="AA18" s="37" t="s">
        <v>290</v>
      </c>
      <c r="AB18" s="38" t="s">
        <v>457</v>
      </c>
      <c r="AD18" t="s">
        <v>455</v>
      </c>
      <c r="AE18" t="s">
        <v>456</v>
      </c>
      <c r="AF18" s="11" t="s">
        <v>458</v>
      </c>
      <c r="AH18" s="11" t="s">
        <v>62</v>
      </c>
      <c r="AI18" s="11" t="s">
        <v>460</v>
      </c>
      <c r="AJ18" s="11" t="s">
        <v>459</v>
      </c>
      <c r="AK18" s="11" t="s">
        <v>454</v>
      </c>
    </row>
    <row r="19" spans="1:37" ht="30" hidden="1">
      <c r="A19" s="36" t="s">
        <v>91</v>
      </c>
      <c r="B19" s="35">
        <f>E19</f>
        <v>2010</v>
      </c>
      <c r="C19" s="43" t="s">
        <v>147</v>
      </c>
      <c r="D19" s="43" t="s">
        <v>148</v>
      </c>
      <c r="E19" s="67">
        <v>2010</v>
      </c>
      <c r="F19" s="43" t="s">
        <v>369</v>
      </c>
      <c r="G19" s="29" t="s">
        <v>50</v>
      </c>
      <c r="H19" s="29" t="s">
        <v>370</v>
      </c>
      <c r="I19" s="42" t="s">
        <v>461</v>
      </c>
      <c r="J19" s="47" t="s">
        <v>468</v>
      </c>
      <c r="K19" s="17" t="s">
        <v>53</v>
      </c>
      <c r="L19" s="13" t="s">
        <v>52</v>
      </c>
      <c r="M19" s="37" t="s">
        <v>64</v>
      </c>
      <c r="N19" t="s">
        <v>54</v>
      </c>
      <c r="O19" s="37" t="s">
        <v>57</v>
      </c>
      <c r="P19" t="s">
        <v>271</v>
      </c>
      <c r="Q19" s="37" t="s">
        <v>515</v>
      </c>
      <c r="R19" s="13" t="s">
        <v>515</v>
      </c>
      <c r="S19" s="37" t="s">
        <v>54</v>
      </c>
      <c r="U19" s="37"/>
      <c r="V19" t="s">
        <v>293</v>
      </c>
      <c r="W19" s="38" t="s">
        <v>634</v>
      </c>
      <c r="Z19" t="s">
        <v>515</v>
      </c>
      <c r="AA19" t="s">
        <v>290</v>
      </c>
      <c r="AB19" s="11" t="s">
        <v>465</v>
      </c>
      <c r="AD19" s="13" t="s">
        <v>466</v>
      </c>
      <c r="AF19" s="14" t="s">
        <v>462</v>
      </c>
      <c r="AH19" t="s">
        <v>62</v>
      </c>
      <c r="AI19" s="15" t="s">
        <v>463</v>
      </c>
      <c r="AJ19" s="14" t="s">
        <v>464</v>
      </c>
      <c r="AK19" s="14" t="s">
        <v>467</v>
      </c>
    </row>
    <row r="20" spans="1:37" ht="30" hidden="1">
      <c r="A20" s="36" t="s">
        <v>92</v>
      </c>
      <c r="B20" s="35">
        <f>E20</f>
        <v>2008</v>
      </c>
      <c r="C20" s="43" t="s">
        <v>149</v>
      </c>
      <c r="D20" s="43" t="s">
        <v>150</v>
      </c>
      <c r="E20" s="67">
        <v>2008</v>
      </c>
      <c r="F20" s="43" t="s">
        <v>371</v>
      </c>
      <c r="G20" s="29" t="s">
        <v>50</v>
      </c>
      <c r="H20" s="29" t="s">
        <v>255</v>
      </c>
      <c r="I20" s="50" t="s">
        <v>324</v>
      </c>
      <c r="J20" s="55"/>
      <c r="K20" s="17" t="s">
        <v>53</v>
      </c>
      <c r="L20" s="13" t="s">
        <v>52</v>
      </c>
      <c r="M20" t="s">
        <v>72</v>
      </c>
      <c r="N20" s="11" t="s">
        <v>328</v>
      </c>
      <c r="O20" t="s">
        <v>57</v>
      </c>
      <c r="P20" t="s">
        <v>271</v>
      </c>
      <c r="Q20" t="s">
        <v>82</v>
      </c>
      <c r="R20" s="14" t="s">
        <v>517</v>
      </c>
      <c r="S20" t="s">
        <v>54</v>
      </c>
      <c r="T20" t="s">
        <v>54</v>
      </c>
      <c r="U20" s="11" t="s">
        <v>54</v>
      </c>
      <c r="V20" t="s">
        <v>325</v>
      </c>
      <c r="W20" s="38" t="s">
        <v>634</v>
      </c>
      <c r="X20" s="38" t="s">
        <v>54</v>
      </c>
      <c r="Y20" s="38" t="s">
        <v>54</v>
      </c>
      <c r="Z20" t="s">
        <v>572</v>
      </c>
      <c r="AA20" s="38" t="s">
        <v>471</v>
      </c>
      <c r="AB20" s="38" t="s">
        <v>326</v>
      </c>
      <c r="AD20" t="s">
        <v>54</v>
      </c>
      <c r="AE20" t="s">
        <v>327</v>
      </c>
      <c r="AF20" s="11" t="s">
        <v>330</v>
      </c>
      <c r="AH20" t="s">
        <v>62</v>
      </c>
      <c r="AI20" s="11" t="s">
        <v>331</v>
      </c>
      <c r="AJ20" s="11" t="s">
        <v>332</v>
      </c>
      <c r="AK20" s="11" t="s">
        <v>329</v>
      </c>
    </row>
    <row r="21" spans="1:37" ht="30" hidden="1">
      <c r="A21" s="36" t="s">
        <v>93</v>
      </c>
      <c r="B21" s="35">
        <f>E21</f>
        <v>2006</v>
      </c>
      <c r="C21" s="31" t="s">
        <v>198</v>
      </c>
      <c r="D21" s="43" t="s">
        <v>151</v>
      </c>
      <c r="E21" s="30">
        <v>2006</v>
      </c>
      <c r="F21" s="29" t="s">
        <v>372</v>
      </c>
      <c r="G21" s="29" t="s">
        <v>50</v>
      </c>
      <c r="H21" s="29" t="s">
        <v>211</v>
      </c>
      <c r="I21" s="11" t="s">
        <v>333</v>
      </c>
      <c r="K21" s="17" t="s">
        <v>53</v>
      </c>
      <c r="L21" s="13" t="s">
        <v>52</v>
      </c>
      <c r="M21" t="s">
        <v>64</v>
      </c>
      <c r="O21" t="s">
        <v>57</v>
      </c>
      <c r="Q21" t="s">
        <v>82</v>
      </c>
      <c r="R21" s="11" t="s">
        <v>515</v>
      </c>
      <c r="S21" t="s">
        <v>54</v>
      </c>
      <c r="T21" t="s">
        <v>54</v>
      </c>
      <c r="U21" s="11" t="s">
        <v>54</v>
      </c>
      <c r="V21" t="s">
        <v>325</v>
      </c>
      <c r="W21" s="38" t="s">
        <v>636</v>
      </c>
      <c r="X21" s="38" t="s">
        <v>337</v>
      </c>
      <c r="Z21" t="s">
        <v>580</v>
      </c>
      <c r="AA21" s="38" t="s">
        <v>290</v>
      </c>
      <c r="AB21" s="38" t="s">
        <v>338</v>
      </c>
      <c r="AD21" t="s">
        <v>339</v>
      </c>
      <c r="AE21" t="s">
        <v>342</v>
      </c>
      <c r="AF21" s="11" t="s">
        <v>345</v>
      </c>
      <c r="AH21" t="s">
        <v>62</v>
      </c>
      <c r="AI21" s="11" t="s">
        <v>343</v>
      </c>
      <c r="AJ21" s="11" t="s">
        <v>340</v>
      </c>
      <c r="AK21" s="11" t="s">
        <v>341</v>
      </c>
    </row>
    <row r="22" spans="1:37" ht="30" hidden="1">
      <c r="A22" s="36" t="s">
        <v>94</v>
      </c>
      <c r="B22" s="35">
        <f>E22</f>
        <v>2001</v>
      </c>
      <c r="C22" s="43" t="s">
        <v>152</v>
      </c>
      <c r="D22" s="43" t="s">
        <v>153</v>
      </c>
      <c r="E22" s="67">
        <v>2001</v>
      </c>
      <c r="F22" s="43" t="s">
        <v>373</v>
      </c>
      <c r="G22" s="29" t="s">
        <v>208</v>
      </c>
      <c r="H22" s="29" t="s">
        <v>211</v>
      </c>
      <c r="I22" s="52" t="s">
        <v>346</v>
      </c>
      <c r="J22" s="11" t="s">
        <v>344</v>
      </c>
      <c r="K22" s="19" t="s">
        <v>53</v>
      </c>
      <c r="L22" s="13" t="s">
        <v>52</v>
      </c>
      <c r="M22" t="s">
        <v>72</v>
      </c>
      <c r="N22" t="s">
        <v>54</v>
      </c>
      <c r="O22" t="s">
        <v>57</v>
      </c>
      <c r="P22" t="s">
        <v>54</v>
      </c>
      <c r="Q22" t="s">
        <v>515</v>
      </c>
      <c r="R22" s="13" t="s">
        <v>515</v>
      </c>
      <c r="S22" t="s">
        <v>54</v>
      </c>
      <c r="T22" t="s">
        <v>54</v>
      </c>
      <c r="U22" t="s">
        <v>54</v>
      </c>
      <c r="V22" t="s">
        <v>325</v>
      </c>
      <c r="W22" s="38" t="s">
        <v>347</v>
      </c>
      <c r="X22" s="38" t="s">
        <v>54</v>
      </c>
      <c r="Y22" s="38" t="s">
        <v>54</v>
      </c>
      <c r="Z22" t="s">
        <v>574</v>
      </c>
      <c r="AA22" s="38" t="s">
        <v>290</v>
      </c>
      <c r="AB22" s="38" t="s">
        <v>349</v>
      </c>
      <c r="AC22" t="s">
        <v>54</v>
      </c>
      <c r="AD22" t="s">
        <v>348</v>
      </c>
      <c r="AE22" t="s">
        <v>350</v>
      </c>
      <c r="AF22" s="11" t="s">
        <v>351</v>
      </c>
      <c r="AH22" t="s">
        <v>62</v>
      </c>
      <c r="AI22" s="11" t="s">
        <v>352</v>
      </c>
      <c r="AJ22" s="11" t="s">
        <v>353</v>
      </c>
      <c r="AK22" s="11" t="s">
        <v>354</v>
      </c>
    </row>
    <row r="23" spans="1:37" ht="30" hidden="1">
      <c r="A23" s="36" t="s">
        <v>95</v>
      </c>
      <c r="B23" s="35">
        <f>E23</f>
        <v>2005</v>
      </c>
      <c r="C23" s="43" t="s">
        <v>199</v>
      </c>
      <c r="D23" s="43" t="s">
        <v>151</v>
      </c>
      <c r="E23" s="30">
        <v>2005</v>
      </c>
      <c r="F23" s="29" t="s">
        <v>374</v>
      </c>
      <c r="G23" s="29" t="s">
        <v>50</v>
      </c>
      <c r="H23" s="29" t="s">
        <v>211</v>
      </c>
      <c r="I23" s="14" t="s">
        <v>70</v>
      </c>
      <c r="J23" s="14" t="s">
        <v>71</v>
      </c>
      <c r="K23" s="19" t="s">
        <v>53</v>
      </c>
      <c r="L23" s="13" t="s">
        <v>52</v>
      </c>
      <c r="M23" s="13" t="s">
        <v>72</v>
      </c>
      <c r="N23" s="13" t="s">
        <v>54</v>
      </c>
      <c r="O23" s="13" t="s">
        <v>57</v>
      </c>
      <c r="P23" s="13" t="s">
        <v>54</v>
      </c>
      <c r="Q23" s="13" t="s">
        <v>82</v>
      </c>
      <c r="R23" s="14" t="s">
        <v>515</v>
      </c>
      <c r="S23" s="13" t="s">
        <v>54</v>
      </c>
      <c r="T23" s="13" t="s">
        <v>54</v>
      </c>
      <c r="U23" s="14" t="s">
        <v>54</v>
      </c>
      <c r="V23" s="13" t="s">
        <v>56</v>
      </c>
      <c r="W23" s="13" t="s">
        <v>74</v>
      </c>
      <c r="X23" s="13" t="s">
        <v>54</v>
      </c>
      <c r="Y23" s="13"/>
      <c r="Z23" t="s">
        <v>580</v>
      </c>
      <c r="AA23" s="13" t="s">
        <v>512</v>
      </c>
      <c r="AB23" s="13" t="s">
        <v>77</v>
      </c>
      <c r="AC23" s="13"/>
      <c r="AD23" s="13" t="s">
        <v>58</v>
      </c>
      <c r="AE23" s="13" t="s">
        <v>76</v>
      </c>
      <c r="AF23" s="13" t="s">
        <v>83</v>
      </c>
      <c r="AG23" s="13" t="s">
        <v>54</v>
      </c>
      <c r="AH23" s="13" t="s">
        <v>62</v>
      </c>
      <c r="AI23" s="13" t="s">
        <v>78</v>
      </c>
      <c r="AJ23" s="13" t="s">
        <v>79</v>
      </c>
      <c r="AK23" s="14" t="s">
        <v>75</v>
      </c>
    </row>
    <row r="24" spans="1:37" ht="30" hidden="1">
      <c r="A24" s="36" t="s">
        <v>96</v>
      </c>
      <c r="B24" s="35">
        <f>E24</f>
        <v>2009</v>
      </c>
      <c r="C24" s="43" t="s">
        <v>154</v>
      </c>
      <c r="D24" s="34" t="s">
        <v>155</v>
      </c>
      <c r="E24" s="30">
        <v>2009</v>
      </c>
      <c r="F24" s="29" t="s">
        <v>254</v>
      </c>
      <c r="G24" s="29" t="s">
        <v>50</v>
      </c>
      <c r="H24" s="29" t="s">
        <v>255</v>
      </c>
      <c r="I24" s="52" t="s">
        <v>269</v>
      </c>
      <c r="J24" s="17" t="s">
        <v>52</v>
      </c>
      <c r="K24" s="19" t="s">
        <v>53</v>
      </c>
      <c r="L24" s="13" t="s">
        <v>52</v>
      </c>
      <c r="M24" t="s">
        <v>64</v>
      </c>
      <c r="N24" s="37" t="s">
        <v>54</v>
      </c>
      <c r="O24" s="37" t="s">
        <v>57</v>
      </c>
      <c r="P24" s="37" t="s">
        <v>271</v>
      </c>
      <c r="Q24" s="37" t="s">
        <v>82</v>
      </c>
      <c r="R24" s="14" t="s">
        <v>535</v>
      </c>
      <c r="S24" s="37" t="s">
        <v>54</v>
      </c>
      <c r="T24" s="37" t="s">
        <v>272</v>
      </c>
      <c r="U24" s="38" t="s">
        <v>274</v>
      </c>
      <c r="V24" s="37" t="s">
        <v>275</v>
      </c>
      <c r="W24" s="38" t="s">
        <v>276</v>
      </c>
      <c r="Z24" t="s">
        <v>515</v>
      </c>
      <c r="AA24" s="37" t="s">
        <v>471</v>
      </c>
      <c r="AB24" s="38" t="s">
        <v>277</v>
      </c>
      <c r="AD24" t="s">
        <v>278</v>
      </c>
      <c r="AE24" t="s">
        <v>279</v>
      </c>
      <c r="AF24" s="11" t="s">
        <v>280</v>
      </c>
      <c r="AG24" s="11" t="s">
        <v>54</v>
      </c>
      <c r="AH24" s="11" t="s">
        <v>281</v>
      </c>
      <c r="AI24" s="11" t="s">
        <v>283</v>
      </c>
      <c r="AJ24" s="11" t="s">
        <v>282</v>
      </c>
      <c r="AK24" s="11" t="s">
        <v>284</v>
      </c>
    </row>
    <row r="25" spans="1:37" ht="30" hidden="1">
      <c r="A25" s="36" t="s">
        <v>97</v>
      </c>
      <c r="B25" s="35">
        <f>E25</f>
        <v>2009</v>
      </c>
      <c r="C25" s="43" t="s">
        <v>156</v>
      </c>
      <c r="D25" s="43" t="s">
        <v>150</v>
      </c>
      <c r="E25" s="67">
        <v>2009</v>
      </c>
      <c r="F25" s="43" t="s">
        <v>254</v>
      </c>
      <c r="G25" s="29" t="s">
        <v>50</v>
      </c>
      <c r="H25" s="29" t="s">
        <v>211</v>
      </c>
      <c r="I25" s="14" t="s">
        <v>285</v>
      </c>
      <c r="J25" s="19" t="s">
        <v>52</v>
      </c>
      <c r="K25" s="19" t="s">
        <v>53</v>
      </c>
      <c r="L25" s="13" t="s">
        <v>52</v>
      </c>
      <c r="M25" s="13"/>
      <c r="N25" s="13" t="s">
        <v>54</v>
      </c>
      <c r="O25" s="13" t="s">
        <v>57</v>
      </c>
      <c r="P25" s="13"/>
      <c r="Q25" s="13" t="s">
        <v>82</v>
      </c>
      <c r="R25" s="14" t="s">
        <v>515</v>
      </c>
      <c r="S25" s="13"/>
      <c r="T25" s="13"/>
      <c r="U25" s="14"/>
      <c r="V25" s="13" t="s">
        <v>275</v>
      </c>
      <c r="W25" s="13" t="s">
        <v>291</v>
      </c>
      <c r="X25" s="13"/>
      <c r="Y25" s="13"/>
      <c r="Z25" t="s">
        <v>515</v>
      </c>
      <c r="AA25" s="13" t="s">
        <v>471</v>
      </c>
      <c r="AB25" s="13"/>
      <c r="AC25" s="13"/>
      <c r="AD25" s="13" t="s">
        <v>54</v>
      </c>
      <c r="AE25" s="13" t="s">
        <v>289</v>
      </c>
      <c r="AF25" s="13" t="s">
        <v>286</v>
      </c>
      <c r="AG25" s="13" t="s">
        <v>54</v>
      </c>
      <c r="AH25" s="13" t="s">
        <v>281</v>
      </c>
      <c r="AI25" s="15" t="s">
        <v>287</v>
      </c>
      <c r="AJ25" s="14"/>
      <c r="AK25" s="14" t="s">
        <v>288</v>
      </c>
    </row>
    <row r="26" spans="1:37" ht="30" hidden="1">
      <c r="A26" s="36" t="s">
        <v>98</v>
      </c>
      <c r="B26" s="35">
        <f>E26</f>
        <v>2009</v>
      </c>
      <c r="C26" s="43" t="s">
        <v>157</v>
      </c>
      <c r="D26" s="43" t="s">
        <v>158</v>
      </c>
      <c r="E26" s="67">
        <v>2009</v>
      </c>
      <c r="F26" s="43" t="s">
        <v>401</v>
      </c>
      <c r="G26" s="29" t="s">
        <v>50</v>
      </c>
      <c r="H26" s="29" t="s">
        <v>211</v>
      </c>
      <c r="I26" s="52" t="s">
        <v>292</v>
      </c>
      <c r="J26" s="17" t="s">
        <v>52</v>
      </c>
      <c r="K26" s="19" t="s">
        <v>53</v>
      </c>
      <c r="L26" s="13" t="s">
        <v>52</v>
      </c>
      <c r="M26" t="s">
        <v>64</v>
      </c>
      <c r="N26" t="s">
        <v>54</v>
      </c>
      <c r="O26" t="s">
        <v>57</v>
      </c>
      <c r="P26" t="s">
        <v>271</v>
      </c>
      <c r="Q26" t="s">
        <v>82</v>
      </c>
      <c r="R26" s="14" t="s">
        <v>542</v>
      </c>
      <c r="S26" t="s">
        <v>54</v>
      </c>
      <c r="V26" t="s">
        <v>293</v>
      </c>
      <c r="W26" t="s">
        <v>518</v>
      </c>
      <c r="Z26" t="s">
        <v>515</v>
      </c>
      <c r="AA26" t="s">
        <v>471</v>
      </c>
      <c r="AB26" s="11" t="s">
        <v>295</v>
      </c>
      <c r="AD26" t="s">
        <v>54</v>
      </c>
      <c r="AE26" t="s">
        <v>294</v>
      </c>
      <c r="AF26" s="11" t="s">
        <v>296</v>
      </c>
      <c r="AG26" s="11" t="s">
        <v>54</v>
      </c>
      <c r="AH26" s="11" t="s">
        <v>62</v>
      </c>
      <c r="AJ26" t="s">
        <v>297</v>
      </c>
      <c r="AK26" s="11" t="s">
        <v>298</v>
      </c>
    </row>
    <row r="27" spans="1:37" ht="30" hidden="1">
      <c r="A27" s="36" t="s">
        <v>99</v>
      </c>
      <c r="B27" s="35">
        <f>E27</f>
        <v>2001</v>
      </c>
      <c r="C27" s="43" t="s">
        <v>159</v>
      </c>
      <c r="D27" s="43" t="s">
        <v>160</v>
      </c>
      <c r="E27" s="67">
        <v>2001</v>
      </c>
      <c r="F27" s="43" t="s">
        <v>402</v>
      </c>
      <c r="G27" s="29" t="s">
        <v>50</v>
      </c>
      <c r="H27" s="29" t="s">
        <v>231</v>
      </c>
      <c r="I27" s="52" t="s">
        <v>300</v>
      </c>
      <c r="J27" s="57" t="s">
        <v>52</v>
      </c>
      <c r="K27" s="19" t="s">
        <v>301</v>
      </c>
      <c r="L27" s="13" t="s">
        <v>52</v>
      </c>
      <c r="M27" t="s">
        <v>64</v>
      </c>
      <c r="N27" t="s">
        <v>299</v>
      </c>
      <c r="O27" t="s">
        <v>57</v>
      </c>
      <c r="P27" t="s">
        <v>271</v>
      </c>
      <c r="Q27" t="s">
        <v>516</v>
      </c>
      <c r="R27" s="14" t="s">
        <v>519</v>
      </c>
      <c r="V27" t="s">
        <v>293</v>
      </c>
      <c r="W27" s="38" t="s">
        <v>634</v>
      </c>
      <c r="Z27" t="s">
        <v>594</v>
      </c>
      <c r="AA27" t="s">
        <v>290</v>
      </c>
      <c r="AB27" t="s">
        <v>303</v>
      </c>
      <c r="AE27" t="s">
        <v>304</v>
      </c>
      <c r="AJ27" t="s">
        <v>302</v>
      </c>
      <c r="AK27" t="s">
        <v>305</v>
      </c>
    </row>
    <row r="28" spans="1:37" ht="45" hidden="1">
      <c r="A28" s="36" t="s">
        <v>100</v>
      </c>
      <c r="B28" s="35">
        <f>E28</f>
        <v>2014</v>
      </c>
      <c r="C28" s="43" t="s">
        <v>161</v>
      </c>
      <c r="D28" s="43" t="s">
        <v>162</v>
      </c>
      <c r="E28" s="67">
        <v>2014</v>
      </c>
      <c r="F28" s="43" t="s">
        <v>256</v>
      </c>
      <c r="G28" s="29" t="s">
        <v>50</v>
      </c>
      <c r="H28" s="29" t="s">
        <v>257</v>
      </c>
      <c r="I28" s="52" t="s">
        <v>306</v>
      </c>
      <c r="J28" s="17" t="s">
        <v>52</v>
      </c>
      <c r="K28" s="17" t="s">
        <v>53</v>
      </c>
      <c r="L28" s="13" t="s">
        <v>52</v>
      </c>
      <c r="M28" s="37" t="s">
        <v>72</v>
      </c>
      <c r="N28" s="37" t="s">
        <v>54</v>
      </c>
      <c r="O28" s="37" t="s">
        <v>57</v>
      </c>
      <c r="P28" t="s">
        <v>271</v>
      </c>
      <c r="Q28" s="37" t="s">
        <v>82</v>
      </c>
      <c r="R28" s="14" t="s">
        <v>520</v>
      </c>
      <c r="S28" s="37" t="s">
        <v>54</v>
      </c>
      <c r="T28" s="37" t="s">
        <v>54</v>
      </c>
      <c r="U28" s="38" t="s">
        <v>54</v>
      </c>
      <c r="V28" s="37" t="s">
        <v>56</v>
      </c>
      <c r="W28" s="38" t="s">
        <v>634</v>
      </c>
      <c r="X28" s="37" t="s">
        <v>564</v>
      </c>
      <c r="Z28" t="s">
        <v>515</v>
      </c>
      <c r="AA28" t="s">
        <v>512</v>
      </c>
      <c r="AB28" s="11" t="s">
        <v>308</v>
      </c>
      <c r="AF28" s="11" t="s">
        <v>309</v>
      </c>
      <c r="AG28" t="s">
        <v>54</v>
      </c>
      <c r="AH28" t="s">
        <v>62</v>
      </c>
      <c r="AI28" s="11" t="s">
        <v>311</v>
      </c>
      <c r="AJ28" s="11" t="s">
        <v>310</v>
      </c>
    </row>
    <row r="29" spans="1:37" ht="75" hidden="1">
      <c r="A29" s="36" t="s">
        <v>101</v>
      </c>
      <c r="B29" s="35">
        <f>E29</f>
        <v>2014</v>
      </c>
      <c r="C29" s="27" t="s">
        <v>163</v>
      </c>
      <c r="D29" s="27" t="s">
        <v>164</v>
      </c>
      <c r="E29" s="26">
        <v>2014</v>
      </c>
      <c r="F29" s="29" t="s">
        <v>259</v>
      </c>
      <c r="G29" s="29" t="s">
        <v>208</v>
      </c>
      <c r="H29" s="29" t="s">
        <v>258</v>
      </c>
      <c r="I29" s="52" t="s">
        <v>536</v>
      </c>
      <c r="J29" s="11" t="s">
        <v>313</v>
      </c>
      <c r="K29" s="17" t="s">
        <v>472</v>
      </c>
      <c r="L29" s="13" t="s">
        <v>270</v>
      </c>
      <c r="M29" s="37" t="s">
        <v>64</v>
      </c>
      <c r="N29" t="s">
        <v>54</v>
      </c>
      <c r="O29" s="37" t="s">
        <v>57</v>
      </c>
      <c r="P29" t="s">
        <v>271</v>
      </c>
      <c r="Q29" s="37" t="s">
        <v>82</v>
      </c>
      <c r="R29" s="11" t="s">
        <v>541</v>
      </c>
      <c r="S29" s="37" t="s">
        <v>54</v>
      </c>
      <c r="T29" t="s">
        <v>315</v>
      </c>
      <c r="U29" s="38" t="s">
        <v>316</v>
      </c>
      <c r="V29" t="s">
        <v>293</v>
      </c>
      <c r="W29" s="37" t="s">
        <v>503</v>
      </c>
      <c r="X29" t="s">
        <v>565</v>
      </c>
      <c r="Z29" t="s">
        <v>515</v>
      </c>
      <c r="AA29" t="s">
        <v>80</v>
      </c>
      <c r="AB29" s="11" t="s">
        <v>319</v>
      </c>
      <c r="AD29" s="13" t="s">
        <v>58</v>
      </c>
      <c r="AE29" t="s">
        <v>320</v>
      </c>
      <c r="AF29" s="11" t="s">
        <v>321</v>
      </c>
      <c r="AH29" t="s">
        <v>62</v>
      </c>
      <c r="AI29" s="11" t="s">
        <v>323</v>
      </c>
      <c r="AJ29" s="11" t="s">
        <v>322</v>
      </c>
    </row>
    <row r="30" spans="1:37" ht="30" hidden="1">
      <c r="A30" s="36" t="s">
        <v>102</v>
      </c>
      <c r="B30" s="35">
        <f>E30</f>
        <v>2014</v>
      </c>
      <c r="C30" s="66" t="s">
        <v>182</v>
      </c>
      <c r="D30" s="27" t="s">
        <v>183</v>
      </c>
      <c r="E30" s="24">
        <v>2014</v>
      </c>
      <c r="F30" s="43" t="s">
        <v>260</v>
      </c>
      <c r="G30" s="29" t="s">
        <v>50</v>
      </c>
      <c r="H30" s="29" t="s">
        <v>242</v>
      </c>
      <c r="I30" s="52" t="s">
        <v>324</v>
      </c>
      <c r="K30" s="17" t="s">
        <v>53</v>
      </c>
      <c r="L30" s="13" t="s">
        <v>52</v>
      </c>
      <c r="M30" t="s">
        <v>72</v>
      </c>
      <c r="N30" s="11" t="s">
        <v>328</v>
      </c>
      <c r="O30" t="s">
        <v>57</v>
      </c>
      <c r="P30" t="s">
        <v>271</v>
      </c>
      <c r="Q30" t="s">
        <v>82</v>
      </c>
      <c r="R30" s="13" t="s">
        <v>515</v>
      </c>
      <c r="S30" t="s">
        <v>54</v>
      </c>
      <c r="T30" t="s">
        <v>54</v>
      </c>
      <c r="U30" t="s">
        <v>54</v>
      </c>
      <c r="V30" t="s">
        <v>325</v>
      </c>
      <c r="W30" s="38" t="s">
        <v>634</v>
      </c>
      <c r="X30" s="38" t="s">
        <v>54</v>
      </c>
      <c r="Y30" s="38" t="s">
        <v>54</v>
      </c>
      <c r="Z30" t="s">
        <v>515</v>
      </c>
      <c r="AA30" t="s">
        <v>512</v>
      </c>
      <c r="AB30" s="38" t="s">
        <v>326</v>
      </c>
      <c r="AD30" t="s">
        <v>54</v>
      </c>
      <c r="AE30" t="s">
        <v>327</v>
      </c>
      <c r="AF30" s="11" t="s">
        <v>330</v>
      </c>
      <c r="AH30" t="s">
        <v>62</v>
      </c>
      <c r="AI30" s="11" t="s">
        <v>331</v>
      </c>
      <c r="AJ30" s="11" t="s">
        <v>332</v>
      </c>
      <c r="AK30" s="11" t="s">
        <v>329</v>
      </c>
    </row>
    <row r="31" spans="1:37" ht="45" hidden="1">
      <c r="A31" s="36" t="s">
        <v>103</v>
      </c>
      <c r="B31" s="35">
        <f>E31</f>
        <v>2014</v>
      </c>
      <c r="C31" s="66" t="s">
        <v>165</v>
      </c>
      <c r="D31" s="27" t="s">
        <v>166</v>
      </c>
      <c r="E31" s="26">
        <v>2014</v>
      </c>
      <c r="F31" s="29" t="s">
        <v>263</v>
      </c>
      <c r="G31" s="29" t="s">
        <v>50</v>
      </c>
      <c r="H31" s="29" t="s">
        <v>51</v>
      </c>
      <c r="I31" s="52" t="s">
        <v>333</v>
      </c>
      <c r="J31" s="11" t="s">
        <v>538</v>
      </c>
      <c r="K31" s="17" t="s">
        <v>53</v>
      </c>
      <c r="L31" s="13" t="s">
        <v>52</v>
      </c>
      <c r="M31" t="s">
        <v>64</v>
      </c>
      <c r="O31" t="s">
        <v>57</v>
      </c>
      <c r="Q31" t="s">
        <v>82</v>
      </c>
      <c r="R31" s="11" t="s">
        <v>515</v>
      </c>
      <c r="S31" t="s">
        <v>54</v>
      </c>
      <c r="T31" t="s">
        <v>54</v>
      </c>
      <c r="U31" s="11" t="s">
        <v>54</v>
      </c>
      <c r="V31" t="s">
        <v>325</v>
      </c>
      <c r="W31" s="38" t="s">
        <v>634</v>
      </c>
      <c r="X31" s="38" t="s">
        <v>337</v>
      </c>
      <c r="Z31" t="s">
        <v>515</v>
      </c>
      <c r="AA31" s="38" t="s">
        <v>80</v>
      </c>
      <c r="AB31" s="38" t="s">
        <v>338</v>
      </c>
      <c r="AD31" t="s">
        <v>339</v>
      </c>
      <c r="AE31" t="s">
        <v>342</v>
      </c>
      <c r="AF31" s="11" t="s">
        <v>345</v>
      </c>
      <c r="AH31" t="s">
        <v>62</v>
      </c>
      <c r="AI31" s="11" t="s">
        <v>343</v>
      </c>
      <c r="AJ31" s="11" t="s">
        <v>340</v>
      </c>
      <c r="AK31" s="11" t="s">
        <v>341</v>
      </c>
    </row>
    <row r="32" spans="1:37" ht="30" hidden="1">
      <c r="A32" s="36" t="s">
        <v>104</v>
      </c>
      <c r="B32" s="35">
        <f>E32</f>
        <v>2011</v>
      </c>
      <c r="C32" s="66" t="s">
        <v>268</v>
      </c>
      <c r="D32" s="27" t="s">
        <v>184</v>
      </c>
      <c r="E32" s="24">
        <v>2011</v>
      </c>
      <c r="F32" s="43" t="s">
        <v>264</v>
      </c>
      <c r="G32" s="29" t="s">
        <v>239</v>
      </c>
      <c r="H32" s="29" t="s">
        <v>226</v>
      </c>
      <c r="I32" s="11" t="s">
        <v>346</v>
      </c>
      <c r="J32" s="11" t="s">
        <v>344</v>
      </c>
      <c r="K32" s="19" t="s">
        <v>472</v>
      </c>
      <c r="L32" t="s">
        <v>356</v>
      </c>
      <c r="M32" t="s">
        <v>72</v>
      </c>
      <c r="N32" s="11" t="s">
        <v>521</v>
      </c>
      <c r="O32" t="s">
        <v>57</v>
      </c>
      <c r="P32" t="s">
        <v>54</v>
      </c>
      <c r="Q32" t="s">
        <v>82</v>
      </c>
      <c r="R32" s="13" t="s">
        <v>515</v>
      </c>
      <c r="S32" t="s">
        <v>54</v>
      </c>
      <c r="T32" t="s">
        <v>54</v>
      </c>
      <c r="U32" t="s">
        <v>54</v>
      </c>
      <c r="V32" t="s">
        <v>325</v>
      </c>
      <c r="W32" s="38" t="s">
        <v>347</v>
      </c>
      <c r="X32" s="38" t="s">
        <v>54</v>
      </c>
      <c r="Y32" s="38" t="s">
        <v>54</v>
      </c>
      <c r="Z32" t="s">
        <v>574</v>
      </c>
      <c r="AA32" t="s">
        <v>512</v>
      </c>
      <c r="AB32" s="38" t="s">
        <v>349</v>
      </c>
      <c r="AC32" t="s">
        <v>54</v>
      </c>
      <c r="AD32" t="s">
        <v>348</v>
      </c>
      <c r="AE32" t="s">
        <v>350</v>
      </c>
      <c r="AF32" s="11" t="s">
        <v>351</v>
      </c>
      <c r="AH32" t="s">
        <v>62</v>
      </c>
      <c r="AI32" s="11" t="s">
        <v>352</v>
      </c>
      <c r="AJ32" s="11" t="s">
        <v>353</v>
      </c>
      <c r="AK32" s="11" t="s">
        <v>354</v>
      </c>
    </row>
    <row r="33" spans="1:37" ht="60" hidden="1">
      <c r="A33" s="36" t="s">
        <v>105</v>
      </c>
      <c r="B33" s="35">
        <f>E33</f>
        <v>2009</v>
      </c>
      <c r="C33" s="66" t="s">
        <v>167</v>
      </c>
      <c r="D33" s="27" t="s">
        <v>168</v>
      </c>
      <c r="E33" s="26">
        <v>2009</v>
      </c>
      <c r="F33" s="29" t="s">
        <v>266</v>
      </c>
      <c r="G33" s="29" t="s">
        <v>208</v>
      </c>
      <c r="H33" s="29" t="s">
        <v>265</v>
      </c>
      <c r="I33" s="14" t="s">
        <v>504</v>
      </c>
      <c r="J33" s="14" t="s">
        <v>71</v>
      </c>
      <c r="K33" s="19" t="s">
        <v>301</v>
      </c>
      <c r="L33" s="13" t="s">
        <v>52</v>
      </c>
      <c r="M33" s="13" t="s">
        <v>72</v>
      </c>
      <c r="N33" s="13" t="s">
        <v>54</v>
      </c>
      <c r="O33" s="13" t="s">
        <v>57</v>
      </c>
      <c r="P33" s="13" t="s">
        <v>54</v>
      </c>
      <c r="Q33" s="13" t="s">
        <v>82</v>
      </c>
      <c r="R33" s="14" t="s">
        <v>515</v>
      </c>
      <c r="S33" s="13" t="s">
        <v>54</v>
      </c>
      <c r="T33" s="13" t="s">
        <v>54</v>
      </c>
      <c r="U33" s="14" t="s">
        <v>54</v>
      </c>
      <c r="V33" s="13" t="s">
        <v>56</v>
      </c>
      <c r="W33" s="13" t="s">
        <v>74</v>
      </c>
      <c r="X33" s="13" t="s">
        <v>54</v>
      </c>
      <c r="Y33" s="13"/>
      <c r="Z33" t="s">
        <v>574</v>
      </c>
      <c r="AA33" s="13" t="s">
        <v>512</v>
      </c>
      <c r="AB33" s="13" t="s">
        <v>77</v>
      </c>
      <c r="AC33" s="13"/>
      <c r="AD33" s="13" t="s">
        <v>58</v>
      </c>
      <c r="AE33" s="13" t="s">
        <v>76</v>
      </c>
      <c r="AF33" s="13" t="s">
        <v>83</v>
      </c>
      <c r="AG33" s="13" t="s">
        <v>54</v>
      </c>
      <c r="AH33" s="13" t="s">
        <v>62</v>
      </c>
      <c r="AI33" s="13" t="s">
        <v>78</v>
      </c>
      <c r="AJ33" s="13" t="s">
        <v>79</v>
      </c>
      <c r="AK33" s="14" t="s">
        <v>75</v>
      </c>
    </row>
    <row r="34" spans="1:37" ht="28" hidden="1">
      <c r="A34" s="36" t="s">
        <v>106</v>
      </c>
      <c r="B34" s="35">
        <f>E34</f>
        <v>2004</v>
      </c>
      <c r="C34" s="66" t="s">
        <v>169</v>
      </c>
      <c r="D34" s="27" t="s">
        <v>185</v>
      </c>
      <c r="E34" s="26">
        <v>2004</v>
      </c>
      <c r="F34" s="29" t="s">
        <v>267</v>
      </c>
      <c r="G34" s="29" t="s">
        <v>239</v>
      </c>
      <c r="H34" s="29" t="s">
        <v>226</v>
      </c>
      <c r="I34" s="11" t="s">
        <v>269</v>
      </c>
      <c r="J34" s="17" t="s">
        <v>52</v>
      </c>
      <c r="K34" s="19" t="s">
        <v>53</v>
      </c>
      <c r="L34" s="13" t="s">
        <v>52</v>
      </c>
      <c r="M34" t="s">
        <v>64</v>
      </c>
      <c r="N34" s="37" t="s">
        <v>54</v>
      </c>
      <c r="O34" s="37" t="s">
        <v>57</v>
      </c>
      <c r="P34" s="37" t="s">
        <v>271</v>
      </c>
      <c r="Q34" s="37" t="s">
        <v>516</v>
      </c>
      <c r="R34" s="14" t="s">
        <v>537</v>
      </c>
      <c r="S34" s="37" t="s">
        <v>54</v>
      </c>
      <c r="T34" s="37" t="s">
        <v>272</v>
      </c>
      <c r="U34" s="38" t="s">
        <v>274</v>
      </c>
      <c r="V34" s="37" t="s">
        <v>275</v>
      </c>
      <c r="W34" s="38" t="s">
        <v>276</v>
      </c>
      <c r="X34" s="37" t="s">
        <v>566</v>
      </c>
      <c r="Z34" t="s">
        <v>515</v>
      </c>
      <c r="AA34" s="37" t="s">
        <v>290</v>
      </c>
      <c r="AB34" s="38" t="s">
        <v>277</v>
      </c>
      <c r="AD34" t="s">
        <v>278</v>
      </c>
      <c r="AE34" t="s">
        <v>279</v>
      </c>
      <c r="AF34" s="11" t="s">
        <v>280</v>
      </c>
      <c r="AG34" s="11" t="s">
        <v>54</v>
      </c>
      <c r="AH34" s="11" t="s">
        <v>281</v>
      </c>
      <c r="AI34" s="11" t="s">
        <v>283</v>
      </c>
      <c r="AJ34" s="11" t="s">
        <v>282</v>
      </c>
      <c r="AK34" s="11" t="s">
        <v>284</v>
      </c>
    </row>
    <row r="35" spans="1:37" ht="30" hidden="1">
      <c r="A35" s="36" t="s">
        <v>107</v>
      </c>
      <c r="B35" s="35">
        <f>E35</f>
        <v>2008</v>
      </c>
      <c r="C35" s="27" t="s">
        <v>170</v>
      </c>
      <c r="D35" s="27" t="s">
        <v>171</v>
      </c>
      <c r="E35" s="24">
        <v>2008</v>
      </c>
      <c r="F35" s="43" t="s">
        <v>375</v>
      </c>
      <c r="G35" s="29" t="s">
        <v>208</v>
      </c>
      <c r="H35" s="29" t="s">
        <v>376</v>
      </c>
      <c r="I35" s="14" t="s">
        <v>523</v>
      </c>
      <c r="J35" s="14" t="s">
        <v>522</v>
      </c>
      <c r="K35" s="19" t="s">
        <v>472</v>
      </c>
      <c r="L35" s="13" t="s">
        <v>474</v>
      </c>
      <c r="M35" s="13"/>
      <c r="N35" s="13" t="s">
        <v>54</v>
      </c>
      <c r="O35" s="13" t="s">
        <v>57</v>
      </c>
      <c r="P35" s="13"/>
      <c r="Q35" s="13" t="s">
        <v>82</v>
      </c>
      <c r="R35" s="13" t="s">
        <v>515</v>
      </c>
      <c r="S35" s="13"/>
      <c r="T35" s="13"/>
      <c r="U35" s="13"/>
      <c r="V35" s="13" t="s">
        <v>275</v>
      </c>
      <c r="W35" s="13" t="s">
        <v>291</v>
      </c>
      <c r="X35" s="13"/>
      <c r="Y35" s="13"/>
      <c r="Z35" t="s">
        <v>515</v>
      </c>
      <c r="AA35" s="13" t="s">
        <v>471</v>
      </c>
      <c r="AB35" s="13"/>
      <c r="AC35" s="13"/>
      <c r="AD35" s="13" t="s">
        <v>54</v>
      </c>
      <c r="AE35" s="13" t="s">
        <v>289</v>
      </c>
      <c r="AF35" s="13" t="s">
        <v>286</v>
      </c>
      <c r="AG35" s="13" t="s">
        <v>54</v>
      </c>
      <c r="AH35" s="13" t="s">
        <v>281</v>
      </c>
      <c r="AI35" s="15" t="s">
        <v>287</v>
      </c>
      <c r="AJ35" s="14"/>
      <c r="AK35" s="14" t="s">
        <v>288</v>
      </c>
    </row>
    <row r="36" spans="1:37" ht="30" hidden="1">
      <c r="A36" s="36" t="s">
        <v>108</v>
      </c>
      <c r="B36" s="35">
        <f>E36</f>
        <v>2009</v>
      </c>
      <c r="C36" s="27" t="s">
        <v>172</v>
      </c>
      <c r="D36" s="27" t="s">
        <v>173</v>
      </c>
      <c r="E36" s="24">
        <v>2009</v>
      </c>
      <c r="F36" s="43" t="s">
        <v>377</v>
      </c>
      <c r="G36" s="29" t="s">
        <v>50</v>
      </c>
      <c r="H36" s="29" t="s">
        <v>219</v>
      </c>
      <c r="I36" s="11" t="s">
        <v>292</v>
      </c>
      <c r="J36" s="17" t="s">
        <v>52</v>
      </c>
      <c r="K36" s="19" t="s">
        <v>53</v>
      </c>
      <c r="L36" s="13" t="s">
        <v>52</v>
      </c>
      <c r="M36" t="s">
        <v>64</v>
      </c>
      <c r="N36" t="s">
        <v>54</v>
      </c>
      <c r="O36" t="s">
        <v>57</v>
      </c>
      <c r="P36" t="s">
        <v>271</v>
      </c>
      <c r="Q36" t="s">
        <v>82</v>
      </c>
      <c r="R36" s="14" t="s">
        <v>524</v>
      </c>
      <c r="S36" t="s">
        <v>54</v>
      </c>
      <c r="V36" t="s">
        <v>293</v>
      </c>
      <c r="W36" s="38" t="s">
        <v>634</v>
      </c>
      <c r="Z36" t="s">
        <v>574</v>
      </c>
      <c r="AA36" t="s">
        <v>471</v>
      </c>
      <c r="AB36" s="11" t="s">
        <v>295</v>
      </c>
      <c r="AD36" t="s">
        <v>54</v>
      </c>
      <c r="AE36" t="s">
        <v>294</v>
      </c>
      <c r="AF36" s="11" t="s">
        <v>296</v>
      </c>
      <c r="AG36" s="11" t="s">
        <v>54</v>
      </c>
      <c r="AH36" s="11" t="s">
        <v>62</v>
      </c>
      <c r="AJ36" t="s">
        <v>297</v>
      </c>
      <c r="AK36" s="11" t="s">
        <v>298</v>
      </c>
    </row>
    <row r="37" spans="1:37" ht="30" hidden="1">
      <c r="A37" s="36" t="s">
        <v>109</v>
      </c>
      <c r="B37" s="35">
        <f>E37</f>
        <v>2008</v>
      </c>
      <c r="C37" s="27" t="s">
        <v>174</v>
      </c>
      <c r="D37" s="27" t="s">
        <v>175</v>
      </c>
      <c r="E37" s="24">
        <v>2008</v>
      </c>
      <c r="F37" s="43" t="s">
        <v>378</v>
      </c>
      <c r="G37" s="29" t="s">
        <v>50</v>
      </c>
      <c r="H37" s="29" t="s">
        <v>379</v>
      </c>
      <c r="I37" s="52" t="s">
        <v>300</v>
      </c>
      <c r="J37" s="57" t="s">
        <v>52</v>
      </c>
      <c r="K37" s="39" t="s">
        <v>301</v>
      </c>
      <c r="L37" s="13" t="s">
        <v>52</v>
      </c>
      <c r="M37" t="s">
        <v>64</v>
      </c>
      <c r="O37" t="s">
        <v>57</v>
      </c>
      <c r="P37" t="s">
        <v>271</v>
      </c>
      <c r="Q37" t="s">
        <v>515</v>
      </c>
      <c r="R37" s="13" t="s">
        <v>515</v>
      </c>
      <c r="U37"/>
      <c r="W37" t="s">
        <v>502</v>
      </c>
      <c r="Z37" t="s">
        <v>574</v>
      </c>
      <c r="AA37" t="s">
        <v>290</v>
      </c>
      <c r="AB37" t="s">
        <v>303</v>
      </c>
      <c r="AE37" t="s">
        <v>304</v>
      </c>
    </row>
    <row r="38" spans="1:37" ht="30" hidden="1">
      <c r="A38" s="36" t="s">
        <v>110</v>
      </c>
      <c r="B38" s="35">
        <f>E38</f>
        <v>2009</v>
      </c>
      <c r="C38" s="27" t="s">
        <v>200</v>
      </c>
      <c r="D38" s="27" t="s">
        <v>201</v>
      </c>
      <c r="E38" s="24">
        <v>2009</v>
      </c>
      <c r="F38" s="43" t="s">
        <v>380</v>
      </c>
      <c r="G38" s="29" t="s">
        <v>239</v>
      </c>
      <c r="H38" s="29" t="s">
        <v>381</v>
      </c>
      <c r="I38" s="52" t="s">
        <v>525</v>
      </c>
      <c r="J38" s="17" t="s">
        <v>52</v>
      </c>
      <c r="K38" s="17" t="s">
        <v>53</v>
      </c>
      <c r="L38" s="13" t="s">
        <v>52</v>
      </c>
      <c r="M38" s="37" t="s">
        <v>72</v>
      </c>
      <c r="N38" s="37" t="s">
        <v>54</v>
      </c>
      <c r="O38" s="37" t="s">
        <v>57</v>
      </c>
      <c r="P38" t="s">
        <v>271</v>
      </c>
      <c r="Q38" s="37" t="s">
        <v>82</v>
      </c>
      <c r="R38" s="14" t="s">
        <v>526</v>
      </c>
      <c r="S38" s="37" t="s">
        <v>54</v>
      </c>
      <c r="T38" s="37" t="s">
        <v>54</v>
      </c>
      <c r="U38" s="38" t="s">
        <v>54</v>
      </c>
      <c r="V38" s="37" t="s">
        <v>56</v>
      </c>
      <c r="W38" s="38" t="s">
        <v>634</v>
      </c>
      <c r="Z38" t="s">
        <v>574</v>
      </c>
      <c r="AA38" t="s">
        <v>514</v>
      </c>
      <c r="AB38" s="11" t="s">
        <v>308</v>
      </c>
      <c r="AF38" s="11" t="s">
        <v>309</v>
      </c>
      <c r="AG38" t="s">
        <v>54</v>
      </c>
      <c r="AH38" t="s">
        <v>62</v>
      </c>
      <c r="AI38" s="11" t="s">
        <v>311</v>
      </c>
      <c r="AJ38" s="11" t="s">
        <v>310</v>
      </c>
    </row>
    <row r="39" spans="1:37" ht="75" hidden="1">
      <c r="A39" s="36" t="s">
        <v>111</v>
      </c>
      <c r="B39" s="35">
        <f>E39</f>
        <v>2009</v>
      </c>
      <c r="C39" s="27" t="s">
        <v>176</v>
      </c>
      <c r="D39" s="27" t="s">
        <v>177</v>
      </c>
      <c r="E39" s="26">
        <v>2009</v>
      </c>
      <c r="F39" s="29" t="s">
        <v>382</v>
      </c>
      <c r="G39" s="29" t="s">
        <v>50</v>
      </c>
      <c r="H39" s="29" t="s">
        <v>376</v>
      </c>
      <c r="I39" s="11" t="s">
        <v>312</v>
      </c>
      <c r="J39" s="11" t="s">
        <v>313</v>
      </c>
      <c r="K39" s="17" t="s">
        <v>53</v>
      </c>
      <c r="L39" s="13" t="s">
        <v>52</v>
      </c>
      <c r="M39" s="37" t="s">
        <v>64</v>
      </c>
      <c r="N39" t="s">
        <v>54</v>
      </c>
      <c r="O39" s="37" t="s">
        <v>57</v>
      </c>
      <c r="P39" t="s">
        <v>271</v>
      </c>
      <c r="Q39" s="37" t="s">
        <v>82</v>
      </c>
      <c r="R39" s="14" t="s">
        <v>515</v>
      </c>
      <c r="S39" s="37" t="s">
        <v>54</v>
      </c>
      <c r="T39" t="s">
        <v>315</v>
      </c>
      <c r="U39" s="38" t="s">
        <v>316</v>
      </c>
      <c r="V39" t="s">
        <v>293</v>
      </c>
      <c r="W39" s="37" t="s">
        <v>317</v>
      </c>
      <c r="Z39" t="s">
        <v>594</v>
      </c>
      <c r="AA39" t="s">
        <v>80</v>
      </c>
      <c r="AB39" s="11" t="s">
        <v>319</v>
      </c>
      <c r="AD39" s="13" t="s">
        <v>58</v>
      </c>
      <c r="AE39" t="s">
        <v>320</v>
      </c>
      <c r="AF39" s="11" t="s">
        <v>321</v>
      </c>
      <c r="AH39" t="s">
        <v>62</v>
      </c>
      <c r="AI39" s="11" t="s">
        <v>323</v>
      </c>
      <c r="AJ39" s="11" t="s">
        <v>322</v>
      </c>
    </row>
    <row r="40" spans="1:37" ht="30" hidden="1">
      <c r="A40" s="36" t="s">
        <v>112</v>
      </c>
      <c r="B40" s="35">
        <f>E40</f>
        <v>2014</v>
      </c>
      <c r="C40" s="27" t="s">
        <v>178</v>
      </c>
      <c r="D40" s="27" t="s">
        <v>179</v>
      </c>
      <c r="E40" s="24">
        <v>2014</v>
      </c>
      <c r="F40" s="43" t="s">
        <v>261</v>
      </c>
      <c r="G40" s="29" t="s">
        <v>239</v>
      </c>
      <c r="H40" s="29" t="s">
        <v>262</v>
      </c>
      <c r="I40" s="48" t="s">
        <v>527</v>
      </c>
      <c r="K40" s="17" t="s">
        <v>472</v>
      </c>
      <c r="L40" s="13" t="s">
        <v>356</v>
      </c>
      <c r="M40" t="s">
        <v>72</v>
      </c>
      <c r="N40" s="11" t="s">
        <v>473</v>
      </c>
      <c r="O40" t="s">
        <v>57</v>
      </c>
      <c r="P40" t="s">
        <v>271</v>
      </c>
      <c r="Q40" t="s">
        <v>82</v>
      </c>
      <c r="R40" s="13" t="s">
        <v>515</v>
      </c>
      <c r="S40" t="s">
        <v>54</v>
      </c>
      <c r="T40" t="s">
        <v>54</v>
      </c>
      <c r="U40" t="s">
        <v>54</v>
      </c>
      <c r="V40" t="s">
        <v>325</v>
      </c>
      <c r="W40" s="38" t="s">
        <v>634</v>
      </c>
      <c r="X40" s="38" t="s">
        <v>54</v>
      </c>
      <c r="Y40" s="38" t="s">
        <v>54</v>
      </c>
      <c r="Z40" t="s">
        <v>515</v>
      </c>
      <c r="AA40" t="s">
        <v>512</v>
      </c>
      <c r="AB40" s="38" t="s">
        <v>326</v>
      </c>
      <c r="AD40" t="s">
        <v>54</v>
      </c>
      <c r="AE40" t="s">
        <v>327</v>
      </c>
      <c r="AF40" s="11" t="s">
        <v>330</v>
      </c>
      <c r="AH40" t="s">
        <v>62</v>
      </c>
      <c r="AI40" s="11" t="s">
        <v>331</v>
      </c>
      <c r="AJ40" s="11" t="s">
        <v>332</v>
      </c>
      <c r="AK40" s="11" t="s">
        <v>329</v>
      </c>
    </row>
    <row r="41" spans="1:37" ht="42" hidden="1" customHeight="1">
      <c r="A41" s="36" t="s">
        <v>113</v>
      </c>
      <c r="B41" s="35">
        <f>E41</f>
        <v>2004</v>
      </c>
      <c r="C41" s="27" t="s">
        <v>180</v>
      </c>
      <c r="D41" s="27" t="s">
        <v>181</v>
      </c>
      <c r="E41" s="26">
        <v>2004</v>
      </c>
      <c r="F41" s="29" t="s">
        <v>383</v>
      </c>
      <c r="G41" s="29" t="s">
        <v>50</v>
      </c>
      <c r="H41" s="29" t="s">
        <v>51</v>
      </c>
      <c r="I41" s="11" t="s">
        <v>333</v>
      </c>
      <c r="K41" s="17" t="s">
        <v>53</v>
      </c>
      <c r="L41" s="13" t="s">
        <v>52</v>
      </c>
      <c r="M41" t="s">
        <v>64</v>
      </c>
      <c r="O41" t="s">
        <v>57</v>
      </c>
      <c r="Q41" t="s">
        <v>82</v>
      </c>
      <c r="R41" s="11" t="s">
        <v>515</v>
      </c>
      <c r="S41" t="s">
        <v>54</v>
      </c>
      <c r="T41" t="s">
        <v>54</v>
      </c>
      <c r="U41" s="11" t="s">
        <v>54</v>
      </c>
      <c r="V41" t="s">
        <v>325</v>
      </c>
      <c r="W41" s="38" t="s">
        <v>637</v>
      </c>
      <c r="X41" s="38" t="s">
        <v>337</v>
      </c>
      <c r="Z41" t="s">
        <v>580</v>
      </c>
      <c r="AA41" s="38" t="s">
        <v>80</v>
      </c>
      <c r="AB41" s="38" t="s">
        <v>338</v>
      </c>
      <c r="AD41" t="s">
        <v>339</v>
      </c>
      <c r="AE41" t="s">
        <v>342</v>
      </c>
      <c r="AF41" s="11" t="s">
        <v>345</v>
      </c>
      <c r="AH41" t="s">
        <v>62</v>
      </c>
      <c r="AI41" s="11" t="s">
        <v>343</v>
      </c>
      <c r="AJ41" s="11" t="s">
        <v>340</v>
      </c>
      <c r="AK41" s="11" t="s">
        <v>341</v>
      </c>
    </row>
    <row r="42" spans="1:37" ht="30" hidden="1">
      <c r="A42" s="36" t="s">
        <v>114</v>
      </c>
      <c r="B42" s="35">
        <f>E42</f>
        <v>2001</v>
      </c>
      <c r="C42" s="31" t="s">
        <v>202</v>
      </c>
      <c r="D42" s="27" t="s">
        <v>203</v>
      </c>
      <c r="E42" s="24">
        <v>2001</v>
      </c>
      <c r="F42" s="43" t="s">
        <v>384</v>
      </c>
      <c r="G42" s="29" t="s">
        <v>50</v>
      </c>
      <c r="H42" s="29" t="s">
        <v>385</v>
      </c>
      <c r="I42" s="52" t="s">
        <v>346</v>
      </c>
      <c r="J42" s="11" t="s">
        <v>344</v>
      </c>
      <c r="K42" s="19" t="s">
        <v>53</v>
      </c>
      <c r="L42" s="13" t="s">
        <v>52</v>
      </c>
      <c r="M42" t="s">
        <v>72</v>
      </c>
      <c r="N42" t="s">
        <v>54</v>
      </c>
      <c r="O42" t="s">
        <v>57</v>
      </c>
      <c r="P42" t="s">
        <v>54</v>
      </c>
      <c r="Q42" t="s">
        <v>515</v>
      </c>
      <c r="R42" s="13" t="s">
        <v>515</v>
      </c>
      <c r="S42" t="s">
        <v>54</v>
      </c>
      <c r="T42" t="s">
        <v>54</v>
      </c>
      <c r="U42" t="s">
        <v>54</v>
      </c>
      <c r="V42" t="s">
        <v>325</v>
      </c>
      <c r="W42" s="38" t="s">
        <v>634</v>
      </c>
      <c r="X42" s="38" t="s">
        <v>54</v>
      </c>
      <c r="Y42" s="38" t="s">
        <v>54</v>
      </c>
      <c r="Z42" t="s">
        <v>515</v>
      </c>
      <c r="AA42" s="38" t="s">
        <v>290</v>
      </c>
      <c r="AB42" s="38" t="s">
        <v>349</v>
      </c>
      <c r="AC42" t="s">
        <v>54</v>
      </c>
      <c r="AD42" t="s">
        <v>348</v>
      </c>
      <c r="AE42" t="s">
        <v>350</v>
      </c>
      <c r="AF42" s="11" t="s">
        <v>351</v>
      </c>
      <c r="AH42" t="s">
        <v>62</v>
      </c>
      <c r="AI42" s="11" t="s">
        <v>475</v>
      </c>
      <c r="AJ42" s="11" t="s">
        <v>353</v>
      </c>
      <c r="AK42" s="11" t="s">
        <v>528</v>
      </c>
    </row>
    <row r="43" spans="1:37" ht="30" hidden="1">
      <c r="A43" s="36" t="s">
        <v>115</v>
      </c>
      <c r="B43" s="35">
        <f>E43</f>
        <v>2013</v>
      </c>
      <c r="C43" s="31" t="s">
        <v>204</v>
      </c>
      <c r="D43" s="31" t="s">
        <v>205</v>
      </c>
      <c r="E43" s="26">
        <v>2013</v>
      </c>
      <c r="F43" s="29" t="s">
        <v>386</v>
      </c>
      <c r="G43" s="29" t="s">
        <v>208</v>
      </c>
      <c r="H43" s="29" t="s">
        <v>219</v>
      </c>
      <c r="I43" s="14" t="s">
        <v>70</v>
      </c>
      <c r="J43" s="14" t="s">
        <v>540</v>
      </c>
      <c r="K43" s="19" t="s">
        <v>472</v>
      </c>
      <c r="L43" s="13" t="s">
        <v>270</v>
      </c>
      <c r="M43" s="13" t="s">
        <v>72</v>
      </c>
      <c r="N43" s="13" t="s">
        <v>54</v>
      </c>
      <c r="O43" s="13" t="s">
        <v>57</v>
      </c>
      <c r="P43" s="13" t="s">
        <v>54</v>
      </c>
      <c r="Q43" s="13" t="s">
        <v>82</v>
      </c>
      <c r="R43" s="14" t="s">
        <v>539</v>
      </c>
      <c r="S43" s="13" t="s">
        <v>54</v>
      </c>
      <c r="T43" s="13" t="s">
        <v>54</v>
      </c>
      <c r="U43" s="14" t="s">
        <v>54</v>
      </c>
      <c r="V43" s="13" t="s">
        <v>56</v>
      </c>
      <c r="W43" s="13" t="s">
        <v>74</v>
      </c>
      <c r="X43" s="13" t="s">
        <v>54</v>
      </c>
      <c r="Y43" s="13"/>
      <c r="Z43" t="s">
        <v>515</v>
      </c>
      <c r="AA43" s="13" t="s">
        <v>471</v>
      </c>
      <c r="AB43" s="13" t="s">
        <v>77</v>
      </c>
      <c r="AC43" s="13"/>
      <c r="AD43" s="13" t="s">
        <v>58</v>
      </c>
      <c r="AE43" s="13" t="s">
        <v>76</v>
      </c>
      <c r="AF43" s="13" t="s">
        <v>83</v>
      </c>
      <c r="AG43" s="13" t="s">
        <v>54</v>
      </c>
      <c r="AH43" s="13" t="s">
        <v>62</v>
      </c>
      <c r="AI43" s="13" t="s">
        <v>78</v>
      </c>
      <c r="AJ43" s="13" t="s">
        <v>79</v>
      </c>
      <c r="AK43" s="14" t="s">
        <v>75</v>
      </c>
    </row>
    <row r="44" spans="1:37" ht="30" hidden="1">
      <c r="A44" s="36" t="s">
        <v>116</v>
      </c>
      <c r="B44" s="35">
        <v>41040</v>
      </c>
      <c r="C44" s="31" t="s">
        <v>44</v>
      </c>
      <c r="D44" s="31" t="s">
        <v>49</v>
      </c>
      <c r="E44" s="32">
        <v>2008</v>
      </c>
      <c r="F44" s="29" t="s">
        <v>387</v>
      </c>
      <c r="G44" s="29" t="s">
        <v>50</v>
      </c>
      <c r="H44" s="29" t="s">
        <v>51</v>
      </c>
      <c r="J44" s="51" t="s">
        <v>477</v>
      </c>
      <c r="K44" s="17" t="s">
        <v>53</v>
      </c>
      <c r="L44" s="13" t="s">
        <v>52</v>
      </c>
      <c r="M44" t="s">
        <v>64</v>
      </c>
      <c r="N44" t="s">
        <v>54</v>
      </c>
      <c r="O44" t="s">
        <v>57</v>
      </c>
      <c r="P44" t="s">
        <v>54</v>
      </c>
      <c r="Q44" t="s">
        <v>82</v>
      </c>
      <c r="R44" s="11" t="s">
        <v>61</v>
      </c>
      <c r="S44" t="s">
        <v>54</v>
      </c>
      <c r="T44" t="s">
        <v>54</v>
      </c>
      <c r="U44" s="11" t="s">
        <v>55</v>
      </c>
      <c r="V44" t="s">
        <v>56</v>
      </c>
      <c r="W44" t="s">
        <v>59</v>
      </c>
      <c r="X44" t="s">
        <v>54</v>
      </c>
      <c r="Z44" t="s">
        <v>580</v>
      </c>
      <c r="AA44" t="s">
        <v>80</v>
      </c>
      <c r="AB44" t="s">
        <v>60</v>
      </c>
      <c r="AC44" t="s">
        <v>63</v>
      </c>
      <c r="AD44" t="s">
        <v>58</v>
      </c>
      <c r="AE44" t="s">
        <v>65</v>
      </c>
      <c r="AF44" s="11" t="s">
        <v>66</v>
      </c>
      <c r="AG44" t="s">
        <v>54</v>
      </c>
      <c r="AH44" s="16"/>
      <c r="AI44" t="s">
        <v>67</v>
      </c>
      <c r="AJ44" t="s">
        <v>68</v>
      </c>
      <c r="AK44" s="11" t="s">
        <v>476</v>
      </c>
    </row>
    <row r="45" spans="1:37" ht="30" hidden="1">
      <c r="A45" s="36" t="s">
        <v>117</v>
      </c>
      <c r="B45" s="35">
        <f>E45</f>
        <v>2007</v>
      </c>
      <c r="C45" s="31" t="s">
        <v>206</v>
      </c>
      <c r="D45" s="31" t="s">
        <v>207</v>
      </c>
      <c r="E45" s="32">
        <v>2007</v>
      </c>
      <c r="F45" s="29" t="s">
        <v>388</v>
      </c>
      <c r="G45" s="29" t="s">
        <v>208</v>
      </c>
      <c r="H45" s="29" t="s">
        <v>389</v>
      </c>
      <c r="I45" s="47" t="s">
        <v>480</v>
      </c>
      <c r="J45" s="51" t="s">
        <v>481</v>
      </c>
      <c r="K45" s="19" t="s">
        <v>53</v>
      </c>
      <c r="L45" s="13" t="s">
        <v>52</v>
      </c>
      <c r="M45" t="s">
        <v>64</v>
      </c>
      <c r="N45" s="37" t="s">
        <v>54</v>
      </c>
      <c r="O45" s="37" t="s">
        <v>57</v>
      </c>
      <c r="P45" s="37" t="s">
        <v>271</v>
      </c>
      <c r="Q45" s="37" t="s">
        <v>82</v>
      </c>
      <c r="R45" s="14" t="s">
        <v>478</v>
      </c>
      <c r="S45" s="37" t="s">
        <v>54</v>
      </c>
      <c r="T45" s="37" t="s">
        <v>272</v>
      </c>
      <c r="U45" s="38"/>
      <c r="V45" s="37" t="s">
        <v>275</v>
      </c>
      <c r="W45" s="38" t="s">
        <v>423</v>
      </c>
      <c r="Z45" t="s">
        <v>594</v>
      </c>
      <c r="AA45" s="37" t="s">
        <v>80</v>
      </c>
      <c r="AB45" s="38"/>
      <c r="AD45" t="s">
        <v>278</v>
      </c>
      <c r="AE45" t="s">
        <v>279</v>
      </c>
      <c r="AF45" s="11" t="s">
        <v>280</v>
      </c>
      <c r="AG45" s="11" t="s">
        <v>54</v>
      </c>
      <c r="AH45" s="11" t="s">
        <v>281</v>
      </c>
      <c r="AI45" s="11" t="s">
        <v>283</v>
      </c>
      <c r="AJ45" s="11" t="s">
        <v>282</v>
      </c>
      <c r="AK45" s="11" t="s">
        <v>479</v>
      </c>
    </row>
    <row r="46" spans="1:37" ht="30" hidden="1">
      <c r="A46" s="36" t="s">
        <v>118</v>
      </c>
      <c r="B46" s="35">
        <f>E46</f>
        <v>2004</v>
      </c>
      <c r="C46" s="31" t="s">
        <v>209</v>
      </c>
      <c r="D46" s="31" t="s">
        <v>210</v>
      </c>
      <c r="E46" s="33">
        <v>2004</v>
      </c>
      <c r="F46" s="43" t="s">
        <v>390</v>
      </c>
      <c r="G46" s="29" t="s">
        <v>208</v>
      </c>
      <c r="H46" s="29" t="s">
        <v>211</v>
      </c>
      <c r="I46" s="14" t="s">
        <v>529</v>
      </c>
      <c r="J46" s="14" t="s">
        <v>482</v>
      </c>
      <c r="K46" s="19" t="s">
        <v>53</v>
      </c>
      <c r="L46" s="13" t="s">
        <v>52</v>
      </c>
      <c r="M46" s="13"/>
      <c r="N46" s="13" t="s">
        <v>54</v>
      </c>
      <c r="O46" s="13" t="s">
        <v>57</v>
      </c>
      <c r="P46" s="13"/>
      <c r="Q46" s="13" t="s">
        <v>515</v>
      </c>
      <c r="R46" s="13" t="s">
        <v>515</v>
      </c>
      <c r="S46" s="13"/>
      <c r="T46" s="13"/>
      <c r="U46" s="13"/>
      <c r="V46" s="13" t="s">
        <v>275</v>
      </c>
      <c r="W46" s="13" t="s">
        <v>291</v>
      </c>
      <c r="X46" s="13"/>
      <c r="Y46" s="13"/>
      <c r="Z46" t="s">
        <v>515</v>
      </c>
      <c r="AA46" s="13" t="s">
        <v>290</v>
      </c>
      <c r="AB46" s="13"/>
      <c r="AC46" s="13"/>
      <c r="AD46" s="13" t="s">
        <v>54</v>
      </c>
      <c r="AE46" s="13" t="s">
        <v>484</v>
      </c>
      <c r="AF46" s="13" t="s">
        <v>286</v>
      </c>
      <c r="AG46" s="13" t="s">
        <v>54</v>
      </c>
      <c r="AH46" s="13" t="s">
        <v>281</v>
      </c>
      <c r="AI46" s="15" t="s">
        <v>483</v>
      </c>
      <c r="AJ46" s="14"/>
      <c r="AK46" s="14"/>
    </row>
    <row r="47" spans="1:37" ht="30" hidden="1">
      <c r="A47" s="36" t="s">
        <v>119</v>
      </c>
      <c r="B47" s="35">
        <f>E47</f>
        <v>2007</v>
      </c>
      <c r="C47" s="31" t="s">
        <v>212</v>
      </c>
      <c r="D47" s="31" t="s">
        <v>213</v>
      </c>
      <c r="E47" s="33">
        <v>2007</v>
      </c>
      <c r="F47" s="43" t="s">
        <v>391</v>
      </c>
      <c r="G47" s="29" t="s">
        <v>208</v>
      </c>
      <c r="H47" s="29" t="s">
        <v>211</v>
      </c>
      <c r="I47" s="11" t="s">
        <v>485</v>
      </c>
      <c r="J47" s="17" t="s">
        <v>52</v>
      </c>
      <c r="K47" s="19" t="s">
        <v>53</v>
      </c>
      <c r="L47" s="13" t="s">
        <v>52</v>
      </c>
      <c r="M47" t="s">
        <v>64</v>
      </c>
      <c r="N47" t="s">
        <v>54</v>
      </c>
      <c r="O47" t="s">
        <v>57</v>
      </c>
      <c r="P47" t="s">
        <v>271</v>
      </c>
      <c r="Q47" t="s">
        <v>82</v>
      </c>
      <c r="R47" s="14" t="s">
        <v>530</v>
      </c>
      <c r="S47" t="s">
        <v>54</v>
      </c>
      <c r="V47" t="s">
        <v>293</v>
      </c>
      <c r="W47" s="38" t="s">
        <v>634</v>
      </c>
      <c r="Z47" t="s">
        <v>515</v>
      </c>
      <c r="AA47" t="s">
        <v>512</v>
      </c>
      <c r="AB47" s="11" t="s">
        <v>295</v>
      </c>
      <c r="AD47" t="s">
        <v>54</v>
      </c>
      <c r="AE47" t="s">
        <v>294</v>
      </c>
      <c r="AF47" s="11" t="s">
        <v>296</v>
      </c>
      <c r="AG47" s="11" t="s">
        <v>54</v>
      </c>
      <c r="AH47" s="11" t="s">
        <v>62</v>
      </c>
      <c r="AJ47" t="s">
        <v>297</v>
      </c>
      <c r="AK47" s="11" t="s">
        <v>298</v>
      </c>
    </row>
    <row r="48" spans="1:37" ht="30" hidden="1">
      <c r="A48" s="36" t="s">
        <v>120</v>
      </c>
      <c r="B48" s="35">
        <f>E48</f>
        <v>2011</v>
      </c>
      <c r="C48" s="31" t="s">
        <v>215</v>
      </c>
      <c r="D48" s="31" t="s">
        <v>216</v>
      </c>
      <c r="E48" s="33">
        <v>2011</v>
      </c>
      <c r="F48" s="43" t="s">
        <v>392</v>
      </c>
      <c r="G48" s="29" t="s">
        <v>50</v>
      </c>
      <c r="H48" s="29" t="s">
        <v>393</v>
      </c>
      <c r="I48" s="11"/>
      <c r="J48" s="17" t="s">
        <v>52</v>
      </c>
      <c r="K48" s="56" t="s">
        <v>301</v>
      </c>
      <c r="L48" s="13" t="s">
        <v>52</v>
      </c>
      <c r="M48" t="s">
        <v>64</v>
      </c>
      <c r="O48" t="s">
        <v>57</v>
      </c>
      <c r="Q48" t="s">
        <v>515</v>
      </c>
      <c r="R48" s="13" t="s">
        <v>515</v>
      </c>
      <c r="U48"/>
      <c r="V48" t="s">
        <v>293</v>
      </c>
      <c r="W48" s="38" t="s">
        <v>634</v>
      </c>
      <c r="Z48" t="s">
        <v>515</v>
      </c>
      <c r="AA48" t="s">
        <v>512</v>
      </c>
      <c r="AB48" t="s">
        <v>303</v>
      </c>
      <c r="AE48" t="s">
        <v>487</v>
      </c>
      <c r="AK48" s="11" t="s">
        <v>486</v>
      </c>
    </row>
    <row r="49" spans="1:37" ht="30" hidden="1">
      <c r="A49" s="36" t="s">
        <v>232</v>
      </c>
      <c r="B49" s="35">
        <f>E49</f>
        <v>2007</v>
      </c>
      <c r="C49" s="31" t="s">
        <v>217</v>
      </c>
      <c r="D49" s="31" t="s">
        <v>218</v>
      </c>
      <c r="E49" s="33">
        <v>2007</v>
      </c>
      <c r="F49" s="43" t="s">
        <v>394</v>
      </c>
      <c r="G49" s="29" t="s">
        <v>208</v>
      </c>
      <c r="H49" s="29" t="s">
        <v>219</v>
      </c>
      <c r="I49" s="52" t="s">
        <v>488</v>
      </c>
      <c r="J49" s="11" t="s">
        <v>531</v>
      </c>
      <c r="K49" s="17" t="s">
        <v>53</v>
      </c>
      <c r="L49" s="13" t="s">
        <v>52</v>
      </c>
      <c r="M49" s="37" t="s">
        <v>72</v>
      </c>
      <c r="N49" s="37" t="s">
        <v>54</v>
      </c>
      <c r="O49" s="37" t="s">
        <v>57</v>
      </c>
      <c r="P49" t="s">
        <v>271</v>
      </c>
      <c r="Q49" s="37" t="s">
        <v>515</v>
      </c>
      <c r="R49" s="13" t="s">
        <v>515</v>
      </c>
      <c r="S49" s="37" t="s">
        <v>54</v>
      </c>
      <c r="T49" s="37" t="s">
        <v>54</v>
      </c>
      <c r="U49" s="37" t="s">
        <v>54</v>
      </c>
      <c r="V49" s="37" t="s">
        <v>56</v>
      </c>
      <c r="W49" s="38" t="s">
        <v>634</v>
      </c>
      <c r="Z49" t="s">
        <v>515</v>
      </c>
      <c r="AA49" t="s">
        <v>471</v>
      </c>
      <c r="AB49" s="11" t="s">
        <v>308</v>
      </c>
      <c r="AF49" s="11" t="s">
        <v>309</v>
      </c>
      <c r="AG49" t="s">
        <v>54</v>
      </c>
      <c r="AH49" t="s">
        <v>62</v>
      </c>
      <c r="AI49" s="11" t="s">
        <v>311</v>
      </c>
      <c r="AJ49" s="11" t="s">
        <v>310</v>
      </c>
    </row>
    <row r="50" spans="1:37" ht="31" hidden="1" customHeight="1">
      <c r="A50" s="36" t="s">
        <v>233</v>
      </c>
      <c r="B50" s="35">
        <f>E50</f>
        <v>2003</v>
      </c>
      <c r="C50" s="31" t="s">
        <v>220</v>
      </c>
      <c r="D50" s="31" t="s">
        <v>221</v>
      </c>
      <c r="E50" s="33">
        <v>2003</v>
      </c>
      <c r="F50" s="43" t="s">
        <v>395</v>
      </c>
      <c r="G50" s="29" t="s">
        <v>50</v>
      </c>
      <c r="H50" s="29" t="s">
        <v>376</v>
      </c>
      <c r="I50" s="11" t="s">
        <v>312</v>
      </c>
      <c r="J50" s="11" t="s">
        <v>313</v>
      </c>
      <c r="K50" s="17" t="s">
        <v>301</v>
      </c>
      <c r="L50" s="13" t="s">
        <v>52</v>
      </c>
      <c r="M50" s="37"/>
      <c r="N50" t="s">
        <v>54</v>
      </c>
      <c r="O50" s="37" t="s">
        <v>57</v>
      </c>
      <c r="Q50" s="37" t="s">
        <v>515</v>
      </c>
      <c r="R50" s="13" t="s">
        <v>515</v>
      </c>
      <c r="S50" s="37" t="s">
        <v>54</v>
      </c>
      <c r="T50" t="s">
        <v>315</v>
      </c>
      <c r="U50" s="37"/>
      <c r="V50" t="s">
        <v>293</v>
      </c>
      <c r="W50" s="37" t="s">
        <v>317</v>
      </c>
      <c r="Z50" t="s">
        <v>515</v>
      </c>
      <c r="AA50" t="s">
        <v>290</v>
      </c>
      <c r="AB50" s="11" t="s">
        <v>319</v>
      </c>
      <c r="AD50" s="13" t="s">
        <v>58</v>
      </c>
      <c r="AE50" t="s">
        <v>320</v>
      </c>
      <c r="AF50" s="11" t="s">
        <v>321</v>
      </c>
      <c r="AH50" t="s">
        <v>62</v>
      </c>
      <c r="AI50" s="11" t="s">
        <v>323</v>
      </c>
      <c r="AJ50" s="11" t="s">
        <v>322</v>
      </c>
    </row>
    <row r="51" spans="1:37" ht="30" hidden="1">
      <c r="A51" s="36" t="s">
        <v>234</v>
      </c>
      <c r="B51" s="35">
        <f>E51</f>
        <v>2006</v>
      </c>
      <c r="C51" s="31" t="s">
        <v>222</v>
      </c>
      <c r="D51" s="31" t="s">
        <v>223</v>
      </c>
      <c r="E51" s="33">
        <v>2006</v>
      </c>
      <c r="F51" s="43" t="s">
        <v>396</v>
      </c>
      <c r="G51" s="29" t="s">
        <v>208</v>
      </c>
      <c r="H51" s="29" t="s">
        <v>397</v>
      </c>
      <c r="I51" s="52" t="s">
        <v>534</v>
      </c>
      <c r="K51" s="17" t="s">
        <v>472</v>
      </c>
      <c r="L51" s="13" t="s">
        <v>270</v>
      </c>
      <c r="M51" t="s">
        <v>72</v>
      </c>
      <c r="N51" s="11"/>
      <c r="O51" t="s">
        <v>57</v>
      </c>
      <c r="P51" t="s">
        <v>271</v>
      </c>
      <c r="Q51" t="s">
        <v>515</v>
      </c>
      <c r="R51" s="13" t="s">
        <v>515</v>
      </c>
      <c r="S51" t="s">
        <v>54</v>
      </c>
      <c r="T51" t="s">
        <v>54</v>
      </c>
      <c r="U51" t="s">
        <v>54</v>
      </c>
      <c r="V51" t="s">
        <v>325</v>
      </c>
      <c r="W51" s="38" t="s">
        <v>634</v>
      </c>
      <c r="X51" s="38" t="s">
        <v>54</v>
      </c>
      <c r="Y51" s="38" t="s">
        <v>54</v>
      </c>
      <c r="Z51" t="s">
        <v>574</v>
      </c>
      <c r="AA51" s="38" t="s">
        <v>80</v>
      </c>
      <c r="AB51" s="38" t="s">
        <v>326</v>
      </c>
      <c r="AD51" t="s">
        <v>54</v>
      </c>
      <c r="AE51" t="s">
        <v>327</v>
      </c>
      <c r="AF51" s="11" t="s">
        <v>330</v>
      </c>
      <c r="AH51" t="s">
        <v>62</v>
      </c>
      <c r="AI51" s="11" t="s">
        <v>331</v>
      </c>
      <c r="AJ51" s="11" t="s">
        <v>332</v>
      </c>
      <c r="AK51" s="11" t="s">
        <v>329</v>
      </c>
    </row>
    <row r="52" spans="1:37" ht="30" hidden="1">
      <c r="A52" s="36" t="s">
        <v>214</v>
      </c>
      <c r="B52" s="35">
        <f>E52</f>
        <v>2006</v>
      </c>
      <c r="C52" s="31" t="s">
        <v>224</v>
      </c>
      <c r="D52" s="31" t="s">
        <v>225</v>
      </c>
      <c r="E52" s="33">
        <v>2006</v>
      </c>
      <c r="F52" s="43" t="s">
        <v>398</v>
      </c>
      <c r="G52" s="29" t="s">
        <v>50</v>
      </c>
      <c r="H52" s="29" t="s">
        <v>226</v>
      </c>
      <c r="I52" s="11" t="s">
        <v>533</v>
      </c>
      <c r="J52" s="17" t="s">
        <v>52</v>
      </c>
      <c r="K52" s="19" t="s">
        <v>472</v>
      </c>
      <c r="L52" s="37" t="s">
        <v>474</v>
      </c>
      <c r="M52" t="s">
        <v>64</v>
      </c>
      <c r="N52" t="s">
        <v>54</v>
      </c>
      <c r="O52" t="s">
        <v>57</v>
      </c>
      <c r="P52" t="s">
        <v>489</v>
      </c>
      <c r="Q52" t="s">
        <v>82</v>
      </c>
      <c r="R52" s="14" t="s">
        <v>532</v>
      </c>
      <c r="S52" t="s">
        <v>54</v>
      </c>
      <c r="V52" t="s">
        <v>293</v>
      </c>
      <c r="W52" s="38" t="s">
        <v>634</v>
      </c>
      <c r="Z52" t="s">
        <v>594</v>
      </c>
      <c r="AA52" t="s">
        <v>471</v>
      </c>
      <c r="AB52" s="11" t="s">
        <v>295</v>
      </c>
      <c r="AD52" t="s">
        <v>54</v>
      </c>
      <c r="AE52" t="s">
        <v>294</v>
      </c>
      <c r="AF52" s="11" t="s">
        <v>296</v>
      </c>
      <c r="AG52" s="11" t="s">
        <v>54</v>
      </c>
      <c r="AH52" s="11" t="s">
        <v>62</v>
      </c>
      <c r="AJ52" t="s">
        <v>297</v>
      </c>
      <c r="AK52" s="11" t="s">
        <v>298</v>
      </c>
    </row>
    <row r="53" spans="1:37" ht="60" hidden="1">
      <c r="A53" s="36" t="s">
        <v>235</v>
      </c>
      <c r="B53" s="35">
        <f>E53</f>
        <v>2012</v>
      </c>
      <c r="C53" s="31" t="s">
        <v>227</v>
      </c>
      <c r="D53" s="31" t="s">
        <v>228</v>
      </c>
      <c r="E53" s="33">
        <v>2012</v>
      </c>
      <c r="F53" s="29" t="s">
        <v>399</v>
      </c>
      <c r="G53" s="29" t="s">
        <v>50</v>
      </c>
      <c r="H53" s="29" t="s">
        <v>219</v>
      </c>
      <c r="I53" s="14" t="s">
        <v>490</v>
      </c>
      <c r="J53" s="14"/>
      <c r="K53" s="19" t="s">
        <v>301</v>
      </c>
      <c r="L53" s="13" t="s">
        <v>52</v>
      </c>
      <c r="M53" s="13" t="s">
        <v>64</v>
      </c>
      <c r="N53" s="13" t="s">
        <v>54</v>
      </c>
      <c r="O53" s="13" t="s">
        <v>57</v>
      </c>
      <c r="P53" s="13" t="s">
        <v>54</v>
      </c>
      <c r="Q53" s="13" t="s">
        <v>82</v>
      </c>
      <c r="R53" s="14" t="s">
        <v>515</v>
      </c>
      <c r="S53" s="13" t="s">
        <v>54</v>
      </c>
      <c r="T53" s="13" t="s">
        <v>54</v>
      </c>
      <c r="U53" s="14" t="s">
        <v>54</v>
      </c>
      <c r="V53" s="13" t="s">
        <v>56</v>
      </c>
      <c r="W53" s="13" t="s">
        <v>74</v>
      </c>
      <c r="X53" s="13" t="s">
        <v>54</v>
      </c>
      <c r="Y53" s="13"/>
      <c r="Z53" t="s">
        <v>574</v>
      </c>
      <c r="AA53" s="13" t="s">
        <v>471</v>
      </c>
      <c r="AB53" s="13"/>
      <c r="AC53" s="13"/>
      <c r="AD53" s="13" t="s">
        <v>58</v>
      </c>
      <c r="AE53" s="13" t="s">
        <v>76</v>
      </c>
      <c r="AF53" s="13" t="s">
        <v>83</v>
      </c>
      <c r="AG53" s="13" t="s">
        <v>54</v>
      </c>
      <c r="AH53" s="13" t="s">
        <v>62</v>
      </c>
      <c r="AI53" s="13" t="s">
        <v>78</v>
      </c>
      <c r="AJ53" s="13" t="s">
        <v>79</v>
      </c>
      <c r="AK53" s="14" t="s">
        <v>75</v>
      </c>
    </row>
    <row r="54" spans="1:37" ht="30" hidden="1">
      <c r="A54" s="36" t="s">
        <v>236</v>
      </c>
      <c r="B54" s="35">
        <f>E54</f>
        <v>2012</v>
      </c>
      <c r="C54" s="31" t="s">
        <v>229</v>
      </c>
      <c r="D54" s="31" t="s">
        <v>230</v>
      </c>
      <c r="E54" s="33">
        <v>2012</v>
      </c>
      <c r="F54" s="29" t="s">
        <v>400</v>
      </c>
      <c r="G54" s="29" t="s">
        <v>208</v>
      </c>
      <c r="H54" s="29" t="s">
        <v>231</v>
      </c>
      <c r="I54" s="52" t="s">
        <v>269</v>
      </c>
      <c r="J54" s="57" t="s">
        <v>52</v>
      </c>
      <c r="K54" s="19" t="s">
        <v>472</v>
      </c>
      <c r="L54" s="37" t="s">
        <v>270</v>
      </c>
      <c r="M54" t="s">
        <v>64</v>
      </c>
      <c r="N54" s="37" t="s">
        <v>54</v>
      </c>
      <c r="O54" s="37" t="s">
        <v>57</v>
      </c>
      <c r="P54" s="37" t="s">
        <v>271</v>
      </c>
      <c r="Q54" s="37" t="s">
        <v>82</v>
      </c>
      <c r="R54" s="14" t="s">
        <v>515</v>
      </c>
      <c r="S54" s="37" t="s">
        <v>54</v>
      </c>
      <c r="T54" s="37" t="s">
        <v>272</v>
      </c>
      <c r="U54" s="38" t="s">
        <v>274</v>
      </c>
      <c r="V54" s="37" t="s">
        <v>275</v>
      </c>
      <c r="W54" s="38" t="s">
        <v>276</v>
      </c>
      <c r="Z54" t="s">
        <v>515</v>
      </c>
      <c r="AA54" s="37" t="s">
        <v>80</v>
      </c>
      <c r="AB54" s="38" t="s">
        <v>277</v>
      </c>
      <c r="AD54" t="s">
        <v>278</v>
      </c>
      <c r="AE54" t="s">
        <v>279</v>
      </c>
      <c r="AF54" s="11" t="s">
        <v>280</v>
      </c>
      <c r="AG54" s="11" t="s">
        <v>54</v>
      </c>
      <c r="AH54" s="11" t="s">
        <v>281</v>
      </c>
      <c r="AI54" s="11" t="s">
        <v>283</v>
      </c>
      <c r="AJ54" s="11" t="s">
        <v>282</v>
      </c>
      <c r="AK54" s="11" t="s">
        <v>284</v>
      </c>
    </row>
    <row r="57" spans="1:37">
      <c r="H57" s="40">
        <f ca="1">TODAY()</f>
        <v>42581</v>
      </c>
    </row>
    <row r="58" spans="1:37">
      <c r="H58" s="40">
        <v>42612</v>
      </c>
    </row>
    <row r="59" spans="1:37">
      <c r="H59">
        <f ca="1">H58-H57</f>
        <v>31</v>
      </c>
      <c r="I59" s="17">
        <f ca="1">H59*8</f>
        <v>248</v>
      </c>
    </row>
  </sheetData>
  <autoFilter ref="A2:AL54">
    <filterColumn colId="22">
      <filters>
        <filter val="defense, healthcare, manufacturing, and service industries. business (p4)"/>
      </filters>
    </filterColumn>
    <sortState ref="A3:AL54">
      <sortCondition ref="A2:A54"/>
    </sortState>
  </autoFilter>
  <sortState ref="A6:AK37">
    <sortCondition ref="AK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41" t="s">
        <v>362</v>
      </c>
    </row>
    <row r="2" spans="1:1">
      <c r="A2" t="s">
        <v>363</v>
      </c>
    </row>
    <row r="3" spans="1:1">
      <c r="A3" t="s">
        <v>367</v>
      </c>
    </row>
    <row r="4" spans="1:1">
      <c r="A4" t="s">
        <v>364</v>
      </c>
    </row>
    <row r="5" spans="1:1">
      <c r="A5" t="s">
        <v>365</v>
      </c>
    </row>
    <row r="6" spans="1:1">
      <c r="A6" t="s">
        <v>366</v>
      </c>
    </row>
    <row r="7" spans="1:1">
      <c r="A7" t="s">
        <v>368</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23" bestFit="1" customWidth="1"/>
  </cols>
  <sheetData>
    <row r="1" spans="1:39">
      <c r="A1" s="44" t="s">
        <v>443</v>
      </c>
      <c r="B1" s="23" t="s">
        <v>89</v>
      </c>
      <c r="C1" s="23" t="s">
        <v>90</v>
      </c>
      <c r="D1" s="23" t="s">
        <v>91</v>
      </c>
      <c r="E1" s="23" t="s">
        <v>92</v>
      </c>
      <c r="F1" s="23" t="s">
        <v>93</v>
      </c>
      <c r="G1" s="23" t="s">
        <v>94</v>
      </c>
      <c r="H1" s="23" t="s">
        <v>95</v>
      </c>
      <c r="I1" s="23" t="s">
        <v>96</v>
      </c>
      <c r="J1" s="23" t="s">
        <v>97</v>
      </c>
      <c r="K1" s="23" t="s">
        <v>98</v>
      </c>
      <c r="L1" s="23" t="s">
        <v>99</v>
      </c>
      <c r="M1" s="23" t="s">
        <v>100</v>
      </c>
      <c r="N1" s="23" t="s">
        <v>101</v>
      </c>
      <c r="O1" s="23" t="s">
        <v>102</v>
      </c>
      <c r="P1" s="23" t="s">
        <v>103</v>
      </c>
      <c r="Q1" s="23" t="s">
        <v>104</v>
      </c>
      <c r="R1" s="23" t="s">
        <v>105</v>
      </c>
      <c r="S1" s="23" t="s">
        <v>106</v>
      </c>
      <c r="T1" s="23" t="s">
        <v>107</v>
      </c>
      <c r="U1" s="23" t="s">
        <v>108</v>
      </c>
      <c r="V1" s="23" t="s">
        <v>109</v>
      </c>
      <c r="W1" s="23" t="s">
        <v>110</v>
      </c>
      <c r="X1" s="23" t="s">
        <v>111</v>
      </c>
      <c r="Y1" s="23" t="s">
        <v>112</v>
      </c>
      <c r="Z1" s="23" t="s">
        <v>113</v>
      </c>
      <c r="AA1" s="23" t="s">
        <v>114</v>
      </c>
      <c r="AB1" s="23" t="s">
        <v>115</v>
      </c>
      <c r="AC1" s="23" t="s">
        <v>116</v>
      </c>
      <c r="AD1" s="23" t="s">
        <v>117</v>
      </c>
      <c r="AE1" s="23" t="s">
        <v>118</v>
      </c>
      <c r="AF1" s="23" t="s">
        <v>119</v>
      </c>
      <c r="AG1" s="23" t="s">
        <v>120</v>
      </c>
      <c r="AH1" s="23" t="s">
        <v>232</v>
      </c>
      <c r="AI1" s="23" t="s">
        <v>233</v>
      </c>
      <c r="AJ1" s="23" t="s">
        <v>234</v>
      </c>
      <c r="AK1" s="23" t="s">
        <v>214</v>
      </c>
      <c r="AL1" s="23" t="s">
        <v>235</v>
      </c>
      <c r="AM1" s="23" t="s">
        <v>236</v>
      </c>
    </row>
    <row r="2" spans="1:39">
      <c r="A2" t="s">
        <v>23</v>
      </c>
      <c r="B2" s="23" t="s">
        <v>335</v>
      </c>
      <c r="C2" s="23" t="s">
        <v>335</v>
      </c>
      <c r="D2" s="23" t="s">
        <v>335</v>
      </c>
      <c r="E2" s="23" t="s">
        <v>335</v>
      </c>
      <c r="F2" s="23" t="s">
        <v>335</v>
      </c>
      <c r="G2" s="23" t="s">
        <v>335</v>
      </c>
      <c r="H2" s="23" t="s">
        <v>335</v>
      </c>
      <c r="I2" s="23" t="s">
        <v>335</v>
      </c>
      <c r="J2" s="23" t="s">
        <v>335</v>
      </c>
      <c r="K2" s="23" t="s">
        <v>335</v>
      </c>
      <c r="L2" s="23" t="s">
        <v>335</v>
      </c>
      <c r="M2" s="23" t="s">
        <v>335</v>
      </c>
      <c r="N2" s="23" t="s">
        <v>335</v>
      </c>
      <c r="O2" s="23" t="s">
        <v>335</v>
      </c>
      <c r="P2" s="23" t="s">
        <v>335</v>
      </c>
      <c r="Q2" s="23" t="s">
        <v>335</v>
      </c>
      <c r="R2" s="23" t="s">
        <v>335</v>
      </c>
      <c r="S2" s="23" t="s">
        <v>335</v>
      </c>
      <c r="T2" s="23" t="s">
        <v>335</v>
      </c>
      <c r="U2" s="23" t="s">
        <v>335</v>
      </c>
      <c r="V2" s="23" t="s">
        <v>335</v>
      </c>
      <c r="W2" s="23" t="s">
        <v>335</v>
      </c>
      <c r="X2" s="23" t="s">
        <v>335</v>
      </c>
      <c r="Y2" s="23" t="s">
        <v>335</v>
      </c>
      <c r="Z2" s="23" t="s">
        <v>335</v>
      </c>
      <c r="AA2" s="23" t="s">
        <v>335</v>
      </c>
      <c r="AB2" s="23" t="s">
        <v>335</v>
      </c>
      <c r="AC2" s="23" t="s">
        <v>335</v>
      </c>
      <c r="AD2" s="23" t="s">
        <v>335</v>
      </c>
      <c r="AE2" s="23" t="s">
        <v>335</v>
      </c>
      <c r="AF2" s="23" t="s">
        <v>335</v>
      </c>
      <c r="AG2" s="23" t="s">
        <v>335</v>
      </c>
      <c r="AH2" s="23" t="s">
        <v>335</v>
      </c>
      <c r="AI2" s="23" t="s">
        <v>335</v>
      </c>
      <c r="AJ2" s="23" t="s">
        <v>335</v>
      </c>
      <c r="AK2" s="23" t="s">
        <v>335</v>
      </c>
      <c r="AL2" s="23" t="s">
        <v>335</v>
      </c>
      <c r="AM2" s="23" t="s">
        <v>335</v>
      </c>
    </row>
    <row r="3" spans="1:39">
      <c r="A3" t="s">
        <v>3</v>
      </c>
      <c r="B3" s="23" t="s">
        <v>335</v>
      </c>
      <c r="C3" s="23" t="s">
        <v>335</v>
      </c>
      <c r="D3" s="23" t="s">
        <v>335</v>
      </c>
      <c r="E3" s="23" t="s">
        <v>335</v>
      </c>
      <c r="F3" s="23" t="s">
        <v>335</v>
      </c>
      <c r="G3" s="23" t="s">
        <v>335</v>
      </c>
      <c r="H3" s="23" t="s">
        <v>335</v>
      </c>
      <c r="I3" s="23" t="s">
        <v>335</v>
      </c>
      <c r="J3" s="23" t="s">
        <v>335</v>
      </c>
      <c r="K3" s="23" t="s">
        <v>335</v>
      </c>
      <c r="L3" s="23" t="s">
        <v>335</v>
      </c>
      <c r="M3" s="23" t="s">
        <v>335</v>
      </c>
      <c r="N3" s="23" t="s">
        <v>335</v>
      </c>
      <c r="O3" s="23" t="s">
        <v>335</v>
      </c>
      <c r="P3" s="23" t="s">
        <v>335</v>
      </c>
      <c r="Q3" s="23" t="s">
        <v>335</v>
      </c>
      <c r="R3" s="23" t="s">
        <v>335</v>
      </c>
      <c r="S3" s="23" t="s">
        <v>335</v>
      </c>
      <c r="T3" s="23" t="s">
        <v>335</v>
      </c>
      <c r="U3" s="23" t="s">
        <v>335</v>
      </c>
      <c r="V3" s="23" t="s">
        <v>335</v>
      </c>
      <c r="W3" s="23" t="s">
        <v>335</v>
      </c>
      <c r="X3" s="23" t="s">
        <v>335</v>
      </c>
      <c r="Y3" s="23" t="s">
        <v>335</v>
      </c>
      <c r="Z3" s="23" t="s">
        <v>335</v>
      </c>
      <c r="AA3" s="23" t="s">
        <v>335</v>
      </c>
      <c r="AB3" s="23" t="s">
        <v>335</v>
      </c>
      <c r="AC3" s="23" t="s">
        <v>335</v>
      </c>
      <c r="AD3" s="23" t="s">
        <v>335</v>
      </c>
      <c r="AE3" s="23" t="s">
        <v>335</v>
      </c>
      <c r="AF3" s="23" t="s">
        <v>335</v>
      </c>
      <c r="AG3" s="23" t="s">
        <v>335</v>
      </c>
      <c r="AH3" s="23" t="s">
        <v>335</v>
      </c>
      <c r="AI3" s="23" t="s">
        <v>335</v>
      </c>
      <c r="AJ3" s="23" t="s">
        <v>335</v>
      </c>
      <c r="AK3" s="23" t="s">
        <v>335</v>
      </c>
      <c r="AL3" s="23" t="s">
        <v>335</v>
      </c>
      <c r="AM3" s="23" t="s">
        <v>335</v>
      </c>
    </row>
    <row r="4" spans="1:39">
      <c r="A4" t="s">
        <v>48</v>
      </c>
      <c r="B4" s="23" t="s">
        <v>335</v>
      </c>
      <c r="C4" s="23" t="s">
        <v>335</v>
      </c>
      <c r="D4" s="23" t="s">
        <v>335</v>
      </c>
      <c r="E4" s="23" t="s">
        <v>335</v>
      </c>
      <c r="F4" s="23" t="s">
        <v>335</v>
      </c>
      <c r="G4" s="23" t="s">
        <v>335</v>
      </c>
      <c r="H4" s="23" t="s">
        <v>335</v>
      </c>
      <c r="I4" s="23" t="s">
        <v>335</v>
      </c>
      <c r="J4" s="23" t="s">
        <v>335</v>
      </c>
      <c r="K4" s="23" t="s">
        <v>335</v>
      </c>
      <c r="L4" s="23" t="s">
        <v>335</v>
      </c>
      <c r="M4" s="23" t="s">
        <v>335</v>
      </c>
      <c r="N4" s="23" t="s">
        <v>335</v>
      </c>
      <c r="O4" s="23" t="s">
        <v>335</v>
      </c>
      <c r="P4" s="23" t="s">
        <v>335</v>
      </c>
      <c r="Q4" s="23" t="s">
        <v>335</v>
      </c>
      <c r="R4" s="23" t="s">
        <v>335</v>
      </c>
      <c r="S4" s="23" t="s">
        <v>335</v>
      </c>
      <c r="T4" s="23" t="s">
        <v>335</v>
      </c>
      <c r="U4" s="23" t="s">
        <v>335</v>
      </c>
      <c r="V4" s="23" t="s">
        <v>335</v>
      </c>
      <c r="W4" s="23" t="s">
        <v>335</v>
      </c>
      <c r="X4" s="23" t="s">
        <v>335</v>
      </c>
      <c r="Y4" s="23" t="s">
        <v>335</v>
      </c>
      <c r="Z4" s="23" t="s">
        <v>335</v>
      </c>
      <c r="AA4" s="23" t="s">
        <v>335</v>
      </c>
      <c r="AB4" s="23" t="s">
        <v>335</v>
      </c>
      <c r="AC4" s="23" t="s">
        <v>335</v>
      </c>
      <c r="AD4" s="23" t="s">
        <v>335</v>
      </c>
      <c r="AE4" s="23" t="s">
        <v>335</v>
      </c>
      <c r="AF4" s="23" t="s">
        <v>335</v>
      </c>
      <c r="AG4" s="23" t="s">
        <v>335</v>
      </c>
      <c r="AH4" s="23" t="s">
        <v>335</v>
      </c>
      <c r="AI4" s="23" t="s">
        <v>335</v>
      </c>
      <c r="AJ4" s="23" t="s">
        <v>335</v>
      </c>
      <c r="AK4" s="23" t="s">
        <v>335</v>
      </c>
      <c r="AL4" s="23" t="s">
        <v>335</v>
      </c>
      <c r="AM4" s="23" t="s">
        <v>335</v>
      </c>
    </row>
    <row r="5" spans="1:39">
      <c r="A5" t="s">
        <v>4</v>
      </c>
      <c r="B5" s="23" t="s">
        <v>335</v>
      </c>
      <c r="C5" s="23" t="s">
        <v>335</v>
      </c>
      <c r="D5" s="23" t="s">
        <v>335</v>
      </c>
      <c r="E5" s="23" t="s">
        <v>335</v>
      </c>
      <c r="F5" s="23" t="s">
        <v>335</v>
      </c>
      <c r="G5" s="23" t="s">
        <v>335</v>
      </c>
      <c r="H5" s="23" t="s">
        <v>335</v>
      </c>
      <c r="I5" s="23" t="s">
        <v>335</v>
      </c>
      <c r="J5" s="23" t="s">
        <v>335</v>
      </c>
      <c r="K5" s="23" t="s">
        <v>335</v>
      </c>
      <c r="L5" s="23" t="s">
        <v>335</v>
      </c>
      <c r="M5" s="23" t="s">
        <v>335</v>
      </c>
      <c r="N5" s="23" t="s">
        <v>335</v>
      </c>
      <c r="O5" s="23" t="s">
        <v>335</v>
      </c>
      <c r="P5" s="23" t="s">
        <v>335</v>
      </c>
      <c r="Q5" s="23" t="s">
        <v>335</v>
      </c>
      <c r="R5" s="23" t="s">
        <v>335</v>
      </c>
      <c r="S5" s="23" t="s">
        <v>335</v>
      </c>
      <c r="T5" s="23" t="s">
        <v>335</v>
      </c>
      <c r="U5" s="23" t="s">
        <v>335</v>
      </c>
      <c r="V5" s="23" t="s">
        <v>335</v>
      </c>
      <c r="W5" s="23" t="s">
        <v>335</v>
      </c>
      <c r="X5" s="23" t="s">
        <v>335</v>
      </c>
      <c r="Y5" s="23" t="s">
        <v>335</v>
      </c>
      <c r="Z5" s="23" t="s">
        <v>335</v>
      </c>
      <c r="AA5" s="23" t="s">
        <v>335</v>
      </c>
      <c r="AB5" s="23" t="s">
        <v>335</v>
      </c>
      <c r="AC5" s="23" t="s">
        <v>335</v>
      </c>
      <c r="AD5" s="23" t="s">
        <v>335</v>
      </c>
      <c r="AE5" s="23" t="s">
        <v>335</v>
      </c>
      <c r="AF5" s="23" t="s">
        <v>335</v>
      </c>
      <c r="AG5" s="23" t="s">
        <v>335</v>
      </c>
      <c r="AH5" s="23" t="s">
        <v>335</v>
      </c>
      <c r="AI5" s="23" t="s">
        <v>335</v>
      </c>
      <c r="AJ5" s="23" t="s">
        <v>335</v>
      </c>
      <c r="AK5" s="23" t="s">
        <v>335</v>
      </c>
      <c r="AL5" s="23" t="s">
        <v>335</v>
      </c>
      <c r="AM5" s="23" t="s">
        <v>335</v>
      </c>
    </row>
    <row r="6" spans="1:39">
      <c r="A6" t="s">
        <v>41</v>
      </c>
      <c r="B6" s="23" t="s">
        <v>335</v>
      </c>
      <c r="C6" s="23" t="s">
        <v>335</v>
      </c>
      <c r="D6" s="23" t="s">
        <v>335</v>
      </c>
      <c r="E6" s="23" t="s">
        <v>335</v>
      </c>
      <c r="F6" s="23" t="s">
        <v>335</v>
      </c>
      <c r="G6" s="23" t="s">
        <v>335</v>
      </c>
      <c r="H6" s="23" t="s">
        <v>335</v>
      </c>
      <c r="I6" s="23" t="s">
        <v>335</v>
      </c>
      <c r="J6" s="23" t="s">
        <v>335</v>
      </c>
      <c r="K6" s="23" t="s">
        <v>335</v>
      </c>
      <c r="L6" s="23" t="s">
        <v>335</v>
      </c>
      <c r="M6" s="23" t="s">
        <v>335</v>
      </c>
      <c r="N6" s="23" t="s">
        <v>335</v>
      </c>
      <c r="O6" s="23" t="s">
        <v>335</v>
      </c>
      <c r="P6" s="23" t="s">
        <v>335</v>
      </c>
      <c r="Q6" s="23" t="s">
        <v>335</v>
      </c>
      <c r="R6" s="23" t="s">
        <v>335</v>
      </c>
      <c r="S6" s="23" t="s">
        <v>335</v>
      </c>
      <c r="T6" s="23" t="s">
        <v>335</v>
      </c>
      <c r="U6" s="23" t="s">
        <v>335</v>
      </c>
      <c r="V6" s="23" t="s">
        <v>335</v>
      </c>
      <c r="W6" s="23" t="s">
        <v>335</v>
      </c>
      <c r="X6" s="23" t="s">
        <v>335</v>
      </c>
      <c r="Y6" s="23" t="s">
        <v>335</v>
      </c>
      <c r="Z6" s="23" t="s">
        <v>335</v>
      </c>
      <c r="AA6" s="23" t="s">
        <v>335</v>
      </c>
      <c r="AB6" s="23" t="s">
        <v>335</v>
      </c>
      <c r="AC6" s="23" t="s">
        <v>335</v>
      </c>
      <c r="AD6" s="23" t="s">
        <v>335</v>
      </c>
      <c r="AE6" s="23" t="s">
        <v>335</v>
      </c>
      <c r="AF6" s="23" t="s">
        <v>335</v>
      </c>
      <c r="AG6" s="23" t="s">
        <v>335</v>
      </c>
      <c r="AH6" s="23" t="s">
        <v>335</v>
      </c>
      <c r="AI6" s="23" t="s">
        <v>335</v>
      </c>
      <c r="AJ6" s="23" t="s">
        <v>335</v>
      </c>
      <c r="AK6" s="23" t="s">
        <v>335</v>
      </c>
      <c r="AL6" s="23" t="s">
        <v>335</v>
      </c>
      <c r="AM6" s="23" t="s">
        <v>335</v>
      </c>
    </row>
    <row r="7" spans="1:39">
      <c r="A7" t="s">
        <v>42</v>
      </c>
      <c r="B7" s="23" t="s">
        <v>335</v>
      </c>
      <c r="C7" s="23" t="s">
        <v>335</v>
      </c>
      <c r="D7" s="23" t="s">
        <v>335</v>
      </c>
      <c r="E7" s="23" t="s">
        <v>335</v>
      </c>
      <c r="F7" s="23" t="s">
        <v>335</v>
      </c>
      <c r="G7" s="23" t="s">
        <v>335</v>
      </c>
      <c r="H7" s="23" t="s">
        <v>335</v>
      </c>
      <c r="I7" s="23" t="s">
        <v>335</v>
      </c>
      <c r="J7" s="23" t="s">
        <v>335</v>
      </c>
      <c r="K7" s="23" t="s">
        <v>335</v>
      </c>
      <c r="L7" s="23" t="s">
        <v>335</v>
      </c>
      <c r="M7" s="23" t="s">
        <v>335</v>
      </c>
      <c r="N7" s="23" t="s">
        <v>335</v>
      </c>
      <c r="O7" s="23" t="s">
        <v>335</v>
      </c>
      <c r="P7" s="23" t="s">
        <v>335</v>
      </c>
      <c r="Q7" s="23" t="s">
        <v>335</v>
      </c>
      <c r="R7" s="23" t="s">
        <v>335</v>
      </c>
      <c r="S7" s="23" t="s">
        <v>335</v>
      </c>
      <c r="T7" s="23" t="s">
        <v>335</v>
      </c>
      <c r="U7" s="23" t="s">
        <v>335</v>
      </c>
      <c r="V7" s="23" t="s">
        <v>335</v>
      </c>
      <c r="W7" s="23" t="s">
        <v>335</v>
      </c>
      <c r="X7" s="23" t="s">
        <v>335</v>
      </c>
      <c r="Y7" s="23" t="s">
        <v>335</v>
      </c>
      <c r="Z7" s="23" t="s">
        <v>335</v>
      </c>
      <c r="AA7" s="23" t="s">
        <v>335</v>
      </c>
      <c r="AB7" s="23" t="s">
        <v>335</v>
      </c>
      <c r="AC7" s="23" t="s">
        <v>335</v>
      </c>
      <c r="AD7" s="23" t="s">
        <v>335</v>
      </c>
      <c r="AE7" s="23" t="s">
        <v>335</v>
      </c>
      <c r="AF7" s="23" t="s">
        <v>335</v>
      </c>
      <c r="AG7" s="23" t="s">
        <v>335</v>
      </c>
      <c r="AH7" s="23" t="s">
        <v>335</v>
      </c>
      <c r="AI7" s="23" t="s">
        <v>335</v>
      </c>
      <c r="AJ7" s="23" t="s">
        <v>335</v>
      </c>
      <c r="AK7" s="23" t="s">
        <v>335</v>
      </c>
      <c r="AL7" s="23" t="s">
        <v>335</v>
      </c>
      <c r="AM7" s="23" t="s">
        <v>335</v>
      </c>
    </row>
    <row r="8" spans="1:39">
      <c r="A8" t="s">
        <v>2</v>
      </c>
      <c r="B8" s="23" t="s">
        <v>335</v>
      </c>
      <c r="C8" s="23" t="s">
        <v>335</v>
      </c>
      <c r="D8" s="23" t="s">
        <v>335</v>
      </c>
      <c r="E8" s="23" t="s">
        <v>335</v>
      </c>
      <c r="F8" s="23" t="s">
        <v>335</v>
      </c>
      <c r="G8" s="23" t="s">
        <v>335</v>
      </c>
      <c r="H8" s="23" t="s">
        <v>335</v>
      </c>
      <c r="I8" s="23" t="s">
        <v>335</v>
      </c>
      <c r="J8" s="23" t="s">
        <v>335</v>
      </c>
      <c r="K8" s="23" t="s">
        <v>335</v>
      </c>
      <c r="L8" s="23" t="s">
        <v>335</v>
      </c>
      <c r="M8" s="23" t="s">
        <v>335</v>
      </c>
      <c r="N8" s="23" t="s">
        <v>335</v>
      </c>
      <c r="O8" s="23" t="s">
        <v>335</v>
      </c>
      <c r="P8" s="23" t="s">
        <v>335</v>
      </c>
      <c r="Q8" s="23" t="s">
        <v>335</v>
      </c>
      <c r="R8" s="23" t="s">
        <v>335</v>
      </c>
      <c r="S8" s="23" t="s">
        <v>335</v>
      </c>
      <c r="T8" s="23" t="s">
        <v>335</v>
      </c>
      <c r="U8" s="23" t="s">
        <v>335</v>
      </c>
      <c r="V8" s="23" t="s">
        <v>335</v>
      </c>
      <c r="W8" s="23" t="s">
        <v>335</v>
      </c>
      <c r="X8" s="23" t="s">
        <v>335</v>
      </c>
      <c r="Y8" s="23" t="s">
        <v>335</v>
      </c>
      <c r="Z8" s="23" t="s">
        <v>335</v>
      </c>
      <c r="AA8" s="23" t="s">
        <v>335</v>
      </c>
      <c r="AB8" s="23" t="s">
        <v>335</v>
      </c>
      <c r="AC8" s="23" t="s">
        <v>335</v>
      </c>
      <c r="AD8" s="23" t="s">
        <v>335</v>
      </c>
      <c r="AE8" s="23" t="s">
        <v>335</v>
      </c>
      <c r="AF8" s="23" t="s">
        <v>335</v>
      </c>
      <c r="AG8" s="23" t="s">
        <v>335</v>
      </c>
      <c r="AH8" s="23" t="s">
        <v>335</v>
      </c>
      <c r="AI8" s="23" t="s">
        <v>335</v>
      </c>
      <c r="AJ8" s="23" t="s">
        <v>335</v>
      </c>
      <c r="AK8" s="23" t="s">
        <v>335</v>
      </c>
      <c r="AL8" s="23" t="s">
        <v>335</v>
      </c>
      <c r="AM8" s="23" t="s">
        <v>335</v>
      </c>
    </row>
    <row r="9" spans="1:39">
      <c r="A9" t="s">
        <v>19</v>
      </c>
      <c r="B9" s="23" t="s">
        <v>335</v>
      </c>
      <c r="C9" s="23" t="s">
        <v>335</v>
      </c>
      <c r="D9" s="23" t="s">
        <v>335</v>
      </c>
      <c r="E9" s="23" t="s">
        <v>335</v>
      </c>
      <c r="F9" s="23" t="s">
        <v>335</v>
      </c>
      <c r="G9" s="23" t="s">
        <v>335</v>
      </c>
      <c r="H9" s="23" t="s">
        <v>335</v>
      </c>
      <c r="I9" s="23" t="s">
        <v>335</v>
      </c>
      <c r="J9" s="23" t="s">
        <v>335</v>
      </c>
      <c r="K9" s="23" t="s">
        <v>335</v>
      </c>
      <c r="L9" s="23" t="s">
        <v>335</v>
      </c>
      <c r="M9" s="23" t="s">
        <v>335</v>
      </c>
      <c r="N9" s="23" t="s">
        <v>335</v>
      </c>
      <c r="O9" s="23" t="s">
        <v>335</v>
      </c>
      <c r="P9" s="23" t="s">
        <v>335</v>
      </c>
      <c r="Q9" s="23" t="s">
        <v>335</v>
      </c>
      <c r="R9" s="23" t="s">
        <v>335</v>
      </c>
      <c r="S9" s="23" t="s">
        <v>335</v>
      </c>
      <c r="T9" s="23" t="s">
        <v>335</v>
      </c>
      <c r="U9" s="23" t="s">
        <v>335</v>
      </c>
      <c r="V9" s="23" t="s">
        <v>335</v>
      </c>
      <c r="W9" s="23" t="s">
        <v>335</v>
      </c>
      <c r="X9" s="23" t="s">
        <v>335</v>
      </c>
      <c r="Y9" s="23" t="s">
        <v>335</v>
      </c>
      <c r="Z9" s="23" t="s">
        <v>335</v>
      </c>
      <c r="AA9" s="23" t="s">
        <v>335</v>
      </c>
      <c r="AB9" s="23" t="s">
        <v>335</v>
      </c>
      <c r="AC9" s="23" t="s">
        <v>335</v>
      </c>
      <c r="AD9" s="23" t="s">
        <v>335</v>
      </c>
      <c r="AE9" s="23" t="s">
        <v>335</v>
      </c>
      <c r="AF9" s="23" t="s">
        <v>335</v>
      </c>
      <c r="AG9" s="23" t="s">
        <v>335</v>
      </c>
      <c r="AH9" s="23" t="s">
        <v>335</v>
      </c>
      <c r="AI9" s="23" t="s">
        <v>335</v>
      </c>
      <c r="AJ9" s="23" t="s">
        <v>335</v>
      </c>
      <c r="AK9" s="23" t="s">
        <v>335</v>
      </c>
      <c r="AL9" s="23" t="s">
        <v>335</v>
      </c>
      <c r="AM9" s="23" t="s">
        <v>335</v>
      </c>
    </row>
    <row r="10" spans="1:39">
      <c r="A10" t="s">
        <v>5</v>
      </c>
      <c r="C10" s="23" t="s">
        <v>335</v>
      </c>
      <c r="D10" s="23" t="s">
        <v>335</v>
      </c>
    </row>
    <row r="11" spans="1:39">
      <c r="A11" t="s">
        <v>24</v>
      </c>
      <c r="B11" s="23" t="s">
        <v>335</v>
      </c>
      <c r="C11" s="23" t="s">
        <v>335</v>
      </c>
      <c r="D11" s="23" t="s">
        <v>335</v>
      </c>
    </row>
    <row r="12" spans="1:39">
      <c r="A12" t="s">
        <v>6</v>
      </c>
      <c r="C12" s="23" t="s">
        <v>335</v>
      </c>
      <c r="D12" s="23" t="s">
        <v>335</v>
      </c>
    </row>
    <row r="13" spans="1:39">
      <c r="A13" t="s">
        <v>25</v>
      </c>
      <c r="B13" s="23" t="s">
        <v>335</v>
      </c>
    </row>
    <row r="14" spans="1:39">
      <c r="A14" t="s">
        <v>12</v>
      </c>
    </row>
    <row r="15" spans="1:39">
      <c r="A15" t="s">
        <v>33</v>
      </c>
      <c r="B15" s="23" t="s">
        <v>335</v>
      </c>
      <c r="C15" s="23" t="s">
        <v>335</v>
      </c>
    </row>
    <row r="16" spans="1:39">
      <c r="A16" t="s">
        <v>14</v>
      </c>
      <c r="C16" s="23" t="s">
        <v>335</v>
      </c>
    </row>
    <row r="17" spans="1:4">
      <c r="A17" t="s">
        <v>27</v>
      </c>
      <c r="B17" s="23" t="s">
        <v>335</v>
      </c>
      <c r="C17" s="23" t="s">
        <v>335</v>
      </c>
    </row>
    <row r="18" spans="1:4">
      <c r="A18" t="s">
        <v>26</v>
      </c>
    </row>
    <row r="19" spans="1:4">
      <c r="A19" t="s">
        <v>37</v>
      </c>
    </row>
    <row r="20" spans="1:4">
      <c r="A20" t="s">
        <v>38</v>
      </c>
    </row>
    <row r="21" spans="1:4">
      <c r="A21" t="s">
        <v>28</v>
      </c>
    </row>
    <row r="22" spans="1:4">
      <c r="A22" t="s">
        <v>31</v>
      </c>
      <c r="B22" s="23" t="s">
        <v>335</v>
      </c>
      <c r="C22" s="23" t="s">
        <v>335</v>
      </c>
    </row>
    <row r="23" spans="1:4">
      <c r="A23" t="s">
        <v>29</v>
      </c>
      <c r="B23" s="23" t="s">
        <v>335</v>
      </c>
      <c r="C23" s="23" t="s">
        <v>335</v>
      </c>
    </row>
    <row r="24" spans="1:4">
      <c r="A24" t="s">
        <v>30</v>
      </c>
      <c r="B24" s="23" t="s">
        <v>335</v>
      </c>
    </row>
    <row r="25" spans="1:4">
      <c r="A25" t="s">
        <v>11</v>
      </c>
      <c r="B25" s="23" t="s">
        <v>335</v>
      </c>
      <c r="C25" s="23" t="s">
        <v>335</v>
      </c>
    </row>
    <row r="26" spans="1:4">
      <c r="A26" t="s">
        <v>34</v>
      </c>
      <c r="B26" s="23" t="s">
        <v>335</v>
      </c>
      <c r="C26" s="23" t="s">
        <v>335</v>
      </c>
    </row>
    <row r="27" spans="1:4">
      <c r="A27" t="s">
        <v>32</v>
      </c>
      <c r="B27" s="23" t="s">
        <v>335</v>
      </c>
      <c r="C27" s="23" t="s">
        <v>335</v>
      </c>
    </row>
    <row r="28" spans="1:4">
      <c r="A28" t="s">
        <v>15</v>
      </c>
      <c r="B28" s="23" t="s">
        <v>335</v>
      </c>
      <c r="C28" s="23" t="s">
        <v>335</v>
      </c>
    </row>
    <row r="29" spans="1:4">
      <c r="A29" t="s">
        <v>16</v>
      </c>
      <c r="B29" s="23" t="s">
        <v>335</v>
      </c>
      <c r="C29" s="23" t="s">
        <v>335</v>
      </c>
      <c r="D29" s="23" t="s">
        <v>335</v>
      </c>
    </row>
    <row r="30" spans="1:4">
      <c r="A30" t="s">
        <v>17</v>
      </c>
    </row>
    <row r="31" spans="1:4">
      <c r="A31" t="s">
        <v>18</v>
      </c>
      <c r="B31" s="23" t="s">
        <v>335</v>
      </c>
      <c r="C31" s="23" t="s">
        <v>335</v>
      </c>
    </row>
    <row r="32" spans="1:4">
      <c r="A32" t="s">
        <v>20</v>
      </c>
      <c r="B32" s="23" t="s">
        <v>335</v>
      </c>
      <c r="C32" s="23" t="s">
        <v>335</v>
      </c>
    </row>
    <row r="33" spans="1:3">
      <c r="A33" t="s">
        <v>21</v>
      </c>
      <c r="B33" s="23" t="s">
        <v>335</v>
      </c>
      <c r="C33" s="23" t="s">
        <v>335</v>
      </c>
    </row>
    <row r="34" spans="1:3">
      <c r="A34" t="s">
        <v>69</v>
      </c>
      <c r="B34" s="23" t="s">
        <v>335</v>
      </c>
      <c r="C34" s="23" t="s">
        <v>335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469</v>
      </c>
      <c r="B1" t="s">
        <v>470</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14" workbookViewId="0">
      <selection activeCell="C31" sqref="C31"/>
    </sheetView>
  </sheetViews>
  <sheetFormatPr baseColWidth="10" defaultRowHeight="14" x14ac:dyDescent="0"/>
  <cols>
    <col min="1" max="1" width="20.5" bestFit="1" customWidth="1"/>
    <col min="2" max="4" width="20.5" customWidth="1"/>
    <col min="5" max="5" width="15.33203125" bestFit="1" customWidth="1"/>
  </cols>
  <sheetData>
    <row r="2" spans="1:7">
      <c r="A2" s="64" t="s">
        <v>506</v>
      </c>
      <c r="B2" s="65">
        <v>11</v>
      </c>
      <c r="D2" s="62" t="s">
        <v>509</v>
      </c>
      <c r="E2" s="60">
        <v>2</v>
      </c>
      <c r="G2" s="14" t="s">
        <v>544</v>
      </c>
    </row>
    <row r="3" spans="1:7">
      <c r="A3" s="64" t="s">
        <v>507</v>
      </c>
      <c r="B3" s="65">
        <v>33</v>
      </c>
      <c r="D3" s="62" t="s">
        <v>510</v>
      </c>
      <c r="E3" s="60">
        <v>5</v>
      </c>
      <c r="G3" s="14" t="s">
        <v>545</v>
      </c>
    </row>
    <row r="4" spans="1:7">
      <c r="A4" s="64" t="s">
        <v>508</v>
      </c>
      <c r="B4" s="65">
        <v>8</v>
      </c>
      <c r="D4" s="62" t="s">
        <v>511</v>
      </c>
      <c r="E4" s="60">
        <v>1</v>
      </c>
      <c r="G4" s="14" t="s">
        <v>546</v>
      </c>
    </row>
    <row r="5" spans="1:7">
      <c r="D5" s="62" t="s">
        <v>356</v>
      </c>
      <c r="E5" s="60">
        <v>3</v>
      </c>
      <c r="G5" s="14" t="s">
        <v>547</v>
      </c>
    </row>
    <row r="6" spans="1:7">
      <c r="G6" s="14" t="s">
        <v>548</v>
      </c>
    </row>
    <row r="7" spans="1:7">
      <c r="G7" s="11" t="s">
        <v>549</v>
      </c>
    </row>
    <row r="8" spans="1:7">
      <c r="G8" s="14" t="s">
        <v>550</v>
      </c>
    </row>
    <row r="9" spans="1:7">
      <c r="A9" s="63" t="s">
        <v>567</v>
      </c>
      <c r="B9" s="63" t="s">
        <v>505</v>
      </c>
      <c r="G9" s="11" t="s">
        <v>551</v>
      </c>
    </row>
    <row r="10" spans="1:7">
      <c r="A10" s="61" t="s">
        <v>568</v>
      </c>
      <c r="B10" s="60">
        <v>1</v>
      </c>
      <c r="G10" s="14" t="s">
        <v>552</v>
      </c>
    </row>
    <row r="11" spans="1:7">
      <c r="A11" s="61" t="s">
        <v>240</v>
      </c>
      <c r="B11" s="60">
        <v>1</v>
      </c>
      <c r="G11" s="14" t="s">
        <v>553</v>
      </c>
    </row>
    <row r="12" spans="1:7">
      <c r="A12" s="61" t="s">
        <v>393</v>
      </c>
      <c r="B12" s="60">
        <v>1</v>
      </c>
      <c r="G12" s="14" t="s">
        <v>554</v>
      </c>
    </row>
    <row r="13" spans="1:7">
      <c r="A13" s="61" t="s">
        <v>241</v>
      </c>
      <c r="B13" s="60">
        <v>1</v>
      </c>
      <c r="D13" t="s">
        <v>629</v>
      </c>
      <c r="E13">
        <v>3</v>
      </c>
      <c r="G13" s="11" t="s">
        <v>555</v>
      </c>
    </row>
    <row r="14" spans="1:7">
      <c r="A14" s="61" t="s">
        <v>397</v>
      </c>
      <c r="B14" s="60">
        <v>1</v>
      </c>
      <c r="D14" t="s">
        <v>630</v>
      </c>
      <c r="E14">
        <v>3</v>
      </c>
      <c r="G14" s="11" t="s">
        <v>556</v>
      </c>
    </row>
    <row r="15" spans="1:7">
      <c r="A15" s="61" t="s">
        <v>257</v>
      </c>
      <c r="B15" s="60">
        <v>1</v>
      </c>
      <c r="D15" t="s">
        <v>631</v>
      </c>
      <c r="E15">
        <v>5</v>
      </c>
      <c r="G15" s="14" t="s">
        <v>557</v>
      </c>
    </row>
    <row r="16" spans="1:7">
      <c r="A16" s="61" t="s">
        <v>385</v>
      </c>
      <c r="B16" s="60">
        <v>1</v>
      </c>
      <c r="D16" t="s">
        <v>633</v>
      </c>
      <c r="E16">
        <v>11</v>
      </c>
      <c r="G16" s="14" t="s">
        <v>558</v>
      </c>
    </row>
    <row r="17" spans="1:7">
      <c r="A17" s="61" t="s">
        <v>244</v>
      </c>
      <c r="B17" s="60">
        <v>1</v>
      </c>
      <c r="D17" t="s">
        <v>632</v>
      </c>
      <c r="E17">
        <v>30</v>
      </c>
      <c r="G17" s="14" t="s">
        <v>559</v>
      </c>
    </row>
    <row r="18" spans="1:7">
      <c r="A18" s="61" t="s">
        <v>249</v>
      </c>
      <c r="B18" s="60">
        <v>1</v>
      </c>
      <c r="G18" s="11" t="s">
        <v>560</v>
      </c>
    </row>
    <row r="19" spans="1:7">
      <c r="A19" s="61" t="s">
        <v>262</v>
      </c>
      <c r="B19" s="60">
        <v>1</v>
      </c>
      <c r="G19" s="14" t="s">
        <v>561</v>
      </c>
    </row>
    <row r="20" spans="1:7">
      <c r="A20" s="61" t="s">
        <v>379</v>
      </c>
      <c r="B20" s="60">
        <v>1</v>
      </c>
      <c r="G20" s="11" t="s">
        <v>562</v>
      </c>
    </row>
    <row r="21" spans="1:7">
      <c r="A21" s="61" t="s">
        <v>370</v>
      </c>
      <c r="B21" s="60">
        <v>1</v>
      </c>
      <c r="G21" s="14" t="s">
        <v>543</v>
      </c>
    </row>
    <row r="22" spans="1:7">
      <c r="A22" s="61" t="s">
        <v>238</v>
      </c>
      <c r="B22" s="60">
        <v>1</v>
      </c>
    </row>
    <row r="23" spans="1:7">
      <c r="A23" s="61" t="s">
        <v>381</v>
      </c>
      <c r="B23" s="60">
        <v>1</v>
      </c>
      <c r="G23" s="11"/>
    </row>
    <row r="24" spans="1:7">
      <c r="A24" s="61" t="s">
        <v>258</v>
      </c>
      <c r="B24" s="60">
        <v>1</v>
      </c>
    </row>
    <row r="25" spans="1:7">
      <c r="A25" s="61" t="s">
        <v>265</v>
      </c>
      <c r="B25" s="60">
        <v>1</v>
      </c>
    </row>
    <row r="26" spans="1:7">
      <c r="A26" s="61" t="s">
        <v>255</v>
      </c>
      <c r="B26" s="60">
        <v>2</v>
      </c>
    </row>
    <row r="27" spans="1:7">
      <c r="A27" s="61" t="s">
        <v>389</v>
      </c>
      <c r="B27" s="60">
        <v>2</v>
      </c>
    </row>
    <row r="28" spans="1:7">
      <c r="A28" s="61" t="s">
        <v>242</v>
      </c>
      <c r="B28" s="60">
        <v>2</v>
      </c>
    </row>
    <row r="29" spans="1:7">
      <c r="A29" s="61" t="s">
        <v>376</v>
      </c>
      <c r="B29" s="60">
        <v>3</v>
      </c>
    </row>
    <row r="30" spans="1:7">
      <c r="A30" s="61" t="s">
        <v>231</v>
      </c>
      <c r="B30" s="60">
        <v>3</v>
      </c>
    </row>
    <row r="31" spans="1:7">
      <c r="A31" s="61" t="s">
        <v>226</v>
      </c>
      <c r="B31" s="60">
        <v>4</v>
      </c>
    </row>
    <row r="32" spans="1:7">
      <c r="A32" s="61" t="s">
        <v>51</v>
      </c>
      <c r="B32" s="60">
        <v>4</v>
      </c>
    </row>
    <row r="33" spans="1:2">
      <c r="A33" s="61" t="s">
        <v>219</v>
      </c>
      <c r="B33" s="60">
        <v>5</v>
      </c>
    </row>
    <row r="34" spans="1:2">
      <c r="A34" s="61" t="s">
        <v>211</v>
      </c>
      <c r="B34" s="60">
        <v>11</v>
      </c>
    </row>
  </sheetData>
  <sortState ref="D13:E17">
    <sortCondition ref="E13:E1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14" workbookViewId="0">
      <selection activeCell="A2" sqref="A2:A53"/>
    </sheetView>
  </sheetViews>
  <sheetFormatPr baseColWidth="10" defaultRowHeight="14" x14ac:dyDescent="0"/>
  <sheetData>
    <row r="1" spans="1:2">
      <c r="A1" t="s">
        <v>616</v>
      </c>
      <c r="B1" t="s">
        <v>617</v>
      </c>
    </row>
    <row r="2" spans="1:2">
      <c r="A2" t="s">
        <v>630</v>
      </c>
      <c r="B2" t="s">
        <v>619</v>
      </c>
    </row>
    <row r="3" spans="1:2">
      <c r="A3" t="s">
        <v>633</v>
      </c>
      <c r="B3" t="s">
        <v>620</v>
      </c>
    </row>
    <row r="4" spans="1:2">
      <c r="A4" t="s">
        <v>632</v>
      </c>
      <c r="B4" t="s">
        <v>621</v>
      </c>
    </row>
    <row r="5" spans="1:2">
      <c r="A5" t="s">
        <v>632</v>
      </c>
      <c r="B5" t="s">
        <v>622</v>
      </c>
    </row>
    <row r="6" spans="1:2">
      <c r="A6" t="s">
        <v>632</v>
      </c>
      <c r="B6" t="s">
        <v>623</v>
      </c>
    </row>
    <row r="7" spans="1:2">
      <c r="A7" t="s">
        <v>632</v>
      </c>
      <c r="B7" t="s">
        <v>624</v>
      </c>
    </row>
    <row r="8" spans="1:2">
      <c r="A8" t="s">
        <v>632</v>
      </c>
      <c r="B8" t="s">
        <v>625</v>
      </c>
    </row>
    <row r="9" spans="1:2">
      <c r="A9" t="s">
        <v>632</v>
      </c>
      <c r="B9" t="s">
        <v>626</v>
      </c>
    </row>
    <row r="10" spans="1:2">
      <c r="A10" t="s">
        <v>632</v>
      </c>
      <c r="B10" t="s">
        <v>627</v>
      </c>
    </row>
    <row r="11" spans="1:2">
      <c r="A11" t="s">
        <v>632</v>
      </c>
      <c r="B11" t="s">
        <v>569</v>
      </c>
    </row>
    <row r="12" spans="1:2">
      <c r="A12" t="s">
        <v>632</v>
      </c>
      <c r="B12" t="s">
        <v>570</v>
      </c>
    </row>
    <row r="13" spans="1:2">
      <c r="A13" t="s">
        <v>632</v>
      </c>
      <c r="B13" t="s">
        <v>571</v>
      </c>
    </row>
    <row r="14" spans="1:2">
      <c r="A14" t="s">
        <v>630</v>
      </c>
      <c r="B14" t="s">
        <v>573</v>
      </c>
    </row>
    <row r="15" spans="1:2">
      <c r="A15" t="s">
        <v>633</v>
      </c>
      <c r="B15" t="s">
        <v>575</v>
      </c>
    </row>
    <row r="16" spans="1:2">
      <c r="A16" t="s">
        <v>632</v>
      </c>
      <c r="B16" t="s">
        <v>576</v>
      </c>
    </row>
    <row r="17" spans="1:2">
      <c r="A17" t="s">
        <v>633</v>
      </c>
      <c r="B17" t="s">
        <v>577</v>
      </c>
    </row>
    <row r="18" spans="1:2">
      <c r="A18" t="s">
        <v>632</v>
      </c>
      <c r="B18" t="s">
        <v>578</v>
      </c>
    </row>
    <row r="19" spans="1:2">
      <c r="A19" t="s">
        <v>630</v>
      </c>
      <c r="B19" t="s">
        <v>579</v>
      </c>
    </row>
    <row r="20" spans="1:2">
      <c r="A20" t="s">
        <v>629</v>
      </c>
      <c r="B20" t="s">
        <v>581</v>
      </c>
    </row>
    <row r="21" spans="1:2">
      <c r="A21" t="s">
        <v>633</v>
      </c>
      <c r="B21" t="s">
        <v>582</v>
      </c>
    </row>
    <row r="22" spans="1:2">
      <c r="A22" t="s">
        <v>629</v>
      </c>
      <c r="B22" t="s">
        <v>583</v>
      </c>
    </row>
    <row r="23" spans="1:2">
      <c r="A23" t="s">
        <v>632</v>
      </c>
      <c r="B23" t="s">
        <v>584</v>
      </c>
    </row>
    <row r="24" spans="1:2">
      <c r="A24" t="s">
        <v>632</v>
      </c>
      <c r="B24" t="s">
        <v>585</v>
      </c>
    </row>
    <row r="25" spans="1:2">
      <c r="A25" t="s">
        <v>632</v>
      </c>
      <c r="B25" t="s">
        <v>586</v>
      </c>
    </row>
    <row r="26" spans="1:2">
      <c r="A26" t="s">
        <v>631</v>
      </c>
      <c r="B26" t="s">
        <v>587</v>
      </c>
    </row>
    <row r="27" spans="1:2">
      <c r="A27" t="s">
        <v>632</v>
      </c>
      <c r="B27" t="s">
        <v>588</v>
      </c>
    </row>
    <row r="28" spans="1:2">
      <c r="A28" t="s">
        <v>632</v>
      </c>
      <c r="B28" t="s">
        <v>589</v>
      </c>
    </row>
    <row r="29" spans="1:2">
      <c r="A29" t="s">
        <v>632</v>
      </c>
      <c r="B29" t="s">
        <v>590</v>
      </c>
    </row>
    <row r="30" spans="1:2">
      <c r="A30" t="s">
        <v>632</v>
      </c>
      <c r="B30" t="s">
        <v>591</v>
      </c>
    </row>
    <row r="31" spans="1:2">
      <c r="A31" t="s">
        <v>633</v>
      </c>
      <c r="B31" t="s">
        <v>592</v>
      </c>
    </row>
    <row r="32" spans="1:2">
      <c r="A32" t="s">
        <v>633</v>
      </c>
      <c r="B32" t="s">
        <v>593</v>
      </c>
    </row>
    <row r="33" spans="1:2">
      <c r="A33" t="s">
        <v>631</v>
      </c>
      <c r="B33" t="s">
        <v>595</v>
      </c>
    </row>
    <row r="34" spans="1:2">
      <c r="A34" t="s">
        <v>632</v>
      </c>
      <c r="B34" t="s">
        <v>596</v>
      </c>
    </row>
    <row r="35" spans="1:2">
      <c r="A35" t="s">
        <v>633</v>
      </c>
      <c r="B35" t="s">
        <v>597</v>
      </c>
    </row>
    <row r="36" spans="1:2">
      <c r="A36" t="s">
        <v>633</v>
      </c>
      <c r="B36" t="s">
        <v>598</v>
      </c>
    </row>
    <row r="37" spans="1:2">
      <c r="A37" t="s">
        <v>633</v>
      </c>
      <c r="B37" t="s">
        <v>599</v>
      </c>
    </row>
    <row r="38" spans="1:2">
      <c r="A38" t="s">
        <v>631</v>
      </c>
      <c r="B38" t="s">
        <v>600</v>
      </c>
    </row>
    <row r="39" spans="1:2">
      <c r="A39" t="s">
        <v>632</v>
      </c>
      <c r="B39" t="s">
        <v>601</v>
      </c>
    </row>
    <row r="40" spans="1:2">
      <c r="A40" t="s">
        <v>629</v>
      </c>
      <c r="B40" t="s">
        <v>602</v>
      </c>
    </row>
    <row r="41" spans="1:2">
      <c r="A41" t="s">
        <v>632</v>
      </c>
      <c r="B41" t="s">
        <v>603</v>
      </c>
    </row>
    <row r="42" spans="1:2">
      <c r="A42" t="s">
        <v>632</v>
      </c>
      <c r="B42" t="s">
        <v>604</v>
      </c>
    </row>
    <row r="43" spans="1:2">
      <c r="A43" t="s">
        <v>629</v>
      </c>
      <c r="B43" t="s">
        <v>605</v>
      </c>
    </row>
    <row r="44" spans="1:2">
      <c r="A44" t="s">
        <v>631</v>
      </c>
      <c r="B44" t="s">
        <v>606</v>
      </c>
    </row>
    <row r="45" spans="1:2">
      <c r="A45" t="s">
        <v>632</v>
      </c>
      <c r="B45" t="s">
        <v>607</v>
      </c>
    </row>
    <row r="46" spans="1:2">
      <c r="A46" t="s">
        <v>632</v>
      </c>
      <c r="B46" t="s">
        <v>608</v>
      </c>
    </row>
    <row r="47" spans="1:2">
      <c r="A47" t="s">
        <v>632</v>
      </c>
      <c r="B47" t="s">
        <v>609</v>
      </c>
    </row>
    <row r="48" spans="1:2">
      <c r="A48" t="s">
        <v>632</v>
      </c>
      <c r="B48" t="s">
        <v>610</v>
      </c>
    </row>
    <row r="49" spans="1:2">
      <c r="A49" t="s">
        <v>632</v>
      </c>
      <c r="B49" t="s">
        <v>611</v>
      </c>
    </row>
    <row r="50" spans="1:2">
      <c r="A50" t="s">
        <v>633</v>
      </c>
      <c r="B50" t="s">
        <v>612</v>
      </c>
    </row>
    <row r="51" spans="1:2">
      <c r="A51" t="s">
        <v>631</v>
      </c>
      <c r="B51" t="s">
        <v>613</v>
      </c>
    </row>
    <row r="52" spans="1:2">
      <c r="A52" t="s">
        <v>633</v>
      </c>
      <c r="B52" t="s">
        <v>614</v>
      </c>
    </row>
    <row r="53" spans="1:2">
      <c r="A53" t="s">
        <v>632</v>
      </c>
      <c r="B53" t="s">
        <v>615</v>
      </c>
    </row>
  </sheetData>
  <autoFilter ref="A1:B53">
    <sortState ref="A2:B53">
      <sortCondition ref="B1:B53"/>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pivot</vt:lpstr>
      <vt:lpstr>Study</vt:lpstr>
      <vt:lpstr>Author</vt:lpstr>
      <vt:lpstr>Study-Author</vt:lpstr>
      <vt:lpstr>analytics</vt:lpstr>
      <vt:lpstr>checklist</vt:lpstr>
      <vt:lpstr>sumarizacao</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2016-07-30T17:54:48Z</dcterms:modified>
</cp:coreProperties>
</file>