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showInkAnnotation="0"/>
  <xr:revisionPtr revIDLastSave="0" documentId="13_ncr:1_{D7D89F83-8818-49C1-BCF3-C1E1E8BF7C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原本" sheetId="3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4" i="32" l="1"/>
  <c r="F72" i="32"/>
  <c r="F70" i="32"/>
  <c r="F68" i="32"/>
  <c r="F63" i="32"/>
  <c r="F61" i="32"/>
  <c r="F60" i="32"/>
  <c r="F59" i="32"/>
  <c r="F57" i="32"/>
  <c r="C54" i="32"/>
  <c r="C53" i="32"/>
  <c r="C52" i="32"/>
  <c r="C51" i="32"/>
  <c r="AY6" i="32" l="1"/>
  <c r="AW6" i="32"/>
  <c r="AV6" i="32"/>
  <c r="AW118" i="32"/>
  <c r="AV118" i="32"/>
  <c r="AU118" i="32"/>
  <c r="AT118" i="32"/>
  <c r="AS118" i="32"/>
  <c r="AR118" i="32"/>
  <c r="AQ118" i="32"/>
  <c r="AP118" i="32"/>
  <c r="AO118" i="32"/>
  <c r="AN118" i="32"/>
  <c r="AM118" i="32"/>
  <c r="AL118" i="32"/>
  <c r="AK118" i="32"/>
  <c r="AJ118" i="32"/>
  <c r="AI118" i="32"/>
  <c r="AH118" i="32"/>
  <c r="AG118" i="32"/>
  <c r="AF118" i="32"/>
  <c r="AE118" i="32"/>
  <c r="AD118" i="32"/>
  <c r="AC118" i="32"/>
  <c r="AG119" i="32" s="1"/>
  <c r="AE121" i="32" s="1"/>
  <c r="AB118" i="32"/>
  <c r="AA118" i="32"/>
  <c r="Z118" i="32"/>
  <c r="Y118" i="32"/>
  <c r="X118" i="32"/>
  <c r="W118" i="32"/>
  <c r="V118" i="32"/>
  <c r="U118" i="32"/>
  <c r="T118" i="32"/>
  <c r="S118" i="32"/>
  <c r="R118" i="32"/>
  <c r="Q118" i="32"/>
  <c r="P118" i="32"/>
  <c r="O118" i="32"/>
  <c r="N118" i="32"/>
  <c r="M118" i="32"/>
  <c r="L118" i="32"/>
  <c r="K118" i="32"/>
  <c r="J118" i="32"/>
  <c r="I118" i="32"/>
  <c r="H118" i="32"/>
  <c r="G118" i="32"/>
  <c r="F118" i="32"/>
  <c r="E118" i="32"/>
  <c r="I119" i="32" s="1"/>
  <c r="G121" i="32" s="1"/>
  <c r="D118" i="32"/>
  <c r="C118" i="32"/>
  <c r="B118" i="32"/>
  <c r="A117" i="32"/>
  <c r="A116" i="32"/>
  <c r="A115" i="32"/>
  <c r="A114" i="32"/>
  <c r="A113" i="32"/>
  <c r="A112" i="32"/>
  <c r="A111" i="32"/>
  <c r="A110" i="32"/>
  <c r="A109" i="32"/>
  <c r="A108" i="32"/>
  <c r="A107" i="32"/>
  <c r="A106" i="32"/>
  <c r="A105" i="32"/>
  <c r="A104" i="32"/>
  <c r="A103" i="32"/>
  <c r="A102" i="32"/>
  <c r="A101" i="32"/>
  <c r="A100" i="32"/>
  <c r="A99" i="32"/>
  <c r="A98" i="32"/>
  <c r="A97" i="32"/>
  <c r="A96" i="32"/>
  <c r="A95" i="32"/>
  <c r="A94" i="32"/>
  <c r="A93" i="32"/>
  <c r="A92" i="32"/>
  <c r="A91" i="32"/>
  <c r="A90" i="32"/>
  <c r="A89" i="32"/>
  <c r="A88" i="32"/>
  <c r="A87" i="32"/>
  <c r="E83" i="32"/>
  <c r="AW77" i="32"/>
  <c r="AV77" i="32"/>
  <c r="AU77" i="32"/>
  <c r="AT77" i="32"/>
  <c r="AS77" i="32"/>
  <c r="AR77" i="32"/>
  <c r="AQ77" i="32"/>
  <c r="AP77" i="32"/>
  <c r="AO77" i="32"/>
  <c r="AN77" i="32"/>
  <c r="AM77" i="32"/>
  <c r="AL77" i="32"/>
  <c r="AK77" i="32"/>
  <c r="AJ77" i="32"/>
  <c r="AI77" i="32"/>
  <c r="AH77" i="32"/>
  <c r="AG77" i="32"/>
  <c r="AF77" i="32"/>
  <c r="AE77" i="32"/>
  <c r="AD77" i="32"/>
  <c r="AC77" i="32"/>
  <c r="AB77" i="32"/>
  <c r="AA77" i="32"/>
  <c r="Z77" i="32"/>
  <c r="X76" i="32"/>
  <c r="S76" i="32"/>
  <c r="R76" i="32"/>
  <c r="Q76" i="32"/>
  <c r="P76" i="32"/>
  <c r="O76" i="32"/>
  <c r="N76" i="32"/>
  <c r="M76" i="32"/>
  <c r="L76" i="32"/>
  <c r="J76" i="32"/>
  <c r="X75" i="32"/>
  <c r="S75" i="32"/>
  <c r="R75" i="32"/>
  <c r="Q75" i="32"/>
  <c r="P75" i="32"/>
  <c r="O75" i="32"/>
  <c r="N75" i="32"/>
  <c r="M75" i="32"/>
  <c r="L75" i="32"/>
  <c r="J75" i="32"/>
  <c r="X74" i="32"/>
  <c r="S74" i="32"/>
  <c r="R74" i="32"/>
  <c r="Q74" i="32"/>
  <c r="P74" i="32"/>
  <c r="O74" i="32"/>
  <c r="N74" i="32"/>
  <c r="M74" i="32"/>
  <c r="L74" i="32"/>
  <c r="J74" i="32"/>
  <c r="X73" i="32"/>
  <c r="S73" i="32"/>
  <c r="R73" i="32"/>
  <c r="Q73" i="32"/>
  <c r="P73" i="32"/>
  <c r="O73" i="32"/>
  <c r="N73" i="32"/>
  <c r="V73" i="32" s="1"/>
  <c r="M73" i="32"/>
  <c r="L73" i="32"/>
  <c r="J73" i="32"/>
  <c r="X72" i="32"/>
  <c r="S72" i="32"/>
  <c r="R72" i="32"/>
  <c r="Q72" i="32"/>
  <c r="P72" i="32"/>
  <c r="O72" i="32"/>
  <c r="N72" i="32"/>
  <c r="M72" i="32"/>
  <c r="L72" i="32"/>
  <c r="J72" i="32"/>
  <c r="X71" i="32"/>
  <c r="S71" i="32"/>
  <c r="R71" i="32"/>
  <c r="Q71" i="32"/>
  <c r="P71" i="32"/>
  <c r="O71" i="32"/>
  <c r="N71" i="32"/>
  <c r="M71" i="32"/>
  <c r="L71" i="32"/>
  <c r="J71" i="32"/>
  <c r="X70" i="32"/>
  <c r="S70" i="32"/>
  <c r="R70" i="32"/>
  <c r="Q70" i="32"/>
  <c r="P70" i="32"/>
  <c r="O70" i="32"/>
  <c r="N70" i="32"/>
  <c r="M70" i="32"/>
  <c r="L70" i="32"/>
  <c r="J70" i="32"/>
  <c r="X69" i="32"/>
  <c r="S69" i="32"/>
  <c r="R69" i="32"/>
  <c r="Q69" i="32"/>
  <c r="P69" i="32"/>
  <c r="O69" i="32"/>
  <c r="N69" i="32"/>
  <c r="M69" i="32"/>
  <c r="L69" i="32"/>
  <c r="J69" i="32"/>
  <c r="X68" i="32"/>
  <c r="S68" i="32"/>
  <c r="R68" i="32"/>
  <c r="Q68" i="32"/>
  <c r="P68" i="32"/>
  <c r="O68" i="32"/>
  <c r="N68" i="32"/>
  <c r="M68" i="32"/>
  <c r="L68" i="32"/>
  <c r="J68" i="32"/>
  <c r="X67" i="32"/>
  <c r="S67" i="32"/>
  <c r="R67" i="32"/>
  <c r="Q67" i="32"/>
  <c r="P67" i="32"/>
  <c r="O67" i="32"/>
  <c r="N67" i="32"/>
  <c r="M67" i="32"/>
  <c r="L67" i="32"/>
  <c r="J67" i="32"/>
  <c r="X66" i="32"/>
  <c r="S66" i="32"/>
  <c r="R66" i="32"/>
  <c r="Q66" i="32"/>
  <c r="P66" i="32"/>
  <c r="O66" i="32"/>
  <c r="N66" i="32"/>
  <c r="M66" i="32"/>
  <c r="L66" i="32"/>
  <c r="J66" i="32"/>
  <c r="X65" i="32"/>
  <c r="S65" i="32"/>
  <c r="R65" i="32"/>
  <c r="Q65" i="32"/>
  <c r="P65" i="32"/>
  <c r="O65" i="32"/>
  <c r="N65" i="32"/>
  <c r="M65" i="32"/>
  <c r="L65" i="32"/>
  <c r="J65" i="32"/>
  <c r="X64" i="32"/>
  <c r="S64" i="32"/>
  <c r="R64" i="32"/>
  <c r="Q64" i="32"/>
  <c r="P64" i="32"/>
  <c r="O64" i="32"/>
  <c r="N64" i="32"/>
  <c r="M64" i="32"/>
  <c r="L64" i="32"/>
  <c r="J64" i="32"/>
  <c r="X63" i="32"/>
  <c r="S63" i="32"/>
  <c r="R63" i="32"/>
  <c r="Q63" i="32"/>
  <c r="P63" i="32"/>
  <c r="O63" i="32"/>
  <c r="N63" i="32"/>
  <c r="M63" i="32"/>
  <c r="L63" i="32"/>
  <c r="J63" i="32"/>
  <c r="X62" i="32"/>
  <c r="S62" i="32"/>
  <c r="R62" i="32"/>
  <c r="Q62" i="32"/>
  <c r="P62" i="32"/>
  <c r="O62" i="32"/>
  <c r="N62" i="32"/>
  <c r="M62" i="32"/>
  <c r="L62" i="32"/>
  <c r="J62" i="32"/>
  <c r="X61" i="32"/>
  <c r="S61" i="32"/>
  <c r="R61" i="32"/>
  <c r="Q61" i="32"/>
  <c r="P61" i="32"/>
  <c r="O61" i="32"/>
  <c r="N61" i="32"/>
  <c r="M61" i="32"/>
  <c r="L61" i="32"/>
  <c r="J61" i="32"/>
  <c r="X60" i="32"/>
  <c r="S60" i="32"/>
  <c r="R60" i="32"/>
  <c r="Q60" i="32"/>
  <c r="P60" i="32"/>
  <c r="O60" i="32"/>
  <c r="N60" i="32"/>
  <c r="M60" i="32"/>
  <c r="L60" i="32"/>
  <c r="J60" i="32"/>
  <c r="X59" i="32"/>
  <c r="S59" i="32"/>
  <c r="R59" i="32"/>
  <c r="Q59" i="32"/>
  <c r="P59" i="32"/>
  <c r="O59" i="32"/>
  <c r="N59" i="32"/>
  <c r="M59" i="32"/>
  <c r="L59" i="32"/>
  <c r="J59" i="32"/>
  <c r="X58" i="32"/>
  <c r="S58" i="32"/>
  <c r="R58" i="32"/>
  <c r="Q58" i="32"/>
  <c r="P58" i="32"/>
  <c r="O58" i="32"/>
  <c r="N58" i="32"/>
  <c r="M58" i="32"/>
  <c r="L58" i="32"/>
  <c r="J58" i="32"/>
  <c r="X57" i="32"/>
  <c r="S57" i="32"/>
  <c r="R57" i="32"/>
  <c r="Q57" i="32"/>
  <c r="P57" i="32"/>
  <c r="O57" i="32"/>
  <c r="N57" i="32"/>
  <c r="M57" i="32"/>
  <c r="L57" i="32"/>
  <c r="J57" i="32"/>
  <c r="X56" i="32"/>
  <c r="S56" i="32"/>
  <c r="R56" i="32"/>
  <c r="Q56" i="32"/>
  <c r="P56" i="32"/>
  <c r="O56" i="32"/>
  <c r="N56" i="32"/>
  <c r="M56" i="32"/>
  <c r="L56" i="32"/>
  <c r="J56" i="32"/>
  <c r="X55" i="32"/>
  <c r="S55" i="32"/>
  <c r="R55" i="32"/>
  <c r="Q55" i="32"/>
  <c r="P55" i="32"/>
  <c r="O55" i="32"/>
  <c r="N55" i="32"/>
  <c r="M55" i="32"/>
  <c r="L55" i="32"/>
  <c r="J55" i="32"/>
  <c r="X54" i="32"/>
  <c r="S54" i="32"/>
  <c r="R54" i="32"/>
  <c r="Q54" i="32"/>
  <c r="P54" i="32"/>
  <c r="O54" i="32"/>
  <c r="N54" i="32"/>
  <c r="M54" i="32"/>
  <c r="L54" i="32"/>
  <c r="J54" i="32"/>
  <c r="X53" i="32"/>
  <c r="S53" i="32"/>
  <c r="R53" i="32"/>
  <c r="Q53" i="32"/>
  <c r="P53" i="32"/>
  <c r="O53" i="32"/>
  <c r="N53" i="32"/>
  <c r="M53" i="32"/>
  <c r="L53" i="32"/>
  <c r="J53" i="32"/>
  <c r="X52" i="32"/>
  <c r="S52" i="32"/>
  <c r="R52" i="32"/>
  <c r="Q52" i="32"/>
  <c r="P52" i="32"/>
  <c r="O52" i="32"/>
  <c r="N52" i="32"/>
  <c r="M52" i="32"/>
  <c r="L52" i="32"/>
  <c r="J52" i="32"/>
  <c r="X51" i="32"/>
  <c r="S51" i="32"/>
  <c r="R51" i="32"/>
  <c r="Q51" i="32"/>
  <c r="P51" i="32"/>
  <c r="O51" i="32"/>
  <c r="N51" i="32"/>
  <c r="M51" i="32"/>
  <c r="L51" i="32"/>
  <c r="J51" i="32"/>
  <c r="X50" i="32"/>
  <c r="S50" i="32"/>
  <c r="R50" i="32"/>
  <c r="Q50" i="32"/>
  <c r="P50" i="32"/>
  <c r="O50" i="32"/>
  <c r="N50" i="32"/>
  <c r="M50" i="32"/>
  <c r="L50" i="32"/>
  <c r="J50" i="32"/>
  <c r="X49" i="32"/>
  <c r="S49" i="32"/>
  <c r="R49" i="32"/>
  <c r="Q49" i="32"/>
  <c r="P49" i="32"/>
  <c r="O49" i="32"/>
  <c r="N49" i="32"/>
  <c r="M49" i="32"/>
  <c r="L49" i="32"/>
  <c r="J49" i="32"/>
  <c r="G49" i="32"/>
  <c r="X48" i="32"/>
  <c r="S48" i="32"/>
  <c r="R48" i="32"/>
  <c r="Q48" i="32"/>
  <c r="P48" i="32"/>
  <c r="O48" i="32"/>
  <c r="N48" i="32"/>
  <c r="M48" i="32"/>
  <c r="L48" i="32"/>
  <c r="J48" i="32"/>
  <c r="X47" i="32"/>
  <c r="S47" i="32"/>
  <c r="R47" i="32"/>
  <c r="Q47" i="32"/>
  <c r="P47" i="32"/>
  <c r="O47" i="32"/>
  <c r="N47" i="32"/>
  <c r="M47" i="32"/>
  <c r="L47" i="32"/>
  <c r="J47" i="32"/>
  <c r="X46" i="32"/>
  <c r="S46" i="32"/>
  <c r="R46" i="32"/>
  <c r="Q46" i="32"/>
  <c r="P46" i="32"/>
  <c r="O46" i="32"/>
  <c r="N46" i="32"/>
  <c r="M46" i="32"/>
  <c r="L46" i="32"/>
  <c r="J46" i="32"/>
  <c r="E42" i="32"/>
  <c r="U66" i="32" l="1"/>
  <c r="U57" i="32"/>
  <c r="W58" i="32"/>
  <c r="T64" i="32"/>
  <c r="T71" i="32"/>
  <c r="V72" i="32"/>
  <c r="AC78" i="32"/>
  <c r="AA80" i="32" s="1"/>
  <c r="U74" i="32"/>
  <c r="AV78" i="32"/>
  <c r="AU79" i="32" s="1"/>
  <c r="V57" i="32"/>
  <c r="V64" i="32"/>
  <c r="U70" i="32"/>
  <c r="U69" i="32"/>
  <c r="Y119" i="32"/>
  <c r="W121" i="32" s="1"/>
  <c r="U50" i="32"/>
  <c r="V51" i="32"/>
  <c r="W62" i="32"/>
  <c r="W70" i="32"/>
  <c r="AS78" i="32"/>
  <c r="AQ80" i="32" s="1"/>
  <c r="U62" i="32"/>
  <c r="V71" i="32"/>
  <c r="U76" i="32"/>
  <c r="W48" i="32"/>
  <c r="W51" i="32"/>
  <c r="T55" i="32"/>
  <c r="V47" i="32"/>
  <c r="V63" i="32"/>
  <c r="U47" i="32"/>
  <c r="V75" i="32"/>
  <c r="AW119" i="32"/>
  <c r="AU121" i="32" s="1"/>
  <c r="AF78" i="32"/>
  <c r="AE79" i="32" s="1"/>
  <c r="W49" i="32"/>
  <c r="V62" i="32"/>
  <c r="T68" i="32"/>
  <c r="V69" i="32"/>
  <c r="V70" i="32"/>
  <c r="T76" i="32"/>
  <c r="T53" i="32"/>
  <c r="U54" i="32"/>
  <c r="W55" i="32"/>
  <c r="T60" i="32"/>
  <c r="U61" i="32"/>
  <c r="T67" i="32"/>
  <c r="T52" i="32"/>
  <c r="U53" i="32"/>
  <c r="V54" i="32"/>
  <c r="U60" i="32"/>
  <c r="V68" i="32"/>
  <c r="U51" i="32"/>
  <c r="U52" i="32"/>
  <c r="V53" i="32"/>
  <c r="W54" i="32"/>
  <c r="T59" i="32"/>
  <c r="W61" i="32"/>
  <c r="AN119" i="32"/>
  <c r="AM120" i="32" s="1"/>
  <c r="U58" i="32"/>
  <c r="V74" i="32"/>
  <c r="T49" i="32"/>
  <c r="U65" i="32"/>
  <c r="E119" i="32"/>
  <c r="C121" i="32" s="1"/>
  <c r="AC119" i="32"/>
  <c r="AA121" i="32" s="1"/>
  <c r="V61" i="32"/>
  <c r="T63" i="32"/>
  <c r="T48" i="32"/>
  <c r="U49" i="32"/>
  <c r="V50" i="32"/>
  <c r="W52" i="32"/>
  <c r="T58" i="32"/>
  <c r="U59" i="32"/>
  <c r="W60" i="32"/>
  <c r="V67" i="32"/>
  <c r="U48" i="32"/>
  <c r="W50" i="32"/>
  <c r="T50" i="32"/>
  <c r="T57" i="32"/>
  <c r="V58" i="32"/>
  <c r="W59" i="32"/>
  <c r="T65" i="32"/>
  <c r="U67" i="32"/>
  <c r="AG78" i="32"/>
  <c r="AE80" i="32" s="1"/>
  <c r="W47" i="32"/>
  <c r="U56" i="32"/>
  <c r="W57" i="32"/>
  <c r="V59" i="32"/>
  <c r="W65" i="32"/>
  <c r="U72" i="32"/>
  <c r="AK78" i="32"/>
  <c r="AI80" i="32" s="1"/>
  <c r="AB119" i="32"/>
  <c r="AA120" i="32" s="1"/>
  <c r="V46" i="32"/>
  <c r="U46" i="32"/>
  <c r="U55" i="32"/>
  <c r="U63" i="32"/>
  <c r="U71" i="32"/>
  <c r="W72" i="32"/>
  <c r="AO78" i="32"/>
  <c r="AM80" i="32" s="1"/>
  <c r="W46" i="32"/>
  <c r="T54" i="32"/>
  <c r="W56" i="32"/>
  <c r="W64" i="32"/>
  <c r="P77" i="32"/>
  <c r="AE81" i="32"/>
  <c r="Q77" i="32"/>
  <c r="W53" i="32"/>
  <c r="T56" i="32"/>
  <c r="W66" i="32"/>
  <c r="S122" i="32"/>
  <c r="AQ122" i="32"/>
  <c r="R77" i="32"/>
  <c r="V49" i="32"/>
  <c r="T73" i="32"/>
  <c r="T74" i="32"/>
  <c r="T75" i="32"/>
  <c r="V76" i="32"/>
  <c r="AB78" i="32"/>
  <c r="AA79" i="32" s="1"/>
  <c r="AR78" i="32"/>
  <c r="AQ79" i="32" s="1"/>
  <c r="U119" i="32"/>
  <c r="S121" i="32" s="1"/>
  <c r="AS119" i="32"/>
  <c r="AQ121" i="32" s="1"/>
  <c r="S77" i="32"/>
  <c r="V52" i="32"/>
  <c r="V55" i="32"/>
  <c r="T69" i="32"/>
  <c r="T70" i="32"/>
  <c r="T72" i="32"/>
  <c r="U73" i="32"/>
  <c r="U75" i="32"/>
  <c r="W76" i="32"/>
  <c r="W122" i="32"/>
  <c r="AU122" i="32"/>
  <c r="W73" i="32"/>
  <c r="W74" i="32"/>
  <c r="W75" i="32"/>
  <c r="AW78" i="32"/>
  <c r="AU80" i="32" s="1"/>
  <c r="L119" i="32"/>
  <c r="K120" i="32" s="1"/>
  <c r="AJ119" i="32"/>
  <c r="AI120" i="32" s="1"/>
  <c r="T47" i="32"/>
  <c r="AA81" i="32"/>
  <c r="T66" i="32"/>
  <c r="U68" i="32"/>
  <c r="W69" i="32"/>
  <c r="W71" i="32"/>
  <c r="AJ78" i="32"/>
  <c r="AI79" i="32" s="1"/>
  <c r="M119" i="32"/>
  <c r="K121" i="32" s="1"/>
  <c r="AK119" i="32"/>
  <c r="AI121" i="32" s="1"/>
  <c r="O122" i="32"/>
  <c r="AM122" i="32"/>
  <c r="T46" i="32"/>
  <c r="V48" i="32"/>
  <c r="T51" i="32"/>
  <c r="T61" i="32"/>
  <c r="T62" i="32"/>
  <c r="U64" i="32"/>
  <c r="V65" i="32"/>
  <c r="V66" i="32"/>
  <c r="W67" i="32"/>
  <c r="W68" i="32"/>
  <c r="AN78" i="32"/>
  <c r="AM79" i="32" s="1"/>
  <c r="Q119" i="32"/>
  <c r="O121" i="32" s="1"/>
  <c r="AO119" i="32"/>
  <c r="AM121" i="32" s="1"/>
  <c r="C122" i="32"/>
  <c r="P119" i="32"/>
  <c r="O120" i="32" s="1"/>
  <c r="V56" i="32"/>
  <c r="V60" i="32"/>
  <c r="W63" i="32"/>
  <c r="H119" i="32"/>
  <c r="G120" i="32" s="1"/>
  <c r="AF119" i="32"/>
  <c r="AE120" i="32" s="1"/>
  <c r="AA122" i="32"/>
  <c r="L77" i="32"/>
  <c r="AI81" i="32"/>
  <c r="AE122" i="32"/>
  <c r="M77" i="32"/>
  <c r="AM81" i="32"/>
  <c r="T119" i="32"/>
  <c r="S120" i="32" s="1"/>
  <c r="AR119" i="32"/>
  <c r="AQ120" i="32" s="1"/>
  <c r="AI122" i="32"/>
  <c r="N77" i="32"/>
  <c r="AQ81" i="32"/>
  <c r="O77" i="32"/>
  <c r="AU81" i="32"/>
  <c r="X119" i="32"/>
  <c r="W120" i="32" s="1"/>
  <c r="AV119" i="32"/>
  <c r="AU120" i="32" s="1"/>
  <c r="D119" i="32"/>
  <c r="C120" i="32" s="1"/>
  <c r="G122" i="32"/>
  <c r="K122" i="32"/>
  <c r="AL123" i="32" l="1"/>
  <c r="AT82" i="32"/>
  <c r="W77" i="32"/>
  <c r="T80" i="32" s="1"/>
  <c r="V77" i="32"/>
  <c r="T79" i="32" s="1"/>
  <c r="N123" i="32"/>
  <c r="U77" i="32"/>
  <c r="N80" i="32" s="1"/>
  <c r="T77" i="32"/>
  <c r="N79" i="32" s="1"/>
  <c r="AD123" i="32"/>
  <c r="AL82" i="32"/>
  <c r="AD82" i="32"/>
  <c r="E54" i="32"/>
  <c r="G54" i="32" s="1"/>
  <c r="C64" i="32" s="1"/>
  <c r="V78" i="32"/>
  <c r="T81" i="32"/>
  <c r="E53" i="32"/>
  <c r="G53" i="32" s="1"/>
  <c r="C62" i="32" s="1"/>
  <c r="T78" i="32"/>
  <c r="AT123" i="32"/>
  <c r="V123" i="32"/>
  <c r="F123" i="32"/>
  <c r="P78" i="32"/>
  <c r="E52" i="32"/>
  <c r="G52" i="32" s="1"/>
  <c r="C60" i="32" s="1"/>
  <c r="N81" i="32"/>
  <c r="E51" i="32"/>
  <c r="G51" i="32" s="1"/>
  <c r="C58" i="32" s="1"/>
  <c r="N78" i="32"/>
  <c r="R82" i="32" l="1"/>
  <c r="F82" i="32"/>
  <c r="F64" i="32"/>
  <c r="C75" i="32"/>
  <c r="C69" i="32"/>
  <c r="F69" i="32" s="1"/>
  <c r="C71" i="32"/>
  <c r="F71" i="32" s="1"/>
  <c r="C73" i="32"/>
  <c r="F62" i="32"/>
  <c r="AV7" i="32" l="1"/>
  <c r="AW7" i="32"/>
  <c r="AX7" i="32"/>
  <c r="AY7" i="32"/>
  <c r="AV8" i="32"/>
  <c r="AW8" i="32"/>
  <c r="AX8" i="32"/>
  <c r="AY8" i="32"/>
  <c r="AV9" i="32"/>
  <c r="AW9" i="32"/>
  <c r="AX9" i="32"/>
  <c r="AY9" i="32"/>
  <c r="AV10" i="32"/>
  <c r="AW10" i="32"/>
  <c r="AX10" i="32"/>
  <c r="AY10" i="32"/>
  <c r="AV11" i="32"/>
  <c r="AW11" i="32"/>
  <c r="AX11" i="32"/>
  <c r="AY11" i="32"/>
  <c r="AV12" i="32"/>
  <c r="AW12" i="32"/>
  <c r="AX12" i="32"/>
  <c r="AY12" i="32"/>
  <c r="AV13" i="32"/>
  <c r="AW13" i="32"/>
  <c r="AX13" i="32"/>
  <c r="AY13" i="32"/>
  <c r="AV14" i="32"/>
  <c r="AW14" i="32"/>
  <c r="AX14" i="32"/>
  <c r="AY14" i="32"/>
  <c r="AV15" i="32"/>
  <c r="AW15" i="32"/>
  <c r="AX15" i="32"/>
  <c r="AY15" i="32"/>
  <c r="AV16" i="32"/>
  <c r="AW16" i="32"/>
  <c r="AX16" i="32"/>
  <c r="AY16" i="32"/>
  <c r="AV17" i="32"/>
  <c r="AW17" i="32"/>
  <c r="AX17" i="32"/>
  <c r="AY17" i="32"/>
  <c r="AV18" i="32"/>
  <c r="AW18" i="32"/>
  <c r="AX18" i="32"/>
  <c r="AY18" i="32"/>
  <c r="AV19" i="32"/>
  <c r="AW19" i="32"/>
  <c r="AX19" i="32"/>
  <c r="AY19" i="32"/>
  <c r="AV20" i="32"/>
  <c r="AW20" i="32"/>
  <c r="AX20" i="32"/>
  <c r="AY20" i="32"/>
  <c r="AV21" i="32"/>
  <c r="AW21" i="32"/>
  <c r="AX21" i="32"/>
  <c r="AY21" i="32"/>
  <c r="AV22" i="32"/>
  <c r="AW22" i="32"/>
  <c r="AX22" i="32"/>
  <c r="AY22" i="32"/>
  <c r="AV23" i="32"/>
  <c r="AW23" i="32"/>
  <c r="AX23" i="32"/>
  <c r="AY23" i="32"/>
  <c r="AV24" i="32"/>
  <c r="AW24" i="32"/>
  <c r="AX24" i="32"/>
  <c r="AY24" i="32"/>
  <c r="AV25" i="32"/>
  <c r="AW25" i="32"/>
  <c r="AX25" i="32"/>
  <c r="AY25" i="32"/>
  <c r="AV26" i="32"/>
  <c r="AW26" i="32"/>
  <c r="AX26" i="32"/>
  <c r="AY26" i="32"/>
  <c r="AV27" i="32"/>
  <c r="AW27" i="32"/>
  <c r="AX27" i="32"/>
  <c r="AY27" i="32"/>
  <c r="AV28" i="32"/>
  <c r="AW28" i="32"/>
  <c r="AX28" i="32"/>
  <c r="AY28" i="32"/>
  <c r="AV29" i="32"/>
  <c r="AW29" i="32"/>
  <c r="AX29" i="32"/>
  <c r="AY29" i="32"/>
  <c r="AV30" i="32"/>
  <c r="AW30" i="32"/>
  <c r="AX30" i="32"/>
  <c r="AY30" i="32"/>
  <c r="AV31" i="32"/>
  <c r="AW31" i="32"/>
  <c r="AX31" i="32"/>
  <c r="AY31" i="32"/>
  <c r="AV32" i="32"/>
  <c r="AW32" i="32"/>
  <c r="AX32" i="32"/>
  <c r="AY32" i="32"/>
  <c r="AV33" i="32"/>
  <c r="AW33" i="32"/>
  <c r="AX33" i="32"/>
  <c r="AY33" i="32"/>
  <c r="AV34" i="32"/>
  <c r="AW34" i="32"/>
  <c r="AX34" i="32"/>
  <c r="AY34" i="32"/>
  <c r="AV35" i="32"/>
  <c r="AW35" i="32"/>
  <c r="AX35" i="32"/>
  <c r="AY35" i="32"/>
  <c r="AV36" i="32"/>
  <c r="AW36" i="32"/>
  <c r="AX36" i="32"/>
  <c r="AY36" i="32"/>
  <c r="AX6" i="32"/>
  <c r="AF37" i="32" l="1"/>
  <c r="AD37" i="32"/>
  <c r="S37" i="32"/>
  <c r="Q37" i="32"/>
  <c r="AN37" i="32"/>
  <c r="AM37" i="32"/>
  <c r="AL37" i="32"/>
  <c r="F75" i="32" s="1"/>
  <c r="AK37" i="32"/>
  <c r="F73" i="32" l="1"/>
  <c r="F76" i="32" s="1"/>
  <c r="F58" i="32"/>
  <c r="F65" i="32" s="1"/>
  <c r="AU37" i="32"/>
  <c r="AT37" i="32"/>
  <c r="AS37" i="32"/>
  <c r="AR37" i="32"/>
  <c r="AC37" i="32"/>
  <c r="AB37" i="32"/>
  <c r="AA37" i="32"/>
  <c r="Z37" i="32"/>
  <c r="U37" i="32"/>
  <c r="R37" i="32"/>
  <c r="P37" i="32"/>
  <c r="O37" i="32"/>
  <c r="K37" i="32"/>
  <c r="J37" i="32"/>
  <c r="I37" i="32"/>
  <c r="H37" i="32"/>
  <c r="AV38" i="32" l="1"/>
  <c r="AY38" i="32"/>
  <c r="AW38" i="32"/>
  <c r="AX38" i="32"/>
  <c r="AY37" i="32"/>
  <c r="AV37" i="32"/>
  <c r="AW37" i="32"/>
  <c r="AX37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57" authorId="0" shapeId="0" xr:uid="{8CD9D3E0-FAEB-4539-B6E3-779DE2ADBE73}">
      <text>
        <r>
          <rPr>
            <b/>
            <sz val="14"/>
            <color indexed="81"/>
            <rFont val="ＭＳ Ｐゴシック"/>
            <family val="3"/>
            <charset val="128"/>
          </rPr>
          <t>元請の鳶工常傭単価を直接入力</t>
        </r>
      </text>
    </comment>
    <comment ref="C61" authorId="0" shapeId="0" xr:uid="{BC97A92C-BF4D-40C4-9357-1FC3F4BE7418}">
      <text>
        <r>
          <rPr>
            <b/>
            <sz val="14"/>
            <color indexed="81"/>
            <rFont val="ＭＳ Ｐゴシック"/>
            <family val="3"/>
            <charset val="128"/>
          </rPr>
          <t>元請の土工常傭単価を直接入力</t>
        </r>
      </text>
    </comment>
    <comment ref="C68" authorId="0" shapeId="0" xr:uid="{BC97A2B4-CF5A-45B1-9D3D-BBFCF9607433}">
      <text>
        <r>
          <rPr>
            <b/>
            <sz val="14"/>
            <color indexed="81"/>
            <rFont val="ＭＳ Ｐゴシック"/>
            <family val="3"/>
            <charset val="128"/>
          </rPr>
          <t>希望する一人当たりの単価を入力</t>
        </r>
      </text>
    </comment>
    <comment ref="C72" authorId="0" shapeId="0" xr:uid="{A5D2AD01-252F-49AE-A3B2-2E2E80BC6603}">
      <text>
        <r>
          <rPr>
            <b/>
            <sz val="14"/>
            <color indexed="81"/>
            <rFont val="ＭＳ Ｐゴシック"/>
            <family val="3"/>
            <charset val="128"/>
          </rPr>
          <t>希望する一人当たりの単価を入力</t>
        </r>
      </text>
    </comment>
  </commentList>
</comments>
</file>

<file path=xl/sharedStrings.xml><?xml version="1.0" encoding="utf-8"?>
<sst xmlns="http://schemas.openxmlformats.org/spreadsheetml/2006/main" count="264" uniqueCount="80">
  <si>
    <t>日付</t>
    <rPh sb="0" eb="1">
      <t>ヒ</t>
    </rPh>
    <rPh sb="1" eb="2">
      <t>ツ</t>
    </rPh>
    <phoneticPr fontId="2"/>
  </si>
  <si>
    <t>計</t>
    <rPh sb="0" eb="1">
      <t>ケイ</t>
    </rPh>
    <phoneticPr fontId="2"/>
  </si>
  <si>
    <t>備考</t>
    <rPh sb="0" eb="1">
      <t>ビ</t>
    </rPh>
    <rPh sb="1" eb="2">
      <t>コウ</t>
    </rPh>
    <phoneticPr fontId="2"/>
  </si>
  <si>
    <t>鳶工</t>
    <rPh sb="0" eb="1">
      <t>トビ</t>
    </rPh>
    <rPh sb="1" eb="2">
      <t>コウ</t>
    </rPh>
    <phoneticPr fontId="2"/>
  </si>
  <si>
    <t>土工</t>
    <rPh sb="0" eb="2">
      <t>ドコウ</t>
    </rPh>
    <phoneticPr fontId="2"/>
  </si>
  <si>
    <t>打設量（㎥）</t>
    <rPh sb="0" eb="2">
      <t>ダセツ</t>
    </rPh>
    <rPh sb="2" eb="3">
      <t>リョウ</t>
    </rPh>
    <phoneticPr fontId="1"/>
  </si>
  <si>
    <t>日/人工計</t>
    <rPh sb="0" eb="1">
      <t>ヒ</t>
    </rPh>
    <rPh sb="2" eb="4">
      <t>ニンク</t>
    </rPh>
    <rPh sb="4" eb="5">
      <t>ケイ</t>
    </rPh>
    <phoneticPr fontId="1"/>
  </si>
  <si>
    <t>横計</t>
    <rPh sb="0" eb="1">
      <t>ヨコ</t>
    </rPh>
    <rPh sb="1" eb="2">
      <t>ケイ</t>
    </rPh>
    <phoneticPr fontId="1"/>
  </si>
  <si>
    <t>元　請　名</t>
    <rPh sb="0" eb="1">
      <t>モト</t>
    </rPh>
    <rPh sb="2" eb="3">
      <t>ショウ</t>
    </rPh>
    <rPh sb="4" eb="5">
      <t>メイ</t>
    </rPh>
    <phoneticPr fontId="1"/>
  </si>
  <si>
    <t>現　場　名</t>
    <rPh sb="0" eb="1">
      <t>ゲン</t>
    </rPh>
    <rPh sb="2" eb="3">
      <t>バ</t>
    </rPh>
    <rPh sb="4" eb="5">
      <t>メイ</t>
    </rPh>
    <phoneticPr fontId="1"/>
  </si>
  <si>
    <t>仮設業者</t>
    <rPh sb="0" eb="2">
      <t>カセツ</t>
    </rPh>
    <rPh sb="2" eb="4">
      <t>ギョウシャ</t>
    </rPh>
    <phoneticPr fontId="1"/>
  </si>
  <si>
    <t>コンクリート業者</t>
    <rPh sb="6" eb="8">
      <t>ギョウシャ</t>
    </rPh>
    <phoneticPr fontId="1"/>
  </si>
  <si>
    <t>土工事業者</t>
    <rPh sb="0" eb="3">
      <t>ドコウジ</t>
    </rPh>
    <rPh sb="3" eb="5">
      <t>ギョウシャ</t>
    </rPh>
    <phoneticPr fontId="1"/>
  </si>
  <si>
    <t>期　　　　間</t>
    <rPh sb="0" eb="1">
      <t>キ</t>
    </rPh>
    <rPh sb="5" eb="6">
      <t>アイダ</t>
    </rPh>
    <phoneticPr fontId="1"/>
  </si>
  <si>
    <t>担　当　者</t>
    <rPh sb="0" eb="1">
      <t>タン</t>
    </rPh>
    <rPh sb="2" eb="3">
      <t>トウ</t>
    </rPh>
    <rPh sb="4" eb="5">
      <t>シャ</t>
    </rPh>
    <phoneticPr fontId="1"/>
  </si>
  <si>
    <t>出　面　集　計　表</t>
    <rPh sb="0" eb="1">
      <t>デ</t>
    </rPh>
    <rPh sb="2" eb="3">
      <t>メン</t>
    </rPh>
    <rPh sb="4" eb="5">
      <t>シュウ</t>
    </rPh>
    <rPh sb="6" eb="7">
      <t>ケイ</t>
    </rPh>
    <rPh sb="8" eb="9">
      <t>オモテ</t>
    </rPh>
    <phoneticPr fontId="1"/>
  </si>
  <si>
    <t>仮　設　工　事</t>
    <phoneticPr fontId="2"/>
  </si>
  <si>
    <t>コ ン ク リ ー ト 工 事</t>
    <phoneticPr fontId="2"/>
  </si>
  <si>
    <t>作　業　内　容</t>
    <rPh sb="0" eb="1">
      <t>サク</t>
    </rPh>
    <rPh sb="2" eb="3">
      <t>ギョウ</t>
    </rPh>
    <rPh sb="4" eb="5">
      <t>ナイ</t>
    </rPh>
    <rPh sb="6" eb="7">
      <t>カタチ</t>
    </rPh>
    <phoneticPr fontId="2"/>
  </si>
  <si>
    <t>※印刷設定＝Ａ３サイズ横・余白全面0.0</t>
    <rPh sb="1" eb="3">
      <t>インサツ</t>
    </rPh>
    <rPh sb="3" eb="5">
      <t>セッテイ</t>
    </rPh>
    <rPh sb="11" eb="12">
      <t>ヨコ</t>
    </rPh>
    <rPh sb="13" eb="15">
      <t>ヨハク</t>
    </rPh>
    <rPh sb="15" eb="17">
      <t>ゼンメン</t>
    </rPh>
    <phoneticPr fontId="1"/>
  </si>
  <si>
    <t>※出面表合計人数と社保内訳合計人数が同じか確認！</t>
    <rPh sb="1" eb="3">
      <t>デヅラ</t>
    </rPh>
    <rPh sb="3" eb="4">
      <t>ヒョウ</t>
    </rPh>
    <rPh sb="4" eb="6">
      <t>ゴウケイ</t>
    </rPh>
    <rPh sb="6" eb="8">
      <t>ニンズウ</t>
    </rPh>
    <rPh sb="9" eb="11">
      <t>シャホ</t>
    </rPh>
    <rPh sb="11" eb="13">
      <t>ウチワケ</t>
    </rPh>
    <rPh sb="13" eb="15">
      <t>ゴウケイ</t>
    </rPh>
    <rPh sb="15" eb="17">
      <t>ニンズウ</t>
    </rPh>
    <rPh sb="18" eb="19">
      <t>オナ</t>
    </rPh>
    <rPh sb="21" eb="23">
      <t>カクニン</t>
    </rPh>
    <phoneticPr fontId="1"/>
  </si>
  <si>
    <t>ポンプ(台)</t>
    <rPh sb="4" eb="5">
      <t>ダイ</t>
    </rPh>
    <phoneticPr fontId="2"/>
  </si>
  <si>
    <t>土　　工　　事</t>
    <phoneticPr fontId="2"/>
  </si>
  <si>
    <t>常　　傭　　工　　事　　①</t>
    <rPh sb="0" eb="1">
      <t>ジョウ</t>
    </rPh>
    <rPh sb="3" eb="4">
      <t>ヨウ</t>
    </rPh>
    <rPh sb="6" eb="7">
      <t>コウ</t>
    </rPh>
    <rPh sb="9" eb="10">
      <t>コト</t>
    </rPh>
    <phoneticPr fontId="2"/>
  </si>
  <si>
    <t>常　　傭　　工　　事　　②</t>
    <phoneticPr fontId="1"/>
  </si>
  <si>
    <t>現場名</t>
    <rPh sb="0" eb="2">
      <t>ゲンバ</t>
    </rPh>
    <rPh sb="2" eb="3">
      <t>メイ</t>
    </rPh>
    <phoneticPr fontId="1"/>
  </si>
  <si>
    <t>社会保険料率計算表　Ｈ29年4月現在</t>
    <rPh sb="0" eb="2">
      <t>シャカイ</t>
    </rPh>
    <rPh sb="2" eb="4">
      <t>ホケン</t>
    </rPh>
    <rPh sb="4" eb="5">
      <t>リョウ</t>
    </rPh>
    <rPh sb="5" eb="6">
      <t>リツ</t>
    </rPh>
    <rPh sb="6" eb="8">
      <t>ケイサン</t>
    </rPh>
    <rPh sb="8" eb="9">
      <t>ヒョウ</t>
    </rPh>
    <rPh sb="13" eb="14">
      <t>ネン</t>
    </rPh>
    <rPh sb="15" eb="16">
      <t>ツキ</t>
    </rPh>
    <rPh sb="16" eb="18">
      <t>ゲンザイ</t>
    </rPh>
    <phoneticPr fontId="1"/>
  </si>
  <si>
    <t>社保加入・未加入合計</t>
    <rPh sb="0" eb="2">
      <t>シャホ</t>
    </rPh>
    <rPh sb="2" eb="4">
      <t>カニュウ</t>
    </rPh>
    <rPh sb="5" eb="8">
      <t>ミカニュウ</t>
    </rPh>
    <rPh sb="8" eb="10">
      <t>ゴウケイ</t>
    </rPh>
    <phoneticPr fontId="1"/>
  </si>
  <si>
    <t>総出面</t>
    <rPh sb="0" eb="1">
      <t>ソウ</t>
    </rPh>
    <rPh sb="1" eb="3">
      <t>デヅラ</t>
    </rPh>
    <phoneticPr fontId="1"/>
  </si>
  <si>
    <t>（自社）</t>
    <rPh sb="1" eb="3">
      <t>ジシャ</t>
    </rPh>
    <phoneticPr fontId="1"/>
  </si>
  <si>
    <t>支払</t>
    <rPh sb="0" eb="2">
      <t>シハライ</t>
    </rPh>
    <phoneticPr fontId="1"/>
  </si>
  <si>
    <t>健康保険料</t>
    <rPh sb="0" eb="2">
      <t>ケンコウ</t>
    </rPh>
    <rPh sb="2" eb="4">
      <t>ホケン</t>
    </rPh>
    <rPh sb="4" eb="5">
      <t>リョウ</t>
    </rPh>
    <phoneticPr fontId="1"/>
  </si>
  <si>
    <t>日付</t>
    <rPh sb="0" eb="2">
      <t>ヒヅケ</t>
    </rPh>
    <phoneticPr fontId="1"/>
  </si>
  <si>
    <t>社保（加入者）</t>
    <rPh sb="0" eb="2">
      <t>シャホ</t>
    </rPh>
    <rPh sb="3" eb="5">
      <t>カニュウ</t>
    </rPh>
    <rPh sb="5" eb="6">
      <t>シャ</t>
    </rPh>
    <phoneticPr fontId="1"/>
  </si>
  <si>
    <t>社保（適用除外者）
（未加入者）</t>
    <rPh sb="0" eb="2">
      <t>シャホ</t>
    </rPh>
    <rPh sb="3" eb="5">
      <t>テキヨウ</t>
    </rPh>
    <rPh sb="5" eb="7">
      <t>ジョガイ</t>
    </rPh>
    <rPh sb="7" eb="8">
      <t>シャ</t>
    </rPh>
    <rPh sb="11" eb="14">
      <t>ミカニュウ</t>
    </rPh>
    <rPh sb="14" eb="15">
      <t>シャ</t>
    </rPh>
    <phoneticPr fontId="1"/>
  </si>
  <si>
    <t>人工日/計</t>
    <rPh sb="0" eb="1">
      <t>ニン</t>
    </rPh>
    <rPh sb="1" eb="2">
      <t>コウ</t>
    </rPh>
    <rPh sb="2" eb="3">
      <t>ヒ</t>
    </rPh>
    <rPh sb="4" eb="5">
      <t>ケイ</t>
    </rPh>
    <phoneticPr fontId="1"/>
  </si>
  <si>
    <t>※介護保険料（平均値）
0.79％×40歳以上の割合53.5％</t>
    <rPh sb="1" eb="3">
      <t>カイゴ</t>
    </rPh>
    <rPh sb="3" eb="5">
      <t>ホケン</t>
    </rPh>
    <rPh sb="5" eb="6">
      <t>リョウ</t>
    </rPh>
    <rPh sb="7" eb="10">
      <t>ヘイキンチ</t>
    </rPh>
    <phoneticPr fontId="1"/>
  </si>
  <si>
    <t>鳶工</t>
    <rPh sb="0" eb="1">
      <t>トビ</t>
    </rPh>
    <rPh sb="1" eb="2">
      <t>コウ</t>
    </rPh>
    <phoneticPr fontId="1"/>
  </si>
  <si>
    <t>土工</t>
    <rPh sb="0" eb="2">
      <t>ドコウ</t>
    </rPh>
    <phoneticPr fontId="1"/>
  </si>
  <si>
    <t>厚生年金保険料</t>
    <rPh sb="0" eb="2">
      <t>コウセイ</t>
    </rPh>
    <rPh sb="2" eb="4">
      <t>ネンキン</t>
    </rPh>
    <rPh sb="4" eb="7">
      <t>ホケンリョウ</t>
    </rPh>
    <phoneticPr fontId="1"/>
  </si>
  <si>
    <t>雇用保険料</t>
    <rPh sb="0" eb="2">
      <t>コヨウ</t>
    </rPh>
    <rPh sb="2" eb="4">
      <t>ホケン</t>
    </rPh>
    <rPh sb="4" eb="5">
      <t>リョウ</t>
    </rPh>
    <phoneticPr fontId="1"/>
  </si>
  <si>
    <t>子ども・子育て排出金</t>
    <rPh sb="0" eb="1">
      <t>コ</t>
    </rPh>
    <rPh sb="4" eb="6">
      <t>コソダ</t>
    </rPh>
    <rPh sb="7" eb="9">
      <t>ハイシュツ</t>
    </rPh>
    <rPh sb="9" eb="10">
      <t>キン</t>
    </rPh>
    <phoneticPr fontId="1"/>
  </si>
  <si>
    <t>社会保険料率合計</t>
    <rPh sb="0" eb="2">
      <t>シャカイ</t>
    </rPh>
    <rPh sb="2" eb="4">
      <t>ホケン</t>
    </rPh>
    <rPh sb="4" eb="5">
      <t>リョウ</t>
    </rPh>
    <rPh sb="5" eb="6">
      <t>リツ</t>
    </rPh>
    <rPh sb="6" eb="7">
      <t>ゴウ</t>
    </rPh>
    <rPh sb="7" eb="8">
      <t>ケイ</t>
    </rPh>
    <phoneticPr fontId="1"/>
  </si>
  <si>
    <t>総人工/ｈ</t>
    <rPh sb="0" eb="1">
      <t>ソウ</t>
    </rPh>
    <rPh sb="1" eb="2">
      <t>ニン</t>
    </rPh>
    <rPh sb="2" eb="3">
      <t>コウ</t>
    </rPh>
    <phoneticPr fontId="1"/>
  </si>
  <si>
    <t>加入人工/ｈ</t>
    <rPh sb="0" eb="2">
      <t>カニュウ</t>
    </rPh>
    <rPh sb="2" eb="4">
      <t>ニンク</t>
    </rPh>
    <phoneticPr fontId="1"/>
  </si>
  <si>
    <t>加入率</t>
    <rPh sb="0" eb="2">
      <t>カニュウ</t>
    </rPh>
    <rPh sb="2" eb="3">
      <t>リツ</t>
    </rPh>
    <phoneticPr fontId="1"/>
  </si>
  <si>
    <t>鳶早残</t>
    <rPh sb="0" eb="1">
      <t>トビ</t>
    </rPh>
    <rPh sb="1" eb="2">
      <t>ハヤ</t>
    </rPh>
    <rPh sb="2" eb="3">
      <t>ザン</t>
    </rPh>
    <phoneticPr fontId="1"/>
  </si>
  <si>
    <t>土工</t>
    <rPh sb="0" eb="1">
      <t>ド</t>
    </rPh>
    <rPh sb="1" eb="2">
      <t>コウ</t>
    </rPh>
    <phoneticPr fontId="1"/>
  </si>
  <si>
    <t>土早残</t>
    <rPh sb="0" eb="1">
      <t>ド</t>
    </rPh>
    <rPh sb="1" eb="2">
      <t>ハヤ</t>
    </rPh>
    <rPh sb="2" eb="3">
      <t>ザン</t>
    </rPh>
    <phoneticPr fontId="1"/>
  </si>
  <si>
    <t>常 傭 請 求 予 定 額</t>
    <rPh sb="0" eb="1">
      <t>ジョウ</t>
    </rPh>
    <rPh sb="2" eb="3">
      <t>ヨウ</t>
    </rPh>
    <rPh sb="4" eb="5">
      <t>ショウ</t>
    </rPh>
    <rPh sb="6" eb="7">
      <t>モトム</t>
    </rPh>
    <rPh sb="8" eb="9">
      <t>ヨ</t>
    </rPh>
    <rPh sb="10" eb="11">
      <t>サダム</t>
    </rPh>
    <rPh sb="12" eb="13">
      <t>ガク</t>
    </rPh>
    <phoneticPr fontId="2"/>
  </si>
  <si>
    <t>種別</t>
    <rPh sb="0" eb="2">
      <t>シュベツ</t>
    </rPh>
    <phoneticPr fontId="2"/>
  </si>
  <si>
    <t>単価</t>
    <rPh sb="0" eb="2">
      <t>タンカ</t>
    </rPh>
    <phoneticPr fontId="2"/>
  </si>
  <si>
    <t>金　　額</t>
    <rPh sb="0" eb="1">
      <t>キン</t>
    </rPh>
    <rPh sb="3" eb="4">
      <t>ガク</t>
    </rPh>
    <phoneticPr fontId="2"/>
  </si>
  <si>
    <t>社保加算率</t>
    <rPh sb="0" eb="2">
      <t>シャホ</t>
    </rPh>
    <rPh sb="2" eb="4">
      <t>カサン</t>
    </rPh>
    <rPh sb="4" eb="5">
      <t>リツ</t>
    </rPh>
    <phoneticPr fontId="1"/>
  </si>
  <si>
    <t>鳶早残</t>
    <rPh sb="0" eb="1">
      <t>トビ</t>
    </rPh>
    <rPh sb="1" eb="2">
      <t>ハヤ</t>
    </rPh>
    <rPh sb="2" eb="3">
      <t>ザン</t>
    </rPh>
    <phoneticPr fontId="2"/>
  </si>
  <si>
    <t>土早残</t>
    <rPh sb="0" eb="1">
      <t>ド</t>
    </rPh>
    <rPh sb="1" eb="2">
      <t>ハヤ</t>
    </rPh>
    <rPh sb="2" eb="3">
      <t>ザン</t>
    </rPh>
    <phoneticPr fontId="2"/>
  </si>
  <si>
    <t>常傭請求額合計</t>
    <rPh sb="0" eb="2">
      <t>ジョウヨウ</t>
    </rPh>
    <rPh sb="2" eb="4">
      <t>セイキュウ</t>
    </rPh>
    <rPh sb="4" eb="5">
      <t>ガク</t>
    </rPh>
    <rPh sb="5" eb="6">
      <t>ゴウ</t>
    </rPh>
    <rPh sb="6" eb="7">
      <t>ケイ</t>
    </rPh>
    <phoneticPr fontId="2"/>
  </si>
  <si>
    <t>総 出 面 請 求 目 安 額</t>
    <rPh sb="0" eb="1">
      <t>ソウ</t>
    </rPh>
    <rPh sb="2" eb="3">
      <t>イズル</t>
    </rPh>
    <rPh sb="4" eb="5">
      <t>ツラ</t>
    </rPh>
    <rPh sb="6" eb="7">
      <t>ショウ</t>
    </rPh>
    <rPh sb="8" eb="9">
      <t>モトム</t>
    </rPh>
    <rPh sb="10" eb="11">
      <t>メ</t>
    </rPh>
    <rPh sb="12" eb="13">
      <t>ヤス</t>
    </rPh>
    <rPh sb="14" eb="15">
      <t>ガク</t>
    </rPh>
    <phoneticPr fontId="1"/>
  </si>
  <si>
    <t>早残</t>
    <rPh sb="0" eb="1">
      <t>ハヤ</t>
    </rPh>
    <rPh sb="1" eb="2">
      <t>ザン</t>
    </rPh>
    <phoneticPr fontId="2"/>
  </si>
  <si>
    <t>目安額合計</t>
    <rPh sb="0" eb="2">
      <t>メヤス</t>
    </rPh>
    <rPh sb="2" eb="3">
      <t>ガク</t>
    </rPh>
    <rPh sb="3" eb="4">
      <t>ゴウ</t>
    </rPh>
    <rPh sb="4" eb="5">
      <t>ケイ</t>
    </rPh>
    <phoneticPr fontId="2"/>
  </si>
  <si>
    <t>※　出面表と内訳合計人数が同じか確認</t>
    <rPh sb="2" eb="4">
      <t>デヅラ</t>
    </rPh>
    <rPh sb="4" eb="5">
      <t>ヒョウ</t>
    </rPh>
    <rPh sb="6" eb="8">
      <t>ウチワケ</t>
    </rPh>
    <rPh sb="8" eb="10">
      <t>ゴウケイ</t>
    </rPh>
    <rPh sb="10" eb="12">
      <t>ニンズウ</t>
    </rPh>
    <rPh sb="13" eb="14">
      <t>オナ</t>
    </rPh>
    <rPh sb="16" eb="18">
      <t>カクニン</t>
    </rPh>
    <phoneticPr fontId="1"/>
  </si>
  <si>
    <t>※　常傭単価と目安単価が同じ場合、</t>
    <rPh sb="2" eb="4">
      <t>ジョウヨウ</t>
    </rPh>
    <rPh sb="4" eb="6">
      <t>タンカ</t>
    </rPh>
    <rPh sb="7" eb="9">
      <t>メヤス</t>
    </rPh>
    <rPh sb="9" eb="11">
      <t>タンカ</t>
    </rPh>
    <rPh sb="12" eb="13">
      <t>オナ</t>
    </rPh>
    <rPh sb="14" eb="16">
      <t>バアイ</t>
    </rPh>
    <phoneticPr fontId="1"/>
  </si>
  <si>
    <t>鳶工合計</t>
    <rPh sb="0" eb="1">
      <t>トビ</t>
    </rPh>
    <rPh sb="1" eb="2">
      <t>コウ</t>
    </rPh>
    <rPh sb="2" eb="4">
      <t>ゴウケイ</t>
    </rPh>
    <phoneticPr fontId="1"/>
  </si>
  <si>
    <t>土工合計</t>
    <rPh sb="0" eb="2">
      <t>ドコウ</t>
    </rPh>
    <rPh sb="2" eb="4">
      <t>ゴウケイ</t>
    </rPh>
    <phoneticPr fontId="1"/>
  </si>
  <si>
    <t>鳶工小計</t>
    <rPh sb="0" eb="1">
      <t>トビ</t>
    </rPh>
    <rPh sb="1" eb="2">
      <t>コウ</t>
    </rPh>
    <rPh sb="2" eb="4">
      <t>ショウケイ</t>
    </rPh>
    <phoneticPr fontId="1"/>
  </si>
  <si>
    <t>土工小計</t>
    <rPh sb="0" eb="2">
      <t>ドコウ</t>
    </rPh>
    <rPh sb="2" eb="4">
      <t>ショウケイ</t>
    </rPh>
    <phoneticPr fontId="1"/>
  </si>
  <si>
    <t>目安額・総出面支払額・支払内訳額が同じになります。</t>
    <rPh sb="0" eb="2">
      <t>メヤス</t>
    </rPh>
    <rPh sb="2" eb="3">
      <t>ガク</t>
    </rPh>
    <rPh sb="4" eb="5">
      <t>ソウ</t>
    </rPh>
    <rPh sb="5" eb="7">
      <t>デヅラ</t>
    </rPh>
    <rPh sb="7" eb="9">
      <t>シハライ</t>
    </rPh>
    <rPh sb="9" eb="10">
      <t>ガク</t>
    </rPh>
    <rPh sb="11" eb="13">
      <t>シハライ</t>
    </rPh>
    <rPh sb="13" eb="15">
      <t>ウチワケ</t>
    </rPh>
    <rPh sb="15" eb="16">
      <t>ガク</t>
    </rPh>
    <rPh sb="17" eb="18">
      <t>オナ</t>
    </rPh>
    <phoneticPr fontId="1"/>
  </si>
  <si>
    <t>※　目安単価は希望単価ですので、常傭単価と</t>
    <rPh sb="2" eb="4">
      <t>メヤス</t>
    </rPh>
    <rPh sb="4" eb="6">
      <t>タンカ</t>
    </rPh>
    <rPh sb="7" eb="9">
      <t>キボウ</t>
    </rPh>
    <rPh sb="9" eb="11">
      <t>タンカ</t>
    </rPh>
    <rPh sb="16" eb="18">
      <t>ジョウヨウ</t>
    </rPh>
    <rPh sb="18" eb="20">
      <t>タンカ</t>
    </rPh>
    <phoneticPr fontId="1"/>
  </si>
  <si>
    <t>鳶残</t>
    <rPh sb="0" eb="1">
      <t>トビ</t>
    </rPh>
    <rPh sb="1" eb="2">
      <t>ザン</t>
    </rPh>
    <phoneticPr fontId="1"/>
  </si>
  <si>
    <t>土残</t>
    <rPh sb="0" eb="1">
      <t>ド</t>
    </rPh>
    <rPh sb="1" eb="2">
      <t>ザン</t>
    </rPh>
    <phoneticPr fontId="1"/>
  </si>
  <si>
    <t xml:space="preserve">     異なる場合があります。</t>
    <rPh sb="5" eb="6">
      <t>コト</t>
    </rPh>
    <rPh sb="8" eb="10">
      <t>バアイ</t>
    </rPh>
    <phoneticPr fontId="1"/>
  </si>
  <si>
    <t>鳶社保</t>
    <rPh sb="0" eb="1">
      <t>トビ</t>
    </rPh>
    <rPh sb="1" eb="3">
      <t>シャホ</t>
    </rPh>
    <phoneticPr fontId="1"/>
  </si>
  <si>
    <t>土社保</t>
    <rPh sb="0" eb="1">
      <t>ド</t>
    </rPh>
    <rPh sb="1" eb="3">
      <t>シャホ</t>
    </rPh>
    <phoneticPr fontId="1"/>
  </si>
  <si>
    <t>支払内訳額計</t>
    <rPh sb="0" eb="2">
      <t>シハライ</t>
    </rPh>
    <rPh sb="2" eb="4">
      <t>ウチワケ</t>
    </rPh>
    <rPh sb="4" eb="5">
      <t>ガク</t>
    </rPh>
    <rPh sb="5" eb="6">
      <t>ケイ</t>
    </rPh>
    <phoneticPr fontId="1"/>
  </si>
  <si>
    <t>総出面支払額計</t>
    <rPh sb="0" eb="1">
      <t>ソウ</t>
    </rPh>
    <rPh sb="1" eb="3">
      <t>デヅラ</t>
    </rPh>
    <rPh sb="3" eb="5">
      <t>シハライ</t>
    </rPh>
    <rPh sb="5" eb="6">
      <t>ガク</t>
    </rPh>
    <rPh sb="6" eb="7">
      <t>ケイ</t>
    </rPh>
    <phoneticPr fontId="1"/>
  </si>
  <si>
    <t>支払額計</t>
    <rPh sb="0" eb="2">
      <t>シハライ</t>
    </rPh>
    <rPh sb="2" eb="3">
      <t>ガク</t>
    </rPh>
    <rPh sb="3" eb="4">
      <t>ケイ</t>
    </rPh>
    <phoneticPr fontId="1"/>
  </si>
  <si>
    <t>重機(台)</t>
    <phoneticPr fontId="2"/>
  </si>
  <si>
    <t>ダンプ(台)</t>
    <phoneticPr fontId="1"/>
  </si>
  <si>
    <t>XX組</t>
    <rPh sb="2" eb="3">
      <t>グミ</t>
    </rPh>
    <phoneticPr fontId="1"/>
  </si>
  <si>
    <t>XX組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</si>
</sst>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0.0_ "/>
    <numFmt numFmtId="177" formatCode="m/d;@"/>
    <numFmt numFmtId="178" formatCode="0.0_);[Red]\(0.0\)"/>
    <numFmt numFmtId="179" formatCode="General&quot;ｈ&quot;"/>
    <numFmt numFmtId="180" formatCode="0.00_);[Red]\(0.00\)"/>
    <numFmt numFmtId="181" formatCode="0.000%"/>
    <numFmt numFmtId="182" formatCode="#,##0_);[Red]\(#,##0\)"/>
    <numFmt numFmtId="183" formatCode="&quot;¥&quot;#,##0_);[Red]\(&quot;¥&quot;#,##0\)"/>
  </numFmts>
  <fonts count="3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0"/>
      <name val="ＭＳ Ｐゴシック"/>
      <family val="2"/>
      <charset val="128"/>
    </font>
    <font>
      <sz val="8"/>
      <name val="ＭＳ Ｐゴシック"/>
      <family val="2"/>
      <charset val="128"/>
    </font>
    <font>
      <b/>
      <sz val="14"/>
      <name val="ＭＳ Ｐゴシック"/>
      <family val="2"/>
      <charset val="128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4"/>
      <color rgb="FFFF0000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2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color rgb="FFFF0000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3"/>
      <name val="ＭＳ Ｐゴシック"/>
      <family val="2"/>
      <charset val="128"/>
      <scheme val="minor"/>
    </font>
    <font>
      <sz val="11"/>
      <color theme="3"/>
      <name val="ＭＳ Ｐゴシック"/>
      <family val="3"/>
      <charset val="128"/>
      <scheme val="minor"/>
    </font>
    <font>
      <sz val="12"/>
      <name val="ＭＳ Ｐゴシック"/>
      <family val="2"/>
      <charset val="128"/>
      <scheme val="minor"/>
    </font>
    <font>
      <b/>
      <sz val="14"/>
      <color indexed="8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0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hair">
        <color auto="1"/>
      </top>
      <bottom style="hair">
        <color auto="1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 style="thick">
        <color indexed="64"/>
      </right>
      <top/>
      <bottom style="hair">
        <color auto="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auto="1"/>
      </top>
      <bottom style="hair">
        <color auto="1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auto="1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auto="1"/>
      </right>
      <top style="thick">
        <color indexed="64"/>
      </top>
      <bottom style="thin">
        <color indexed="64"/>
      </bottom>
      <diagonal/>
    </border>
    <border>
      <left style="thin">
        <color auto="1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hair">
        <color auto="1"/>
      </bottom>
      <diagonal/>
    </border>
    <border>
      <left style="hair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 diagonalDown="1">
      <left style="thick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thick">
        <color indexed="64"/>
      </top>
      <bottom style="thin">
        <color indexed="64"/>
      </bottom>
      <diagonal/>
    </border>
    <border>
      <left style="thin">
        <color auto="1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auto="1"/>
      </right>
      <top style="thick">
        <color indexed="64"/>
      </top>
      <bottom/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thick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ck">
        <color indexed="64"/>
      </top>
      <bottom style="hair">
        <color auto="1"/>
      </bottom>
      <diagonal/>
    </border>
    <border>
      <left/>
      <right/>
      <top style="thick">
        <color indexed="64"/>
      </top>
      <bottom style="hair">
        <color auto="1"/>
      </bottom>
      <diagonal/>
    </border>
    <border>
      <left/>
      <right style="thick">
        <color indexed="64"/>
      </right>
      <top style="thick">
        <color indexed="64"/>
      </top>
      <bottom style="hair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auto="1"/>
      </bottom>
      <diagonal style="thin">
        <color indexed="64"/>
      </diagonal>
    </border>
    <border diagonalDown="1">
      <left/>
      <right style="medium">
        <color indexed="64"/>
      </right>
      <top style="medium">
        <color indexed="64"/>
      </top>
      <bottom style="thin">
        <color auto="1"/>
      </bottom>
      <diagonal style="thin">
        <color indexed="64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dashed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dashed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dashed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hair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dashed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dashed">
        <color auto="1"/>
      </left>
      <right/>
      <top style="thin">
        <color auto="1"/>
      </top>
      <bottom style="medium">
        <color auto="1"/>
      </bottom>
      <diagonal/>
    </border>
    <border diagonalDown="1">
      <left style="medium">
        <color indexed="64"/>
      </left>
      <right/>
      <top/>
      <bottom/>
      <diagonal style="thin">
        <color indexed="64"/>
      </diagonal>
    </border>
    <border diagonalDown="1">
      <left/>
      <right style="medium">
        <color indexed="64"/>
      </right>
      <top/>
      <bottom/>
      <diagonal style="thin">
        <color indexed="64"/>
      </diagonal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dashed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dashed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dashed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thin">
        <color auto="1"/>
      </bottom>
      <diagonal/>
    </border>
    <border diagonalUp="1">
      <left style="medium">
        <color indexed="64"/>
      </left>
      <right style="medium">
        <color indexed="64"/>
      </right>
      <top style="thin">
        <color auto="1"/>
      </top>
      <bottom/>
      <diagonal style="thin">
        <color indexed="64"/>
      </diagonal>
    </border>
    <border>
      <left style="hair">
        <color indexed="64"/>
      </left>
      <right style="dashed">
        <color auto="1"/>
      </right>
      <top style="thin">
        <color indexed="64"/>
      </top>
      <bottom/>
      <diagonal/>
    </border>
    <border diagonalUp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dashed">
        <color auto="1"/>
      </right>
      <top style="thin">
        <color auto="1"/>
      </top>
      <bottom style="medium">
        <color auto="1"/>
      </bottom>
      <diagonal/>
    </border>
    <border diagonalUp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dashed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  <border>
      <left/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6" fillId="0" borderId="0" xfId="0" applyFont="1" applyFill="1" applyAlignment="1"/>
    <xf numFmtId="179" fontId="8" fillId="0" borderId="23" xfId="0" applyNumberFormat="1" applyFont="1" applyFill="1" applyBorder="1" applyAlignment="1">
      <alignment horizontal="right" vertical="top" shrinkToFit="1"/>
    </xf>
    <xf numFmtId="179" fontId="8" fillId="0" borderId="2" xfId="0" applyNumberFormat="1" applyFont="1" applyFill="1" applyBorder="1" applyAlignment="1">
      <alignment horizontal="right" vertical="top" shrinkToFit="1"/>
    </xf>
    <xf numFmtId="179" fontId="8" fillId="0" borderId="17" xfId="0" applyNumberFormat="1" applyFont="1" applyFill="1" applyBorder="1" applyAlignment="1">
      <alignment horizontal="right" vertical="top" shrinkToFit="1"/>
    </xf>
    <xf numFmtId="179" fontId="8" fillId="4" borderId="24" xfId="0" applyNumberFormat="1" applyFont="1" applyFill="1" applyBorder="1" applyAlignment="1">
      <alignment horizontal="right" vertical="top" shrinkToFit="1"/>
    </xf>
    <xf numFmtId="179" fontId="4" fillId="4" borderId="21" xfId="0" applyNumberFormat="1" applyFont="1" applyFill="1" applyBorder="1" applyAlignment="1">
      <alignment horizontal="right" vertical="top" shrinkToFit="1"/>
    </xf>
    <xf numFmtId="179" fontId="8" fillId="2" borderId="29" xfId="0" applyNumberFormat="1" applyFont="1" applyFill="1" applyBorder="1" applyAlignment="1">
      <alignment horizontal="right" vertical="top" shrinkToFit="1"/>
    </xf>
    <xf numFmtId="179" fontId="4" fillId="2" borderId="27" xfId="0" applyNumberFormat="1" applyFont="1" applyFill="1" applyBorder="1" applyAlignment="1">
      <alignment horizontal="right" vertical="top" shrinkToFit="1"/>
    </xf>
    <xf numFmtId="179" fontId="4" fillId="2" borderId="20" xfId="0" applyNumberFormat="1" applyFont="1" applyFill="1" applyBorder="1" applyAlignment="1">
      <alignment horizontal="right" vertical="top" shrinkToFit="1"/>
    </xf>
    <xf numFmtId="179" fontId="11" fillId="2" borderId="27" xfId="0" applyNumberFormat="1" applyFont="1" applyFill="1" applyBorder="1" applyAlignment="1">
      <alignment horizontal="right" vertical="top" shrinkToFit="1"/>
    </xf>
    <xf numFmtId="178" fontId="2" fillId="4" borderId="5" xfId="0" applyNumberFormat="1" applyFont="1" applyFill="1" applyBorder="1" applyAlignment="1">
      <alignment horizontal="center" vertical="center" shrinkToFit="1"/>
    </xf>
    <xf numFmtId="180" fontId="8" fillId="0" borderId="57" xfId="0" applyNumberFormat="1" applyFont="1" applyFill="1" applyBorder="1" applyAlignment="1">
      <alignment horizontal="right" vertical="center" shrinkToFit="1"/>
    </xf>
    <xf numFmtId="180" fontId="8" fillId="0" borderId="3" xfId="0" applyNumberFormat="1" applyFont="1" applyFill="1" applyBorder="1" applyAlignment="1">
      <alignment horizontal="right" vertical="center" shrinkToFit="1"/>
    </xf>
    <xf numFmtId="180" fontId="8" fillId="0" borderId="18" xfId="0" applyNumberFormat="1" applyFont="1" applyFill="1" applyBorder="1" applyAlignment="1">
      <alignment horizontal="right" vertical="center" shrinkToFit="1"/>
    </xf>
    <xf numFmtId="180" fontId="4" fillId="2" borderId="5" xfId="0" applyNumberFormat="1" applyFont="1" applyFill="1" applyBorder="1" applyAlignment="1">
      <alignment horizontal="right" vertical="center" shrinkToFit="1"/>
    </xf>
    <xf numFmtId="180" fontId="8" fillId="0" borderId="22" xfId="0" applyNumberFormat="1" applyFont="1" applyFill="1" applyBorder="1" applyAlignment="1">
      <alignment horizontal="right" vertical="center" shrinkToFit="1"/>
    </xf>
    <xf numFmtId="180" fontId="8" fillId="0" borderId="1" xfId="0" applyNumberFormat="1" applyFont="1" applyFill="1" applyBorder="1" applyAlignment="1">
      <alignment horizontal="right" vertical="center" shrinkToFit="1"/>
    </xf>
    <xf numFmtId="180" fontId="8" fillId="0" borderId="19" xfId="0" applyNumberFormat="1" applyFont="1" applyFill="1" applyBorder="1" applyAlignment="1">
      <alignment horizontal="right" vertical="center" shrinkToFit="1"/>
    </xf>
    <xf numFmtId="180" fontId="4" fillId="4" borderId="8" xfId="0" applyNumberFormat="1" applyFont="1" applyFill="1" applyBorder="1" applyAlignment="1">
      <alignment horizontal="right" vertical="center" shrinkToFit="1"/>
    </xf>
    <xf numFmtId="179" fontId="4" fillId="4" borderId="20" xfId="0" applyNumberFormat="1" applyFont="1" applyFill="1" applyBorder="1" applyAlignment="1">
      <alignment horizontal="right" vertical="top" shrinkToFit="1"/>
    </xf>
    <xf numFmtId="179" fontId="8" fillId="0" borderId="33" xfId="0" applyNumberFormat="1" applyFont="1" applyFill="1" applyBorder="1" applyAlignment="1">
      <alignment horizontal="right" vertical="top" shrinkToFit="1"/>
    </xf>
    <xf numFmtId="179" fontId="8" fillId="0" borderId="37" xfId="0" applyNumberFormat="1" applyFont="1" applyFill="1" applyBorder="1" applyAlignment="1">
      <alignment horizontal="right" vertical="top" shrinkToFit="1"/>
    </xf>
    <xf numFmtId="179" fontId="8" fillId="0" borderId="49" xfId="0" applyNumberFormat="1" applyFont="1" applyFill="1" applyBorder="1" applyAlignment="1">
      <alignment horizontal="right" vertical="top" shrinkToFit="1"/>
    </xf>
    <xf numFmtId="178" fontId="2" fillId="4" borderId="4" xfId="0" applyNumberFormat="1" applyFont="1" applyFill="1" applyBorder="1" applyAlignment="1">
      <alignment horizontal="center" vertical="center" shrinkToFit="1"/>
    </xf>
    <xf numFmtId="179" fontId="4" fillId="2" borderId="62" xfId="0" applyNumberFormat="1" applyFont="1" applyFill="1" applyBorder="1" applyAlignment="1">
      <alignment horizontal="right" vertical="top" shrinkToFit="1"/>
    </xf>
    <xf numFmtId="180" fontId="4" fillId="2" borderId="10" xfId="0" applyNumberFormat="1" applyFont="1" applyFill="1" applyBorder="1" applyAlignment="1">
      <alignment horizontal="right" vertical="center" shrinkToFit="1"/>
    </xf>
    <xf numFmtId="180" fontId="4" fillId="2" borderId="9" xfId="0" applyNumberFormat="1" applyFont="1" applyFill="1" applyBorder="1" applyAlignment="1">
      <alignment horizontal="right" vertical="center" shrinkToFit="1"/>
    </xf>
    <xf numFmtId="179" fontId="4" fillId="4" borderId="44" xfId="0" applyNumberFormat="1" applyFont="1" applyFill="1" applyBorder="1" applyAlignment="1">
      <alignment horizontal="right" vertical="top" shrinkToFit="1"/>
    </xf>
    <xf numFmtId="180" fontId="4" fillId="4" borderId="10" xfId="0" applyNumberFormat="1" applyFont="1" applyFill="1" applyBorder="1" applyAlignment="1">
      <alignment horizontal="right" vertical="center" shrinkToFit="1"/>
    </xf>
    <xf numFmtId="179" fontId="11" fillId="4" borderId="5" xfId="0" applyNumberFormat="1" applyFont="1" applyFill="1" applyBorder="1" applyAlignment="1">
      <alignment horizontal="right" vertical="top" shrinkToFit="1"/>
    </xf>
    <xf numFmtId="180" fontId="8" fillId="2" borderId="22" xfId="0" applyNumberFormat="1" applyFont="1" applyFill="1" applyBorder="1" applyAlignment="1">
      <alignment horizontal="right" vertical="center" shrinkToFit="1"/>
    </xf>
    <xf numFmtId="180" fontId="11" fillId="2" borderId="8" xfId="0" applyNumberFormat="1" applyFont="1" applyFill="1" applyBorder="1" applyAlignment="1">
      <alignment horizontal="right" vertical="center" shrinkToFit="1"/>
    </xf>
    <xf numFmtId="179" fontId="8" fillId="0" borderId="86" xfId="0" applyNumberFormat="1" applyFont="1" applyFill="1" applyBorder="1" applyAlignment="1">
      <alignment horizontal="right" vertical="top" shrinkToFit="1"/>
    </xf>
    <xf numFmtId="180" fontId="8" fillId="0" borderId="87" xfId="0" applyNumberFormat="1" applyFont="1" applyFill="1" applyBorder="1" applyAlignment="1">
      <alignment horizontal="right" vertical="center" shrinkToFit="1"/>
    </xf>
    <xf numFmtId="0" fontId="0" fillId="0" borderId="95" xfId="0" applyBorder="1" applyAlignment="1"/>
    <xf numFmtId="0" fontId="0" fillId="0" borderId="95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2" fillId="0" borderId="32" xfId="0" applyFont="1" applyBorder="1" applyAlignment="1">
      <alignment horizontal="center"/>
    </xf>
    <xf numFmtId="180" fontId="25" fillId="0" borderId="114" xfId="0" applyNumberFormat="1" applyFont="1" applyBorder="1" applyAlignment="1">
      <alignment horizontal="right" vertical="center" shrinkToFit="1"/>
    </xf>
    <xf numFmtId="179" fontId="25" fillId="0" borderId="23" xfId="0" applyNumberFormat="1" applyFont="1" applyBorder="1" applyAlignment="1">
      <alignment horizontal="right" vertical="top" shrinkToFit="1"/>
    </xf>
    <xf numFmtId="180" fontId="25" fillId="0" borderId="22" xfId="0" applyNumberFormat="1" applyFont="1" applyBorder="1" applyAlignment="1">
      <alignment horizontal="right" vertical="center" shrinkToFit="1"/>
    </xf>
    <xf numFmtId="179" fontId="25" fillId="0" borderId="24" xfId="0" applyNumberFormat="1" applyFont="1" applyBorder="1" applyAlignment="1">
      <alignment horizontal="right" vertical="top" shrinkToFit="1"/>
    </xf>
    <xf numFmtId="180" fontId="25" fillId="0" borderId="115" xfId="0" applyNumberFormat="1" applyFont="1" applyBorder="1" applyAlignment="1">
      <alignment horizontal="right" vertical="center" shrinkToFit="1"/>
    </xf>
    <xf numFmtId="180" fontId="25" fillId="3" borderId="22" xfId="0" applyNumberFormat="1" applyFont="1" applyFill="1" applyBorder="1" applyAlignment="1">
      <alignment horizontal="right" vertical="center" shrinkToFit="1"/>
    </xf>
    <xf numFmtId="179" fontId="25" fillId="3" borderId="23" xfId="0" applyNumberFormat="1" applyFont="1" applyFill="1" applyBorder="1" applyAlignment="1">
      <alignment horizontal="right" vertical="top" shrinkToFit="1"/>
    </xf>
    <xf numFmtId="179" fontId="25" fillId="3" borderId="33" xfId="0" applyNumberFormat="1" applyFont="1" applyFill="1" applyBorder="1" applyAlignment="1">
      <alignment horizontal="right" vertical="top" shrinkToFit="1"/>
    </xf>
    <xf numFmtId="179" fontId="25" fillId="5" borderId="23" xfId="0" applyNumberFormat="1" applyFont="1" applyFill="1" applyBorder="1" applyAlignment="1">
      <alignment horizontal="right" vertical="center" shrinkToFit="1"/>
    </xf>
    <xf numFmtId="179" fontId="25" fillId="5" borderId="24" xfId="0" applyNumberFormat="1" applyFont="1" applyFill="1" applyBorder="1" applyAlignment="1">
      <alignment horizontal="right" vertical="center" shrinkToFit="1"/>
    </xf>
    <xf numFmtId="179" fontId="25" fillId="5" borderId="33" xfId="0" applyNumberFormat="1" applyFont="1" applyFill="1" applyBorder="1" applyAlignment="1">
      <alignment horizontal="right" vertical="center" shrinkToFit="1"/>
    </xf>
    <xf numFmtId="180" fontId="25" fillId="0" borderId="116" xfId="0" applyNumberFormat="1" applyFont="1" applyBorder="1" applyAlignment="1">
      <alignment horizontal="right" vertical="center" shrinkToFit="1"/>
    </xf>
    <xf numFmtId="179" fontId="25" fillId="5" borderId="2" xfId="0" applyNumberFormat="1" applyFont="1" applyFill="1" applyBorder="1" applyAlignment="1">
      <alignment horizontal="right" vertical="center" shrinkToFit="1"/>
    </xf>
    <xf numFmtId="180" fontId="25" fillId="0" borderId="1" xfId="0" applyNumberFormat="1" applyFont="1" applyBorder="1" applyAlignment="1">
      <alignment horizontal="right" vertical="center" shrinkToFit="1"/>
    </xf>
    <xf numFmtId="179" fontId="25" fillId="5" borderId="110" xfId="0" applyNumberFormat="1" applyFont="1" applyFill="1" applyBorder="1" applyAlignment="1">
      <alignment horizontal="right" vertical="center" shrinkToFit="1"/>
    </xf>
    <xf numFmtId="180" fontId="25" fillId="0" borderId="117" xfId="0" applyNumberFormat="1" applyFont="1" applyBorder="1" applyAlignment="1">
      <alignment horizontal="right" vertical="center" shrinkToFit="1"/>
    </xf>
    <xf numFmtId="179" fontId="25" fillId="5" borderId="37" xfId="0" applyNumberFormat="1" applyFont="1" applyFill="1" applyBorder="1" applyAlignment="1">
      <alignment horizontal="right" vertical="center" shrinkToFit="1"/>
    </xf>
    <xf numFmtId="0" fontId="14" fillId="3" borderId="90" xfId="0" applyFont="1" applyFill="1" applyBorder="1" applyAlignment="1">
      <alignment horizontal="center" vertical="center" shrinkToFit="1"/>
    </xf>
    <xf numFmtId="180" fontId="25" fillId="0" borderId="140" xfId="0" applyNumberFormat="1" applyFont="1" applyBorder="1" applyAlignment="1">
      <alignment horizontal="right" vertical="center" shrinkToFit="1"/>
    </xf>
    <xf numFmtId="179" fontId="25" fillId="5" borderId="146" xfId="0" applyNumberFormat="1" applyFont="1" applyFill="1" applyBorder="1" applyAlignment="1">
      <alignment horizontal="right" vertical="center" shrinkToFit="1"/>
    </xf>
    <xf numFmtId="180" fontId="25" fillId="0" borderId="147" xfId="0" applyNumberFormat="1" applyFont="1" applyBorder="1" applyAlignment="1">
      <alignment horizontal="right" vertical="center" shrinkToFit="1"/>
    </xf>
    <xf numFmtId="179" fontId="25" fillId="5" borderId="121" xfId="0" applyNumberFormat="1" applyFont="1" applyFill="1" applyBorder="1" applyAlignment="1">
      <alignment horizontal="right" vertical="center" shrinkToFit="1"/>
    </xf>
    <xf numFmtId="180" fontId="25" fillId="0" borderId="148" xfId="0" applyNumberFormat="1" applyFont="1" applyBorder="1" applyAlignment="1">
      <alignment horizontal="right" vertical="center" shrinkToFit="1"/>
    </xf>
    <xf numFmtId="179" fontId="25" fillId="5" borderId="142" xfId="0" applyNumberFormat="1" applyFont="1" applyFill="1" applyBorder="1" applyAlignment="1">
      <alignment horizontal="right" vertical="center" shrinkToFit="1"/>
    </xf>
    <xf numFmtId="180" fontId="27" fillId="4" borderId="137" xfId="0" applyNumberFormat="1" applyFont="1" applyFill="1" applyBorder="1" applyAlignment="1">
      <alignment horizontal="right" vertical="center" shrinkToFit="1"/>
    </xf>
    <xf numFmtId="179" fontId="27" fillId="4" borderId="149" xfId="0" applyNumberFormat="1" applyFont="1" applyFill="1" applyBorder="1" applyAlignment="1">
      <alignment horizontal="right" vertical="top" shrinkToFit="1"/>
    </xf>
    <xf numFmtId="180" fontId="27" fillId="2" borderId="150" xfId="0" applyNumberFormat="1" applyFont="1" applyFill="1" applyBorder="1" applyAlignment="1">
      <alignment horizontal="right" vertical="center" shrinkToFit="1"/>
    </xf>
    <xf numFmtId="179" fontId="27" fillId="2" borderId="102" xfId="0" applyNumberFormat="1" applyFont="1" applyFill="1" applyBorder="1" applyAlignment="1">
      <alignment horizontal="right" vertical="top" shrinkToFit="1"/>
    </xf>
    <xf numFmtId="180" fontId="27" fillId="4" borderId="151" xfId="0" applyNumberFormat="1" applyFont="1" applyFill="1" applyBorder="1" applyAlignment="1">
      <alignment horizontal="right" vertical="center" shrinkToFit="1"/>
    </xf>
    <xf numFmtId="180" fontId="27" fillId="3" borderId="152" xfId="0" applyNumberFormat="1" applyFont="1" applyFill="1" applyBorder="1" applyAlignment="1">
      <alignment horizontal="right" vertical="center" shrinkToFit="1"/>
    </xf>
    <xf numFmtId="179" fontId="27" fillId="3" borderId="153" xfId="0" applyNumberFormat="1" applyFont="1" applyFill="1" applyBorder="1" applyAlignment="1">
      <alignment horizontal="right" vertical="top" shrinkToFit="1"/>
    </xf>
    <xf numFmtId="180" fontId="27" fillId="3" borderId="145" xfId="0" applyNumberFormat="1" applyFont="1" applyFill="1" applyBorder="1" applyAlignment="1">
      <alignment horizontal="right" vertical="center" shrinkToFit="1"/>
    </xf>
    <xf numFmtId="179" fontId="27" fillId="3" borderId="136" xfId="0" applyNumberFormat="1" applyFont="1" applyFill="1" applyBorder="1" applyAlignment="1">
      <alignment horizontal="right" vertical="top" shrinkToFit="1"/>
    </xf>
    <xf numFmtId="180" fontId="28" fillId="4" borderId="133" xfId="0" applyNumberFormat="1" applyFont="1" applyFill="1" applyBorder="1" applyAlignment="1">
      <alignment horizontal="right" vertical="center" shrinkToFit="1"/>
    </xf>
    <xf numFmtId="179" fontId="28" fillId="4" borderId="153" xfId="0" applyNumberFormat="1" applyFont="1" applyFill="1" applyBorder="1" applyAlignment="1">
      <alignment horizontal="right" vertical="top" shrinkToFit="1"/>
    </xf>
    <xf numFmtId="180" fontId="28" fillId="2" borderId="145" xfId="0" applyNumberFormat="1" applyFont="1" applyFill="1" applyBorder="1" applyAlignment="1">
      <alignment horizontal="right" vertical="center" shrinkToFit="1"/>
    </xf>
    <xf numFmtId="179" fontId="28" fillId="2" borderId="135" xfId="0" applyNumberFormat="1" applyFont="1" applyFill="1" applyBorder="1" applyAlignment="1">
      <alignment horizontal="right" vertical="top" shrinkToFit="1"/>
    </xf>
    <xf numFmtId="180" fontId="28" fillId="4" borderId="154" xfId="0" applyNumberFormat="1" applyFont="1" applyFill="1" applyBorder="1" applyAlignment="1">
      <alignment horizontal="right" vertical="center" shrinkToFit="1"/>
    </xf>
    <xf numFmtId="179" fontId="28" fillId="2" borderId="136" xfId="0" applyNumberFormat="1" applyFont="1" applyFill="1" applyBorder="1" applyAlignment="1">
      <alignment horizontal="right" vertical="top" shrinkToFit="1"/>
    </xf>
    <xf numFmtId="180" fontId="6" fillId="4" borderId="161" xfId="0" applyNumberFormat="1" applyFont="1" applyFill="1" applyBorder="1" applyAlignment="1">
      <alignment horizontal="right" vertical="center" shrinkToFit="1"/>
    </xf>
    <xf numFmtId="179" fontId="6" fillId="4" borderId="123" xfId="0" applyNumberFormat="1" applyFont="1" applyFill="1" applyBorder="1" applyAlignment="1">
      <alignment horizontal="right" vertical="top" shrinkToFit="1"/>
    </xf>
    <xf numFmtId="180" fontId="0" fillId="2" borderId="161" xfId="0" applyNumberFormat="1" applyFill="1" applyBorder="1" applyAlignment="1">
      <alignment horizontal="right" vertical="center" shrinkToFit="1"/>
    </xf>
    <xf numFmtId="179" fontId="0" fillId="2" borderId="124" xfId="0" applyNumberFormat="1" applyFill="1" applyBorder="1" applyAlignment="1">
      <alignment horizontal="right" vertical="top" shrinkToFit="1"/>
    </xf>
    <xf numFmtId="0" fontId="6" fillId="4" borderId="7" xfId="0" applyFont="1" applyFill="1" applyBorder="1" applyAlignment="1">
      <alignment horizontal="center" vertical="center" shrinkToFit="1"/>
    </xf>
    <xf numFmtId="0" fontId="6" fillId="4" borderId="163" xfId="0" applyFont="1" applyFill="1" applyBorder="1" applyAlignment="1">
      <alignment horizontal="center" vertical="center" shrinkToFit="1"/>
    </xf>
    <xf numFmtId="180" fontId="6" fillId="4" borderId="164" xfId="0" applyNumberFormat="1" applyFont="1" applyFill="1" applyBorder="1" applyAlignment="1">
      <alignment horizontal="right" vertical="center" shrinkToFit="1"/>
    </xf>
    <xf numFmtId="179" fontId="6" fillId="4" borderId="129" xfId="0" applyNumberFormat="1" applyFont="1" applyFill="1" applyBorder="1" applyAlignment="1">
      <alignment horizontal="right" vertical="top" shrinkToFit="1"/>
    </xf>
    <xf numFmtId="180" fontId="0" fillId="2" borderId="164" xfId="0" applyNumberFormat="1" applyFill="1" applyBorder="1" applyAlignment="1">
      <alignment horizontal="right" vertical="center" shrinkToFit="1"/>
    </xf>
    <xf numFmtId="179" fontId="0" fillId="2" borderId="104" xfId="0" applyNumberFormat="1" applyFill="1" applyBorder="1" applyAlignment="1">
      <alignment horizontal="right" vertical="top" shrinkToFit="1"/>
    </xf>
    <xf numFmtId="0" fontId="6" fillId="4" borderId="144" xfId="0" applyFont="1" applyFill="1" applyBorder="1" applyAlignment="1">
      <alignment horizontal="center" vertical="center" shrinkToFit="1"/>
    </xf>
    <xf numFmtId="0" fontId="6" fillId="4" borderId="160" xfId="0" applyFont="1" applyFill="1" applyBorder="1" applyAlignment="1">
      <alignment horizontal="center" vertical="center" shrinkToFit="1"/>
    </xf>
    <xf numFmtId="180" fontId="0" fillId="4" borderId="168" xfId="0" applyNumberFormat="1" applyFill="1" applyBorder="1" applyAlignment="1">
      <alignment shrinkToFit="1"/>
    </xf>
    <xf numFmtId="180" fontId="27" fillId="2" borderId="169" xfId="0" applyNumberFormat="1" applyFont="1" applyFill="1" applyBorder="1" applyAlignment="1">
      <alignment shrinkToFit="1"/>
    </xf>
    <xf numFmtId="180" fontId="27" fillId="4" borderId="168" xfId="0" applyNumberFormat="1" applyFont="1" applyFill="1" applyBorder="1" applyAlignment="1">
      <alignment shrinkToFit="1"/>
    </xf>
    <xf numFmtId="180" fontId="27" fillId="4" borderId="170" xfId="0" applyNumberFormat="1" applyFont="1" applyFill="1" applyBorder="1" applyAlignment="1">
      <alignment shrinkToFit="1"/>
    </xf>
    <xf numFmtId="180" fontId="27" fillId="2" borderId="171" xfId="0" applyNumberFormat="1" applyFont="1" applyFill="1" applyBorder="1" applyAlignment="1">
      <alignment shrinkToFit="1"/>
    </xf>
    <xf numFmtId="180" fontId="27" fillId="4" borderId="155" xfId="0" applyNumberFormat="1" applyFont="1" applyFill="1" applyBorder="1" applyAlignment="1">
      <alignment shrinkToFit="1"/>
    </xf>
    <xf numFmtId="180" fontId="27" fillId="2" borderId="172" xfId="0" applyNumberFormat="1" applyFont="1" applyFill="1" applyBorder="1" applyAlignment="1">
      <alignment shrinkToFit="1"/>
    </xf>
    <xf numFmtId="177" fontId="0" fillId="0" borderId="179" xfId="0" applyNumberFormat="1" applyBorder="1" applyAlignment="1">
      <alignment shrinkToFit="1"/>
    </xf>
    <xf numFmtId="179" fontId="25" fillId="5" borderId="23" xfId="0" applyNumberFormat="1" applyFont="1" applyFill="1" applyBorder="1" applyAlignment="1">
      <alignment horizontal="right" vertical="top" shrinkToFit="1"/>
    </xf>
    <xf numFmtId="179" fontId="25" fillId="5" borderId="24" xfId="0" applyNumberFormat="1" applyFont="1" applyFill="1" applyBorder="1" applyAlignment="1">
      <alignment horizontal="right" vertical="top" shrinkToFit="1"/>
    </xf>
    <xf numFmtId="179" fontId="25" fillId="5" borderId="33" xfId="0" applyNumberFormat="1" applyFont="1" applyFill="1" applyBorder="1" applyAlignment="1">
      <alignment horizontal="right" vertical="top" shrinkToFit="1"/>
    </xf>
    <xf numFmtId="179" fontId="25" fillId="5" borderId="180" xfId="0" applyNumberFormat="1" applyFont="1" applyFill="1" applyBorder="1" applyAlignment="1">
      <alignment horizontal="right" vertical="top" shrinkToFit="1"/>
    </xf>
    <xf numFmtId="180" fontId="25" fillId="0" borderId="57" xfId="0" applyNumberFormat="1" applyFont="1" applyBorder="1" applyAlignment="1">
      <alignment horizontal="right" vertical="center" shrinkToFit="1"/>
    </xf>
    <xf numFmtId="177" fontId="0" fillId="0" borderId="181" xfId="0" applyNumberFormat="1" applyBorder="1" applyAlignment="1">
      <alignment shrinkToFit="1"/>
    </xf>
    <xf numFmtId="179" fontId="25" fillId="5" borderId="2" xfId="0" applyNumberFormat="1" applyFont="1" applyFill="1" applyBorder="1" applyAlignment="1">
      <alignment horizontal="right" vertical="top" shrinkToFit="1"/>
    </xf>
    <xf numFmtId="179" fontId="25" fillId="5" borderId="110" xfId="0" applyNumberFormat="1" applyFont="1" applyFill="1" applyBorder="1" applyAlignment="1">
      <alignment horizontal="right" vertical="top" shrinkToFit="1"/>
    </xf>
    <xf numFmtId="179" fontId="25" fillId="5" borderId="37" xfId="0" applyNumberFormat="1" applyFont="1" applyFill="1" applyBorder="1" applyAlignment="1">
      <alignment horizontal="right" vertical="top" shrinkToFit="1"/>
    </xf>
    <xf numFmtId="179" fontId="25" fillId="5" borderId="182" xfId="0" applyNumberFormat="1" applyFont="1" applyFill="1" applyBorder="1" applyAlignment="1">
      <alignment horizontal="right" vertical="top" shrinkToFit="1"/>
    </xf>
    <xf numFmtId="180" fontId="25" fillId="0" borderId="3" xfId="0" applyNumberFormat="1" applyFont="1" applyBorder="1" applyAlignment="1">
      <alignment horizontal="right" vertical="center" shrinkToFit="1"/>
    </xf>
    <xf numFmtId="177" fontId="0" fillId="0" borderId="177" xfId="0" applyNumberFormat="1" applyBorder="1" applyAlignment="1">
      <alignment shrinkToFit="1"/>
    </xf>
    <xf numFmtId="179" fontId="25" fillId="5" borderId="146" xfId="0" applyNumberFormat="1" applyFont="1" applyFill="1" applyBorder="1" applyAlignment="1">
      <alignment horizontal="right" vertical="top" shrinkToFit="1"/>
    </xf>
    <xf numFmtId="179" fontId="25" fillId="5" borderId="121" xfId="0" applyNumberFormat="1" applyFont="1" applyFill="1" applyBorder="1" applyAlignment="1">
      <alignment horizontal="right" vertical="top" shrinkToFit="1"/>
    </xf>
    <xf numFmtId="179" fontId="25" fillId="5" borderId="142" xfId="0" applyNumberFormat="1" applyFont="1" applyFill="1" applyBorder="1" applyAlignment="1">
      <alignment horizontal="right" vertical="top" shrinkToFit="1"/>
    </xf>
    <xf numFmtId="179" fontId="25" fillId="5" borderId="183" xfId="0" applyNumberFormat="1" applyFont="1" applyFill="1" applyBorder="1" applyAlignment="1">
      <alignment horizontal="right" vertical="top" shrinkToFit="1"/>
    </xf>
    <xf numFmtId="180" fontId="25" fillId="0" borderId="120" xfId="0" applyNumberFormat="1" applyFont="1" applyBorder="1" applyAlignment="1">
      <alignment horizontal="right" vertical="center" shrinkToFit="1"/>
    </xf>
    <xf numFmtId="180" fontId="28" fillId="4" borderId="137" xfId="0" applyNumberFormat="1" applyFont="1" applyFill="1" applyBorder="1" applyAlignment="1">
      <alignment horizontal="right" vertical="center" shrinkToFit="1"/>
    </xf>
    <xf numFmtId="179" fontId="28" fillId="4" borderId="149" xfId="0" applyNumberFormat="1" applyFont="1" applyFill="1" applyBorder="1" applyAlignment="1">
      <alignment horizontal="right" vertical="top" shrinkToFit="1"/>
    </xf>
    <xf numFmtId="180" fontId="28" fillId="2" borderId="150" xfId="0" applyNumberFormat="1" applyFont="1" applyFill="1" applyBorder="1" applyAlignment="1">
      <alignment horizontal="right" vertical="center" shrinkToFit="1"/>
    </xf>
    <xf numFmtId="179" fontId="28" fillId="2" borderId="102" xfId="0" applyNumberFormat="1" applyFont="1" applyFill="1" applyBorder="1" applyAlignment="1">
      <alignment horizontal="right" vertical="top" shrinkToFit="1"/>
    </xf>
    <xf numFmtId="180" fontId="28" fillId="4" borderId="151" xfId="0" applyNumberFormat="1" applyFont="1" applyFill="1" applyBorder="1" applyAlignment="1">
      <alignment horizontal="right" vertical="center" shrinkToFit="1"/>
    </xf>
    <xf numFmtId="179" fontId="28" fillId="2" borderId="139" xfId="0" applyNumberFormat="1" applyFont="1" applyFill="1" applyBorder="1" applyAlignment="1">
      <alignment horizontal="right" vertical="top" shrinkToFit="1"/>
    </xf>
    <xf numFmtId="179" fontId="28" fillId="2" borderId="185" xfId="0" applyNumberFormat="1" applyFont="1" applyFill="1" applyBorder="1" applyAlignment="1">
      <alignment horizontal="right" vertical="top" shrinkToFit="1"/>
    </xf>
    <xf numFmtId="180" fontId="28" fillId="4" borderId="150" xfId="0" applyNumberFormat="1" applyFont="1" applyFill="1" applyBorder="1" applyAlignment="1">
      <alignment horizontal="right" vertical="center" shrinkToFit="1"/>
    </xf>
    <xf numFmtId="180" fontId="6" fillId="4" borderId="187" xfId="0" applyNumberFormat="1" applyFont="1" applyFill="1" applyBorder="1" applyAlignment="1">
      <alignment horizontal="right" vertical="center" shrinkToFit="1"/>
    </xf>
    <xf numFmtId="179" fontId="6" fillId="4" borderId="47" xfId="0" applyNumberFormat="1" applyFont="1" applyFill="1" applyBorder="1" applyAlignment="1">
      <alignment horizontal="right" vertical="top" shrinkToFit="1"/>
    </xf>
    <xf numFmtId="180" fontId="0" fillId="2" borderId="187" xfId="0" applyNumberFormat="1" applyFill="1" applyBorder="1" applyAlignment="1">
      <alignment horizontal="right" vertical="center" shrinkToFit="1"/>
    </xf>
    <xf numFmtId="179" fontId="0" fillId="2" borderId="157" xfId="0" applyNumberFormat="1" applyFill="1" applyBorder="1" applyAlignment="1">
      <alignment horizontal="right" vertical="top" shrinkToFit="1"/>
    </xf>
    <xf numFmtId="179" fontId="6" fillId="4" borderId="188" xfId="0" applyNumberFormat="1" applyFont="1" applyFill="1" applyBorder="1" applyAlignment="1">
      <alignment horizontal="right" vertical="top" shrinkToFit="1"/>
    </xf>
    <xf numFmtId="180" fontId="0" fillId="4" borderId="168" xfId="0" applyNumberFormat="1" applyFill="1" applyBorder="1" applyAlignment="1">
      <alignment horizontal="left" shrinkToFit="1"/>
    </xf>
    <xf numFmtId="180" fontId="27" fillId="2" borderId="169" xfId="0" applyNumberFormat="1" applyFont="1" applyFill="1" applyBorder="1" applyAlignment="1">
      <alignment horizontal="left" shrinkToFit="1"/>
    </xf>
    <xf numFmtId="180" fontId="27" fillId="2" borderId="190" xfId="0" applyNumberFormat="1" applyFont="1" applyFill="1" applyBorder="1" applyAlignment="1">
      <alignment horizontal="left" shrinkToFit="1"/>
    </xf>
    <xf numFmtId="180" fontId="27" fillId="4" borderId="170" xfId="0" applyNumberFormat="1" applyFont="1" applyFill="1" applyBorder="1" applyAlignment="1">
      <alignment horizontal="left" shrinkToFit="1"/>
    </xf>
    <xf numFmtId="180" fontId="27" fillId="2" borderId="171" xfId="0" applyNumberFormat="1" applyFont="1" applyFill="1" applyBorder="1" applyAlignment="1">
      <alignment horizontal="left" shrinkToFit="1"/>
    </xf>
    <xf numFmtId="180" fontId="27" fillId="2" borderId="192" xfId="0" applyNumberFormat="1" applyFont="1" applyFill="1" applyBorder="1" applyAlignment="1">
      <alignment horizontal="left" shrinkToFit="1"/>
    </xf>
    <xf numFmtId="180" fontId="27" fillId="4" borderId="155" xfId="0" applyNumberFormat="1" applyFont="1" applyFill="1" applyBorder="1" applyAlignment="1">
      <alignment horizontal="left" shrinkToFit="1"/>
    </xf>
    <xf numFmtId="180" fontId="27" fillId="2" borderId="172" xfId="0" applyNumberFormat="1" applyFont="1" applyFill="1" applyBorder="1" applyAlignment="1">
      <alignment horizontal="left" shrinkToFit="1"/>
    </xf>
    <xf numFmtId="180" fontId="27" fillId="2" borderId="68" xfId="0" applyNumberFormat="1" applyFont="1" applyFill="1" applyBorder="1" applyAlignment="1">
      <alignment horizontal="left" shrinkToFit="1"/>
    </xf>
    <xf numFmtId="0" fontId="6" fillId="0" borderId="6" xfId="0" applyFont="1" applyFill="1" applyBorder="1" applyAlignment="1">
      <alignment horizontal="left" vertical="center" shrinkToFit="1"/>
    </xf>
    <xf numFmtId="0" fontId="6" fillId="0" borderId="0" xfId="0" applyFont="1" applyFill="1" applyBorder="1" applyAlignment="1">
      <alignment horizontal="center" vertical="center" shrinkToFit="1"/>
    </xf>
    <xf numFmtId="0" fontId="6" fillId="0" borderId="128" xfId="0" applyFont="1" applyFill="1" applyBorder="1" applyAlignment="1">
      <alignment horizontal="center" vertical="center" shrinkToFit="1"/>
    </xf>
    <xf numFmtId="179" fontId="8" fillId="0" borderId="24" xfId="0" applyNumberFormat="1" applyFont="1" applyFill="1" applyBorder="1" applyAlignment="1">
      <alignment horizontal="right" vertical="top" shrinkToFit="1"/>
    </xf>
    <xf numFmtId="179" fontId="8" fillId="0" borderId="110" xfId="0" applyNumberFormat="1" applyFont="1" applyFill="1" applyBorder="1" applyAlignment="1">
      <alignment horizontal="right" vertical="top" shrinkToFit="1"/>
    </xf>
    <xf numFmtId="179" fontId="8" fillId="0" borderId="131" xfId="0" applyNumberFormat="1" applyFont="1" applyFill="1" applyBorder="1" applyAlignment="1">
      <alignment horizontal="right" vertical="top" shrinkToFit="1"/>
    </xf>
    <xf numFmtId="179" fontId="4" fillId="2" borderId="21" xfId="0" applyNumberFormat="1" applyFont="1" applyFill="1" applyBorder="1" applyAlignment="1">
      <alignment horizontal="right" vertical="top" shrinkToFit="1"/>
    </xf>
    <xf numFmtId="180" fontId="8" fillId="4" borderId="57" xfId="0" applyNumberFormat="1" applyFont="1" applyFill="1" applyBorder="1" applyAlignment="1">
      <alignment horizontal="right" vertical="center" shrinkToFit="1"/>
    </xf>
    <xf numFmtId="180" fontId="4" fillId="4" borderId="9" xfId="0" applyNumberFormat="1" applyFont="1" applyFill="1" applyBorder="1" applyAlignment="1">
      <alignment horizontal="right" vertical="center" shrinkToFit="1"/>
    </xf>
    <xf numFmtId="180" fontId="11" fillId="4" borderId="201" xfId="0" applyNumberFormat="1" applyFont="1" applyFill="1" applyBorder="1" applyAlignment="1">
      <alignment horizontal="right" vertical="center" shrinkToFit="1"/>
    </xf>
    <xf numFmtId="183" fontId="13" fillId="3" borderId="176" xfId="0" applyNumberFormat="1" applyFont="1" applyFill="1" applyBorder="1" applyAlignment="1">
      <alignment horizontal="right" shrinkToFit="1"/>
    </xf>
    <xf numFmtId="183" fontId="13" fillId="3" borderId="5" xfId="0" applyNumberFormat="1" applyFont="1" applyFill="1" applyBorder="1" applyAlignment="1">
      <alignment horizontal="right" shrinkToFit="1"/>
    </xf>
    <xf numFmtId="183" fontId="13" fillId="3" borderId="36" xfId="0" applyNumberFormat="1" applyFont="1" applyFill="1" applyBorder="1" applyAlignment="1">
      <alignment horizontal="right" shrinkToFit="1"/>
    </xf>
    <xf numFmtId="180" fontId="21" fillId="3" borderId="4" xfId="0" applyNumberFormat="1" applyFont="1" applyFill="1" applyBorder="1" applyAlignment="1">
      <alignment horizontal="center" shrinkToFit="1"/>
    </xf>
    <xf numFmtId="180" fontId="21" fillId="3" borderId="5" xfId="0" applyNumberFormat="1" applyFont="1" applyFill="1" applyBorder="1" applyAlignment="1">
      <alignment horizontal="center" shrinkToFit="1"/>
    </xf>
    <xf numFmtId="180" fontId="21" fillId="3" borderId="195" xfId="0" applyNumberFormat="1" applyFont="1" applyFill="1" applyBorder="1" applyAlignment="1">
      <alignment horizontal="center" shrinkToFit="1"/>
    </xf>
    <xf numFmtId="0" fontId="0" fillId="0" borderId="184" xfId="0" applyBorder="1" applyAlignment="1">
      <alignment horizontal="center" shrinkToFit="1"/>
    </xf>
    <xf numFmtId="0" fontId="0" fillId="0" borderId="186" xfId="0" applyBorder="1" applyAlignment="1">
      <alignment horizontal="center" shrinkToFit="1"/>
    </xf>
    <xf numFmtId="0" fontId="0" fillId="0" borderId="194" xfId="0" applyBorder="1" applyAlignment="1">
      <alignment horizontal="center" shrinkToFit="1"/>
    </xf>
    <xf numFmtId="180" fontId="20" fillId="3" borderId="4" xfId="0" applyNumberFormat="1" applyFont="1" applyFill="1" applyBorder="1" applyAlignment="1">
      <alignment horizontal="center" shrinkToFit="1"/>
    </xf>
    <xf numFmtId="180" fontId="20" fillId="3" borderId="5" xfId="0" applyNumberFormat="1" applyFont="1" applyFill="1" applyBorder="1" applyAlignment="1">
      <alignment horizontal="center" shrinkToFit="1"/>
    </xf>
    <xf numFmtId="182" fontId="31" fillId="2" borderId="42" xfId="0" applyNumberFormat="1" applyFont="1" applyFill="1" applyBorder="1" applyAlignment="1">
      <alignment horizontal="right" shrinkToFit="1"/>
    </xf>
    <xf numFmtId="182" fontId="31" fillId="2" borderId="43" xfId="0" applyNumberFormat="1" applyFont="1" applyFill="1" applyBorder="1" applyAlignment="1">
      <alignment horizontal="right" shrinkToFit="1"/>
    </xf>
    <xf numFmtId="182" fontId="31" fillId="2" borderId="103" xfId="0" applyNumberFormat="1" applyFont="1" applyFill="1" applyBorder="1" applyAlignment="1">
      <alignment horizontal="right" shrinkToFit="1"/>
    </xf>
    <xf numFmtId="182" fontId="31" fillId="4" borderId="42" xfId="0" applyNumberFormat="1" applyFont="1" applyFill="1" applyBorder="1" applyAlignment="1">
      <alignment horizontal="right" shrinkToFit="1"/>
    </xf>
    <xf numFmtId="182" fontId="31" fillId="4" borderId="43" xfId="0" applyNumberFormat="1" applyFont="1" applyFill="1" applyBorder="1" applyAlignment="1">
      <alignment horizontal="right" shrinkToFit="1"/>
    </xf>
    <xf numFmtId="182" fontId="31" fillId="4" borderId="191" xfId="0" applyNumberFormat="1" applyFont="1" applyFill="1" applyBorder="1" applyAlignment="1">
      <alignment horizontal="right" shrinkToFit="1"/>
    </xf>
    <xf numFmtId="182" fontId="20" fillId="4" borderId="66" xfId="0" applyNumberFormat="1" applyFont="1" applyFill="1" applyBorder="1" applyAlignment="1">
      <alignment horizontal="right" shrinkToFit="1"/>
    </xf>
    <xf numFmtId="182" fontId="20" fillId="4" borderId="67" xfId="0" applyNumberFormat="1" applyFont="1" applyFill="1" applyBorder="1" applyAlignment="1">
      <alignment horizontal="right" shrinkToFit="1"/>
    </xf>
    <xf numFmtId="182" fontId="31" fillId="2" borderId="66" xfId="0" applyNumberFormat="1" applyFont="1" applyFill="1" applyBorder="1" applyAlignment="1">
      <alignment horizontal="right" shrinkToFit="1"/>
    </xf>
    <xf numFmtId="182" fontId="31" fillId="2" borderId="67" xfId="0" applyNumberFormat="1" applyFont="1" applyFill="1" applyBorder="1" applyAlignment="1">
      <alignment horizontal="right" shrinkToFit="1"/>
    </xf>
    <xf numFmtId="182" fontId="31" fillId="2" borderId="157" xfId="0" applyNumberFormat="1" applyFont="1" applyFill="1" applyBorder="1" applyAlignment="1">
      <alignment horizontal="right" shrinkToFit="1"/>
    </xf>
    <xf numFmtId="182" fontId="20" fillId="4" borderId="193" xfId="0" applyNumberFormat="1" applyFont="1" applyFill="1" applyBorder="1" applyAlignment="1">
      <alignment horizontal="right" shrinkToFit="1"/>
    </xf>
    <xf numFmtId="182" fontId="20" fillId="2" borderId="98" xfId="0" applyNumberFormat="1" applyFont="1" applyFill="1" applyBorder="1" applyAlignment="1">
      <alignment horizontal="right" shrinkToFit="1"/>
    </xf>
    <xf numFmtId="182" fontId="20" fillId="2" borderId="32" xfId="0" applyNumberFormat="1" applyFont="1" applyFill="1" applyBorder="1" applyAlignment="1">
      <alignment horizontal="right" shrinkToFit="1"/>
    </xf>
    <xf numFmtId="182" fontId="20" fillId="2" borderId="99" xfId="0" applyNumberFormat="1" applyFont="1" applyFill="1" applyBorder="1" applyAlignment="1">
      <alignment horizontal="right" shrinkToFit="1"/>
    </xf>
    <xf numFmtId="182" fontId="20" fillId="4" borderId="98" xfId="0" applyNumberFormat="1" applyFont="1" applyFill="1" applyBorder="1" applyAlignment="1">
      <alignment horizontal="right" shrinkToFit="1"/>
    </xf>
    <xf numFmtId="182" fontId="20" fillId="4" borderId="32" xfId="0" applyNumberFormat="1" applyFont="1" applyFill="1" applyBorder="1" applyAlignment="1">
      <alignment horizontal="right" shrinkToFit="1"/>
    </xf>
    <xf numFmtId="182" fontId="20" fillId="4" borderId="189" xfId="0" applyNumberFormat="1" applyFont="1" applyFill="1" applyBorder="1" applyAlignment="1">
      <alignment horizontal="right" shrinkToFit="1"/>
    </xf>
    <xf numFmtId="0" fontId="6" fillId="4" borderId="155" xfId="0" applyFont="1" applyFill="1" applyBorder="1" applyAlignment="1">
      <alignment horizontal="center" vertical="center" shrinkToFit="1"/>
    </xf>
    <xf numFmtId="0" fontId="6" fillId="4" borderId="68" xfId="0" applyFont="1" applyFill="1" applyBorder="1" applyAlignment="1">
      <alignment horizontal="center" vertical="center" shrinkToFit="1"/>
    </xf>
    <xf numFmtId="0" fontId="6" fillId="2" borderId="165" xfId="0" applyFont="1" applyFill="1" applyBorder="1" applyAlignment="1">
      <alignment horizontal="center" vertical="center" shrinkToFit="1"/>
    </xf>
    <xf numFmtId="0" fontId="6" fillId="2" borderId="68" xfId="0" applyFont="1" applyFill="1" applyBorder="1" applyAlignment="1">
      <alignment horizontal="center" vertical="center" shrinkToFit="1"/>
    </xf>
    <xf numFmtId="0" fontId="6" fillId="2" borderId="67" xfId="0" applyFont="1" applyFill="1" applyBorder="1" applyAlignment="1">
      <alignment horizontal="center" vertical="center" shrinkToFit="1"/>
    </xf>
    <xf numFmtId="0" fontId="0" fillId="2" borderId="108" xfId="0" applyFill="1" applyBorder="1" applyAlignment="1">
      <alignment horizontal="center" vertical="center" shrinkToFit="1"/>
    </xf>
    <xf numFmtId="0" fontId="0" fillId="2" borderId="106" xfId="0" applyFill="1" applyBorder="1" applyAlignment="1">
      <alignment horizontal="center" vertical="center" shrinkToFit="1"/>
    </xf>
    <xf numFmtId="0" fontId="0" fillId="4" borderId="107" xfId="0" applyFill="1" applyBorder="1" applyAlignment="1">
      <alignment horizontal="center" vertical="center" shrinkToFit="1"/>
    </xf>
    <xf numFmtId="0" fontId="0" fillId="4" borderId="112" xfId="0" applyFill="1" applyBorder="1" applyAlignment="1">
      <alignment horizontal="center" vertical="center" shrinkToFit="1"/>
    </xf>
    <xf numFmtId="0" fontId="0" fillId="2" borderId="109" xfId="0" applyFill="1" applyBorder="1" applyAlignment="1">
      <alignment horizontal="center" vertical="center" shrinkToFit="1"/>
    </xf>
    <xf numFmtId="0" fontId="0" fillId="4" borderId="105" xfId="0" applyFill="1" applyBorder="1" applyAlignment="1">
      <alignment horizontal="center" vertical="center" shrinkToFit="1"/>
    </xf>
    <xf numFmtId="0" fontId="0" fillId="2" borderId="178" xfId="0" applyFill="1" applyBorder="1" applyAlignment="1">
      <alignment horizontal="center" vertical="center" shrinkToFit="1"/>
    </xf>
    <xf numFmtId="0" fontId="0" fillId="4" borderId="106" xfId="0" applyFill="1" applyBorder="1" applyAlignment="1">
      <alignment horizontal="center" vertical="center" shrinkToFit="1"/>
    </xf>
    <xf numFmtId="0" fontId="22" fillId="0" borderId="32" xfId="0" applyFont="1" applyBorder="1" applyAlignment="1">
      <alignment horizontal="center"/>
    </xf>
    <xf numFmtId="0" fontId="22" fillId="0" borderId="99" xfId="0" applyFont="1" applyBorder="1" applyAlignment="1">
      <alignment horizontal="center"/>
    </xf>
    <xf numFmtId="0" fontId="0" fillId="3" borderId="105" xfId="0" applyFill="1" applyBorder="1" applyAlignment="1">
      <alignment horizontal="center" vertical="center" shrinkToFit="1"/>
    </xf>
    <xf numFmtId="0" fontId="0" fillId="3" borderId="106" xfId="0" applyFill="1" applyBorder="1" applyAlignment="1">
      <alignment horizontal="center" vertical="center" shrinkToFit="1"/>
    </xf>
    <xf numFmtId="0" fontId="24" fillId="3" borderId="107" xfId="0" applyFont="1" applyFill="1" applyBorder="1" applyAlignment="1">
      <alignment horizontal="center" vertical="center" wrapText="1" shrinkToFit="1"/>
    </xf>
    <xf numFmtId="0" fontId="24" fillId="3" borderId="106" xfId="0" applyFont="1" applyFill="1" applyBorder="1" applyAlignment="1">
      <alignment horizontal="center" vertical="center" wrapText="1" shrinkToFit="1"/>
    </xf>
    <xf numFmtId="0" fontId="24" fillId="3" borderId="109" xfId="0" applyFont="1" applyFill="1" applyBorder="1" applyAlignment="1">
      <alignment horizontal="center" vertical="center" wrapText="1" shrinkToFit="1"/>
    </xf>
    <xf numFmtId="0" fontId="0" fillId="3" borderId="178" xfId="0" applyFill="1" applyBorder="1" applyAlignment="1">
      <alignment horizontal="center" vertical="center" shrinkToFit="1"/>
    </xf>
    <xf numFmtId="0" fontId="13" fillId="0" borderId="35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95" xfId="0" applyFont="1" applyBorder="1" applyAlignment="1">
      <alignment horizontal="center" vertical="center"/>
    </xf>
    <xf numFmtId="0" fontId="14" fillId="0" borderId="95" xfId="0" applyFont="1" applyBorder="1" applyAlignment="1">
      <alignment horizontal="center" vertical="center"/>
    </xf>
    <xf numFmtId="0" fontId="0" fillId="0" borderId="100" xfId="0" applyBorder="1" applyAlignment="1">
      <alignment horizontal="center" vertical="center" textRotation="255"/>
    </xf>
    <xf numFmtId="0" fontId="0" fillId="0" borderId="177" xfId="0" applyBorder="1" applyAlignment="1">
      <alignment horizontal="center" vertical="center" textRotation="255"/>
    </xf>
    <xf numFmtId="182" fontId="31" fillId="4" borderId="108" xfId="0" applyNumberFormat="1" applyFont="1" applyFill="1" applyBorder="1" applyAlignment="1">
      <alignment horizontal="right" shrinkToFit="1"/>
    </xf>
    <xf numFmtId="182" fontId="31" fillId="4" borderId="106" xfId="0" applyNumberFormat="1" applyFont="1" applyFill="1" applyBorder="1" applyAlignment="1">
      <alignment horizontal="right" shrinkToFit="1"/>
    </xf>
    <xf numFmtId="182" fontId="31" fillId="4" borderId="112" xfId="0" applyNumberFormat="1" applyFont="1" applyFill="1" applyBorder="1" applyAlignment="1">
      <alignment horizontal="right" shrinkToFit="1"/>
    </xf>
    <xf numFmtId="182" fontId="31" fillId="2" borderId="108" xfId="0" applyNumberFormat="1" applyFont="1" applyFill="1" applyBorder="1" applyAlignment="1">
      <alignment horizontal="right" shrinkToFit="1"/>
    </xf>
    <xf numFmtId="182" fontId="31" fillId="2" borderId="106" xfId="0" applyNumberFormat="1" applyFont="1" applyFill="1" applyBorder="1" applyAlignment="1">
      <alignment horizontal="right" shrinkToFit="1"/>
    </xf>
    <xf numFmtId="182" fontId="31" fillId="2" borderId="109" xfId="0" applyNumberFormat="1" applyFont="1" applyFill="1" applyBorder="1" applyAlignment="1">
      <alignment horizontal="right" shrinkToFit="1"/>
    </xf>
    <xf numFmtId="177" fontId="11" fillId="0" borderId="38" xfId="0" applyNumberFormat="1" applyFont="1" applyBorder="1" applyAlignment="1">
      <alignment horizontal="center" vertical="center" shrinkToFit="1"/>
    </xf>
    <xf numFmtId="177" fontId="11" fillId="0" borderId="113" xfId="0" applyNumberFormat="1" applyFont="1" applyBorder="1" applyAlignment="1">
      <alignment horizontal="center" vertical="center" shrinkToFit="1"/>
    </xf>
    <xf numFmtId="177" fontId="11" fillId="0" borderId="41" xfId="0" applyNumberFormat="1" applyFont="1" applyBorder="1" applyAlignment="1">
      <alignment horizontal="center" vertical="center" shrinkToFit="1"/>
    </xf>
    <xf numFmtId="177" fontId="11" fillId="0" borderId="103" xfId="0" applyNumberFormat="1" applyFont="1" applyBorder="1" applyAlignment="1">
      <alignment horizontal="center" vertical="center" shrinkToFit="1"/>
    </xf>
    <xf numFmtId="177" fontId="11" fillId="0" borderId="34" xfId="0" applyNumberFormat="1" applyFont="1" applyBorder="1" applyAlignment="1">
      <alignment horizontal="center" vertical="center" shrinkToFit="1"/>
    </xf>
    <xf numFmtId="177" fontId="11" fillId="0" borderId="111" xfId="0" applyNumberFormat="1" applyFont="1" applyBorder="1" applyAlignment="1">
      <alignment horizontal="center" vertical="center" shrinkToFit="1"/>
    </xf>
    <xf numFmtId="0" fontId="0" fillId="3" borderId="108" xfId="0" applyFill="1" applyBorder="1" applyAlignment="1">
      <alignment horizontal="center" vertical="center" shrinkToFit="1"/>
    </xf>
    <xf numFmtId="0" fontId="0" fillId="3" borderId="112" xfId="0" applyFill="1" applyBorder="1" applyAlignment="1">
      <alignment horizontal="center" vertical="center" shrinkToFit="1"/>
    </xf>
    <xf numFmtId="0" fontId="0" fillId="3" borderId="109" xfId="0" applyFill="1" applyBorder="1" applyAlignment="1">
      <alignment horizontal="center" vertical="center" shrinkToFit="1"/>
    </xf>
    <xf numFmtId="0" fontId="21" fillId="3" borderId="38" xfId="0" applyFont="1" applyFill="1" applyBorder="1" applyAlignment="1">
      <alignment horizontal="left" vertical="center" shrinkToFit="1"/>
    </xf>
    <xf numFmtId="0" fontId="21" fillId="3" borderId="45" xfId="0" applyFont="1" applyFill="1" applyBorder="1" applyAlignment="1">
      <alignment horizontal="left" vertical="center" shrinkToFit="1"/>
    </xf>
    <xf numFmtId="0" fontId="21" fillId="3" borderId="101" xfId="0" applyFont="1" applyFill="1" applyBorder="1" applyAlignment="1">
      <alignment horizontal="left" vertical="center" shrinkToFit="1"/>
    </xf>
    <xf numFmtId="181" fontId="13" fillId="0" borderId="102" xfId="0" applyNumberFormat="1" applyFont="1" applyBorder="1" applyAlignment="1">
      <alignment horizontal="right" shrinkToFit="1"/>
    </xf>
    <xf numFmtId="181" fontId="13" fillId="0" borderId="43" xfId="0" applyNumberFormat="1" applyFont="1" applyBorder="1" applyAlignment="1">
      <alignment horizontal="right" shrinkToFit="1"/>
    </xf>
    <xf numFmtId="181" fontId="13" fillId="0" borderId="103" xfId="0" applyNumberFormat="1" applyFont="1" applyBorder="1" applyAlignment="1">
      <alignment horizontal="right" shrinkToFit="1"/>
    </xf>
    <xf numFmtId="0" fontId="7" fillId="0" borderId="7" xfId="0" applyFont="1" applyBorder="1" applyAlignment="1">
      <alignment horizontal="center" vertical="center" shrinkToFit="1"/>
    </xf>
    <xf numFmtId="0" fontId="6" fillId="0" borderId="104" xfId="0" applyFont="1" applyBorder="1" applyAlignment="1">
      <alignment horizontal="center" vertical="center" shrinkToFit="1"/>
    </xf>
    <xf numFmtId="0" fontId="23" fillId="3" borderId="107" xfId="0" applyFont="1" applyFill="1" applyBorder="1" applyAlignment="1">
      <alignment horizontal="center" vertical="center" wrapText="1" shrinkToFit="1"/>
    </xf>
    <xf numFmtId="0" fontId="24" fillId="3" borderId="106" xfId="0" applyFont="1" applyFill="1" applyBorder="1" applyAlignment="1">
      <alignment horizontal="center" vertical="center" shrinkToFit="1"/>
    </xf>
    <xf numFmtId="0" fontId="0" fillId="3" borderId="108" xfId="0" applyFill="1" applyBorder="1" applyAlignment="1">
      <alignment horizontal="center" vertical="center" wrapText="1" shrinkToFit="1"/>
    </xf>
    <xf numFmtId="0" fontId="24" fillId="3" borderId="109" xfId="0" applyFont="1" applyFill="1" applyBorder="1" applyAlignment="1">
      <alignment horizontal="center" vertical="center" shrinkToFit="1"/>
    </xf>
    <xf numFmtId="0" fontId="24" fillId="3" borderId="34" xfId="0" applyFont="1" applyFill="1" applyBorder="1" applyAlignment="1">
      <alignment horizontal="left" vertical="center" wrapText="1" shrinkToFit="1"/>
    </xf>
    <xf numFmtId="0" fontId="24" fillId="3" borderId="46" xfId="0" applyFont="1" applyFill="1" applyBorder="1" applyAlignment="1">
      <alignment horizontal="left" vertical="center" wrapText="1" shrinkToFit="1"/>
    </xf>
    <xf numFmtId="0" fontId="24" fillId="3" borderId="3" xfId="0" applyFont="1" applyFill="1" applyBorder="1" applyAlignment="1">
      <alignment horizontal="left" vertical="center" wrapText="1" shrinkToFit="1"/>
    </xf>
    <xf numFmtId="181" fontId="13" fillId="0" borderId="110" xfId="0" applyNumberFormat="1" applyFont="1" applyBorder="1" applyAlignment="1">
      <alignment horizontal="right" shrinkToFit="1"/>
    </xf>
    <xf numFmtId="181" fontId="13" fillId="0" borderId="46" xfId="0" applyNumberFormat="1" applyFont="1" applyBorder="1" applyAlignment="1">
      <alignment horizontal="right" shrinkToFit="1"/>
    </xf>
    <xf numFmtId="181" fontId="13" fillId="0" borderId="111" xfId="0" applyNumberFormat="1" applyFont="1" applyBorder="1" applyAlignment="1">
      <alignment horizontal="right" shrinkToFit="1"/>
    </xf>
    <xf numFmtId="0" fontId="0" fillId="0" borderId="158" xfId="0" applyBorder="1" applyAlignment="1">
      <alignment horizontal="center" shrinkToFit="1"/>
    </xf>
    <xf numFmtId="0" fontId="0" fillId="0" borderId="159" xfId="0" applyBorder="1" applyAlignment="1">
      <alignment horizontal="center" shrinkToFit="1"/>
    </xf>
    <xf numFmtId="0" fontId="0" fillId="0" borderId="166" xfId="0" applyBorder="1" applyAlignment="1">
      <alignment horizontal="center" shrinkToFit="1"/>
    </xf>
    <xf numFmtId="0" fontId="0" fillId="0" borderId="167" xfId="0" applyBorder="1" applyAlignment="1">
      <alignment horizontal="center" shrinkToFit="1"/>
    </xf>
    <xf numFmtId="0" fontId="0" fillId="0" borderId="174" xfId="0" applyBorder="1" applyAlignment="1">
      <alignment horizontal="center" shrinkToFit="1"/>
    </xf>
    <xf numFmtId="0" fontId="0" fillId="0" borderId="175" xfId="0" applyBorder="1" applyAlignment="1">
      <alignment horizontal="center" shrinkToFit="1"/>
    </xf>
    <xf numFmtId="0" fontId="6" fillId="4" borderId="144" xfId="0" applyFont="1" applyFill="1" applyBorder="1" applyAlignment="1">
      <alignment horizontal="center" vertical="center" shrinkToFit="1"/>
    </xf>
    <xf numFmtId="0" fontId="6" fillId="4" borderId="160" xfId="0" applyFont="1" applyFill="1" applyBorder="1" applyAlignment="1">
      <alignment horizontal="center" vertical="center" shrinkToFit="1"/>
    </xf>
    <xf numFmtId="0" fontId="20" fillId="3" borderId="173" xfId="0" applyFont="1" applyFill="1" applyBorder="1" applyAlignment="1">
      <alignment horizontal="center" shrinkToFit="1"/>
    </xf>
    <xf numFmtId="0" fontId="21" fillId="3" borderId="77" xfId="0" applyFont="1" applyFill="1" applyBorder="1" applyAlignment="1">
      <alignment horizontal="center" shrinkToFit="1"/>
    </xf>
    <xf numFmtId="183" fontId="14" fillId="3" borderId="77" xfId="0" applyNumberFormat="1" applyFont="1" applyFill="1" applyBorder="1" applyAlignment="1">
      <alignment horizontal="right" shrinkToFit="1"/>
    </xf>
    <xf numFmtId="183" fontId="14" fillId="3" borderId="78" xfId="0" applyNumberFormat="1" applyFont="1" applyFill="1" applyBorder="1" applyAlignment="1">
      <alignment horizontal="right" shrinkToFit="1"/>
    </xf>
    <xf numFmtId="180" fontId="21" fillId="3" borderId="4" xfId="0" applyNumberFormat="1" applyFont="1" applyFill="1" applyBorder="1" applyAlignment="1">
      <alignment horizontal="right" shrinkToFit="1"/>
    </xf>
    <xf numFmtId="180" fontId="21" fillId="3" borderId="5" xfId="0" applyNumberFormat="1" applyFont="1" applyFill="1" applyBorder="1" applyAlignment="1">
      <alignment horizontal="right" shrinkToFit="1"/>
    </xf>
    <xf numFmtId="0" fontId="11" fillId="0" borderId="41" xfId="0" applyFont="1" applyBorder="1" applyAlignment="1">
      <alignment horizontal="center" vertical="center" shrinkToFit="1"/>
    </xf>
    <xf numFmtId="0" fontId="11" fillId="0" borderId="103" xfId="0" applyFont="1" applyBorder="1" applyAlignment="1">
      <alignment horizontal="center" vertical="center" shrinkToFit="1"/>
    </xf>
    <xf numFmtId="0" fontId="19" fillId="0" borderId="40" xfId="0" applyFont="1" applyBorder="1" applyAlignment="1">
      <alignment horizontal="left" shrinkToFit="1"/>
    </xf>
    <xf numFmtId="0" fontId="19" fillId="0" borderId="6" xfId="0" applyFont="1" applyBorder="1" applyAlignment="1">
      <alignment horizontal="left" shrinkToFit="1"/>
    </xf>
    <xf numFmtId="0" fontId="19" fillId="0" borderId="90" xfId="0" applyFont="1" applyBorder="1" applyAlignment="1">
      <alignment horizontal="left" shrinkToFit="1"/>
    </xf>
    <xf numFmtId="180" fontId="6" fillId="3" borderId="66" xfId="0" applyNumberFormat="1" applyFont="1" applyFill="1" applyBorder="1" applyAlignment="1">
      <alignment horizontal="right" vertical="center" shrinkToFit="1"/>
    </xf>
    <xf numFmtId="180" fontId="6" fillId="3" borderId="156" xfId="0" applyNumberFormat="1" applyFont="1" applyFill="1" applyBorder="1" applyAlignment="1">
      <alignment horizontal="right" vertical="center" shrinkToFit="1"/>
    </xf>
    <xf numFmtId="179" fontId="6" fillId="3" borderId="47" xfId="0" applyNumberFormat="1" applyFont="1" applyFill="1" applyBorder="1" applyAlignment="1">
      <alignment horizontal="right" vertical="center" shrinkToFit="1"/>
    </xf>
    <xf numFmtId="179" fontId="6" fillId="3" borderId="68" xfId="0" applyNumberFormat="1" applyFont="1" applyFill="1" applyBorder="1" applyAlignment="1">
      <alignment horizontal="right" vertical="center" shrinkToFit="1"/>
    </xf>
    <xf numFmtId="0" fontId="6" fillId="3" borderId="67" xfId="0" applyFont="1" applyFill="1" applyBorder="1" applyAlignment="1">
      <alignment horizontal="center" vertical="center" shrinkToFit="1"/>
    </xf>
    <xf numFmtId="0" fontId="6" fillId="3" borderId="68" xfId="0" applyFont="1" applyFill="1" applyBorder="1" applyAlignment="1">
      <alignment horizontal="center" vertical="center" shrinkToFit="1"/>
    </xf>
    <xf numFmtId="180" fontId="0" fillId="3" borderId="66" xfId="0" applyNumberFormat="1" applyFill="1" applyBorder="1" applyAlignment="1">
      <alignment horizontal="right" vertical="center" shrinkToFit="1"/>
    </xf>
    <xf numFmtId="180" fontId="0" fillId="3" borderId="67" xfId="0" applyNumberFormat="1" applyFill="1" applyBorder="1" applyAlignment="1">
      <alignment horizontal="right" vertical="center" shrinkToFit="1"/>
    </xf>
    <xf numFmtId="179" fontId="0" fillId="3" borderId="47" xfId="0" applyNumberFormat="1" applyFill="1" applyBorder="1" applyAlignment="1">
      <alignment horizontal="right" vertical="center" shrinkToFit="1"/>
    </xf>
    <xf numFmtId="179" fontId="0" fillId="3" borderId="157" xfId="0" applyNumberFormat="1" applyFill="1" applyBorder="1" applyAlignment="1">
      <alignment horizontal="right" vertical="center" shrinkToFit="1"/>
    </xf>
    <xf numFmtId="0" fontId="6" fillId="2" borderId="162" xfId="0" applyFont="1" applyFill="1" applyBorder="1" applyAlignment="1">
      <alignment horizontal="center" vertical="center" shrinkToFit="1"/>
    </xf>
    <xf numFmtId="0" fontId="6" fillId="2" borderId="160" xfId="0" applyFont="1" applyFill="1" applyBorder="1" applyAlignment="1">
      <alignment horizontal="center" vertical="center" shrinkToFit="1"/>
    </xf>
    <xf numFmtId="180" fontId="0" fillId="4" borderId="7" xfId="0" applyNumberFormat="1" applyFill="1" applyBorder="1" applyAlignment="1">
      <alignment horizontal="center" shrinkToFit="1"/>
    </xf>
    <xf numFmtId="180" fontId="0" fillId="4" borderId="163" xfId="0" applyNumberFormat="1" applyFill="1" applyBorder="1" applyAlignment="1">
      <alignment horizontal="center" shrinkToFit="1"/>
    </xf>
    <xf numFmtId="182" fontId="20" fillId="4" borderId="88" xfId="0" applyNumberFormat="1" applyFont="1" applyFill="1" applyBorder="1" applyAlignment="1">
      <alignment horizontal="right" shrinkToFit="1"/>
    </xf>
    <xf numFmtId="182" fontId="20" fillId="4" borderId="0" xfId="0" applyNumberFormat="1" applyFont="1" applyFill="1" applyAlignment="1">
      <alignment horizontal="right" shrinkToFit="1"/>
    </xf>
    <xf numFmtId="182" fontId="20" fillId="4" borderId="163" xfId="0" applyNumberFormat="1" applyFont="1" applyFill="1" applyBorder="1" applyAlignment="1">
      <alignment horizontal="right" shrinkToFit="1"/>
    </xf>
    <xf numFmtId="0" fontId="12" fillId="0" borderId="144" xfId="0" applyFont="1" applyBorder="1" applyAlignment="1">
      <alignment horizontal="left" shrinkToFit="1"/>
    </xf>
    <xf numFmtId="0" fontId="12" fillId="0" borderId="95" xfId="0" applyFont="1" applyBorder="1" applyAlignment="1">
      <alignment horizontal="left" shrinkToFit="1"/>
    </xf>
    <xf numFmtId="0" fontId="12" fillId="0" borderId="124" xfId="0" applyFont="1" applyBorder="1" applyAlignment="1">
      <alignment horizontal="left" shrinkToFit="1"/>
    </xf>
    <xf numFmtId="180" fontId="0" fillId="4" borderId="144" xfId="0" applyNumberFormat="1" applyFill="1" applyBorder="1" applyAlignment="1">
      <alignment horizontal="center" shrinkToFit="1"/>
    </xf>
    <xf numFmtId="180" fontId="0" fillId="4" borderId="160" xfId="0" applyNumberFormat="1" applyFill="1" applyBorder="1" applyAlignment="1">
      <alignment horizontal="center" shrinkToFit="1"/>
    </xf>
    <xf numFmtId="182" fontId="20" fillId="4" borderId="94" xfId="0" applyNumberFormat="1" applyFont="1" applyFill="1" applyBorder="1" applyAlignment="1">
      <alignment horizontal="right" shrinkToFit="1"/>
    </xf>
    <xf numFmtId="182" fontId="20" fillId="4" borderId="95" xfId="0" applyNumberFormat="1" applyFont="1" applyFill="1" applyBorder="1" applyAlignment="1">
      <alignment horizontal="right" shrinkToFit="1"/>
    </xf>
    <xf numFmtId="182" fontId="20" fillId="4" borderId="160" xfId="0" applyNumberFormat="1" applyFont="1" applyFill="1" applyBorder="1" applyAlignment="1">
      <alignment horizontal="right" shrinkToFit="1"/>
    </xf>
    <xf numFmtId="180" fontId="0" fillId="2" borderId="94" xfId="0" applyNumberFormat="1" applyFill="1" applyBorder="1" applyAlignment="1">
      <alignment horizontal="center" shrinkToFit="1"/>
    </xf>
    <xf numFmtId="180" fontId="0" fillId="2" borderId="160" xfId="0" applyNumberFormat="1" applyFill="1" applyBorder="1" applyAlignment="1">
      <alignment horizontal="center" shrinkToFit="1"/>
    </xf>
    <xf numFmtId="182" fontId="31" fillId="2" borderId="94" xfId="0" applyNumberFormat="1" applyFont="1" applyFill="1" applyBorder="1" applyAlignment="1">
      <alignment horizontal="right" shrinkToFit="1"/>
    </xf>
    <xf numFmtId="182" fontId="31" fillId="2" borderId="95" xfId="0" applyNumberFormat="1" applyFont="1" applyFill="1" applyBorder="1" applyAlignment="1">
      <alignment horizontal="right" shrinkToFit="1"/>
    </xf>
    <xf numFmtId="182" fontId="31" fillId="2" borderId="124" xfId="0" applyNumberFormat="1" applyFont="1" applyFill="1" applyBorder="1" applyAlignment="1">
      <alignment horizontal="right" shrinkToFit="1"/>
    </xf>
    <xf numFmtId="0" fontId="30" fillId="0" borderId="7" xfId="0" applyFont="1" applyBorder="1" applyAlignment="1">
      <alignment horizontal="left" shrinkToFit="1"/>
    </xf>
    <xf numFmtId="0" fontId="30" fillId="0" borderId="0" xfId="0" applyFont="1" applyAlignment="1">
      <alignment horizontal="left" shrinkToFit="1"/>
    </xf>
    <xf numFmtId="0" fontId="30" fillId="0" borderId="104" xfId="0" applyFont="1" applyBorder="1" applyAlignment="1">
      <alignment horizontal="left" shrinkToFit="1"/>
    </xf>
    <xf numFmtId="0" fontId="19" fillId="0" borderId="7" xfId="0" applyFont="1" applyBorder="1" applyAlignment="1">
      <alignment horizontal="left" shrinkToFit="1"/>
    </xf>
    <xf numFmtId="0" fontId="19" fillId="0" borderId="0" xfId="0" applyFont="1" applyAlignment="1">
      <alignment horizontal="left" shrinkToFit="1"/>
    </xf>
    <xf numFmtId="0" fontId="19" fillId="0" borderId="104" xfId="0" applyFont="1" applyBorder="1" applyAlignment="1">
      <alignment horizontal="left" shrinkToFit="1"/>
    </xf>
    <xf numFmtId="180" fontId="0" fillId="4" borderId="105" xfId="0" applyNumberFormat="1" applyFill="1" applyBorder="1" applyAlignment="1">
      <alignment horizontal="center" shrinkToFit="1"/>
    </xf>
    <xf numFmtId="180" fontId="0" fillId="4" borderId="112" xfId="0" applyNumberFormat="1" applyFill="1" applyBorder="1" applyAlignment="1">
      <alignment horizontal="center" shrinkToFit="1"/>
    </xf>
    <xf numFmtId="180" fontId="0" fillId="2" borderId="108" xfId="0" applyNumberFormat="1" applyFill="1" applyBorder="1" applyAlignment="1">
      <alignment horizontal="center" shrinkToFit="1"/>
    </xf>
    <xf numFmtId="180" fontId="0" fillId="2" borderId="112" xfId="0" applyNumberFormat="1" applyFill="1" applyBorder="1" applyAlignment="1">
      <alignment horizontal="center" shrinkToFit="1"/>
    </xf>
    <xf numFmtId="180" fontId="0" fillId="2" borderId="88" xfId="0" applyNumberFormat="1" applyFill="1" applyBorder="1" applyAlignment="1">
      <alignment horizontal="center" shrinkToFit="1"/>
    </xf>
    <xf numFmtId="180" fontId="0" fillId="2" borderId="163" xfId="0" applyNumberFormat="1" applyFill="1" applyBorder="1" applyAlignment="1">
      <alignment horizontal="center" shrinkToFit="1"/>
    </xf>
    <xf numFmtId="182" fontId="20" fillId="2" borderId="89" xfId="0" applyNumberFormat="1" applyFont="1" applyFill="1" applyBorder="1" applyAlignment="1">
      <alignment horizontal="right" shrinkToFit="1"/>
    </xf>
    <xf numFmtId="182" fontId="20" fillId="2" borderId="6" xfId="0" applyNumberFormat="1" applyFont="1" applyFill="1" applyBorder="1" applyAlignment="1">
      <alignment horizontal="right" shrinkToFit="1"/>
    </xf>
    <xf numFmtId="182" fontId="20" fillId="2" borderId="90" xfId="0" applyNumberFormat="1" applyFont="1" applyFill="1" applyBorder="1" applyAlignment="1">
      <alignment horizontal="right" shrinkToFit="1"/>
    </xf>
    <xf numFmtId="0" fontId="29" fillId="0" borderId="7" xfId="0" applyFont="1" applyBorder="1" applyAlignment="1">
      <alignment horizontal="left" shrinkToFit="1"/>
    </xf>
    <xf numFmtId="0" fontId="29" fillId="0" borderId="0" xfId="0" applyFont="1" applyAlignment="1">
      <alignment horizontal="left" shrinkToFit="1"/>
    </xf>
    <xf numFmtId="0" fontId="29" fillId="0" borderId="104" xfId="0" applyFont="1" applyBorder="1" applyAlignment="1">
      <alignment horizontal="left" shrinkToFit="1"/>
    </xf>
    <xf numFmtId="0" fontId="6" fillId="3" borderId="155" xfId="0" applyFont="1" applyFill="1" applyBorder="1" applyAlignment="1">
      <alignment horizontal="center" vertical="center" shrinkToFit="1"/>
    </xf>
    <xf numFmtId="5" fontId="26" fillId="5" borderId="21" xfId="0" applyNumberFormat="1" applyFont="1" applyFill="1" applyBorder="1" applyAlignment="1">
      <alignment horizontal="right" shrinkToFit="1"/>
    </xf>
    <xf numFmtId="5" fontId="26" fillId="5" borderId="5" xfId="0" applyNumberFormat="1" applyFont="1" applyFill="1" applyBorder="1" applyAlignment="1">
      <alignment horizontal="right" shrinkToFit="1"/>
    </xf>
    <xf numFmtId="5" fontId="26" fillId="5" borderId="36" xfId="0" applyNumberFormat="1" applyFont="1" applyFill="1" applyBorder="1" applyAlignment="1">
      <alignment horizontal="right" shrinkToFit="1"/>
    </xf>
    <xf numFmtId="177" fontId="11" fillId="0" borderId="130" xfId="0" applyNumberFormat="1" applyFont="1" applyBorder="1" applyAlignment="1">
      <alignment horizontal="center" vertical="center" shrinkToFit="1"/>
    </xf>
    <xf numFmtId="177" fontId="11" fillId="0" borderId="132" xfId="0" applyNumberFormat="1" applyFont="1" applyBorder="1" applyAlignment="1">
      <alignment horizontal="center" vertical="center" shrinkToFit="1"/>
    </xf>
    <xf numFmtId="177" fontId="11" fillId="0" borderId="39" xfId="0" applyNumberFormat="1" applyFont="1" applyBorder="1" applyAlignment="1">
      <alignment horizontal="center" vertical="center" shrinkToFit="1"/>
    </xf>
    <xf numFmtId="177" fontId="11" fillId="0" borderId="143" xfId="0" applyNumberFormat="1" applyFont="1" applyBorder="1" applyAlignment="1">
      <alignment horizontal="center" vertical="center" shrinkToFit="1"/>
    </xf>
    <xf numFmtId="0" fontId="21" fillId="5" borderId="4" xfId="0" applyFont="1" applyFill="1" applyBorder="1" applyAlignment="1">
      <alignment horizontal="center" vertical="center" shrinkToFit="1"/>
    </xf>
    <xf numFmtId="0" fontId="21" fillId="5" borderId="5" xfId="0" applyFont="1" applyFill="1" applyBorder="1" applyAlignment="1">
      <alignment horizontal="center" vertical="center" shrinkToFit="1"/>
    </xf>
    <xf numFmtId="0" fontId="21" fillId="5" borderId="118" xfId="0" applyFont="1" applyFill="1" applyBorder="1" applyAlignment="1">
      <alignment horizontal="center" vertical="center" shrinkToFit="1"/>
    </xf>
    <xf numFmtId="0" fontId="21" fillId="5" borderId="120" xfId="0" applyFont="1" applyFill="1" applyBorder="1" applyAlignment="1">
      <alignment horizontal="center" vertical="center" shrinkToFit="1"/>
    </xf>
    <xf numFmtId="181" fontId="13" fillId="8" borderId="121" xfId="0" applyNumberFormat="1" applyFont="1" applyFill="1" applyBorder="1" applyAlignment="1">
      <alignment horizontal="right" shrinkToFit="1"/>
    </xf>
    <xf numFmtId="181" fontId="13" fillId="8" borderId="119" xfId="0" applyNumberFormat="1" applyFont="1" applyFill="1" applyBorder="1" applyAlignment="1">
      <alignment horizontal="right" shrinkToFit="1"/>
    </xf>
    <xf numFmtId="181" fontId="13" fillId="8" borderId="120" xfId="0" applyNumberFormat="1" applyFont="1" applyFill="1" applyBorder="1" applyAlignment="1">
      <alignment horizontal="right" shrinkToFit="1"/>
    </xf>
    <xf numFmtId="3" fontId="13" fillId="5" borderId="119" xfId="0" applyNumberFormat="1" applyFont="1" applyFill="1" applyBorder="1" applyAlignment="1">
      <alignment horizontal="right" shrinkToFit="1"/>
    </xf>
    <xf numFmtId="3" fontId="13" fillId="5" borderId="122" xfId="0" applyNumberFormat="1" applyFont="1" applyFill="1" applyBorder="1" applyAlignment="1">
      <alignment horizontal="right" shrinkToFit="1"/>
    </xf>
    <xf numFmtId="0" fontId="21" fillId="5" borderId="7" xfId="0" applyFont="1" applyFill="1" applyBorder="1" applyAlignment="1">
      <alignment horizontal="center" vertical="center" shrinkToFit="1"/>
    </xf>
    <xf numFmtId="0" fontId="21" fillId="5" borderId="128" xfId="0" applyFont="1" applyFill="1" applyBorder="1" applyAlignment="1">
      <alignment horizontal="center" vertical="center" shrinkToFit="1"/>
    </xf>
    <xf numFmtId="3" fontId="14" fillId="0" borderId="129" xfId="0" applyNumberFormat="1" applyFont="1" applyBorder="1" applyAlignment="1">
      <alignment horizontal="right" shrinkToFit="1"/>
    </xf>
    <xf numFmtId="3" fontId="14" fillId="0" borderId="0" xfId="0" applyNumberFormat="1" applyFont="1" applyAlignment="1">
      <alignment horizontal="right" shrinkToFit="1"/>
    </xf>
    <xf numFmtId="3" fontId="14" fillId="0" borderId="128" xfId="0" applyNumberFormat="1" applyFont="1" applyBorder="1" applyAlignment="1">
      <alignment horizontal="right" shrinkToFit="1"/>
    </xf>
    <xf numFmtId="3" fontId="14" fillId="5" borderId="0" xfId="0" applyNumberFormat="1" applyFont="1" applyFill="1" applyAlignment="1">
      <alignment horizontal="right" shrinkToFit="1"/>
    </xf>
    <xf numFmtId="3" fontId="14" fillId="5" borderId="104" xfId="0" applyNumberFormat="1" applyFont="1" applyFill="1" applyBorder="1" applyAlignment="1">
      <alignment horizontal="right" shrinkToFit="1"/>
    </xf>
    <xf numFmtId="0" fontId="21" fillId="5" borderId="130" xfId="0" applyFont="1" applyFill="1" applyBorder="1" applyAlignment="1">
      <alignment horizontal="center" vertical="center" shrinkToFit="1"/>
    </xf>
    <xf numFmtId="0" fontId="21" fillId="5" borderId="18" xfId="0" applyFont="1" applyFill="1" applyBorder="1" applyAlignment="1">
      <alignment horizontal="center" vertical="center" shrinkToFit="1"/>
    </xf>
    <xf numFmtId="181" fontId="13" fillId="8" borderId="131" xfId="0" applyNumberFormat="1" applyFont="1" applyFill="1" applyBorder="1" applyAlignment="1">
      <alignment horizontal="right" shrinkToFit="1"/>
    </xf>
    <xf numFmtId="181" fontId="13" fillId="8" borderId="63" xfId="0" applyNumberFormat="1" applyFont="1" applyFill="1" applyBorder="1" applyAlignment="1">
      <alignment horizontal="right" shrinkToFit="1"/>
    </xf>
    <xf numFmtId="181" fontId="13" fillId="8" borderId="18" xfId="0" applyNumberFormat="1" applyFont="1" applyFill="1" applyBorder="1" applyAlignment="1">
      <alignment horizontal="right" shrinkToFit="1"/>
    </xf>
    <xf numFmtId="3" fontId="13" fillId="5" borderId="63" xfId="0" applyNumberFormat="1" applyFont="1" applyFill="1" applyBorder="1" applyAlignment="1">
      <alignment horizontal="right" shrinkToFit="1"/>
    </xf>
    <xf numFmtId="3" fontId="13" fillId="5" borderId="132" xfId="0" applyNumberFormat="1" applyFont="1" applyFill="1" applyBorder="1" applyAlignment="1">
      <alignment horizontal="right" shrinkToFit="1"/>
    </xf>
    <xf numFmtId="0" fontId="21" fillId="5" borderId="106" xfId="0" applyFont="1" applyFill="1" applyBorder="1" applyAlignment="1">
      <alignment horizontal="center" vertical="center" shrinkToFit="1"/>
    </xf>
    <xf numFmtId="0" fontId="21" fillId="5" borderId="109" xfId="0" applyFont="1" applyFill="1" applyBorder="1" applyAlignment="1">
      <alignment horizontal="center" vertical="center" shrinkToFit="1"/>
    </xf>
    <xf numFmtId="0" fontId="20" fillId="5" borderId="40" xfId="0" applyFont="1" applyFill="1" applyBorder="1" applyAlignment="1">
      <alignment horizontal="center" vertical="center" shrinkToFit="1"/>
    </xf>
    <xf numFmtId="0" fontId="21" fillId="5" borderId="6" xfId="0" applyFont="1" applyFill="1" applyBorder="1" applyAlignment="1">
      <alignment horizontal="center" vertical="center" shrinkToFit="1"/>
    </xf>
    <xf numFmtId="0" fontId="21" fillId="5" borderId="90" xfId="0" applyFont="1" applyFill="1" applyBorder="1" applyAlignment="1">
      <alignment horizontal="center" vertical="center" shrinkToFit="1"/>
    </xf>
    <xf numFmtId="0" fontId="20" fillId="5" borderId="105" xfId="0" applyFont="1" applyFill="1" applyBorder="1" applyAlignment="1">
      <alignment horizontal="center" vertical="center" shrinkToFit="1"/>
    </xf>
    <xf numFmtId="0" fontId="21" fillId="5" borderId="145" xfId="0" applyFont="1" applyFill="1" applyBorder="1" applyAlignment="1">
      <alignment horizontal="center" vertical="center" shrinkToFit="1"/>
    </xf>
    <xf numFmtId="0" fontId="21" fillId="5" borderId="135" xfId="0" applyFont="1" applyFill="1" applyBorder="1" applyAlignment="1">
      <alignment horizontal="center" vertical="center" shrinkToFit="1"/>
    </xf>
    <xf numFmtId="0" fontId="21" fillId="2" borderId="118" xfId="0" applyFont="1" applyFill="1" applyBorder="1" applyAlignment="1">
      <alignment horizontal="center" shrinkToFit="1"/>
    </xf>
    <xf numFmtId="0" fontId="21" fillId="2" borderId="120" xfId="0" applyFont="1" applyFill="1" applyBorder="1" applyAlignment="1">
      <alignment horizontal="center" shrinkToFit="1"/>
    </xf>
    <xf numFmtId="3" fontId="13" fillId="3" borderId="121" xfId="0" applyNumberFormat="1" applyFont="1" applyFill="1" applyBorder="1" applyAlignment="1">
      <alignment horizontal="right" shrinkToFit="1"/>
    </xf>
    <xf numFmtId="3" fontId="13" fillId="3" borderId="119" xfId="0" applyNumberFormat="1" applyFont="1" applyFill="1" applyBorder="1" applyAlignment="1">
      <alignment horizontal="right" shrinkToFit="1"/>
    </xf>
    <xf numFmtId="3" fontId="13" fillId="3" borderId="122" xfId="0" applyNumberFormat="1" applyFont="1" applyFill="1" applyBorder="1" applyAlignment="1">
      <alignment horizontal="right" shrinkToFit="1"/>
    </xf>
    <xf numFmtId="5" fontId="26" fillId="3" borderId="123" xfId="0" applyNumberFormat="1" applyFont="1" applyFill="1" applyBorder="1" applyAlignment="1">
      <alignment horizontal="right" shrinkToFit="1"/>
    </xf>
    <xf numFmtId="5" fontId="26" fillId="3" borderId="95" xfId="0" applyNumberFormat="1" applyFont="1" applyFill="1" applyBorder="1" applyAlignment="1">
      <alignment horizontal="right" shrinkToFit="1"/>
    </xf>
    <xf numFmtId="5" fontId="26" fillId="3" borderId="124" xfId="0" applyNumberFormat="1" applyFont="1" applyFill="1" applyBorder="1" applyAlignment="1">
      <alignment horizontal="right" shrinkToFit="1"/>
    </xf>
    <xf numFmtId="0" fontId="21" fillId="3" borderId="144" xfId="0" applyFont="1" applyFill="1" applyBorder="1" applyAlignment="1">
      <alignment horizontal="center" shrinkToFit="1"/>
    </xf>
    <xf numFmtId="0" fontId="21" fillId="3" borderId="95" xfId="0" applyFont="1" applyFill="1" applyBorder="1" applyAlignment="1">
      <alignment horizontal="center" shrinkToFit="1"/>
    </xf>
    <xf numFmtId="0" fontId="21" fillId="2" borderId="7" xfId="0" applyFont="1" applyFill="1" applyBorder="1" applyAlignment="1">
      <alignment horizontal="center" shrinkToFit="1"/>
    </xf>
    <xf numFmtId="0" fontId="21" fillId="2" borderId="128" xfId="0" applyFont="1" applyFill="1" applyBorder="1" applyAlignment="1">
      <alignment horizontal="center" shrinkToFit="1"/>
    </xf>
    <xf numFmtId="3" fontId="14" fillId="3" borderId="129" xfId="0" applyNumberFormat="1" applyFont="1" applyFill="1" applyBorder="1" applyAlignment="1">
      <alignment horizontal="right" shrinkToFit="1"/>
    </xf>
    <xf numFmtId="3" fontId="14" fillId="3" borderId="0" xfId="0" applyNumberFormat="1" applyFont="1" applyFill="1" applyAlignment="1">
      <alignment horizontal="right" shrinkToFit="1"/>
    </xf>
    <xf numFmtId="3" fontId="14" fillId="3" borderId="104" xfId="0" applyNumberFormat="1" applyFont="1" applyFill="1" applyBorder="1" applyAlignment="1">
      <alignment horizontal="right" shrinkToFit="1"/>
    </xf>
    <xf numFmtId="0" fontId="21" fillId="4" borderId="7" xfId="0" applyFont="1" applyFill="1" applyBorder="1" applyAlignment="1">
      <alignment horizontal="center" shrinkToFit="1"/>
    </xf>
    <xf numFmtId="0" fontId="21" fillId="4" borderId="128" xfId="0" applyFont="1" applyFill="1" applyBorder="1" applyAlignment="1">
      <alignment horizontal="center" shrinkToFit="1"/>
    </xf>
    <xf numFmtId="181" fontId="13" fillId="8" borderId="129" xfId="0" applyNumberFormat="1" applyFont="1" applyFill="1" applyBorder="1" applyAlignment="1">
      <alignment horizontal="right" shrinkToFit="1"/>
    </xf>
    <xf numFmtId="181" fontId="13" fillId="8" borderId="0" xfId="0" applyNumberFormat="1" applyFont="1" applyFill="1" applyAlignment="1">
      <alignment horizontal="right" shrinkToFit="1"/>
    </xf>
    <xf numFmtId="3" fontId="13" fillId="3" borderId="129" xfId="0" applyNumberFormat="1" applyFont="1" applyFill="1" applyBorder="1" applyAlignment="1">
      <alignment horizontal="right" shrinkToFit="1"/>
    </xf>
    <xf numFmtId="3" fontId="13" fillId="3" borderId="0" xfId="0" applyNumberFormat="1" applyFont="1" applyFill="1" applyAlignment="1">
      <alignment horizontal="right" shrinkToFit="1"/>
    </xf>
    <xf numFmtId="3" fontId="13" fillId="3" borderId="104" xfId="0" applyNumberFormat="1" applyFont="1" applyFill="1" applyBorder="1" applyAlignment="1">
      <alignment horizontal="right" shrinkToFit="1"/>
    </xf>
    <xf numFmtId="0" fontId="21" fillId="2" borderId="38" xfId="0" applyFont="1" applyFill="1" applyBorder="1" applyAlignment="1">
      <alignment horizontal="center" shrinkToFit="1"/>
    </xf>
    <xf numFmtId="0" fontId="21" fillId="2" borderId="101" xfId="0" applyFont="1" applyFill="1" applyBorder="1" applyAlignment="1">
      <alignment horizontal="center" shrinkToFit="1"/>
    </xf>
    <xf numFmtId="3" fontId="14" fillId="0" borderId="127" xfId="0" applyNumberFormat="1" applyFont="1" applyBorder="1" applyAlignment="1">
      <alignment horizontal="right" shrinkToFit="1"/>
    </xf>
    <xf numFmtId="3" fontId="14" fillId="0" borderId="45" xfId="0" applyNumberFormat="1" applyFont="1" applyBorder="1" applyAlignment="1">
      <alignment horizontal="right" shrinkToFit="1"/>
    </xf>
    <xf numFmtId="3" fontId="14" fillId="3" borderId="127" xfId="0" applyNumberFormat="1" applyFont="1" applyFill="1" applyBorder="1" applyAlignment="1">
      <alignment horizontal="right" shrinkToFit="1"/>
    </xf>
    <xf numFmtId="3" fontId="14" fillId="3" borderId="45" xfId="0" applyNumberFormat="1" applyFont="1" applyFill="1" applyBorder="1" applyAlignment="1">
      <alignment horizontal="right" shrinkToFit="1"/>
    </xf>
    <xf numFmtId="3" fontId="14" fillId="3" borderId="113" xfId="0" applyNumberFormat="1" applyFont="1" applyFill="1" applyBorder="1" applyAlignment="1">
      <alignment horizontal="right" shrinkToFit="1"/>
    </xf>
    <xf numFmtId="0" fontId="21" fillId="4" borderId="140" xfId="0" applyFont="1" applyFill="1" applyBorder="1" applyAlignment="1">
      <alignment horizontal="center" shrinkToFit="1"/>
    </xf>
    <xf numFmtId="0" fontId="21" fillId="4" borderId="141" xfId="0" applyFont="1" applyFill="1" applyBorder="1" applyAlignment="1">
      <alignment horizontal="center" shrinkToFit="1"/>
    </xf>
    <xf numFmtId="181" fontId="13" fillId="8" borderId="141" xfId="0" applyNumberFormat="1" applyFont="1" applyFill="1" applyBorder="1" applyAlignment="1">
      <alignment horizontal="right" shrinkToFit="1"/>
    </xf>
    <xf numFmtId="3" fontId="13" fillId="3" borderId="141" xfId="0" applyNumberFormat="1" applyFont="1" applyFill="1" applyBorder="1" applyAlignment="1">
      <alignment horizontal="right" shrinkToFit="1"/>
    </xf>
    <xf numFmtId="3" fontId="13" fillId="3" borderId="142" xfId="0" applyNumberFormat="1" applyFont="1" applyFill="1" applyBorder="1" applyAlignment="1">
      <alignment horizontal="right" shrinkToFit="1"/>
    </xf>
    <xf numFmtId="0" fontId="21" fillId="4" borderId="39" xfId="0" applyFont="1" applyFill="1" applyBorder="1" applyAlignment="1">
      <alignment horizontal="center" shrinkToFit="1"/>
    </xf>
    <xf numFmtId="0" fontId="21" fillId="4" borderId="57" xfId="0" applyFont="1" applyFill="1" applyBorder="1" applyAlignment="1">
      <alignment horizontal="center" shrinkToFit="1"/>
    </xf>
    <xf numFmtId="3" fontId="14" fillId="0" borderId="24" xfId="0" applyNumberFormat="1" applyFont="1" applyBorder="1" applyAlignment="1">
      <alignment horizontal="right" shrinkToFit="1"/>
    </xf>
    <xf numFmtId="3" fontId="14" fillId="0" borderId="48" xfId="0" applyNumberFormat="1" applyFont="1" applyBorder="1" applyAlignment="1">
      <alignment horizontal="right" shrinkToFit="1"/>
    </xf>
    <xf numFmtId="3" fontId="14" fillId="3" borderId="24" xfId="0" applyNumberFormat="1" applyFont="1" applyFill="1" applyBorder="1" applyAlignment="1">
      <alignment horizontal="right" shrinkToFit="1"/>
    </xf>
    <xf numFmtId="3" fontId="14" fillId="3" borderId="48" xfId="0" applyNumberFormat="1" applyFont="1" applyFill="1" applyBorder="1" applyAlignment="1">
      <alignment horizontal="right" shrinkToFit="1"/>
    </xf>
    <xf numFmtId="3" fontId="14" fillId="3" borderId="143" xfId="0" applyNumberFormat="1" applyFont="1" applyFill="1" applyBorder="1" applyAlignment="1">
      <alignment horizontal="right" shrinkToFit="1"/>
    </xf>
    <xf numFmtId="3" fontId="14" fillId="3" borderId="138" xfId="0" applyNumberFormat="1" applyFont="1" applyFill="1" applyBorder="1" applyAlignment="1">
      <alignment horizontal="right" shrinkToFit="1"/>
    </xf>
    <xf numFmtId="3" fontId="14" fillId="3" borderId="139" xfId="0" applyNumberFormat="1" applyFont="1" applyFill="1" applyBorder="1" applyAlignment="1">
      <alignment horizontal="right" shrinkToFit="1"/>
    </xf>
    <xf numFmtId="0" fontId="21" fillId="4" borderId="137" xfId="0" applyFont="1" applyFill="1" applyBorder="1" applyAlignment="1">
      <alignment horizontal="center" shrinkToFit="1"/>
    </xf>
    <xf numFmtId="0" fontId="21" fillId="4" borderId="138" xfId="0" applyFont="1" applyFill="1" applyBorder="1" applyAlignment="1">
      <alignment horizontal="center" shrinkToFit="1"/>
    </xf>
    <xf numFmtId="3" fontId="14" fillId="0" borderId="138" xfId="0" applyNumberFormat="1" applyFont="1" applyBorder="1" applyAlignment="1">
      <alignment horizontal="right" shrinkToFit="1"/>
    </xf>
    <xf numFmtId="3" fontId="14" fillId="0" borderId="102" xfId="0" applyNumberFormat="1" applyFont="1" applyBorder="1" applyAlignment="1">
      <alignment horizontal="right" shrinkToFit="1"/>
    </xf>
    <xf numFmtId="0" fontId="21" fillId="3" borderId="133" xfId="0" applyFont="1" applyFill="1" applyBorder="1" applyAlignment="1">
      <alignment horizontal="center" vertical="center" shrinkToFit="1"/>
    </xf>
    <xf numFmtId="0" fontId="21" fillId="3" borderId="134" xfId="0" applyFont="1" applyFill="1" applyBorder="1" applyAlignment="1">
      <alignment horizontal="center" vertical="center" shrinkToFit="1"/>
    </xf>
    <xf numFmtId="180" fontId="14" fillId="3" borderId="129" xfId="0" applyNumberFormat="1" applyFont="1" applyFill="1" applyBorder="1" applyAlignment="1">
      <alignment horizontal="right" shrinkToFit="1"/>
    </xf>
    <xf numFmtId="180" fontId="14" fillId="3" borderId="128" xfId="0" applyNumberFormat="1" applyFont="1" applyFill="1" applyBorder="1" applyAlignment="1">
      <alignment horizontal="right" shrinkToFit="1"/>
    </xf>
    <xf numFmtId="180" fontId="14" fillId="3" borderId="0" xfId="0" applyNumberFormat="1" applyFont="1" applyFill="1" applyAlignment="1">
      <alignment horizontal="right" shrinkToFit="1"/>
    </xf>
    <xf numFmtId="181" fontId="14" fillId="8" borderId="127" xfId="0" applyNumberFormat="1" applyFont="1" applyFill="1" applyBorder="1" applyAlignment="1">
      <alignment horizontal="right" shrinkToFit="1"/>
    </xf>
    <xf numFmtId="181" fontId="14" fillId="8" borderId="45" xfId="0" applyNumberFormat="1" applyFont="1" applyFill="1" applyBorder="1" applyAlignment="1">
      <alignment horizontal="right" shrinkToFit="1"/>
    </xf>
    <xf numFmtId="181" fontId="14" fillId="8" borderId="113" xfId="0" applyNumberFormat="1" applyFont="1" applyFill="1" applyBorder="1" applyAlignment="1">
      <alignment horizontal="right" shrinkToFit="1"/>
    </xf>
    <xf numFmtId="0" fontId="21" fillId="2" borderId="130" xfId="0" applyFont="1" applyFill="1" applyBorder="1" applyAlignment="1">
      <alignment horizontal="center" shrinkToFit="1"/>
    </xf>
    <xf numFmtId="0" fontId="21" fillId="2" borderId="18" xfId="0" applyFont="1" applyFill="1" applyBorder="1" applyAlignment="1">
      <alignment horizontal="center" shrinkToFit="1"/>
    </xf>
    <xf numFmtId="179" fontId="13" fillId="3" borderId="131" xfId="0" applyNumberFormat="1" applyFont="1" applyFill="1" applyBorder="1" applyAlignment="1">
      <alignment horizontal="right" shrinkToFit="1"/>
    </xf>
    <xf numFmtId="179" fontId="13" fillId="3" borderId="18" xfId="0" applyNumberFormat="1" applyFont="1" applyFill="1" applyBorder="1" applyAlignment="1">
      <alignment horizontal="right" shrinkToFit="1"/>
    </xf>
    <xf numFmtId="179" fontId="13" fillId="3" borderId="63" xfId="0" applyNumberFormat="1" applyFont="1" applyFill="1" applyBorder="1" applyAlignment="1">
      <alignment horizontal="right" shrinkToFit="1"/>
    </xf>
    <xf numFmtId="181" fontId="14" fillId="8" borderId="131" xfId="0" applyNumberFormat="1" applyFont="1" applyFill="1" applyBorder="1" applyAlignment="1">
      <alignment horizontal="right" shrinkToFit="1"/>
    </xf>
    <xf numFmtId="181" fontId="14" fillId="8" borderId="63" xfId="0" applyNumberFormat="1" applyFont="1" applyFill="1" applyBorder="1" applyAlignment="1">
      <alignment horizontal="right" shrinkToFit="1"/>
    </xf>
    <xf numFmtId="181" fontId="14" fillId="8" borderId="132" xfId="0" applyNumberFormat="1" applyFont="1" applyFill="1" applyBorder="1" applyAlignment="1">
      <alignment horizontal="right" shrinkToFit="1"/>
    </xf>
    <xf numFmtId="0" fontId="21" fillId="3" borderId="40" xfId="0" applyFont="1" applyFill="1" applyBorder="1" applyAlignment="1">
      <alignment horizontal="center" vertical="center" shrinkToFit="1"/>
    </xf>
    <xf numFmtId="0" fontId="21" fillId="3" borderId="6" xfId="0" applyFont="1" applyFill="1" applyBorder="1" applyAlignment="1">
      <alignment horizontal="center" vertical="center" shrinkToFit="1"/>
    </xf>
    <xf numFmtId="0" fontId="21" fillId="3" borderId="135" xfId="0" applyFont="1" applyFill="1" applyBorder="1" applyAlignment="1">
      <alignment horizontal="center" vertical="center" shrinkToFit="1"/>
    </xf>
    <xf numFmtId="0" fontId="21" fillId="3" borderId="136" xfId="0" applyFont="1" applyFill="1" applyBorder="1" applyAlignment="1">
      <alignment horizontal="center" vertical="center" shrinkToFit="1"/>
    </xf>
    <xf numFmtId="181" fontId="14" fillId="8" borderId="102" xfId="0" applyNumberFormat="1" applyFont="1" applyFill="1" applyBorder="1" applyAlignment="1">
      <alignment horizontal="right" shrinkToFit="1"/>
    </xf>
    <xf numFmtId="181" fontId="14" fillId="8" borderId="43" xfId="0" applyNumberFormat="1" applyFont="1" applyFill="1" applyBorder="1" applyAlignment="1">
      <alignment horizontal="right" shrinkToFit="1"/>
    </xf>
    <xf numFmtId="181" fontId="14" fillId="8" borderId="103" xfId="0" applyNumberFormat="1" applyFont="1" applyFill="1" applyBorder="1" applyAlignment="1">
      <alignment horizontal="right" shrinkToFit="1"/>
    </xf>
    <xf numFmtId="0" fontId="21" fillId="4" borderId="118" xfId="0" applyFont="1" applyFill="1" applyBorder="1" applyAlignment="1">
      <alignment horizontal="center" shrinkToFit="1"/>
    </xf>
    <xf numFmtId="0" fontId="21" fillId="4" borderId="120" xfId="0" applyFont="1" applyFill="1" applyBorder="1" applyAlignment="1">
      <alignment horizontal="center" shrinkToFit="1"/>
    </xf>
    <xf numFmtId="179" fontId="13" fillId="3" borderId="121" xfId="0" applyNumberFormat="1" applyFont="1" applyFill="1" applyBorder="1" applyAlignment="1">
      <alignment horizontal="right" shrinkToFit="1"/>
    </xf>
    <xf numFmtId="179" fontId="13" fillId="3" borderId="120" xfId="0" applyNumberFormat="1" applyFont="1" applyFill="1" applyBorder="1" applyAlignment="1">
      <alignment horizontal="right" shrinkToFit="1"/>
    </xf>
    <xf numFmtId="179" fontId="13" fillId="3" borderId="119" xfId="0" applyNumberFormat="1" applyFont="1" applyFill="1" applyBorder="1" applyAlignment="1">
      <alignment horizontal="right" shrinkToFit="1"/>
    </xf>
    <xf numFmtId="181" fontId="14" fillId="8" borderId="121" xfId="0" applyNumberFormat="1" applyFont="1" applyFill="1" applyBorder="1" applyAlignment="1">
      <alignment horizontal="right" shrinkToFit="1"/>
    </xf>
    <xf numFmtId="181" fontId="14" fillId="8" borderId="119" xfId="0" applyNumberFormat="1" applyFont="1" applyFill="1" applyBorder="1" applyAlignment="1">
      <alignment horizontal="right" shrinkToFit="1"/>
    </xf>
    <xf numFmtId="181" fontId="14" fillId="8" borderId="122" xfId="0" applyNumberFormat="1" applyFont="1" applyFill="1" applyBorder="1" applyAlignment="1">
      <alignment horizontal="right" shrinkToFit="1"/>
    </xf>
    <xf numFmtId="0" fontId="21" fillId="4" borderId="38" xfId="0" applyFont="1" applyFill="1" applyBorder="1" applyAlignment="1">
      <alignment horizontal="center" shrinkToFit="1"/>
    </xf>
    <xf numFmtId="0" fontId="21" fillId="4" borderId="101" xfId="0" applyFont="1" applyFill="1" applyBorder="1" applyAlignment="1">
      <alignment horizontal="center" shrinkToFit="1"/>
    </xf>
    <xf numFmtId="180" fontId="14" fillId="3" borderId="127" xfId="0" applyNumberFormat="1" applyFont="1" applyFill="1" applyBorder="1" applyAlignment="1">
      <alignment horizontal="right" shrinkToFit="1"/>
    </xf>
    <xf numFmtId="180" fontId="14" fillId="3" borderId="101" xfId="0" applyNumberFormat="1" applyFont="1" applyFill="1" applyBorder="1" applyAlignment="1">
      <alignment horizontal="right" shrinkToFit="1"/>
    </xf>
    <xf numFmtId="180" fontId="14" fillId="3" borderId="45" xfId="0" applyNumberFormat="1" applyFont="1" applyFill="1" applyBorder="1" applyAlignment="1">
      <alignment horizontal="right" shrinkToFit="1"/>
    </xf>
    <xf numFmtId="0" fontId="13" fillId="3" borderId="40" xfId="0" applyFont="1" applyFill="1" applyBorder="1" applyAlignment="1">
      <alignment horizontal="center" shrinkToFit="1"/>
    </xf>
    <xf numFmtId="0" fontId="13" fillId="3" borderId="125" xfId="0" applyFont="1" applyFill="1" applyBorder="1" applyAlignment="1">
      <alignment horizontal="center" shrinkToFit="1"/>
    </xf>
    <xf numFmtId="0" fontId="20" fillId="3" borderId="126" xfId="0" applyFont="1" applyFill="1" applyBorder="1" applyAlignment="1">
      <alignment horizontal="center" vertical="center" shrinkToFit="1"/>
    </xf>
    <xf numFmtId="0" fontId="20" fillId="3" borderId="125" xfId="0" applyFont="1" applyFill="1" applyBorder="1" applyAlignment="1">
      <alignment horizontal="center" vertical="center" shrinkToFit="1"/>
    </xf>
    <xf numFmtId="0" fontId="21" fillId="3" borderId="126" xfId="0" applyFont="1" applyFill="1" applyBorder="1" applyAlignment="1">
      <alignment horizontal="center" vertical="center" shrinkToFit="1"/>
    </xf>
    <xf numFmtId="0" fontId="21" fillId="3" borderId="90" xfId="0" applyFont="1" applyFill="1" applyBorder="1" applyAlignment="1">
      <alignment horizontal="center" vertical="center" shrinkToFit="1"/>
    </xf>
    <xf numFmtId="0" fontId="4" fillId="7" borderId="77" xfId="0" applyNumberFormat="1" applyFont="1" applyFill="1" applyBorder="1" applyAlignment="1">
      <alignment horizontal="right" vertical="top" shrinkToFit="1"/>
    </xf>
    <xf numFmtId="0" fontId="0" fillId="7" borderId="77" xfId="0" applyNumberFormat="1" applyFill="1" applyBorder="1" applyAlignment="1">
      <alignment horizontal="right" vertical="top" shrinkToFit="1"/>
    </xf>
    <xf numFmtId="0" fontId="0" fillId="4" borderId="85" xfId="0" applyFill="1" applyBorder="1" applyAlignment="1">
      <alignment horizontal="center" vertical="center" shrinkToFit="1"/>
    </xf>
    <xf numFmtId="0" fontId="21" fillId="3" borderId="7" xfId="0" applyFont="1" applyFill="1" applyBorder="1" applyAlignment="1">
      <alignment horizontal="left" vertical="center" shrinkToFit="1"/>
    </xf>
    <xf numFmtId="0" fontId="21" fillId="3" borderId="0" xfId="0" applyFont="1" applyFill="1" applyAlignment="1">
      <alignment horizontal="left" vertical="center" shrinkToFit="1"/>
    </xf>
    <xf numFmtId="181" fontId="13" fillId="8" borderId="123" xfId="0" applyNumberFormat="1" applyFont="1" applyFill="1" applyBorder="1" applyAlignment="1">
      <alignment horizontal="right" shrinkToFit="1"/>
    </xf>
    <xf numFmtId="181" fontId="13" fillId="8" borderId="95" xfId="0" applyNumberFormat="1" applyFont="1" applyFill="1" applyBorder="1" applyAlignment="1">
      <alignment horizontal="right" shrinkToFit="1"/>
    </xf>
    <xf numFmtId="181" fontId="13" fillId="8" borderId="124" xfId="0" applyNumberFormat="1" applyFont="1" applyFill="1" applyBorder="1" applyAlignment="1">
      <alignment horizontal="right" shrinkToFit="1"/>
    </xf>
    <xf numFmtId="0" fontId="21" fillId="3" borderId="34" xfId="0" applyFont="1" applyFill="1" applyBorder="1" applyAlignment="1">
      <alignment horizontal="left" vertical="center" shrinkToFit="1"/>
    </xf>
    <xf numFmtId="0" fontId="21" fillId="3" borderId="46" xfId="0" applyFont="1" applyFill="1" applyBorder="1" applyAlignment="1">
      <alignment horizontal="left" vertical="center" shrinkToFit="1"/>
    </xf>
    <xf numFmtId="0" fontId="21" fillId="3" borderId="3" xfId="0" applyFont="1" applyFill="1" applyBorder="1" applyAlignment="1">
      <alignment horizontal="left" vertical="center" shrinkToFit="1"/>
    </xf>
    <xf numFmtId="0" fontId="20" fillId="0" borderId="95" xfId="0" applyFont="1" applyBorder="1" applyAlignment="1">
      <alignment horizontal="center" vertical="center"/>
    </xf>
    <xf numFmtId="0" fontId="21" fillId="0" borderId="95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 shrinkToFit="1"/>
    </xf>
    <xf numFmtId="0" fontId="21" fillId="0" borderId="6" xfId="0" applyFont="1" applyBorder="1" applyAlignment="1">
      <alignment horizontal="center" vertical="center" shrinkToFit="1"/>
    </xf>
    <xf numFmtId="0" fontId="21" fillId="0" borderId="90" xfId="0" applyFont="1" applyBorder="1" applyAlignment="1">
      <alignment horizontal="center" vertical="center" shrinkToFit="1"/>
    </xf>
    <xf numFmtId="0" fontId="7" fillId="0" borderId="96" xfId="0" applyFont="1" applyBorder="1" applyAlignment="1">
      <alignment horizontal="center" vertical="center"/>
    </xf>
    <xf numFmtId="0" fontId="7" fillId="0" borderId="97" xfId="0" applyFont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3" borderId="32" xfId="0" applyFont="1" applyFill="1" applyBorder="1" applyAlignment="1">
      <alignment horizontal="center" vertical="center"/>
    </xf>
    <xf numFmtId="0" fontId="21" fillId="3" borderId="118" xfId="0" applyFont="1" applyFill="1" applyBorder="1" applyAlignment="1">
      <alignment horizontal="left" vertical="center" shrinkToFit="1"/>
    </xf>
    <xf numFmtId="0" fontId="21" fillId="3" borderId="119" xfId="0" applyFont="1" applyFill="1" applyBorder="1" applyAlignment="1">
      <alignment horizontal="left" vertical="center" shrinkToFit="1"/>
    </xf>
    <xf numFmtId="0" fontId="21" fillId="3" borderId="120" xfId="0" applyFont="1" applyFill="1" applyBorder="1" applyAlignment="1">
      <alignment horizontal="left" vertical="center" shrinkToFit="1"/>
    </xf>
    <xf numFmtId="181" fontId="13" fillId="0" borderId="121" xfId="0" applyNumberFormat="1" applyFont="1" applyBorder="1" applyAlignment="1">
      <alignment horizontal="right" shrinkToFit="1"/>
    </xf>
    <xf numFmtId="181" fontId="13" fillId="0" borderId="119" xfId="0" applyNumberFormat="1" applyFont="1" applyBorder="1" applyAlignment="1">
      <alignment horizontal="right" shrinkToFit="1"/>
    </xf>
    <xf numFmtId="181" fontId="13" fillId="0" borderId="122" xfId="0" applyNumberFormat="1" applyFont="1" applyBorder="1" applyAlignment="1">
      <alignment horizontal="right" shrinkToFit="1"/>
    </xf>
    <xf numFmtId="0" fontId="13" fillId="3" borderId="98" xfId="0" applyFont="1" applyFill="1" applyBorder="1" applyAlignment="1">
      <alignment horizontal="center" vertical="center"/>
    </xf>
    <xf numFmtId="0" fontId="13" fillId="3" borderId="99" xfId="0" applyFont="1" applyFill="1" applyBorder="1" applyAlignment="1">
      <alignment horizontal="center" vertical="center"/>
    </xf>
    <xf numFmtId="0" fontId="13" fillId="0" borderId="100" xfId="0" applyFont="1" applyBorder="1" applyAlignment="1">
      <alignment horizontal="center" vertical="center"/>
    </xf>
    <xf numFmtId="0" fontId="14" fillId="0" borderId="100" xfId="0" applyFont="1" applyBorder="1" applyAlignment="1">
      <alignment horizontal="center" vertical="center"/>
    </xf>
    <xf numFmtId="0" fontId="14" fillId="0" borderId="74" xfId="0" applyFont="1" applyFill="1" applyBorder="1" applyAlignment="1">
      <alignment horizontal="center" vertical="center" shrinkToFit="1"/>
    </xf>
    <xf numFmtId="0" fontId="14" fillId="0" borderId="63" xfId="0" applyFont="1" applyFill="1" applyBorder="1" applyAlignment="1">
      <alignment horizontal="center" vertical="center" shrinkToFit="1"/>
    </xf>
    <xf numFmtId="0" fontId="0" fillId="0" borderId="63" xfId="0" applyBorder="1" applyAlignment="1">
      <alignment vertical="center"/>
    </xf>
    <xf numFmtId="0" fontId="0" fillId="0" borderId="76" xfId="0" applyBorder="1" applyAlignment="1">
      <alignment vertical="center"/>
    </xf>
    <xf numFmtId="0" fontId="6" fillId="0" borderId="6" xfId="0" applyFont="1" applyFill="1" applyBorder="1" applyAlignment="1">
      <alignment horizontal="left" vertical="center" shrinkToFit="1"/>
    </xf>
    <xf numFmtId="0" fontId="6" fillId="0" borderId="0" xfId="0" applyFont="1" applyFill="1" applyBorder="1" applyAlignment="1">
      <alignment horizontal="left" vertical="center" shrinkToFit="1"/>
    </xf>
    <xf numFmtId="0" fontId="6" fillId="0" borderId="14" xfId="0" applyFont="1" applyFill="1" applyBorder="1" applyAlignment="1">
      <alignment horizontal="left" vertical="center" shrinkToFit="1"/>
    </xf>
    <xf numFmtId="0" fontId="6" fillId="0" borderId="30" xfId="0" applyFont="1" applyFill="1" applyBorder="1" applyAlignment="1">
      <alignment horizontal="left" vertical="center" shrinkToFit="1"/>
    </xf>
    <xf numFmtId="0" fontId="6" fillId="0" borderId="31" xfId="0" applyFont="1" applyFill="1" applyBorder="1" applyAlignment="1">
      <alignment horizontal="left" vertical="center" shrinkToFit="1"/>
    </xf>
    <xf numFmtId="0" fontId="0" fillId="0" borderId="0" xfId="0" applyBorder="1" applyAlignment="1">
      <alignment horizontal="left" vertical="center" shrinkToFit="1"/>
    </xf>
    <xf numFmtId="0" fontId="0" fillId="0" borderId="14" xfId="0" applyBorder="1" applyAlignment="1">
      <alignment horizontal="left" vertical="center" shrinkToFit="1"/>
    </xf>
    <xf numFmtId="178" fontId="2" fillId="4" borderId="4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44" xfId="0" applyBorder="1" applyAlignment="1">
      <alignment horizontal="center" vertical="center" shrinkToFit="1"/>
    </xf>
    <xf numFmtId="0" fontId="9" fillId="0" borderId="34" xfId="0" applyFont="1" applyFill="1" applyBorder="1" applyAlignment="1">
      <alignment horizontal="left" vertical="center" wrapText="1"/>
    </xf>
    <xf numFmtId="0" fontId="9" fillId="0" borderId="46" xfId="0" applyFont="1" applyFill="1" applyBorder="1" applyAlignment="1">
      <alignment horizontal="left" vertical="center" wrapText="1"/>
    </xf>
    <xf numFmtId="0" fontId="9" fillId="0" borderId="197" xfId="0" applyFont="1" applyFill="1" applyBorder="1" applyAlignment="1">
      <alignment horizontal="left" vertical="center" wrapText="1"/>
    </xf>
    <xf numFmtId="0" fontId="8" fillId="0" borderId="82" xfId="0" applyNumberFormat="1" applyFont="1" applyFill="1" applyBorder="1" applyAlignment="1">
      <alignment horizontal="right" vertical="top" shrinkToFit="1"/>
    </xf>
    <xf numFmtId="0" fontId="8" fillId="0" borderId="84" xfId="0" applyNumberFormat="1" applyFont="1" applyFill="1" applyBorder="1" applyAlignment="1">
      <alignment horizontal="right" vertical="top" shrinkToFit="1"/>
    </xf>
    <xf numFmtId="0" fontId="0" fillId="0" borderId="84" xfId="0" applyNumberFormat="1" applyBorder="1" applyAlignment="1">
      <alignment horizontal="right" vertical="top" shrinkToFit="1"/>
    </xf>
    <xf numFmtId="0" fontId="17" fillId="3" borderId="5" xfId="0" applyFont="1" applyFill="1" applyBorder="1" applyAlignment="1">
      <alignment horizontal="center" vertical="center" shrinkToFit="1"/>
    </xf>
    <xf numFmtId="0" fontId="17" fillId="3" borderId="16" xfId="0" applyFont="1" applyFill="1" applyBorder="1" applyAlignment="1">
      <alignment horizontal="center" vertical="center" shrinkToFit="1"/>
    </xf>
    <xf numFmtId="0" fontId="8" fillId="0" borderId="196" xfId="0" applyNumberFormat="1" applyFont="1" applyFill="1" applyBorder="1" applyAlignment="1">
      <alignment horizontal="right" vertical="top" shrinkToFit="1"/>
    </xf>
    <xf numFmtId="0" fontId="8" fillId="0" borderId="197" xfId="0" applyNumberFormat="1" applyFont="1" applyFill="1" applyBorder="1" applyAlignment="1">
      <alignment horizontal="right" vertical="top" shrinkToFit="1"/>
    </xf>
    <xf numFmtId="0" fontId="8" fillId="0" borderId="74" xfId="0" applyNumberFormat="1" applyFont="1" applyFill="1" applyBorder="1" applyAlignment="1">
      <alignment horizontal="right" vertical="top" shrinkToFit="1"/>
    </xf>
    <xf numFmtId="0" fontId="0" fillId="0" borderId="75" xfId="0" applyNumberFormat="1" applyBorder="1" applyAlignment="1">
      <alignment horizontal="right" vertical="top" shrinkToFit="1"/>
    </xf>
    <xf numFmtId="0" fontId="4" fillId="6" borderId="10" xfId="0" applyNumberFormat="1" applyFont="1" applyFill="1" applyBorder="1" applyAlignment="1">
      <alignment horizontal="right" vertical="top" shrinkToFit="1"/>
    </xf>
    <xf numFmtId="0" fontId="0" fillId="6" borderId="44" xfId="0" applyNumberFormat="1" applyFill="1" applyBorder="1" applyAlignment="1">
      <alignment horizontal="right" vertical="top" shrinkToFit="1"/>
    </xf>
    <xf numFmtId="0" fontId="0" fillId="6" borderId="25" xfId="0" applyFill="1" applyBorder="1" applyAlignment="1">
      <alignment horizontal="center" vertical="center" shrinkToFit="1"/>
    </xf>
    <xf numFmtId="0" fontId="0" fillId="6" borderId="26" xfId="0" applyFill="1" applyBorder="1" applyAlignment="1">
      <alignment horizontal="center" vertical="center" shrinkToFit="1"/>
    </xf>
    <xf numFmtId="0" fontId="8" fillId="0" borderId="80" xfId="0" applyNumberFormat="1" applyFont="1" applyFill="1" applyBorder="1" applyAlignment="1">
      <alignment horizontal="right" vertical="top" shrinkToFit="1"/>
    </xf>
    <xf numFmtId="0" fontId="0" fillId="0" borderId="80" xfId="0" applyNumberFormat="1" applyBorder="1" applyAlignment="1">
      <alignment horizontal="right" vertical="top" shrinkToFit="1"/>
    </xf>
    <xf numFmtId="0" fontId="4" fillId="6" borderId="77" xfId="0" applyNumberFormat="1" applyFont="1" applyFill="1" applyBorder="1" applyAlignment="1">
      <alignment horizontal="right" vertical="top" shrinkToFit="1"/>
    </xf>
    <xf numFmtId="0" fontId="0" fillId="6" borderId="77" xfId="0" applyNumberFormat="1" applyFill="1" applyBorder="1" applyAlignment="1">
      <alignment horizontal="right" vertical="top" shrinkToFit="1"/>
    </xf>
    <xf numFmtId="180" fontId="8" fillId="0" borderId="82" xfId="0" applyNumberFormat="1" applyFont="1" applyFill="1" applyBorder="1" applyAlignment="1">
      <alignment horizontal="right" vertical="center" shrinkToFit="1"/>
    </xf>
    <xf numFmtId="180" fontId="8" fillId="0" borderId="83" xfId="0" applyNumberFormat="1" applyFont="1" applyFill="1" applyBorder="1" applyAlignment="1">
      <alignment horizontal="right" vertical="center" shrinkToFit="1"/>
    </xf>
    <xf numFmtId="177" fontId="7" fillId="0" borderId="15" xfId="0" applyNumberFormat="1" applyFont="1" applyFill="1" applyBorder="1" applyAlignment="1">
      <alignment horizontal="center" vertical="center" shrinkToFit="1"/>
    </xf>
    <xf numFmtId="177" fontId="7" fillId="0" borderId="46" xfId="0" applyNumberFormat="1" applyFont="1" applyFill="1" applyBorder="1" applyAlignment="1">
      <alignment horizontal="center" vertical="center" shrinkToFit="1"/>
    </xf>
    <xf numFmtId="0" fontId="16" fillId="0" borderId="0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 shrinkToFit="1"/>
    </xf>
    <xf numFmtId="0" fontId="14" fillId="0" borderId="53" xfId="0" applyFont="1" applyFill="1" applyBorder="1" applyAlignment="1">
      <alignment horizontal="center" vertical="center" shrinkToFit="1"/>
    </xf>
    <xf numFmtId="0" fontId="0" fillId="4" borderId="59" xfId="0" applyFill="1" applyBorder="1" applyAlignment="1">
      <alignment horizontal="center" vertical="center" shrinkToFit="1"/>
    </xf>
    <xf numFmtId="0" fontId="0" fillId="4" borderId="32" xfId="0" applyFill="1" applyBorder="1" applyAlignment="1">
      <alignment horizontal="center" vertical="center" shrinkToFit="1"/>
    </xf>
    <xf numFmtId="0" fontId="9" fillId="0" borderId="41" xfId="0" applyFont="1" applyFill="1" applyBorder="1" applyAlignment="1">
      <alignment horizontal="left" vertical="center" wrapText="1"/>
    </xf>
    <xf numFmtId="0" fontId="9" fillId="0" borderId="43" xfId="0" applyFont="1" applyFill="1" applyBorder="1" applyAlignment="1">
      <alignment horizontal="left" vertical="center" wrapText="1"/>
    </xf>
    <xf numFmtId="177" fontId="7" fillId="0" borderId="54" xfId="0" applyNumberFormat="1" applyFont="1" applyFill="1" applyBorder="1" applyAlignment="1">
      <alignment horizontal="center" vertical="center" shrinkToFit="1"/>
    </xf>
    <xf numFmtId="177" fontId="7" fillId="0" borderId="43" xfId="0" applyNumberFormat="1" applyFont="1" applyFill="1" applyBorder="1" applyAlignment="1">
      <alignment horizontal="center" vertical="center" shrinkToFit="1"/>
    </xf>
    <xf numFmtId="0" fontId="13" fillId="0" borderId="50" xfId="0" applyFont="1" applyFill="1" applyBorder="1" applyAlignment="1">
      <alignment horizontal="center" vertical="center" shrinkToFit="1"/>
    </xf>
    <xf numFmtId="0" fontId="13" fillId="0" borderId="53" xfId="0" applyFont="1" applyFill="1" applyBorder="1" applyAlignment="1">
      <alignment horizontal="center" vertical="center" shrinkToFit="1"/>
    </xf>
    <xf numFmtId="0" fontId="14" fillId="0" borderId="69" xfId="0" applyFont="1" applyFill="1" applyBorder="1" applyAlignment="1">
      <alignment horizontal="center" vertical="center" shrinkToFit="1"/>
    </xf>
    <xf numFmtId="0" fontId="14" fillId="0" borderId="67" xfId="0" applyFont="1" applyFill="1" applyBorder="1" applyAlignment="1">
      <alignment horizontal="center" vertical="center" shrinkToFit="1"/>
    </xf>
    <xf numFmtId="0" fontId="14" fillId="0" borderId="70" xfId="0" applyFont="1" applyFill="1" applyBorder="1" applyAlignment="1">
      <alignment horizontal="center" vertical="center" shrinkToFit="1"/>
    </xf>
    <xf numFmtId="0" fontId="14" fillId="0" borderId="51" xfId="0" applyFont="1" applyFill="1" applyBorder="1" applyAlignment="1">
      <alignment horizontal="center" vertical="center" shrinkToFit="1"/>
    </xf>
    <xf numFmtId="0" fontId="14" fillId="0" borderId="47" xfId="0" applyFont="1" applyFill="1" applyBorder="1" applyAlignment="1">
      <alignment horizontal="center" vertical="center" shrinkToFit="1"/>
    </xf>
    <xf numFmtId="0" fontId="14" fillId="0" borderId="68" xfId="0" applyFont="1" applyFill="1" applyBorder="1" applyAlignment="1">
      <alignment horizontal="center" vertical="center" shrinkToFit="1"/>
    </xf>
    <xf numFmtId="0" fontId="14" fillId="0" borderId="66" xfId="0" applyFont="1" applyFill="1" applyBorder="1" applyAlignment="1">
      <alignment horizontal="center" vertical="center" shrinkToFit="1"/>
    </xf>
    <xf numFmtId="0" fontId="14" fillId="0" borderId="42" xfId="0" applyFont="1" applyFill="1" applyBorder="1" applyAlignment="1">
      <alignment horizontal="center" vertical="center" shrinkToFit="1"/>
    </xf>
    <xf numFmtId="0" fontId="14" fillId="0" borderId="43" xfId="0" applyFont="1" applyFill="1" applyBorder="1" applyAlignment="1">
      <alignment horizontal="center" vertical="center" shrinkToFit="1"/>
    </xf>
    <xf numFmtId="0" fontId="17" fillId="3" borderId="4" xfId="0" applyFont="1" applyFill="1" applyBorder="1" applyAlignment="1">
      <alignment horizontal="center" vertical="center" shrinkToFit="1"/>
    </xf>
    <xf numFmtId="0" fontId="17" fillId="3" borderId="36" xfId="0" applyFont="1" applyFill="1" applyBorder="1" applyAlignment="1">
      <alignment horizontal="center" vertical="center" shrinkToFit="1"/>
    </xf>
    <xf numFmtId="0" fontId="14" fillId="0" borderId="71" xfId="0" applyFont="1" applyFill="1" applyBorder="1" applyAlignment="1">
      <alignment horizontal="center" vertical="center" shrinkToFit="1"/>
    </xf>
    <xf numFmtId="0" fontId="14" fillId="0" borderId="72" xfId="0" applyFont="1" applyFill="1" applyBorder="1" applyAlignment="1">
      <alignment horizontal="center" vertical="center" shrinkToFit="1"/>
    </xf>
    <xf numFmtId="0" fontId="14" fillId="0" borderId="73" xfId="0" applyFont="1" applyFill="1" applyBorder="1" applyAlignment="1">
      <alignment horizontal="center" vertical="center" shrinkToFit="1"/>
    </xf>
    <xf numFmtId="0" fontId="14" fillId="0" borderId="75" xfId="0" applyFont="1" applyFill="1" applyBorder="1" applyAlignment="1">
      <alignment horizontal="center" vertical="center" shrinkToFit="1"/>
    </xf>
    <xf numFmtId="0" fontId="0" fillId="4" borderId="25" xfId="0" applyFill="1" applyBorder="1" applyAlignment="1">
      <alignment horizontal="center" vertical="center" shrinkToFit="1"/>
    </xf>
    <xf numFmtId="0" fontId="0" fillId="4" borderId="26" xfId="0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 shrinkToFit="1"/>
    </xf>
    <xf numFmtId="0" fontId="0" fillId="7" borderId="26" xfId="0" applyFill="1" applyBorder="1" applyAlignment="1">
      <alignment horizontal="center" vertical="center" shrinkToFit="1"/>
    </xf>
    <xf numFmtId="180" fontId="8" fillId="0" borderId="80" xfId="0" applyNumberFormat="1" applyFont="1" applyFill="1" applyBorder="1" applyAlignment="1">
      <alignment horizontal="right" vertical="center" shrinkToFit="1"/>
    </xf>
    <xf numFmtId="180" fontId="8" fillId="0" borderId="81" xfId="0" applyNumberFormat="1" applyFont="1" applyFill="1" applyBorder="1" applyAlignment="1">
      <alignment horizontal="right" vertical="center" shrinkToFit="1"/>
    </xf>
    <xf numFmtId="0" fontId="8" fillId="0" borderId="198" xfId="0" applyNumberFormat="1" applyFont="1" applyFill="1" applyBorder="1" applyAlignment="1">
      <alignment horizontal="right" vertical="top" shrinkToFit="1"/>
    </xf>
    <xf numFmtId="0" fontId="0" fillId="0" borderId="199" xfId="0" applyNumberFormat="1" applyBorder="1" applyAlignment="1">
      <alignment horizontal="right" vertical="top" shrinkToFit="1"/>
    </xf>
    <xf numFmtId="0" fontId="14" fillId="0" borderId="91" xfId="0" applyFont="1" applyFill="1" applyBorder="1" applyAlignment="1">
      <alignment horizontal="center" vertical="center" shrinkToFit="1"/>
    </xf>
    <xf numFmtId="0" fontId="14" fillId="0" borderId="92" xfId="0" applyFont="1" applyFill="1" applyBorder="1" applyAlignment="1">
      <alignment horizontal="center" vertical="center" shrinkToFit="1"/>
    </xf>
    <xf numFmtId="0" fontId="0" fillId="0" borderId="92" xfId="0" applyBorder="1" applyAlignment="1">
      <alignment vertical="center"/>
    </xf>
    <xf numFmtId="0" fontId="0" fillId="0" borderId="93" xfId="0" applyBorder="1" applyAlignment="1">
      <alignment vertical="center"/>
    </xf>
    <xf numFmtId="0" fontId="9" fillId="0" borderId="39" xfId="0" applyFont="1" applyFill="1" applyBorder="1" applyAlignment="1">
      <alignment horizontal="left" vertical="center" wrapText="1"/>
    </xf>
    <xf numFmtId="0" fontId="9" fillId="0" borderId="48" xfId="0" applyFont="1" applyFill="1" applyBorder="1" applyAlignment="1">
      <alignment horizontal="left" vertical="center" wrapText="1"/>
    </xf>
    <xf numFmtId="0" fontId="0" fillId="4" borderId="35" xfId="0" applyFill="1" applyBorder="1" applyAlignment="1">
      <alignment horizontal="center" vertical="center" shrinkToFit="1"/>
    </xf>
    <xf numFmtId="0" fontId="0" fillId="2" borderId="56" xfId="0" applyFill="1" applyBorder="1" applyAlignment="1">
      <alignment horizontal="center" vertical="center" shrinkToFit="1"/>
    </xf>
    <xf numFmtId="0" fontId="0" fillId="2" borderId="61" xfId="0" applyFill="1" applyBorder="1" applyAlignment="1">
      <alignment horizontal="center" vertical="center" shrinkToFit="1"/>
    </xf>
    <xf numFmtId="0" fontId="0" fillId="2" borderId="25" xfId="0" applyFill="1" applyBorder="1" applyAlignment="1">
      <alignment horizontal="center" vertical="center" shrinkToFit="1"/>
    </xf>
    <xf numFmtId="0" fontId="0" fillId="2" borderId="26" xfId="0" applyFill="1" applyBorder="1" applyAlignment="1">
      <alignment horizontal="center" vertical="center" shrinkToFit="1"/>
    </xf>
    <xf numFmtId="0" fontId="0" fillId="0" borderId="32" xfId="0" applyBorder="1" applyAlignment="1">
      <alignment horizontal="center" vertical="center" shrinkToFit="1"/>
    </xf>
    <xf numFmtId="0" fontId="0" fillId="0" borderId="190" xfId="0" applyBorder="1" applyAlignment="1">
      <alignment horizontal="center" vertical="center" shrinkToFit="1"/>
    </xf>
    <xf numFmtId="0" fontId="0" fillId="6" borderId="98" xfId="0" applyFill="1" applyBorder="1" applyAlignment="1">
      <alignment horizontal="center" vertical="center" shrinkToFit="1"/>
    </xf>
    <xf numFmtId="0" fontId="0" fillId="6" borderId="190" xfId="0" applyFill="1" applyBorder="1" applyAlignment="1">
      <alignment horizontal="center" vertical="center" shrinkToFit="1"/>
    </xf>
    <xf numFmtId="0" fontId="0" fillId="2" borderId="85" xfId="0" applyFill="1" applyBorder="1" applyAlignment="1">
      <alignment horizontal="center" vertical="center" shrinkToFit="1"/>
    </xf>
    <xf numFmtId="0" fontId="0" fillId="2" borderId="200" xfId="0" applyFill="1" applyBorder="1" applyAlignment="1">
      <alignment horizontal="center" vertical="center" shrinkToFit="1"/>
    </xf>
    <xf numFmtId="0" fontId="0" fillId="4" borderId="56" xfId="0" applyFill="1" applyBorder="1" applyAlignment="1">
      <alignment horizontal="center" vertical="center" shrinkToFit="1"/>
    </xf>
    <xf numFmtId="0" fontId="0" fillId="4" borderId="58" xfId="0" applyFill="1" applyBorder="1" applyAlignment="1">
      <alignment horizontal="center" vertical="center" shrinkToFit="1"/>
    </xf>
    <xf numFmtId="0" fontId="0" fillId="2" borderId="28" xfId="0" applyFill="1" applyBorder="1" applyAlignment="1">
      <alignment horizontal="center" vertical="center" shrinkToFit="1"/>
    </xf>
    <xf numFmtId="0" fontId="0" fillId="2" borderId="98" xfId="0" applyFill="1" applyBorder="1" applyAlignment="1">
      <alignment horizontal="center" vertical="center" shrinkToFit="1"/>
    </xf>
    <xf numFmtId="0" fontId="0" fillId="5" borderId="32" xfId="0" applyFill="1" applyBorder="1" applyAlignment="1">
      <alignment horizontal="center" vertical="center" shrinkToFit="1"/>
    </xf>
    <xf numFmtId="0" fontId="10" fillId="4" borderId="55" xfId="0" applyFont="1" applyFill="1" applyBorder="1" applyAlignment="1">
      <alignment horizontal="center" vertical="center" shrinkToFit="1"/>
    </xf>
    <xf numFmtId="0" fontId="10" fillId="4" borderId="36" xfId="0" applyFont="1" applyFill="1" applyBorder="1" applyAlignment="1">
      <alignment horizontal="center" vertical="center" shrinkToFit="1"/>
    </xf>
    <xf numFmtId="0" fontId="3" fillId="0" borderId="11" xfId="0" applyFont="1" applyFill="1" applyBorder="1" applyAlignment="1">
      <alignment horizontal="center" vertical="center" textRotation="255" shrinkToFit="1"/>
    </xf>
    <xf numFmtId="0" fontId="3" fillId="0" borderId="12" xfId="0" applyFont="1" applyFill="1" applyBorder="1" applyAlignment="1">
      <alignment horizontal="center" vertical="center" textRotation="255" shrinkToFit="1"/>
    </xf>
    <xf numFmtId="0" fontId="3" fillId="0" borderId="13" xfId="0" applyFont="1" applyFill="1" applyBorder="1" applyAlignment="1">
      <alignment horizontal="center" vertical="center" textRotation="255" shrinkToFit="1"/>
    </xf>
    <xf numFmtId="177" fontId="7" fillId="0" borderId="60" xfId="0" applyNumberFormat="1" applyFont="1" applyFill="1" applyBorder="1" applyAlignment="1">
      <alignment horizontal="center" vertical="center" shrinkToFit="1"/>
    </xf>
    <xf numFmtId="177" fontId="7" fillId="0" borderId="48" xfId="0" applyNumberFormat="1" applyFont="1" applyFill="1" applyBorder="1" applyAlignment="1">
      <alignment horizontal="center" vertical="center" shrinkToFit="1"/>
    </xf>
    <xf numFmtId="0" fontId="0" fillId="3" borderId="64" xfId="0" applyFill="1" applyBorder="1" applyAlignment="1">
      <alignment horizontal="center" shrinkToFit="1"/>
    </xf>
    <xf numFmtId="0" fontId="0" fillId="3" borderId="65" xfId="0" applyFill="1" applyBorder="1" applyAlignment="1">
      <alignment horizontal="center" shrinkToFit="1"/>
    </xf>
    <xf numFmtId="180" fontId="8" fillId="5" borderId="77" xfId="0" applyNumberFormat="1" applyFont="1" applyFill="1" applyBorder="1" applyAlignment="1">
      <alignment horizontal="right" vertical="center" shrinkToFit="1"/>
    </xf>
    <xf numFmtId="180" fontId="8" fillId="5" borderId="78" xfId="0" applyNumberFormat="1" applyFont="1" applyFill="1" applyBorder="1" applyAlignment="1">
      <alignment horizontal="right" vertical="center" shrinkToFit="1"/>
    </xf>
    <xf numFmtId="0" fontId="15" fillId="0" borderId="40" xfId="0" applyFont="1" applyFill="1" applyBorder="1" applyAlignment="1">
      <alignment horizontal="left" vertical="center" shrinkToFit="1"/>
    </xf>
    <xf numFmtId="0" fontId="15" fillId="0" borderId="6" xfId="0" applyFont="1" applyFill="1" applyBorder="1" applyAlignment="1">
      <alignment horizontal="left" vertical="center" shrinkToFit="1"/>
    </xf>
    <xf numFmtId="0" fontId="18" fillId="0" borderId="7" xfId="0" applyFont="1" applyFill="1" applyBorder="1" applyAlignment="1">
      <alignment horizontal="left" vertical="center" shrinkToFit="1"/>
    </xf>
    <xf numFmtId="0" fontId="18" fillId="0" borderId="0" xfId="0" applyFont="1" applyFill="1" applyBorder="1" applyAlignment="1">
      <alignment horizontal="left" vertical="center" shrinkToFit="1"/>
    </xf>
    <xf numFmtId="0" fontId="3" fillId="0" borderId="7" xfId="0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horizontal="left" vertical="center" shrinkToFit="1"/>
    </xf>
    <xf numFmtId="0" fontId="3" fillId="0" borderId="79" xfId="0" applyFont="1" applyFill="1" applyBorder="1" applyAlignment="1">
      <alignment horizontal="left" vertical="center" shrinkToFit="1"/>
    </xf>
    <xf numFmtId="0" fontId="3" fillId="0" borderId="14" xfId="0" applyFont="1" applyFill="1" applyBorder="1" applyAlignment="1">
      <alignment horizontal="left" vertical="center" shrinkToFit="1"/>
    </xf>
    <xf numFmtId="176" fontId="5" fillId="4" borderId="4" xfId="0" applyNumberFormat="1" applyFont="1" applyFill="1" applyBorder="1" applyAlignment="1">
      <alignment horizontal="center" vertical="center" shrinkToFit="1"/>
    </xf>
    <xf numFmtId="0" fontId="9" fillId="0" borderId="38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0" borderId="199" xfId="0" applyBorder="1" applyAlignment="1">
      <alignment horizontal="left" vertical="center" wrapText="1"/>
    </xf>
    <xf numFmtId="0" fontId="0" fillId="0" borderId="36" xfId="0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 shrinkToFit="1"/>
    </xf>
    <xf numFmtId="0" fontId="6" fillId="4" borderId="5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lnSpc>
            <a:spcPct val="150000"/>
          </a:lnSpc>
          <a:defRPr kumimoji="1" sz="2800" u="none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61"/>
  <sheetViews>
    <sheetView showZeros="0" tabSelected="1" zoomScale="70" zoomScaleNormal="70" zoomScaleSheetLayoutView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:G6"/>
    </sheetView>
  </sheetViews>
  <sheetFormatPr defaultColWidth="4.125" defaultRowHeight="13.5" x14ac:dyDescent="0.15"/>
  <cols>
    <col min="1" max="10" width="4.125" style="2"/>
    <col min="11" max="11" width="4.125" style="3"/>
    <col min="12" max="18" width="4.125" style="2"/>
    <col min="19" max="19" width="4.125" style="3"/>
    <col min="20" max="26" width="4.125" style="2"/>
    <col min="27" max="27" width="4.125" style="3"/>
    <col min="28" max="28" width="4.125" style="2"/>
    <col min="29" max="29" width="4.125" style="3"/>
    <col min="30" max="36" width="4.125" style="2"/>
    <col min="37" max="37" width="4.125" style="1"/>
    <col min="38" max="44" width="4.125" style="2"/>
    <col min="45" max="45" width="4.125" style="1"/>
    <col min="46" max="48" width="4.125" style="2"/>
    <col min="49" max="49" width="4.125" style="3"/>
    <col min="50" max="50" width="4.125" style="2"/>
    <col min="51" max="51" width="4.125" style="2" customWidth="1"/>
    <col min="52" max="16384" width="4.125" style="2"/>
  </cols>
  <sheetData>
    <row r="1" spans="1:51" ht="34.5" customHeight="1" thickBot="1" x14ac:dyDescent="0.2">
      <c r="A1" s="504" t="s">
        <v>15</v>
      </c>
      <c r="B1" s="504"/>
      <c r="C1" s="504"/>
      <c r="D1" s="504"/>
      <c r="E1" s="504"/>
      <c r="F1" s="504"/>
      <c r="G1" s="504"/>
      <c r="H1" s="504"/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504"/>
      <c r="T1" s="504"/>
      <c r="U1" s="504"/>
      <c r="V1" s="504"/>
      <c r="W1" s="504"/>
      <c r="X1" s="504"/>
      <c r="Y1" s="504"/>
      <c r="Z1" s="504"/>
      <c r="AA1" s="504"/>
      <c r="AB1" s="504"/>
      <c r="AC1" s="504"/>
      <c r="AD1" s="504"/>
      <c r="AE1" s="504"/>
      <c r="AF1" s="504"/>
      <c r="AG1" s="504"/>
      <c r="AH1" s="504"/>
      <c r="AI1" s="504"/>
      <c r="AJ1" s="504"/>
      <c r="AK1" s="504"/>
      <c r="AL1" s="504"/>
      <c r="AM1" s="504"/>
      <c r="AN1" s="504"/>
      <c r="AO1" s="504"/>
      <c r="AP1" s="504"/>
      <c r="AQ1" s="504"/>
      <c r="AR1" s="504"/>
      <c r="AS1" s="504"/>
      <c r="AT1" s="504"/>
      <c r="AU1" s="504"/>
      <c r="AV1" s="504"/>
      <c r="AW1" s="504"/>
    </row>
    <row r="2" spans="1:51" ht="21.6" customHeight="1" thickTop="1" x14ac:dyDescent="0.15">
      <c r="A2" s="513" t="s">
        <v>8</v>
      </c>
      <c r="B2" s="514"/>
      <c r="C2" s="514"/>
      <c r="D2" s="514"/>
      <c r="E2" s="517"/>
      <c r="F2" s="506"/>
      <c r="G2" s="506"/>
      <c r="H2" s="506"/>
      <c r="I2" s="506"/>
      <c r="J2" s="506"/>
      <c r="K2" s="506"/>
      <c r="L2" s="506"/>
      <c r="M2" s="506"/>
      <c r="N2" s="506"/>
      <c r="O2" s="518"/>
      <c r="P2" s="505" t="s">
        <v>10</v>
      </c>
      <c r="Q2" s="506"/>
      <c r="R2" s="506"/>
      <c r="S2" s="506"/>
      <c r="T2" s="506"/>
      <c r="U2" s="517"/>
      <c r="V2" s="506"/>
      <c r="W2" s="506"/>
      <c r="X2" s="506"/>
      <c r="Y2" s="518"/>
      <c r="Z2" s="505" t="s">
        <v>12</v>
      </c>
      <c r="AA2" s="506"/>
      <c r="AB2" s="506"/>
      <c r="AC2" s="506"/>
      <c r="AD2" s="506"/>
      <c r="AE2" s="517"/>
      <c r="AF2" s="506"/>
      <c r="AG2" s="506"/>
      <c r="AH2" s="506"/>
      <c r="AI2" s="518"/>
      <c r="AJ2" s="526" t="s">
        <v>13</v>
      </c>
      <c r="AK2" s="527"/>
      <c r="AL2" s="527"/>
      <c r="AM2" s="527"/>
      <c r="AN2" s="527"/>
      <c r="AO2" s="527"/>
      <c r="AP2" s="527"/>
      <c r="AQ2" s="527"/>
      <c r="AR2" s="528"/>
      <c r="AS2" s="538" t="s">
        <v>14</v>
      </c>
      <c r="AT2" s="539"/>
      <c r="AU2" s="539"/>
      <c r="AV2" s="539"/>
      <c r="AW2" s="539"/>
      <c r="AX2" s="540"/>
      <c r="AY2" s="541"/>
    </row>
    <row r="3" spans="1:51" ht="21.6" customHeight="1" thickBot="1" x14ac:dyDescent="0.2">
      <c r="A3" s="515" t="s">
        <v>9</v>
      </c>
      <c r="B3" s="516"/>
      <c r="C3" s="516"/>
      <c r="D3" s="516"/>
      <c r="E3" s="519"/>
      <c r="F3" s="516"/>
      <c r="G3" s="516"/>
      <c r="H3" s="516"/>
      <c r="I3" s="516"/>
      <c r="J3" s="516"/>
      <c r="K3" s="516"/>
      <c r="L3" s="516"/>
      <c r="M3" s="516"/>
      <c r="N3" s="516"/>
      <c r="O3" s="520"/>
      <c r="P3" s="522" t="s">
        <v>11</v>
      </c>
      <c r="Q3" s="523"/>
      <c r="R3" s="523"/>
      <c r="S3" s="523"/>
      <c r="T3" s="523"/>
      <c r="U3" s="519"/>
      <c r="V3" s="516"/>
      <c r="W3" s="516"/>
      <c r="X3" s="516"/>
      <c r="Y3" s="520"/>
      <c r="Z3" s="521"/>
      <c r="AA3" s="516"/>
      <c r="AB3" s="516"/>
      <c r="AC3" s="516"/>
      <c r="AD3" s="516"/>
      <c r="AE3" s="519"/>
      <c r="AF3" s="516"/>
      <c r="AG3" s="516"/>
      <c r="AH3" s="516"/>
      <c r="AI3" s="520"/>
      <c r="AJ3" s="466"/>
      <c r="AK3" s="467"/>
      <c r="AL3" s="467"/>
      <c r="AM3" s="467"/>
      <c r="AN3" s="467"/>
      <c r="AO3" s="467"/>
      <c r="AP3" s="467"/>
      <c r="AQ3" s="467"/>
      <c r="AR3" s="529"/>
      <c r="AS3" s="466"/>
      <c r="AT3" s="467"/>
      <c r="AU3" s="467"/>
      <c r="AV3" s="467"/>
      <c r="AW3" s="467"/>
      <c r="AX3" s="468"/>
      <c r="AY3" s="469"/>
    </row>
    <row r="4" spans="1:51" ht="21.6" customHeight="1" thickBot="1" x14ac:dyDescent="0.2">
      <c r="A4" s="567"/>
      <c r="B4" s="568"/>
      <c r="C4" s="524" t="s">
        <v>16</v>
      </c>
      <c r="D4" s="486"/>
      <c r="E4" s="486"/>
      <c r="F4" s="486"/>
      <c r="G4" s="486"/>
      <c r="H4" s="486"/>
      <c r="I4" s="486"/>
      <c r="J4" s="486"/>
      <c r="K4" s="525"/>
      <c r="L4" s="524" t="s">
        <v>17</v>
      </c>
      <c r="M4" s="478"/>
      <c r="N4" s="478"/>
      <c r="O4" s="478"/>
      <c r="P4" s="478"/>
      <c r="Q4" s="478"/>
      <c r="R4" s="478"/>
      <c r="S4" s="478"/>
      <c r="T4" s="478"/>
      <c r="U4" s="478"/>
      <c r="V4" s="583"/>
      <c r="W4" s="524" t="s">
        <v>22</v>
      </c>
      <c r="X4" s="478"/>
      <c r="Y4" s="478"/>
      <c r="Z4" s="478"/>
      <c r="AA4" s="478"/>
      <c r="AB4" s="478"/>
      <c r="AC4" s="478"/>
      <c r="AD4" s="478"/>
      <c r="AE4" s="478"/>
      <c r="AF4" s="478"/>
      <c r="AG4" s="583"/>
      <c r="AH4" s="524" t="s">
        <v>23</v>
      </c>
      <c r="AI4" s="478"/>
      <c r="AJ4" s="478"/>
      <c r="AK4" s="478"/>
      <c r="AL4" s="478"/>
      <c r="AM4" s="478"/>
      <c r="AN4" s="478"/>
      <c r="AO4" s="524" t="s">
        <v>24</v>
      </c>
      <c r="AP4" s="478"/>
      <c r="AQ4" s="478"/>
      <c r="AR4" s="478"/>
      <c r="AS4" s="478"/>
      <c r="AT4" s="478"/>
      <c r="AU4" s="583"/>
      <c r="AV4" s="486" t="s">
        <v>6</v>
      </c>
      <c r="AW4" s="486"/>
      <c r="AX4" s="486"/>
      <c r="AY4" s="487"/>
    </row>
    <row r="5" spans="1:51" ht="21.6" customHeight="1" x14ac:dyDescent="0.15">
      <c r="A5" s="507" t="s">
        <v>0</v>
      </c>
      <c r="B5" s="508"/>
      <c r="C5" s="544" t="s">
        <v>18</v>
      </c>
      <c r="D5" s="508"/>
      <c r="E5" s="508"/>
      <c r="F5" s="508"/>
      <c r="G5" s="508"/>
      <c r="H5" s="530" t="s">
        <v>3</v>
      </c>
      <c r="I5" s="531"/>
      <c r="J5" s="545" t="s">
        <v>4</v>
      </c>
      <c r="K5" s="546"/>
      <c r="L5" s="544" t="s">
        <v>18</v>
      </c>
      <c r="M5" s="549"/>
      <c r="N5" s="550"/>
      <c r="O5" s="530" t="s">
        <v>3</v>
      </c>
      <c r="P5" s="531"/>
      <c r="Q5" s="547" t="s">
        <v>4</v>
      </c>
      <c r="R5" s="548"/>
      <c r="S5" s="551" t="s">
        <v>21</v>
      </c>
      <c r="T5" s="552"/>
      <c r="U5" s="559" t="s">
        <v>5</v>
      </c>
      <c r="V5" s="559"/>
      <c r="W5" s="544" t="s">
        <v>18</v>
      </c>
      <c r="X5" s="549"/>
      <c r="Y5" s="550"/>
      <c r="Z5" s="530" t="s">
        <v>3</v>
      </c>
      <c r="AA5" s="531"/>
      <c r="AB5" s="553" t="s">
        <v>4</v>
      </c>
      <c r="AC5" s="553"/>
      <c r="AD5" s="494" t="s">
        <v>76</v>
      </c>
      <c r="AE5" s="495"/>
      <c r="AF5" s="532" t="s">
        <v>77</v>
      </c>
      <c r="AG5" s="533"/>
      <c r="AH5" s="544" t="s">
        <v>18</v>
      </c>
      <c r="AI5" s="549"/>
      <c r="AJ5" s="550"/>
      <c r="AK5" s="438" t="s">
        <v>3</v>
      </c>
      <c r="AL5" s="438"/>
      <c r="AM5" s="553" t="s">
        <v>4</v>
      </c>
      <c r="AN5" s="558"/>
      <c r="AO5" s="544" t="s">
        <v>18</v>
      </c>
      <c r="AP5" s="549"/>
      <c r="AQ5" s="550"/>
      <c r="AR5" s="438" t="s">
        <v>3</v>
      </c>
      <c r="AS5" s="438"/>
      <c r="AT5" s="553" t="s">
        <v>4</v>
      </c>
      <c r="AU5" s="554"/>
      <c r="AV5" s="555" t="s">
        <v>3</v>
      </c>
      <c r="AW5" s="556"/>
      <c r="AX5" s="547" t="s">
        <v>4</v>
      </c>
      <c r="AY5" s="557"/>
    </row>
    <row r="6" spans="1:51" ht="21.6" customHeight="1" x14ac:dyDescent="0.15">
      <c r="A6" s="511"/>
      <c r="B6" s="512"/>
      <c r="C6" s="509"/>
      <c r="D6" s="510"/>
      <c r="E6" s="510"/>
      <c r="F6" s="510"/>
      <c r="G6" s="510"/>
      <c r="H6" s="19"/>
      <c r="I6" s="5"/>
      <c r="J6" s="15"/>
      <c r="K6" s="24"/>
      <c r="L6" s="580"/>
      <c r="M6" s="581"/>
      <c r="N6" s="582"/>
      <c r="O6" s="19"/>
      <c r="P6" s="5"/>
      <c r="Q6" s="19"/>
      <c r="R6" s="5"/>
      <c r="S6" s="536"/>
      <c r="T6" s="537"/>
      <c r="U6" s="534"/>
      <c r="V6" s="535"/>
      <c r="W6" s="580"/>
      <c r="X6" s="581"/>
      <c r="Y6" s="582"/>
      <c r="Z6" s="19"/>
      <c r="AA6" s="5"/>
      <c r="AB6" s="15"/>
      <c r="AC6" s="36"/>
      <c r="AD6" s="496"/>
      <c r="AE6" s="497"/>
      <c r="AF6" s="496"/>
      <c r="AG6" s="497"/>
      <c r="AH6" s="580"/>
      <c r="AI6" s="581"/>
      <c r="AJ6" s="582"/>
      <c r="AK6" s="19"/>
      <c r="AL6" s="36"/>
      <c r="AM6" s="37"/>
      <c r="AN6" s="145"/>
      <c r="AO6" s="580"/>
      <c r="AP6" s="581"/>
      <c r="AQ6" s="582"/>
      <c r="AR6" s="19"/>
      <c r="AS6" s="36"/>
      <c r="AT6" s="37"/>
      <c r="AU6" s="24"/>
      <c r="AV6" s="149">
        <f t="shared" ref="AV6:AV36" si="0">H6+O6+Z6+AK6+AR6</f>
        <v>0</v>
      </c>
      <c r="AW6" s="8">
        <f t="shared" ref="AW6:AW36" si="1">I6+P6+AA6+AL6+AS6</f>
        <v>0</v>
      </c>
      <c r="AX6" s="34">
        <f t="shared" ref="AX6:AX36" si="2">J6+Q6+AB6+AM6+AT6</f>
        <v>0</v>
      </c>
      <c r="AY6" s="10">
        <f t="shared" ref="AY6:AY36" si="3">K6+R6+AC6+AN6+AU6</f>
        <v>0</v>
      </c>
    </row>
    <row r="7" spans="1:51" ht="21.6" customHeight="1" x14ac:dyDescent="0.15">
      <c r="A7" s="502"/>
      <c r="B7" s="503"/>
      <c r="C7" s="480"/>
      <c r="D7" s="481"/>
      <c r="E7" s="481"/>
      <c r="F7" s="481"/>
      <c r="G7" s="481"/>
      <c r="H7" s="20"/>
      <c r="I7" s="6"/>
      <c r="J7" s="16"/>
      <c r="K7" s="25"/>
      <c r="L7" s="480"/>
      <c r="M7" s="481"/>
      <c r="N7" s="482"/>
      <c r="O7" s="20"/>
      <c r="P7" s="6"/>
      <c r="Q7" s="20"/>
      <c r="R7" s="6"/>
      <c r="S7" s="488"/>
      <c r="T7" s="489"/>
      <c r="U7" s="500"/>
      <c r="V7" s="501"/>
      <c r="W7" s="480"/>
      <c r="X7" s="481"/>
      <c r="Y7" s="482"/>
      <c r="Z7" s="20"/>
      <c r="AA7" s="6"/>
      <c r="AB7" s="16"/>
      <c r="AC7" s="6"/>
      <c r="AD7" s="483"/>
      <c r="AE7" s="483"/>
      <c r="AF7" s="483"/>
      <c r="AG7" s="483"/>
      <c r="AH7" s="480"/>
      <c r="AI7" s="481"/>
      <c r="AJ7" s="482"/>
      <c r="AK7" s="20"/>
      <c r="AL7" s="6"/>
      <c r="AM7" s="20"/>
      <c r="AN7" s="146"/>
      <c r="AO7" s="480"/>
      <c r="AP7" s="481"/>
      <c r="AQ7" s="482"/>
      <c r="AR7" s="20"/>
      <c r="AS7" s="6"/>
      <c r="AT7" s="20"/>
      <c r="AU7" s="25"/>
      <c r="AV7" s="149">
        <f t="shared" si="0"/>
        <v>0</v>
      </c>
      <c r="AW7" s="8">
        <f t="shared" si="1"/>
        <v>0</v>
      </c>
      <c r="AX7" s="34">
        <f t="shared" si="2"/>
        <v>0</v>
      </c>
      <c r="AY7" s="10">
        <f t="shared" si="3"/>
        <v>0</v>
      </c>
    </row>
    <row r="8" spans="1:51" ht="21.6" customHeight="1" x14ac:dyDescent="0.15">
      <c r="A8" s="502"/>
      <c r="B8" s="503"/>
      <c r="C8" s="480"/>
      <c r="D8" s="481"/>
      <c r="E8" s="481"/>
      <c r="F8" s="481"/>
      <c r="G8" s="481"/>
      <c r="H8" s="20"/>
      <c r="I8" s="6"/>
      <c r="J8" s="16"/>
      <c r="K8" s="25"/>
      <c r="L8" s="480"/>
      <c r="M8" s="481"/>
      <c r="N8" s="482"/>
      <c r="O8" s="20"/>
      <c r="P8" s="6"/>
      <c r="Q8" s="20"/>
      <c r="R8" s="6"/>
      <c r="S8" s="488"/>
      <c r="T8" s="489"/>
      <c r="U8" s="500"/>
      <c r="V8" s="501"/>
      <c r="W8" s="480"/>
      <c r="X8" s="481"/>
      <c r="Y8" s="482"/>
      <c r="Z8" s="20"/>
      <c r="AA8" s="6"/>
      <c r="AB8" s="16"/>
      <c r="AC8" s="6"/>
      <c r="AD8" s="483"/>
      <c r="AE8" s="483"/>
      <c r="AF8" s="483"/>
      <c r="AG8" s="483"/>
      <c r="AH8" s="480"/>
      <c r="AI8" s="481"/>
      <c r="AJ8" s="482"/>
      <c r="AK8" s="20"/>
      <c r="AL8" s="6"/>
      <c r="AM8" s="20"/>
      <c r="AN8" s="146"/>
      <c r="AO8" s="480"/>
      <c r="AP8" s="481"/>
      <c r="AQ8" s="482"/>
      <c r="AR8" s="20"/>
      <c r="AS8" s="6"/>
      <c r="AT8" s="20"/>
      <c r="AU8" s="25"/>
      <c r="AV8" s="149">
        <f t="shared" si="0"/>
        <v>0</v>
      </c>
      <c r="AW8" s="8">
        <f t="shared" si="1"/>
        <v>0</v>
      </c>
      <c r="AX8" s="34">
        <f t="shared" si="2"/>
        <v>0</v>
      </c>
      <c r="AY8" s="10">
        <f t="shared" si="3"/>
        <v>0</v>
      </c>
    </row>
    <row r="9" spans="1:51" ht="21.6" customHeight="1" x14ac:dyDescent="0.15">
      <c r="A9" s="502"/>
      <c r="B9" s="503"/>
      <c r="C9" s="480"/>
      <c r="D9" s="481"/>
      <c r="E9" s="481"/>
      <c r="F9" s="481"/>
      <c r="G9" s="481"/>
      <c r="H9" s="20"/>
      <c r="I9" s="6"/>
      <c r="J9" s="16"/>
      <c r="K9" s="25"/>
      <c r="L9" s="480"/>
      <c r="M9" s="481"/>
      <c r="N9" s="482"/>
      <c r="O9" s="20"/>
      <c r="P9" s="6"/>
      <c r="Q9" s="20"/>
      <c r="R9" s="6"/>
      <c r="S9" s="488"/>
      <c r="T9" s="489"/>
      <c r="U9" s="500"/>
      <c r="V9" s="501"/>
      <c r="W9" s="480"/>
      <c r="X9" s="481"/>
      <c r="Y9" s="482"/>
      <c r="Z9" s="20"/>
      <c r="AA9" s="6"/>
      <c r="AB9" s="16"/>
      <c r="AC9" s="6"/>
      <c r="AD9" s="483"/>
      <c r="AE9" s="483"/>
      <c r="AF9" s="483"/>
      <c r="AG9" s="483"/>
      <c r="AH9" s="480"/>
      <c r="AI9" s="481"/>
      <c r="AJ9" s="482"/>
      <c r="AK9" s="20"/>
      <c r="AL9" s="6"/>
      <c r="AM9" s="20"/>
      <c r="AN9" s="146"/>
      <c r="AO9" s="480"/>
      <c r="AP9" s="481"/>
      <c r="AQ9" s="482"/>
      <c r="AR9" s="20"/>
      <c r="AS9" s="6"/>
      <c r="AT9" s="20"/>
      <c r="AU9" s="25"/>
      <c r="AV9" s="149">
        <f t="shared" si="0"/>
        <v>0</v>
      </c>
      <c r="AW9" s="8">
        <f t="shared" si="1"/>
        <v>0</v>
      </c>
      <c r="AX9" s="34">
        <f t="shared" si="2"/>
        <v>0</v>
      </c>
      <c r="AY9" s="10">
        <f t="shared" si="3"/>
        <v>0</v>
      </c>
    </row>
    <row r="10" spans="1:51" ht="21.6" customHeight="1" x14ac:dyDescent="0.15">
      <c r="A10" s="502"/>
      <c r="B10" s="503"/>
      <c r="C10" s="480"/>
      <c r="D10" s="481"/>
      <c r="E10" s="481"/>
      <c r="F10" s="481"/>
      <c r="G10" s="481"/>
      <c r="H10" s="20"/>
      <c r="I10" s="6"/>
      <c r="J10" s="16"/>
      <c r="K10" s="25"/>
      <c r="L10" s="480"/>
      <c r="M10" s="481"/>
      <c r="N10" s="482"/>
      <c r="O10" s="20"/>
      <c r="P10" s="6"/>
      <c r="Q10" s="20"/>
      <c r="R10" s="6"/>
      <c r="S10" s="488"/>
      <c r="T10" s="489"/>
      <c r="U10" s="500"/>
      <c r="V10" s="501"/>
      <c r="W10" s="480"/>
      <c r="X10" s="481"/>
      <c r="Y10" s="482"/>
      <c r="Z10" s="20"/>
      <c r="AA10" s="6"/>
      <c r="AB10" s="16"/>
      <c r="AC10" s="6"/>
      <c r="AD10" s="483"/>
      <c r="AE10" s="483"/>
      <c r="AF10" s="483"/>
      <c r="AG10" s="483"/>
      <c r="AH10" s="480"/>
      <c r="AI10" s="481"/>
      <c r="AJ10" s="482"/>
      <c r="AK10" s="20"/>
      <c r="AL10" s="6"/>
      <c r="AM10" s="20"/>
      <c r="AN10" s="146"/>
      <c r="AO10" s="480"/>
      <c r="AP10" s="481"/>
      <c r="AQ10" s="482"/>
      <c r="AR10" s="20"/>
      <c r="AS10" s="6"/>
      <c r="AT10" s="20"/>
      <c r="AU10" s="25"/>
      <c r="AV10" s="149">
        <f t="shared" si="0"/>
        <v>0</v>
      </c>
      <c r="AW10" s="8">
        <f t="shared" si="1"/>
        <v>0</v>
      </c>
      <c r="AX10" s="34">
        <f t="shared" si="2"/>
        <v>0</v>
      </c>
      <c r="AY10" s="10">
        <f t="shared" si="3"/>
        <v>0</v>
      </c>
    </row>
    <row r="11" spans="1:51" ht="21.6" customHeight="1" x14ac:dyDescent="0.15">
      <c r="A11" s="502"/>
      <c r="B11" s="503"/>
      <c r="C11" s="480"/>
      <c r="D11" s="481"/>
      <c r="E11" s="481"/>
      <c r="F11" s="481"/>
      <c r="G11" s="481"/>
      <c r="H11" s="20"/>
      <c r="I11" s="6"/>
      <c r="J11" s="16"/>
      <c r="K11" s="25"/>
      <c r="L11" s="480"/>
      <c r="M11" s="481"/>
      <c r="N11" s="482"/>
      <c r="O11" s="20"/>
      <c r="P11" s="6"/>
      <c r="Q11" s="20"/>
      <c r="R11" s="6"/>
      <c r="S11" s="488"/>
      <c r="T11" s="489"/>
      <c r="U11" s="500"/>
      <c r="V11" s="501"/>
      <c r="W11" s="480"/>
      <c r="X11" s="481"/>
      <c r="Y11" s="482"/>
      <c r="Z11" s="20"/>
      <c r="AA11" s="6"/>
      <c r="AB11" s="16"/>
      <c r="AC11" s="6"/>
      <c r="AD11" s="483"/>
      <c r="AE11" s="483"/>
      <c r="AF11" s="483"/>
      <c r="AG11" s="483"/>
      <c r="AH11" s="480"/>
      <c r="AI11" s="481"/>
      <c r="AJ11" s="482"/>
      <c r="AK11" s="20"/>
      <c r="AL11" s="6"/>
      <c r="AM11" s="20"/>
      <c r="AN11" s="146"/>
      <c r="AO11" s="480"/>
      <c r="AP11" s="481"/>
      <c r="AQ11" s="482"/>
      <c r="AR11" s="20"/>
      <c r="AS11" s="6"/>
      <c r="AT11" s="20"/>
      <c r="AU11" s="25"/>
      <c r="AV11" s="149">
        <f t="shared" si="0"/>
        <v>0</v>
      </c>
      <c r="AW11" s="8">
        <f t="shared" si="1"/>
        <v>0</v>
      </c>
      <c r="AX11" s="34">
        <f t="shared" si="2"/>
        <v>0</v>
      </c>
      <c r="AY11" s="10">
        <f t="shared" si="3"/>
        <v>0</v>
      </c>
    </row>
    <row r="12" spans="1:51" ht="21.6" customHeight="1" x14ac:dyDescent="0.15">
      <c r="A12" s="502"/>
      <c r="B12" s="503"/>
      <c r="C12" s="542"/>
      <c r="D12" s="543"/>
      <c r="E12" s="543"/>
      <c r="F12" s="543"/>
      <c r="G12" s="543"/>
      <c r="H12" s="20"/>
      <c r="I12" s="6"/>
      <c r="J12" s="16"/>
      <c r="K12" s="25"/>
      <c r="L12" s="480"/>
      <c r="M12" s="481"/>
      <c r="N12" s="482"/>
      <c r="O12" s="20"/>
      <c r="P12" s="6"/>
      <c r="Q12" s="20"/>
      <c r="R12" s="6"/>
      <c r="S12" s="488"/>
      <c r="T12" s="489"/>
      <c r="U12" s="500"/>
      <c r="V12" s="501"/>
      <c r="W12" s="480"/>
      <c r="X12" s="481"/>
      <c r="Y12" s="482"/>
      <c r="Z12" s="20"/>
      <c r="AA12" s="6"/>
      <c r="AB12" s="16"/>
      <c r="AC12" s="6"/>
      <c r="AD12" s="483"/>
      <c r="AE12" s="483"/>
      <c r="AF12" s="483"/>
      <c r="AG12" s="483"/>
      <c r="AH12" s="480"/>
      <c r="AI12" s="481"/>
      <c r="AJ12" s="482"/>
      <c r="AK12" s="20"/>
      <c r="AL12" s="6"/>
      <c r="AM12" s="20"/>
      <c r="AN12" s="146"/>
      <c r="AO12" s="480"/>
      <c r="AP12" s="481"/>
      <c r="AQ12" s="482"/>
      <c r="AR12" s="20"/>
      <c r="AS12" s="6"/>
      <c r="AT12" s="20"/>
      <c r="AU12" s="25"/>
      <c r="AV12" s="149">
        <f t="shared" si="0"/>
        <v>0</v>
      </c>
      <c r="AW12" s="8">
        <f t="shared" si="1"/>
        <v>0</v>
      </c>
      <c r="AX12" s="34">
        <f t="shared" si="2"/>
        <v>0</v>
      </c>
      <c r="AY12" s="10">
        <f t="shared" si="3"/>
        <v>0</v>
      </c>
    </row>
    <row r="13" spans="1:51" ht="21.6" customHeight="1" x14ac:dyDescent="0.15">
      <c r="A13" s="502"/>
      <c r="B13" s="503"/>
      <c r="C13" s="542"/>
      <c r="D13" s="543"/>
      <c r="E13" s="543"/>
      <c r="F13" s="543"/>
      <c r="G13" s="543"/>
      <c r="H13" s="20"/>
      <c r="I13" s="6"/>
      <c r="J13" s="16"/>
      <c r="K13" s="25"/>
      <c r="L13" s="480"/>
      <c r="M13" s="481"/>
      <c r="N13" s="482"/>
      <c r="O13" s="20"/>
      <c r="P13" s="6"/>
      <c r="Q13" s="20"/>
      <c r="R13" s="6"/>
      <c r="S13" s="488"/>
      <c r="T13" s="489"/>
      <c r="U13" s="500"/>
      <c r="V13" s="501"/>
      <c r="W13" s="480"/>
      <c r="X13" s="481"/>
      <c r="Y13" s="482"/>
      <c r="Z13" s="20"/>
      <c r="AA13" s="6"/>
      <c r="AB13" s="16"/>
      <c r="AC13" s="6"/>
      <c r="AD13" s="483"/>
      <c r="AE13" s="483"/>
      <c r="AF13" s="483"/>
      <c r="AG13" s="483"/>
      <c r="AH13" s="480"/>
      <c r="AI13" s="481"/>
      <c r="AJ13" s="482"/>
      <c r="AK13" s="20"/>
      <c r="AL13" s="6"/>
      <c r="AM13" s="20"/>
      <c r="AN13" s="146"/>
      <c r="AO13" s="480"/>
      <c r="AP13" s="481"/>
      <c r="AQ13" s="482"/>
      <c r="AR13" s="20"/>
      <c r="AS13" s="6"/>
      <c r="AT13" s="20"/>
      <c r="AU13" s="25"/>
      <c r="AV13" s="149">
        <f t="shared" si="0"/>
        <v>0</v>
      </c>
      <c r="AW13" s="8">
        <f t="shared" si="1"/>
        <v>0</v>
      </c>
      <c r="AX13" s="34">
        <f t="shared" si="2"/>
        <v>0</v>
      </c>
      <c r="AY13" s="10">
        <f t="shared" si="3"/>
        <v>0</v>
      </c>
    </row>
    <row r="14" spans="1:51" ht="21.6" customHeight="1" x14ac:dyDescent="0.15">
      <c r="A14" s="502"/>
      <c r="B14" s="503"/>
      <c r="C14" s="542"/>
      <c r="D14" s="543"/>
      <c r="E14" s="543"/>
      <c r="F14" s="543"/>
      <c r="G14" s="543"/>
      <c r="H14" s="20"/>
      <c r="I14" s="6"/>
      <c r="J14" s="16"/>
      <c r="K14" s="25"/>
      <c r="L14" s="480"/>
      <c r="M14" s="481"/>
      <c r="N14" s="482"/>
      <c r="O14" s="20"/>
      <c r="P14" s="6"/>
      <c r="Q14" s="20"/>
      <c r="R14" s="6"/>
      <c r="S14" s="488"/>
      <c r="T14" s="489"/>
      <c r="U14" s="500"/>
      <c r="V14" s="501"/>
      <c r="W14" s="480"/>
      <c r="X14" s="481"/>
      <c r="Y14" s="482"/>
      <c r="Z14" s="20"/>
      <c r="AA14" s="6"/>
      <c r="AB14" s="16"/>
      <c r="AC14" s="6"/>
      <c r="AD14" s="483"/>
      <c r="AE14" s="483"/>
      <c r="AF14" s="483"/>
      <c r="AG14" s="483"/>
      <c r="AH14" s="480"/>
      <c r="AI14" s="481"/>
      <c r="AJ14" s="482"/>
      <c r="AK14" s="20"/>
      <c r="AL14" s="6"/>
      <c r="AM14" s="20"/>
      <c r="AN14" s="146"/>
      <c r="AO14" s="480"/>
      <c r="AP14" s="481"/>
      <c r="AQ14" s="482"/>
      <c r="AR14" s="20"/>
      <c r="AS14" s="6"/>
      <c r="AT14" s="20"/>
      <c r="AU14" s="25"/>
      <c r="AV14" s="149">
        <f t="shared" si="0"/>
        <v>0</v>
      </c>
      <c r="AW14" s="8">
        <f t="shared" si="1"/>
        <v>0</v>
      </c>
      <c r="AX14" s="34">
        <f t="shared" si="2"/>
        <v>0</v>
      </c>
      <c r="AY14" s="10">
        <f t="shared" si="3"/>
        <v>0</v>
      </c>
    </row>
    <row r="15" spans="1:51" ht="21.6" customHeight="1" x14ac:dyDescent="0.15">
      <c r="A15" s="502"/>
      <c r="B15" s="503"/>
      <c r="C15" s="542"/>
      <c r="D15" s="543"/>
      <c r="E15" s="543"/>
      <c r="F15" s="543"/>
      <c r="G15" s="543"/>
      <c r="H15" s="20"/>
      <c r="I15" s="6"/>
      <c r="J15" s="16"/>
      <c r="K15" s="25"/>
      <c r="L15" s="480"/>
      <c r="M15" s="481"/>
      <c r="N15" s="482"/>
      <c r="O15" s="20"/>
      <c r="P15" s="6"/>
      <c r="Q15" s="20"/>
      <c r="R15" s="6"/>
      <c r="S15" s="488"/>
      <c r="T15" s="489"/>
      <c r="U15" s="500"/>
      <c r="V15" s="501"/>
      <c r="W15" s="480"/>
      <c r="X15" s="481"/>
      <c r="Y15" s="482"/>
      <c r="Z15" s="20"/>
      <c r="AA15" s="6"/>
      <c r="AB15" s="16"/>
      <c r="AC15" s="6"/>
      <c r="AD15" s="483"/>
      <c r="AE15" s="483"/>
      <c r="AF15" s="483"/>
      <c r="AG15" s="483"/>
      <c r="AH15" s="480"/>
      <c r="AI15" s="481"/>
      <c r="AJ15" s="482"/>
      <c r="AK15" s="20"/>
      <c r="AL15" s="6"/>
      <c r="AM15" s="20"/>
      <c r="AN15" s="146"/>
      <c r="AO15" s="480"/>
      <c r="AP15" s="481"/>
      <c r="AQ15" s="482"/>
      <c r="AR15" s="20"/>
      <c r="AS15" s="6"/>
      <c r="AT15" s="20"/>
      <c r="AU15" s="25"/>
      <c r="AV15" s="149">
        <f t="shared" si="0"/>
        <v>0</v>
      </c>
      <c r="AW15" s="8">
        <f t="shared" si="1"/>
        <v>0</v>
      </c>
      <c r="AX15" s="34">
        <f t="shared" si="2"/>
        <v>0</v>
      </c>
      <c r="AY15" s="10">
        <f t="shared" si="3"/>
        <v>0</v>
      </c>
    </row>
    <row r="16" spans="1:51" ht="21.6" customHeight="1" x14ac:dyDescent="0.15">
      <c r="A16" s="502"/>
      <c r="B16" s="503"/>
      <c r="C16" s="542"/>
      <c r="D16" s="543"/>
      <c r="E16" s="543"/>
      <c r="F16" s="543"/>
      <c r="G16" s="543"/>
      <c r="H16" s="20"/>
      <c r="I16" s="6"/>
      <c r="J16" s="16"/>
      <c r="K16" s="25"/>
      <c r="L16" s="480"/>
      <c r="M16" s="481"/>
      <c r="N16" s="482"/>
      <c r="O16" s="20"/>
      <c r="P16" s="6"/>
      <c r="Q16" s="20"/>
      <c r="R16" s="6"/>
      <c r="S16" s="488"/>
      <c r="T16" s="489"/>
      <c r="U16" s="500"/>
      <c r="V16" s="501"/>
      <c r="W16" s="480"/>
      <c r="X16" s="481"/>
      <c r="Y16" s="482"/>
      <c r="Z16" s="20"/>
      <c r="AA16" s="6"/>
      <c r="AB16" s="16"/>
      <c r="AC16" s="6"/>
      <c r="AD16" s="483"/>
      <c r="AE16" s="483"/>
      <c r="AF16" s="483"/>
      <c r="AG16" s="483"/>
      <c r="AH16" s="480"/>
      <c r="AI16" s="481"/>
      <c r="AJ16" s="482"/>
      <c r="AK16" s="20"/>
      <c r="AL16" s="6"/>
      <c r="AM16" s="20"/>
      <c r="AN16" s="146"/>
      <c r="AO16" s="480"/>
      <c r="AP16" s="481"/>
      <c r="AQ16" s="482"/>
      <c r="AR16" s="20"/>
      <c r="AS16" s="6"/>
      <c r="AT16" s="20"/>
      <c r="AU16" s="25"/>
      <c r="AV16" s="149">
        <f t="shared" si="0"/>
        <v>0</v>
      </c>
      <c r="AW16" s="8">
        <f t="shared" si="1"/>
        <v>0</v>
      </c>
      <c r="AX16" s="34">
        <f t="shared" si="2"/>
        <v>0</v>
      </c>
      <c r="AY16" s="10">
        <f t="shared" si="3"/>
        <v>0</v>
      </c>
    </row>
    <row r="17" spans="1:51" ht="21.6" customHeight="1" x14ac:dyDescent="0.15">
      <c r="A17" s="502"/>
      <c r="B17" s="503"/>
      <c r="C17" s="542"/>
      <c r="D17" s="543"/>
      <c r="E17" s="543"/>
      <c r="F17" s="543"/>
      <c r="G17" s="543"/>
      <c r="H17" s="20"/>
      <c r="I17" s="6"/>
      <c r="J17" s="16"/>
      <c r="K17" s="25"/>
      <c r="L17" s="480"/>
      <c r="M17" s="481"/>
      <c r="N17" s="482"/>
      <c r="O17" s="20"/>
      <c r="P17" s="6"/>
      <c r="Q17" s="20"/>
      <c r="R17" s="6"/>
      <c r="S17" s="488"/>
      <c r="T17" s="489"/>
      <c r="U17" s="500"/>
      <c r="V17" s="501"/>
      <c r="W17" s="480"/>
      <c r="X17" s="481"/>
      <c r="Y17" s="482"/>
      <c r="Z17" s="20"/>
      <c r="AA17" s="6"/>
      <c r="AB17" s="16"/>
      <c r="AC17" s="6"/>
      <c r="AD17" s="483"/>
      <c r="AE17" s="483"/>
      <c r="AF17" s="483"/>
      <c r="AG17" s="483"/>
      <c r="AH17" s="480"/>
      <c r="AI17" s="481"/>
      <c r="AJ17" s="482"/>
      <c r="AK17" s="20"/>
      <c r="AL17" s="6"/>
      <c r="AM17" s="20"/>
      <c r="AN17" s="146"/>
      <c r="AO17" s="480"/>
      <c r="AP17" s="481"/>
      <c r="AQ17" s="482"/>
      <c r="AR17" s="20"/>
      <c r="AS17" s="6"/>
      <c r="AT17" s="20"/>
      <c r="AU17" s="25"/>
      <c r="AV17" s="149">
        <f t="shared" si="0"/>
        <v>0</v>
      </c>
      <c r="AW17" s="8">
        <f t="shared" si="1"/>
        <v>0</v>
      </c>
      <c r="AX17" s="34">
        <f t="shared" si="2"/>
        <v>0</v>
      </c>
      <c r="AY17" s="10">
        <f t="shared" si="3"/>
        <v>0</v>
      </c>
    </row>
    <row r="18" spans="1:51" ht="21.6" customHeight="1" x14ac:dyDescent="0.15">
      <c r="A18" s="502"/>
      <c r="B18" s="503"/>
      <c r="C18" s="542"/>
      <c r="D18" s="543"/>
      <c r="E18" s="543"/>
      <c r="F18" s="543"/>
      <c r="G18" s="543"/>
      <c r="H18" s="20"/>
      <c r="I18" s="6"/>
      <c r="J18" s="16"/>
      <c r="K18" s="25"/>
      <c r="L18" s="480"/>
      <c r="M18" s="481"/>
      <c r="N18" s="482"/>
      <c r="O18" s="20"/>
      <c r="P18" s="6"/>
      <c r="Q18" s="20"/>
      <c r="R18" s="6"/>
      <c r="S18" s="488"/>
      <c r="T18" s="489"/>
      <c r="U18" s="500"/>
      <c r="V18" s="501"/>
      <c r="W18" s="480"/>
      <c r="X18" s="481"/>
      <c r="Y18" s="482"/>
      <c r="Z18" s="20"/>
      <c r="AA18" s="6"/>
      <c r="AB18" s="16"/>
      <c r="AC18" s="6"/>
      <c r="AD18" s="483"/>
      <c r="AE18" s="483"/>
      <c r="AF18" s="483"/>
      <c r="AG18" s="483"/>
      <c r="AH18" s="480"/>
      <c r="AI18" s="481"/>
      <c r="AJ18" s="482"/>
      <c r="AK18" s="20"/>
      <c r="AL18" s="6"/>
      <c r="AM18" s="20"/>
      <c r="AN18" s="146"/>
      <c r="AO18" s="480"/>
      <c r="AP18" s="481"/>
      <c r="AQ18" s="482"/>
      <c r="AR18" s="20"/>
      <c r="AS18" s="6"/>
      <c r="AT18" s="20"/>
      <c r="AU18" s="25"/>
      <c r="AV18" s="149">
        <f t="shared" si="0"/>
        <v>0</v>
      </c>
      <c r="AW18" s="8">
        <f t="shared" si="1"/>
        <v>0</v>
      </c>
      <c r="AX18" s="34">
        <f t="shared" si="2"/>
        <v>0</v>
      </c>
      <c r="AY18" s="10">
        <f t="shared" si="3"/>
        <v>0</v>
      </c>
    </row>
    <row r="19" spans="1:51" ht="21.6" customHeight="1" x14ac:dyDescent="0.15">
      <c r="A19" s="502"/>
      <c r="B19" s="503"/>
      <c r="C19" s="542"/>
      <c r="D19" s="543"/>
      <c r="E19" s="543"/>
      <c r="F19" s="543"/>
      <c r="G19" s="543"/>
      <c r="H19" s="20"/>
      <c r="I19" s="6"/>
      <c r="J19" s="16"/>
      <c r="K19" s="25"/>
      <c r="L19" s="480"/>
      <c r="M19" s="481"/>
      <c r="N19" s="482"/>
      <c r="O19" s="20"/>
      <c r="P19" s="6"/>
      <c r="Q19" s="20"/>
      <c r="R19" s="6"/>
      <c r="S19" s="488"/>
      <c r="T19" s="489"/>
      <c r="U19" s="500"/>
      <c r="V19" s="501"/>
      <c r="W19" s="480"/>
      <c r="X19" s="481"/>
      <c r="Y19" s="482"/>
      <c r="Z19" s="20"/>
      <c r="AA19" s="6"/>
      <c r="AB19" s="16"/>
      <c r="AC19" s="6"/>
      <c r="AD19" s="483"/>
      <c r="AE19" s="483"/>
      <c r="AF19" s="483"/>
      <c r="AG19" s="483"/>
      <c r="AH19" s="480"/>
      <c r="AI19" s="481"/>
      <c r="AJ19" s="482"/>
      <c r="AK19" s="20"/>
      <c r="AL19" s="6"/>
      <c r="AM19" s="20"/>
      <c r="AN19" s="146"/>
      <c r="AO19" s="480"/>
      <c r="AP19" s="481"/>
      <c r="AQ19" s="482"/>
      <c r="AR19" s="20"/>
      <c r="AS19" s="6"/>
      <c r="AT19" s="20"/>
      <c r="AU19" s="25"/>
      <c r="AV19" s="149">
        <f t="shared" si="0"/>
        <v>0</v>
      </c>
      <c r="AW19" s="8">
        <f t="shared" si="1"/>
        <v>0</v>
      </c>
      <c r="AX19" s="34">
        <f t="shared" si="2"/>
        <v>0</v>
      </c>
      <c r="AY19" s="10">
        <f t="shared" si="3"/>
        <v>0</v>
      </c>
    </row>
    <row r="20" spans="1:51" ht="21.6" customHeight="1" x14ac:dyDescent="0.15">
      <c r="A20" s="502"/>
      <c r="B20" s="503"/>
      <c r="C20" s="542"/>
      <c r="D20" s="543"/>
      <c r="E20" s="543"/>
      <c r="F20" s="543"/>
      <c r="G20" s="543"/>
      <c r="H20" s="20"/>
      <c r="I20" s="6"/>
      <c r="J20" s="16"/>
      <c r="K20" s="25"/>
      <c r="L20" s="480"/>
      <c r="M20" s="481"/>
      <c r="N20" s="482"/>
      <c r="O20" s="20"/>
      <c r="P20" s="6"/>
      <c r="Q20" s="20"/>
      <c r="R20" s="6"/>
      <c r="S20" s="488"/>
      <c r="T20" s="489"/>
      <c r="U20" s="500"/>
      <c r="V20" s="501"/>
      <c r="W20" s="480"/>
      <c r="X20" s="481"/>
      <c r="Y20" s="482"/>
      <c r="Z20" s="20"/>
      <c r="AA20" s="6"/>
      <c r="AB20" s="16"/>
      <c r="AC20" s="6"/>
      <c r="AD20" s="483"/>
      <c r="AE20" s="483"/>
      <c r="AF20" s="483"/>
      <c r="AG20" s="483"/>
      <c r="AH20" s="480"/>
      <c r="AI20" s="481"/>
      <c r="AJ20" s="482"/>
      <c r="AK20" s="20"/>
      <c r="AL20" s="6"/>
      <c r="AM20" s="20"/>
      <c r="AN20" s="146"/>
      <c r="AO20" s="480"/>
      <c r="AP20" s="481"/>
      <c r="AQ20" s="482"/>
      <c r="AR20" s="20"/>
      <c r="AS20" s="6"/>
      <c r="AT20" s="20"/>
      <c r="AU20" s="25"/>
      <c r="AV20" s="149">
        <f t="shared" si="0"/>
        <v>0</v>
      </c>
      <c r="AW20" s="8">
        <f t="shared" si="1"/>
        <v>0</v>
      </c>
      <c r="AX20" s="34">
        <f t="shared" si="2"/>
        <v>0</v>
      </c>
      <c r="AY20" s="10">
        <f t="shared" si="3"/>
        <v>0</v>
      </c>
    </row>
    <row r="21" spans="1:51" ht="21.6" customHeight="1" x14ac:dyDescent="0.15">
      <c r="A21" s="502"/>
      <c r="B21" s="503"/>
      <c r="C21" s="542"/>
      <c r="D21" s="543"/>
      <c r="E21" s="543"/>
      <c r="F21" s="543"/>
      <c r="G21" s="543"/>
      <c r="H21" s="20"/>
      <c r="I21" s="6"/>
      <c r="J21" s="16"/>
      <c r="K21" s="25"/>
      <c r="L21" s="480"/>
      <c r="M21" s="481"/>
      <c r="N21" s="482"/>
      <c r="O21" s="20"/>
      <c r="P21" s="6"/>
      <c r="Q21" s="20"/>
      <c r="R21" s="6"/>
      <c r="S21" s="488"/>
      <c r="T21" s="489"/>
      <c r="U21" s="500"/>
      <c r="V21" s="501"/>
      <c r="W21" s="480"/>
      <c r="X21" s="481"/>
      <c r="Y21" s="482"/>
      <c r="Z21" s="20"/>
      <c r="AA21" s="6"/>
      <c r="AB21" s="16"/>
      <c r="AC21" s="6"/>
      <c r="AD21" s="483"/>
      <c r="AE21" s="483"/>
      <c r="AF21" s="483"/>
      <c r="AG21" s="483"/>
      <c r="AH21" s="480"/>
      <c r="AI21" s="481"/>
      <c r="AJ21" s="482"/>
      <c r="AK21" s="20"/>
      <c r="AL21" s="6"/>
      <c r="AM21" s="20"/>
      <c r="AN21" s="146"/>
      <c r="AO21" s="480"/>
      <c r="AP21" s="481"/>
      <c r="AQ21" s="482"/>
      <c r="AR21" s="20"/>
      <c r="AS21" s="6"/>
      <c r="AT21" s="20"/>
      <c r="AU21" s="25"/>
      <c r="AV21" s="149">
        <f t="shared" si="0"/>
        <v>0</v>
      </c>
      <c r="AW21" s="8">
        <f t="shared" si="1"/>
        <v>0</v>
      </c>
      <c r="AX21" s="34">
        <f t="shared" si="2"/>
        <v>0</v>
      </c>
      <c r="AY21" s="10">
        <f t="shared" si="3"/>
        <v>0</v>
      </c>
    </row>
    <row r="22" spans="1:51" ht="21.6" customHeight="1" x14ac:dyDescent="0.15">
      <c r="A22" s="502"/>
      <c r="B22" s="503"/>
      <c r="C22" s="542"/>
      <c r="D22" s="543"/>
      <c r="E22" s="543"/>
      <c r="F22" s="543"/>
      <c r="G22" s="543"/>
      <c r="H22" s="20"/>
      <c r="I22" s="6"/>
      <c r="J22" s="16"/>
      <c r="K22" s="25"/>
      <c r="L22" s="480"/>
      <c r="M22" s="481"/>
      <c r="N22" s="482"/>
      <c r="O22" s="20"/>
      <c r="P22" s="6"/>
      <c r="Q22" s="20"/>
      <c r="R22" s="6"/>
      <c r="S22" s="488"/>
      <c r="T22" s="489"/>
      <c r="U22" s="500"/>
      <c r="V22" s="501"/>
      <c r="W22" s="480"/>
      <c r="X22" s="481"/>
      <c r="Y22" s="482"/>
      <c r="Z22" s="20"/>
      <c r="AA22" s="6"/>
      <c r="AB22" s="16"/>
      <c r="AC22" s="6"/>
      <c r="AD22" s="483"/>
      <c r="AE22" s="483"/>
      <c r="AF22" s="483"/>
      <c r="AG22" s="483"/>
      <c r="AH22" s="480"/>
      <c r="AI22" s="481"/>
      <c r="AJ22" s="482"/>
      <c r="AK22" s="20"/>
      <c r="AL22" s="6"/>
      <c r="AM22" s="20"/>
      <c r="AN22" s="146"/>
      <c r="AO22" s="480"/>
      <c r="AP22" s="481"/>
      <c r="AQ22" s="482"/>
      <c r="AR22" s="20"/>
      <c r="AS22" s="6"/>
      <c r="AT22" s="20"/>
      <c r="AU22" s="25"/>
      <c r="AV22" s="149">
        <f t="shared" si="0"/>
        <v>0</v>
      </c>
      <c r="AW22" s="8">
        <f t="shared" si="1"/>
        <v>0</v>
      </c>
      <c r="AX22" s="34">
        <f t="shared" si="2"/>
        <v>0</v>
      </c>
      <c r="AY22" s="10">
        <f t="shared" si="3"/>
        <v>0</v>
      </c>
    </row>
    <row r="23" spans="1:51" ht="21.6" customHeight="1" x14ac:dyDescent="0.15">
      <c r="A23" s="502"/>
      <c r="B23" s="503"/>
      <c r="C23" s="542"/>
      <c r="D23" s="543"/>
      <c r="E23" s="543"/>
      <c r="F23" s="543"/>
      <c r="G23" s="543"/>
      <c r="H23" s="20"/>
      <c r="I23" s="6"/>
      <c r="J23" s="16"/>
      <c r="K23" s="25"/>
      <c r="L23" s="480"/>
      <c r="M23" s="481"/>
      <c r="N23" s="482"/>
      <c r="O23" s="20"/>
      <c r="P23" s="6"/>
      <c r="Q23" s="20"/>
      <c r="R23" s="6"/>
      <c r="S23" s="488"/>
      <c r="T23" s="489"/>
      <c r="U23" s="500"/>
      <c r="V23" s="501"/>
      <c r="W23" s="480"/>
      <c r="X23" s="481"/>
      <c r="Y23" s="482"/>
      <c r="Z23" s="20"/>
      <c r="AA23" s="6"/>
      <c r="AB23" s="16"/>
      <c r="AC23" s="6"/>
      <c r="AD23" s="483"/>
      <c r="AE23" s="483"/>
      <c r="AF23" s="483"/>
      <c r="AG23" s="483"/>
      <c r="AH23" s="480"/>
      <c r="AI23" s="481"/>
      <c r="AJ23" s="482"/>
      <c r="AK23" s="20"/>
      <c r="AL23" s="6"/>
      <c r="AM23" s="20"/>
      <c r="AN23" s="146"/>
      <c r="AO23" s="480"/>
      <c r="AP23" s="481"/>
      <c r="AQ23" s="482"/>
      <c r="AR23" s="20"/>
      <c r="AS23" s="6"/>
      <c r="AT23" s="20"/>
      <c r="AU23" s="25"/>
      <c r="AV23" s="149">
        <f t="shared" si="0"/>
        <v>0</v>
      </c>
      <c r="AW23" s="8">
        <f t="shared" si="1"/>
        <v>0</v>
      </c>
      <c r="AX23" s="34">
        <f t="shared" si="2"/>
        <v>0</v>
      </c>
      <c r="AY23" s="10">
        <f t="shared" si="3"/>
        <v>0</v>
      </c>
    </row>
    <row r="24" spans="1:51" ht="21.6" customHeight="1" x14ac:dyDescent="0.15">
      <c r="A24" s="502"/>
      <c r="B24" s="503"/>
      <c r="C24" s="542"/>
      <c r="D24" s="543"/>
      <c r="E24" s="543"/>
      <c r="F24" s="543"/>
      <c r="G24" s="543"/>
      <c r="H24" s="20"/>
      <c r="I24" s="6"/>
      <c r="J24" s="16"/>
      <c r="K24" s="25"/>
      <c r="L24" s="480"/>
      <c r="M24" s="481"/>
      <c r="N24" s="482"/>
      <c r="O24" s="20"/>
      <c r="P24" s="6"/>
      <c r="Q24" s="20"/>
      <c r="R24" s="6"/>
      <c r="S24" s="488"/>
      <c r="T24" s="489"/>
      <c r="U24" s="500"/>
      <c r="V24" s="501"/>
      <c r="W24" s="480"/>
      <c r="X24" s="481"/>
      <c r="Y24" s="482"/>
      <c r="Z24" s="20"/>
      <c r="AA24" s="6"/>
      <c r="AB24" s="16"/>
      <c r="AC24" s="6"/>
      <c r="AD24" s="483"/>
      <c r="AE24" s="483"/>
      <c r="AF24" s="483"/>
      <c r="AG24" s="483"/>
      <c r="AH24" s="480"/>
      <c r="AI24" s="481"/>
      <c r="AJ24" s="482"/>
      <c r="AK24" s="20"/>
      <c r="AL24" s="6"/>
      <c r="AM24" s="20"/>
      <c r="AN24" s="146"/>
      <c r="AO24" s="480"/>
      <c r="AP24" s="481"/>
      <c r="AQ24" s="482"/>
      <c r="AR24" s="20"/>
      <c r="AS24" s="6"/>
      <c r="AT24" s="20"/>
      <c r="AU24" s="25"/>
      <c r="AV24" s="149">
        <f t="shared" si="0"/>
        <v>0</v>
      </c>
      <c r="AW24" s="8">
        <f t="shared" si="1"/>
        <v>0</v>
      </c>
      <c r="AX24" s="34">
        <f t="shared" si="2"/>
        <v>0</v>
      </c>
      <c r="AY24" s="10">
        <f t="shared" si="3"/>
        <v>0</v>
      </c>
    </row>
    <row r="25" spans="1:51" ht="21.6" customHeight="1" x14ac:dyDescent="0.15">
      <c r="A25" s="502"/>
      <c r="B25" s="503"/>
      <c r="C25" s="542"/>
      <c r="D25" s="543"/>
      <c r="E25" s="543"/>
      <c r="F25" s="543"/>
      <c r="G25" s="543"/>
      <c r="H25" s="20"/>
      <c r="I25" s="6"/>
      <c r="J25" s="16"/>
      <c r="K25" s="25"/>
      <c r="L25" s="480"/>
      <c r="M25" s="481"/>
      <c r="N25" s="482"/>
      <c r="O25" s="20"/>
      <c r="P25" s="6"/>
      <c r="Q25" s="20"/>
      <c r="R25" s="6"/>
      <c r="S25" s="488"/>
      <c r="T25" s="489"/>
      <c r="U25" s="500"/>
      <c r="V25" s="501"/>
      <c r="W25" s="480"/>
      <c r="X25" s="481"/>
      <c r="Y25" s="482"/>
      <c r="Z25" s="20"/>
      <c r="AA25" s="6"/>
      <c r="AB25" s="16"/>
      <c r="AC25" s="6"/>
      <c r="AD25" s="483"/>
      <c r="AE25" s="483"/>
      <c r="AF25" s="483"/>
      <c r="AG25" s="483"/>
      <c r="AH25" s="480"/>
      <c r="AI25" s="481"/>
      <c r="AJ25" s="482"/>
      <c r="AK25" s="20"/>
      <c r="AL25" s="6"/>
      <c r="AM25" s="20"/>
      <c r="AN25" s="146"/>
      <c r="AO25" s="480"/>
      <c r="AP25" s="481"/>
      <c r="AQ25" s="482"/>
      <c r="AR25" s="20"/>
      <c r="AS25" s="6"/>
      <c r="AT25" s="20"/>
      <c r="AU25" s="25"/>
      <c r="AV25" s="149">
        <f t="shared" si="0"/>
        <v>0</v>
      </c>
      <c r="AW25" s="8">
        <f t="shared" si="1"/>
        <v>0</v>
      </c>
      <c r="AX25" s="34">
        <f t="shared" si="2"/>
        <v>0</v>
      </c>
      <c r="AY25" s="10">
        <f t="shared" si="3"/>
        <v>0</v>
      </c>
    </row>
    <row r="26" spans="1:51" ht="21.6" customHeight="1" x14ac:dyDescent="0.15">
      <c r="A26" s="502"/>
      <c r="B26" s="503"/>
      <c r="C26" s="542"/>
      <c r="D26" s="543"/>
      <c r="E26" s="543"/>
      <c r="F26" s="543"/>
      <c r="G26" s="543"/>
      <c r="H26" s="20"/>
      <c r="I26" s="6"/>
      <c r="J26" s="16"/>
      <c r="K26" s="25"/>
      <c r="L26" s="480"/>
      <c r="M26" s="481"/>
      <c r="N26" s="482"/>
      <c r="O26" s="20"/>
      <c r="P26" s="6"/>
      <c r="Q26" s="20"/>
      <c r="R26" s="6"/>
      <c r="S26" s="488"/>
      <c r="T26" s="489"/>
      <c r="U26" s="500"/>
      <c r="V26" s="501"/>
      <c r="W26" s="480"/>
      <c r="X26" s="481"/>
      <c r="Y26" s="482"/>
      <c r="Z26" s="20"/>
      <c r="AA26" s="6"/>
      <c r="AB26" s="16"/>
      <c r="AC26" s="6"/>
      <c r="AD26" s="483"/>
      <c r="AE26" s="483"/>
      <c r="AF26" s="483"/>
      <c r="AG26" s="483"/>
      <c r="AH26" s="480"/>
      <c r="AI26" s="481"/>
      <c r="AJ26" s="482"/>
      <c r="AK26" s="20"/>
      <c r="AL26" s="6"/>
      <c r="AM26" s="20"/>
      <c r="AN26" s="146"/>
      <c r="AO26" s="480"/>
      <c r="AP26" s="481"/>
      <c r="AQ26" s="482"/>
      <c r="AR26" s="20"/>
      <c r="AS26" s="6"/>
      <c r="AT26" s="20"/>
      <c r="AU26" s="25"/>
      <c r="AV26" s="149">
        <f t="shared" si="0"/>
        <v>0</v>
      </c>
      <c r="AW26" s="8">
        <f t="shared" si="1"/>
        <v>0</v>
      </c>
      <c r="AX26" s="34">
        <f t="shared" si="2"/>
        <v>0</v>
      </c>
      <c r="AY26" s="10">
        <f t="shared" si="3"/>
        <v>0</v>
      </c>
    </row>
    <row r="27" spans="1:51" ht="21" customHeight="1" x14ac:dyDescent="0.15">
      <c r="A27" s="502"/>
      <c r="B27" s="503"/>
      <c r="C27" s="542"/>
      <c r="D27" s="543"/>
      <c r="E27" s="543"/>
      <c r="F27" s="543"/>
      <c r="G27" s="543"/>
      <c r="H27" s="20"/>
      <c r="I27" s="6"/>
      <c r="J27" s="16"/>
      <c r="K27" s="25"/>
      <c r="L27" s="480"/>
      <c r="M27" s="481"/>
      <c r="N27" s="482"/>
      <c r="O27" s="20"/>
      <c r="P27" s="6"/>
      <c r="Q27" s="20"/>
      <c r="R27" s="6"/>
      <c r="S27" s="488"/>
      <c r="T27" s="489"/>
      <c r="U27" s="500"/>
      <c r="V27" s="501"/>
      <c r="W27" s="480"/>
      <c r="X27" s="481"/>
      <c r="Y27" s="482"/>
      <c r="Z27" s="20"/>
      <c r="AA27" s="6"/>
      <c r="AB27" s="16"/>
      <c r="AC27" s="6"/>
      <c r="AD27" s="483"/>
      <c r="AE27" s="483"/>
      <c r="AF27" s="483"/>
      <c r="AG27" s="483"/>
      <c r="AH27" s="480"/>
      <c r="AI27" s="481"/>
      <c r="AJ27" s="482"/>
      <c r="AK27" s="20"/>
      <c r="AL27" s="6"/>
      <c r="AM27" s="20"/>
      <c r="AN27" s="146"/>
      <c r="AO27" s="480"/>
      <c r="AP27" s="481"/>
      <c r="AQ27" s="482"/>
      <c r="AR27" s="20"/>
      <c r="AS27" s="6"/>
      <c r="AT27" s="20"/>
      <c r="AU27" s="25"/>
      <c r="AV27" s="149">
        <f t="shared" si="0"/>
        <v>0</v>
      </c>
      <c r="AW27" s="8">
        <f t="shared" si="1"/>
        <v>0</v>
      </c>
      <c r="AX27" s="34">
        <f t="shared" si="2"/>
        <v>0</v>
      </c>
      <c r="AY27" s="10">
        <f t="shared" si="3"/>
        <v>0</v>
      </c>
    </row>
    <row r="28" spans="1:51" ht="21.6" customHeight="1" x14ac:dyDescent="0.15">
      <c r="A28" s="502"/>
      <c r="B28" s="503"/>
      <c r="C28" s="542"/>
      <c r="D28" s="543"/>
      <c r="E28" s="543"/>
      <c r="F28" s="543"/>
      <c r="G28" s="543"/>
      <c r="H28" s="20"/>
      <c r="I28" s="6"/>
      <c r="J28" s="16"/>
      <c r="K28" s="25"/>
      <c r="L28" s="480"/>
      <c r="M28" s="481"/>
      <c r="N28" s="482"/>
      <c r="O28" s="20"/>
      <c r="P28" s="6"/>
      <c r="Q28" s="20"/>
      <c r="R28" s="6"/>
      <c r="S28" s="488"/>
      <c r="T28" s="489"/>
      <c r="U28" s="500"/>
      <c r="V28" s="501"/>
      <c r="W28" s="480"/>
      <c r="X28" s="481"/>
      <c r="Y28" s="482"/>
      <c r="Z28" s="20"/>
      <c r="AA28" s="6"/>
      <c r="AB28" s="16"/>
      <c r="AC28" s="6"/>
      <c r="AD28" s="483"/>
      <c r="AE28" s="483"/>
      <c r="AF28" s="483"/>
      <c r="AG28" s="483"/>
      <c r="AH28" s="480"/>
      <c r="AI28" s="481"/>
      <c r="AJ28" s="482"/>
      <c r="AK28" s="20"/>
      <c r="AL28" s="6"/>
      <c r="AM28" s="20"/>
      <c r="AN28" s="146"/>
      <c r="AO28" s="480"/>
      <c r="AP28" s="481"/>
      <c r="AQ28" s="482"/>
      <c r="AR28" s="20"/>
      <c r="AS28" s="6"/>
      <c r="AT28" s="20"/>
      <c r="AU28" s="25"/>
      <c r="AV28" s="149">
        <f t="shared" si="0"/>
        <v>0</v>
      </c>
      <c r="AW28" s="8">
        <f t="shared" si="1"/>
        <v>0</v>
      </c>
      <c r="AX28" s="34">
        <f t="shared" si="2"/>
        <v>0</v>
      </c>
      <c r="AY28" s="10">
        <f t="shared" si="3"/>
        <v>0</v>
      </c>
    </row>
    <row r="29" spans="1:51" ht="21" customHeight="1" x14ac:dyDescent="0.15">
      <c r="A29" s="502"/>
      <c r="B29" s="503"/>
      <c r="C29" s="542"/>
      <c r="D29" s="543"/>
      <c r="E29" s="543"/>
      <c r="F29" s="543"/>
      <c r="G29" s="543"/>
      <c r="H29" s="20"/>
      <c r="I29" s="6"/>
      <c r="J29" s="16"/>
      <c r="K29" s="25"/>
      <c r="L29" s="480"/>
      <c r="M29" s="481"/>
      <c r="N29" s="482"/>
      <c r="O29" s="20"/>
      <c r="P29" s="6"/>
      <c r="Q29" s="20"/>
      <c r="R29" s="6"/>
      <c r="S29" s="488"/>
      <c r="T29" s="489"/>
      <c r="U29" s="500"/>
      <c r="V29" s="501"/>
      <c r="W29" s="480"/>
      <c r="X29" s="481"/>
      <c r="Y29" s="482"/>
      <c r="Z29" s="20"/>
      <c r="AA29" s="6"/>
      <c r="AB29" s="16"/>
      <c r="AC29" s="6"/>
      <c r="AD29" s="483"/>
      <c r="AE29" s="483"/>
      <c r="AF29" s="483"/>
      <c r="AG29" s="483"/>
      <c r="AH29" s="480"/>
      <c r="AI29" s="481"/>
      <c r="AJ29" s="482"/>
      <c r="AK29" s="20"/>
      <c r="AL29" s="6"/>
      <c r="AM29" s="20"/>
      <c r="AN29" s="146"/>
      <c r="AO29" s="480"/>
      <c r="AP29" s="481"/>
      <c r="AQ29" s="482"/>
      <c r="AR29" s="20"/>
      <c r="AS29" s="6"/>
      <c r="AT29" s="20"/>
      <c r="AU29" s="25"/>
      <c r="AV29" s="149">
        <f t="shared" si="0"/>
        <v>0</v>
      </c>
      <c r="AW29" s="8">
        <f t="shared" si="1"/>
        <v>0</v>
      </c>
      <c r="AX29" s="34">
        <f t="shared" si="2"/>
        <v>0</v>
      </c>
      <c r="AY29" s="10">
        <f t="shared" si="3"/>
        <v>0</v>
      </c>
    </row>
    <row r="30" spans="1:51" ht="21.6" customHeight="1" x14ac:dyDescent="0.15">
      <c r="A30" s="502"/>
      <c r="B30" s="503"/>
      <c r="C30" s="542"/>
      <c r="D30" s="543"/>
      <c r="E30" s="543"/>
      <c r="F30" s="543"/>
      <c r="G30" s="543"/>
      <c r="H30" s="20"/>
      <c r="I30" s="6"/>
      <c r="J30" s="16"/>
      <c r="K30" s="25"/>
      <c r="L30" s="480"/>
      <c r="M30" s="481"/>
      <c r="N30" s="482"/>
      <c r="O30" s="20"/>
      <c r="P30" s="6"/>
      <c r="Q30" s="20"/>
      <c r="R30" s="6"/>
      <c r="S30" s="488"/>
      <c r="T30" s="489"/>
      <c r="U30" s="500"/>
      <c r="V30" s="501"/>
      <c r="W30" s="480"/>
      <c r="X30" s="481"/>
      <c r="Y30" s="482"/>
      <c r="Z30" s="20"/>
      <c r="AA30" s="6"/>
      <c r="AB30" s="16"/>
      <c r="AC30" s="6"/>
      <c r="AD30" s="483"/>
      <c r="AE30" s="483"/>
      <c r="AF30" s="483"/>
      <c r="AG30" s="483"/>
      <c r="AH30" s="480"/>
      <c r="AI30" s="481"/>
      <c r="AJ30" s="482"/>
      <c r="AK30" s="20"/>
      <c r="AL30" s="6"/>
      <c r="AM30" s="20"/>
      <c r="AN30" s="146"/>
      <c r="AO30" s="480"/>
      <c r="AP30" s="481"/>
      <c r="AQ30" s="482"/>
      <c r="AR30" s="20"/>
      <c r="AS30" s="6"/>
      <c r="AT30" s="20"/>
      <c r="AU30" s="25"/>
      <c r="AV30" s="149">
        <f t="shared" si="0"/>
        <v>0</v>
      </c>
      <c r="AW30" s="8">
        <f t="shared" si="1"/>
        <v>0</v>
      </c>
      <c r="AX30" s="34">
        <f t="shared" si="2"/>
        <v>0</v>
      </c>
      <c r="AY30" s="10">
        <f t="shared" si="3"/>
        <v>0</v>
      </c>
    </row>
    <row r="31" spans="1:51" ht="21.6" customHeight="1" x14ac:dyDescent="0.15">
      <c r="A31" s="502"/>
      <c r="B31" s="503"/>
      <c r="C31" s="542"/>
      <c r="D31" s="543"/>
      <c r="E31" s="543"/>
      <c r="F31" s="543"/>
      <c r="G31" s="543"/>
      <c r="H31" s="20"/>
      <c r="I31" s="6"/>
      <c r="J31" s="16"/>
      <c r="K31" s="25"/>
      <c r="L31" s="480"/>
      <c r="M31" s="481"/>
      <c r="N31" s="482"/>
      <c r="O31" s="20"/>
      <c r="P31" s="6"/>
      <c r="Q31" s="20"/>
      <c r="R31" s="6"/>
      <c r="S31" s="488"/>
      <c r="T31" s="489"/>
      <c r="U31" s="500"/>
      <c r="V31" s="501"/>
      <c r="W31" s="480"/>
      <c r="X31" s="481"/>
      <c r="Y31" s="482"/>
      <c r="Z31" s="20"/>
      <c r="AA31" s="6"/>
      <c r="AB31" s="16"/>
      <c r="AC31" s="6"/>
      <c r="AD31" s="483"/>
      <c r="AE31" s="483"/>
      <c r="AF31" s="483"/>
      <c r="AG31" s="483"/>
      <c r="AH31" s="480"/>
      <c r="AI31" s="481"/>
      <c r="AJ31" s="482"/>
      <c r="AK31" s="20"/>
      <c r="AL31" s="6"/>
      <c r="AM31" s="20"/>
      <c r="AN31" s="146"/>
      <c r="AO31" s="480"/>
      <c r="AP31" s="481"/>
      <c r="AQ31" s="482"/>
      <c r="AR31" s="20"/>
      <c r="AS31" s="6"/>
      <c r="AT31" s="20"/>
      <c r="AU31" s="25"/>
      <c r="AV31" s="149">
        <f t="shared" si="0"/>
        <v>0</v>
      </c>
      <c r="AW31" s="8">
        <f t="shared" si="1"/>
        <v>0</v>
      </c>
      <c r="AX31" s="34">
        <f t="shared" si="2"/>
        <v>0</v>
      </c>
      <c r="AY31" s="10">
        <f t="shared" si="3"/>
        <v>0</v>
      </c>
    </row>
    <row r="32" spans="1:51" ht="21.6" customHeight="1" x14ac:dyDescent="0.15">
      <c r="A32" s="502"/>
      <c r="B32" s="503"/>
      <c r="C32" s="542"/>
      <c r="D32" s="543"/>
      <c r="E32" s="543"/>
      <c r="F32" s="543"/>
      <c r="G32" s="543"/>
      <c r="H32" s="20"/>
      <c r="I32" s="6"/>
      <c r="J32" s="16"/>
      <c r="K32" s="25"/>
      <c r="L32" s="480"/>
      <c r="M32" s="481"/>
      <c r="N32" s="482"/>
      <c r="O32" s="20"/>
      <c r="P32" s="6"/>
      <c r="Q32" s="20"/>
      <c r="R32" s="6"/>
      <c r="S32" s="488"/>
      <c r="T32" s="489"/>
      <c r="U32" s="500"/>
      <c r="V32" s="501"/>
      <c r="W32" s="480"/>
      <c r="X32" s="481"/>
      <c r="Y32" s="482"/>
      <c r="Z32" s="20"/>
      <c r="AA32" s="6"/>
      <c r="AB32" s="16"/>
      <c r="AC32" s="6"/>
      <c r="AD32" s="483"/>
      <c r="AE32" s="483"/>
      <c r="AF32" s="483"/>
      <c r="AG32" s="483"/>
      <c r="AH32" s="480"/>
      <c r="AI32" s="481"/>
      <c r="AJ32" s="482"/>
      <c r="AK32" s="20"/>
      <c r="AL32" s="6"/>
      <c r="AM32" s="20"/>
      <c r="AN32" s="146"/>
      <c r="AO32" s="480"/>
      <c r="AP32" s="481"/>
      <c r="AQ32" s="482"/>
      <c r="AR32" s="20"/>
      <c r="AS32" s="6"/>
      <c r="AT32" s="20"/>
      <c r="AU32" s="25"/>
      <c r="AV32" s="149">
        <f t="shared" si="0"/>
        <v>0</v>
      </c>
      <c r="AW32" s="8">
        <f t="shared" si="1"/>
        <v>0</v>
      </c>
      <c r="AX32" s="34">
        <f t="shared" si="2"/>
        <v>0</v>
      </c>
      <c r="AY32" s="10">
        <f t="shared" si="3"/>
        <v>0</v>
      </c>
    </row>
    <row r="33" spans="1:51" ht="21.6" customHeight="1" x14ac:dyDescent="0.15">
      <c r="A33" s="502"/>
      <c r="B33" s="503"/>
      <c r="C33" s="542"/>
      <c r="D33" s="543"/>
      <c r="E33" s="543"/>
      <c r="F33" s="543"/>
      <c r="G33" s="543"/>
      <c r="H33" s="20"/>
      <c r="I33" s="6"/>
      <c r="J33" s="16"/>
      <c r="K33" s="25"/>
      <c r="L33" s="480"/>
      <c r="M33" s="481"/>
      <c r="N33" s="482"/>
      <c r="O33" s="20"/>
      <c r="P33" s="6"/>
      <c r="Q33" s="20"/>
      <c r="R33" s="6"/>
      <c r="S33" s="488"/>
      <c r="T33" s="489"/>
      <c r="U33" s="500"/>
      <c r="V33" s="501"/>
      <c r="W33" s="480"/>
      <c r="X33" s="481"/>
      <c r="Y33" s="482"/>
      <c r="Z33" s="20"/>
      <c r="AA33" s="6"/>
      <c r="AB33" s="16"/>
      <c r="AC33" s="6"/>
      <c r="AD33" s="483"/>
      <c r="AE33" s="483"/>
      <c r="AF33" s="483"/>
      <c r="AG33" s="483"/>
      <c r="AH33" s="480"/>
      <c r="AI33" s="481"/>
      <c r="AJ33" s="482"/>
      <c r="AK33" s="20"/>
      <c r="AL33" s="6"/>
      <c r="AM33" s="20"/>
      <c r="AN33" s="146"/>
      <c r="AO33" s="480"/>
      <c r="AP33" s="481"/>
      <c r="AQ33" s="482"/>
      <c r="AR33" s="20"/>
      <c r="AS33" s="6"/>
      <c r="AT33" s="20"/>
      <c r="AU33" s="25"/>
      <c r="AV33" s="149">
        <f t="shared" si="0"/>
        <v>0</v>
      </c>
      <c r="AW33" s="8">
        <f t="shared" si="1"/>
        <v>0</v>
      </c>
      <c r="AX33" s="34">
        <f t="shared" si="2"/>
        <v>0</v>
      </c>
      <c r="AY33" s="10">
        <f t="shared" si="3"/>
        <v>0</v>
      </c>
    </row>
    <row r="34" spans="1:51" ht="21" customHeight="1" x14ac:dyDescent="0.15">
      <c r="A34" s="502"/>
      <c r="B34" s="503"/>
      <c r="C34" s="542"/>
      <c r="D34" s="543"/>
      <c r="E34" s="543"/>
      <c r="F34" s="543"/>
      <c r="G34" s="543"/>
      <c r="H34" s="20"/>
      <c r="I34" s="6"/>
      <c r="J34" s="16"/>
      <c r="K34" s="25"/>
      <c r="L34" s="480"/>
      <c r="M34" s="481"/>
      <c r="N34" s="482"/>
      <c r="O34" s="20"/>
      <c r="P34" s="6"/>
      <c r="Q34" s="20"/>
      <c r="R34" s="6"/>
      <c r="S34" s="488"/>
      <c r="T34" s="489"/>
      <c r="U34" s="500"/>
      <c r="V34" s="501"/>
      <c r="W34" s="480"/>
      <c r="X34" s="481"/>
      <c r="Y34" s="482"/>
      <c r="Z34" s="20"/>
      <c r="AA34" s="6"/>
      <c r="AB34" s="16"/>
      <c r="AC34" s="6"/>
      <c r="AD34" s="483"/>
      <c r="AE34" s="483"/>
      <c r="AF34" s="483"/>
      <c r="AG34" s="483"/>
      <c r="AH34" s="480"/>
      <c r="AI34" s="481"/>
      <c r="AJ34" s="482"/>
      <c r="AK34" s="20"/>
      <c r="AL34" s="6"/>
      <c r="AM34" s="20"/>
      <c r="AN34" s="146"/>
      <c r="AO34" s="480"/>
      <c r="AP34" s="481"/>
      <c r="AQ34" s="482"/>
      <c r="AR34" s="20"/>
      <c r="AS34" s="6"/>
      <c r="AT34" s="20"/>
      <c r="AU34" s="25"/>
      <c r="AV34" s="149">
        <f t="shared" si="0"/>
        <v>0</v>
      </c>
      <c r="AW34" s="8">
        <f t="shared" si="1"/>
        <v>0</v>
      </c>
      <c r="AX34" s="34">
        <f t="shared" si="2"/>
        <v>0</v>
      </c>
      <c r="AY34" s="10">
        <f t="shared" si="3"/>
        <v>0</v>
      </c>
    </row>
    <row r="35" spans="1:51" ht="21.6" customHeight="1" x14ac:dyDescent="0.15">
      <c r="A35" s="502"/>
      <c r="B35" s="503"/>
      <c r="C35" s="542"/>
      <c r="D35" s="543"/>
      <c r="E35" s="543"/>
      <c r="F35" s="543"/>
      <c r="G35" s="543"/>
      <c r="H35" s="20"/>
      <c r="I35" s="6"/>
      <c r="J35" s="16"/>
      <c r="K35" s="25"/>
      <c r="L35" s="480"/>
      <c r="M35" s="481"/>
      <c r="N35" s="482"/>
      <c r="O35" s="20"/>
      <c r="P35" s="6"/>
      <c r="Q35" s="20"/>
      <c r="R35" s="6"/>
      <c r="S35" s="488"/>
      <c r="T35" s="489"/>
      <c r="U35" s="500"/>
      <c r="V35" s="501"/>
      <c r="W35" s="480"/>
      <c r="X35" s="481"/>
      <c r="Y35" s="482"/>
      <c r="Z35" s="20"/>
      <c r="AA35" s="6"/>
      <c r="AB35" s="16"/>
      <c r="AC35" s="6"/>
      <c r="AD35" s="483"/>
      <c r="AE35" s="483"/>
      <c r="AF35" s="483"/>
      <c r="AG35" s="483"/>
      <c r="AH35" s="480"/>
      <c r="AI35" s="481"/>
      <c r="AJ35" s="482"/>
      <c r="AK35" s="20"/>
      <c r="AL35" s="6"/>
      <c r="AM35" s="20"/>
      <c r="AN35" s="146"/>
      <c r="AO35" s="480"/>
      <c r="AP35" s="481"/>
      <c r="AQ35" s="482"/>
      <c r="AR35" s="20"/>
      <c r="AS35" s="6"/>
      <c r="AT35" s="20"/>
      <c r="AU35" s="25"/>
      <c r="AV35" s="149">
        <f t="shared" si="0"/>
        <v>0</v>
      </c>
      <c r="AW35" s="8">
        <f t="shared" si="1"/>
        <v>0</v>
      </c>
      <c r="AX35" s="34">
        <f t="shared" si="2"/>
        <v>0</v>
      </c>
      <c r="AY35" s="10">
        <f t="shared" si="3"/>
        <v>0</v>
      </c>
    </row>
    <row r="36" spans="1:51" ht="21" customHeight="1" thickBot="1" x14ac:dyDescent="0.2">
      <c r="A36" s="565"/>
      <c r="B36" s="566"/>
      <c r="C36" s="542"/>
      <c r="D36" s="543"/>
      <c r="E36" s="543"/>
      <c r="F36" s="543"/>
      <c r="G36" s="543"/>
      <c r="H36" s="21"/>
      <c r="I36" s="7"/>
      <c r="J36" s="17"/>
      <c r="K36" s="26"/>
      <c r="L36" s="480"/>
      <c r="M36" s="481"/>
      <c r="N36" s="482"/>
      <c r="O36" s="21"/>
      <c r="P36" s="7"/>
      <c r="Q36" s="21"/>
      <c r="R36" s="7"/>
      <c r="S36" s="490"/>
      <c r="T36" s="491"/>
      <c r="U36" s="500"/>
      <c r="V36" s="501"/>
      <c r="W36" s="480"/>
      <c r="X36" s="481"/>
      <c r="Y36" s="482"/>
      <c r="Z36" s="21"/>
      <c r="AA36" s="7"/>
      <c r="AB36" s="17"/>
      <c r="AC36" s="7"/>
      <c r="AD36" s="484"/>
      <c r="AE36" s="485"/>
      <c r="AF36" s="484"/>
      <c r="AG36" s="485"/>
      <c r="AH36" s="480"/>
      <c r="AI36" s="481"/>
      <c r="AJ36" s="482"/>
      <c r="AK36" s="21"/>
      <c r="AL36" s="7"/>
      <c r="AM36" s="21"/>
      <c r="AN36" s="147"/>
      <c r="AO36" s="480"/>
      <c r="AP36" s="481"/>
      <c r="AQ36" s="482"/>
      <c r="AR36" s="21"/>
      <c r="AS36" s="7"/>
      <c r="AT36" s="21"/>
      <c r="AU36" s="26"/>
      <c r="AV36" s="149">
        <f t="shared" si="0"/>
        <v>0</v>
      </c>
      <c r="AW36" s="8">
        <f t="shared" si="1"/>
        <v>0</v>
      </c>
      <c r="AX36" s="34">
        <f t="shared" si="2"/>
        <v>0</v>
      </c>
      <c r="AY36" s="10">
        <f t="shared" si="3"/>
        <v>0</v>
      </c>
    </row>
    <row r="37" spans="1:51" s="4" customFormat="1" ht="21.6" customHeight="1" thickBot="1" x14ac:dyDescent="0.2">
      <c r="A37" s="560" t="s">
        <v>1</v>
      </c>
      <c r="B37" s="561"/>
      <c r="C37" s="27"/>
      <c r="D37" s="14"/>
      <c r="E37" s="14"/>
      <c r="F37" s="14"/>
      <c r="G37" s="14"/>
      <c r="H37" s="22">
        <f>SUM(H6:H36)</f>
        <v>0</v>
      </c>
      <c r="I37" s="23">
        <f>SUM(I6:I36)</f>
        <v>0</v>
      </c>
      <c r="J37" s="18">
        <f>SUM(J6:J36)</f>
        <v>0</v>
      </c>
      <c r="K37" s="28">
        <f>SUM(K6:K36)</f>
        <v>0</v>
      </c>
      <c r="L37" s="14"/>
      <c r="M37" s="14"/>
      <c r="N37" s="14"/>
      <c r="O37" s="22">
        <f>SUM(O6:O36)</f>
        <v>0</v>
      </c>
      <c r="P37" s="23">
        <f>SUM(P6:P36)</f>
        <v>0</v>
      </c>
      <c r="Q37" s="29">
        <f>SUM(Q6:Q36)</f>
        <v>0</v>
      </c>
      <c r="R37" s="12">
        <f>SUM(R6:R36)</f>
        <v>0</v>
      </c>
      <c r="S37" s="492">
        <f>SUM(S6:S36)</f>
        <v>0</v>
      </c>
      <c r="T37" s="493"/>
      <c r="U37" s="569">
        <f>SUM(U6:U36)</f>
        <v>0</v>
      </c>
      <c r="V37" s="570"/>
      <c r="W37" s="579"/>
      <c r="X37" s="478"/>
      <c r="Y37" s="479"/>
      <c r="Z37" s="22">
        <f>SUM(Z6:Z36)</f>
        <v>0</v>
      </c>
      <c r="AA37" s="31">
        <f>SUM(AA6:AA36)</f>
        <v>0</v>
      </c>
      <c r="AB37" s="30">
        <f>SUM(AB6:AB36)</f>
        <v>0</v>
      </c>
      <c r="AC37" s="12">
        <f>SUM(AC6:AC36)</f>
        <v>0</v>
      </c>
      <c r="AD37" s="498">
        <f>SUM(AD6:AD36)</f>
        <v>0</v>
      </c>
      <c r="AE37" s="499"/>
      <c r="AF37" s="436">
        <f>SUM(AF6:AF36)</f>
        <v>0</v>
      </c>
      <c r="AG37" s="437"/>
      <c r="AH37" s="477"/>
      <c r="AI37" s="478"/>
      <c r="AJ37" s="479"/>
      <c r="AK37" s="32">
        <f>SUM(AK6:AK36)</f>
        <v>0</v>
      </c>
      <c r="AL37" s="23">
        <f>SUM(AL6:AL36)</f>
        <v>0</v>
      </c>
      <c r="AM37" s="29">
        <f>SUM(AM6:AM36)</f>
        <v>0</v>
      </c>
      <c r="AN37" s="148">
        <f>SUM(AN6:AN36)</f>
        <v>0</v>
      </c>
      <c r="AO37" s="477"/>
      <c r="AP37" s="478"/>
      <c r="AQ37" s="479"/>
      <c r="AR37" s="32">
        <f>SUM(AR6:AR36)</f>
        <v>0</v>
      </c>
      <c r="AS37" s="23">
        <f>SUM(AS6:AS36)</f>
        <v>0</v>
      </c>
      <c r="AT37" s="29">
        <f>SUM(AT6:AT36)</f>
        <v>0</v>
      </c>
      <c r="AU37" s="28">
        <f>SUM(AU6:AU36)</f>
        <v>0</v>
      </c>
      <c r="AV37" s="150">
        <f t="shared" ref="AV37:AY37" si="4">SUM(AV6:AV36)</f>
        <v>0</v>
      </c>
      <c r="AW37" s="9">
        <f t="shared" si="4"/>
        <v>0</v>
      </c>
      <c r="AX37" s="29">
        <f t="shared" si="4"/>
        <v>0</v>
      </c>
      <c r="AY37" s="11">
        <f t="shared" si="4"/>
        <v>0</v>
      </c>
    </row>
    <row r="38" spans="1:51" ht="21.6" customHeight="1" thickBot="1" x14ac:dyDescent="0.2">
      <c r="A38" s="562" t="s">
        <v>2</v>
      </c>
      <c r="B38" s="571" t="s">
        <v>19</v>
      </c>
      <c r="C38" s="572"/>
      <c r="D38" s="572"/>
      <c r="E38" s="572"/>
      <c r="F38" s="572"/>
      <c r="G38" s="572"/>
      <c r="H38" s="572"/>
      <c r="I38" s="572"/>
      <c r="J38" s="572"/>
      <c r="K38" s="572"/>
      <c r="L38" s="572"/>
      <c r="M38" s="572"/>
      <c r="N38" s="572"/>
      <c r="O38" s="572"/>
      <c r="P38" s="572"/>
      <c r="Q38" s="572"/>
      <c r="R38" s="470"/>
      <c r="S38" s="470"/>
      <c r="T38" s="470"/>
      <c r="U38" s="470"/>
      <c r="V38" s="470"/>
      <c r="W38" s="470"/>
      <c r="X38" s="470"/>
      <c r="Y38" s="470"/>
      <c r="Z38" s="470"/>
      <c r="AA38" s="470"/>
      <c r="AB38" s="470"/>
      <c r="AC38" s="470"/>
      <c r="AD38" s="470"/>
      <c r="AE38" s="470"/>
      <c r="AF38" s="470"/>
      <c r="AG38" s="470"/>
      <c r="AH38" s="470"/>
      <c r="AI38" s="470"/>
      <c r="AJ38" s="470"/>
      <c r="AK38" s="470"/>
      <c r="AL38" s="470"/>
      <c r="AM38" s="470"/>
      <c r="AN38" s="470"/>
      <c r="AO38" s="471"/>
      <c r="AP38" s="143"/>
      <c r="AQ38" s="144"/>
      <c r="AR38" s="142"/>
      <c r="AS38" s="142"/>
      <c r="AT38" s="584" t="s">
        <v>7</v>
      </c>
      <c r="AU38" s="585"/>
      <c r="AV38" s="151">
        <f>H37+O37+Z37+AK37+AR37</f>
        <v>0</v>
      </c>
      <c r="AW38" s="33">
        <f>I37+P37+AA37+AL37+AS37</f>
        <v>0</v>
      </c>
      <c r="AX38" s="35">
        <f>J37+Q37+AB37+AM37+AT37</f>
        <v>0</v>
      </c>
      <c r="AY38" s="13">
        <f>K37+R37+AC37+AN37+AU37</f>
        <v>0</v>
      </c>
    </row>
    <row r="39" spans="1:51" ht="21.6" customHeight="1" x14ac:dyDescent="0.15">
      <c r="A39" s="563"/>
      <c r="B39" s="573" t="s">
        <v>20</v>
      </c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4"/>
      <c r="N39" s="574"/>
      <c r="O39" s="574"/>
      <c r="P39" s="574"/>
      <c r="Q39" s="574"/>
      <c r="R39" s="471"/>
      <c r="S39" s="471"/>
      <c r="T39" s="471"/>
      <c r="U39" s="471"/>
      <c r="V39" s="471"/>
      <c r="W39" s="471"/>
      <c r="X39" s="471"/>
      <c r="Y39" s="471"/>
      <c r="Z39" s="471"/>
      <c r="AA39" s="471"/>
      <c r="AB39" s="471"/>
      <c r="AC39" s="471"/>
      <c r="AD39" s="471"/>
      <c r="AE39" s="471"/>
      <c r="AF39" s="471"/>
      <c r="AG39" s="471"/>
      <c r="AH39" s="471"/>
      <c r="AI39" s="471"/>
      <c r="AJ39" s="471"/>
      <c r="AK39" s="471"/>
      <c r="AL39" s="471"/>
      <c r="AM39" s="471"/>
      <c r="AN39" s="471"/>
      <c r="AO39" s="471"/>
      <c r="AP39" s="471"/>
      <c r="AQ39" s="475"/>
      <c r="AR39" s="475"/>
      <c r="AS39" s="475"/>
      <c r="AT39" s="475"/>
      <c r="AU39" s="475"/>
      <c r="AV39" s="471"/>
      <c r="AW39" s="471"/>
      <c r="AX39" s="471"/>
      <c r="AY39" s="473"/>
    </row>
    <row r="40" spans="1:51" ht="21.6" customHeight="1" x14ac:dyDescent="0.15">
      <c r="A40" s="563"/>
      <c r="B40" s="575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471"/>
      <c r="S40" s="471"/>
      <c r="T40" s="471"/>
      <c r="U40" s="471"/>
      <c r="V40" s="471"/>
      <c r="W40" s="471"/>
      <c r="X40" s="471"/>
      <c r="Y40" s="471"/>
      <c r="Z40" s="471"/>
      <c r="AA40" s="471"/>
      <c r="AB40" s="471"/>
      <c r="AC40" s="471"/>
      <c r="AD40" s="471"/>
      <c r="AE40" s="471"/>
      <c r="AF40" s="471"/>
      <c r="AG40" s="471"/>
      <c r="AH40" s="471"/>
      <c r="AI40" s="471"/>
      <c r="AJ40" s="471"/>
      <c r="AK40" s="471"/>
      <c r="AL40" s="471"/>
      <c r="AM40" s="471"/>
      <c r="AN40" s="471"/>
      <c r="AO40" s="471"/>
      <c r="AP40" s="471"/>
      <c r="AQ40" s="475"/>
      <c r="AR40" s="475"/>
      <c r="AS40" s="475"/>
      <c r="AT40" s="475"/>
      <c r="AU40" s="475"/>
      <c r="AV40" s="471"/>
      <c r="AW40" s="471"/>
      <c r="AX40" s="471"/>
      <c r="AY40" s="473"/>
    </row>
    <row r="41" spans="1:51" ht="21.6" customHeight="1" thickBot="1" x14ac:dyDescent="0.2">
      <c r="A41" s="564"/>
      <c r="B41" s="577"/>
      <c r="C41" s="578"/>
      <c r="D41" s="578"/>
      <c r="E41" s="578"/>
      <c r="F41" s="578"/>
      <c r="G41" s="578"/>
      <c r="H41" s="578"/>
      <c r="I41" s="578"/>
      <c r="J41" s="578"/>
      <c r="K41" s="578"/>
      <c r="L41" s="578"/>
      <c r="M41" s="578"/>
      <c r="N41" s="578"/>
      <c r="O41" s="578"/>
      <c r="P41" s="578"/>
      <c r="Q41" s="578"/>
      <c r="R41" s="472"/>
      <c r="S41" s="472"/>
      <c r="T41" s="472"/>
      <c r="U41" s="472"/>
      <c r="V41" s="472"/>
      <c r="W41" s="472"/>
      <c r="X41" s="472"/>
      <c r="Y41" s="472"/>
      <c r="Z41" s="472"/>
      <c r="AA41" s="472"/>
      <c r="AB41" s="472"/>
      <c r="AC41" s="472"/>
      <c r="AD41" s="472"/>
      <c r="AE41" s="472"/>
      <c r="AF41" s="472"/>
      <c r="AG41" s="472"/>
      <c r="AH41" s="472"/>
      <c r="AI41" s="472"/>
      <c r="AJ41" s="472"/>
      <c r="AK41" s="472"/>
      <c r="AL41" s="472"/>
      <c r="AM41" s="472"/>
      <c r="AN41" s="472"/>
      <c r="AO41" s="472"/>
      <c r="AP41" s="472"/>
      <c r="AQ41" s="476"/>
      <c r="AR41" s="476"/>
      <c r="AS41" s="476"/>
      <c r="AT41" s="476"/>
      <c r="AU41" s="476"/>
      <c r="AV41" s="472"/>
      <c r="AW41" s="472"/>
      <c r="AX41" s="472"/>
      <c r="AY41" s="474"/>
    </row>
    <row r="42" spans="1:51" s="40" customFormat="1" ht="22.35" customHeight="1" thickTop="1" thickBot="1" x14ac:dyDescent="0.2">
      <c r="A42" s="447" t="s">
        <v>25</v>
      </c>
      <c r="B42" s="448"/>
      <c r="C42" s="448"/>
      <c r="D42" s="448"/>
      <c r="E42" s="204">
        <f>E3</f>
        <v>0</v>
      </c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38"/>
      <c r="Q42" s="38"/>
      <c r="R42" s="38"/>
      <c r="S42" s="39"/>
      <c r="AA42" s="41"/>
      <c r="AC42" s="41"/>
      <c r="AK42" s="42"/>
      <c r="AS42" s="42"/>
      <c r="AW42" s="41"/>
    </row>
    <row r="43" spans="1:51" s="40" customFormat="1" ht="22.35" customHeight="1" x14ac:dyDescent="0.15">
      <c r="A43" s="449" t="s">
        <v>26</v>
      </c>
      <c r="B43" s="450"/>
      <c r="C43" s="450"/>
      <c r="D43" s="450"/>
      <c r="E43" s="450"/>
      <c r="F43" s="450"/>
      <c r="G43" s="450"/>
      <c r="H43" s="450"/>
      <c r="I43" s="451"/>
      <c r="J43" s="452"/>
      <c r="K43" s="453"/>
      <c r="L43" s="454" t="s">
        <v>27</v>
      </c>
      <c r="M43" s="455"/>
      <c r="N43" s="455"/>
      <c r="O43" s="455"/>
      <c r="P43" s="455"/>
      <c r="Q43" s="455"/>
      <c r="R43" s="455"/>
      <c r="S43" s="455"/>
      <c r="T43" s="462" t="s">
        <v>28</v>
      </c>
      <c r="U43" s="455"/>
      <c r="V43" s="455"/>
      <c r="W43" s="463"/>
      <c r="X43" s="452"/>
      <c r="Y43" s="453"/>
      <c r="Z43" s="464" t="s">
        <v>29</v>
      </c>
      <c r="AA43" s="465"/>
      <c r="AB43" s="465"/>
      <c r="AC43" s="465"/>
      <c r="AD43" s="465"/>
      <c r="AE43" s="465"/>
      <c r="AF43" s="465"/>
      <c r="AG43" s="465"/>
      <c r="AH43" s="202"/>
      <c r="AI43" s="203"/>
      <c r="AJ43" s="203"/>
      <c r="AK43" s="203"/>
      <c r="AL43" s="43" t="s">
        <v>30</v>
      </c>
      <c r="AM43" s="194" t="s">
        <v>78</v>
      </c>
      <c r="AN43" s="194"/>
      <c r="AO43" s="195"/>
      <c r="AP43" s="202"/>
      <c r="AQ43" s="203"/>
      <c r="AR43" s="203"/>
      <c r="AS43" s="203"/>
      <c r="AT43" s="43" t="s">
        <v>30</v>
      </c>
      <c r="AU43" s="194" t="s">
        <v>79</v>
      </c>
      <c r="AV43" s="194"/>
      <c r="AW43" s="195"/>
    </row>
    <row r="44" spans="1:51" s="40" customFormat="1" ht="22.35" customHeight="1" x14ac:dyDescent="0.2">
      <c r="A44" s="223" t="s">
        <v>31</v>
      </c>
      <c r="B44" s="224"/>
      <c r="C44" s="224"/>
      <c r="D44" s="224"/>
      <c r="E44" s="224"/>
      <c r="F44" s="225"/>
      <c r="G44" s="226">
        <v>4.9799999999999997E-2</v>
      </c>
      <c r="H44" s="227"/>
      <c r="I44" s="228"/>
      <c r="J44" s="229" t="s">
        <v>32</v>
      </c>
      <c r="K44" s="230"/>
      <c r="L44" s="196" t="s">
        <v>33</v>
      </c>
      <c r="M44" s="197"/>
      <c r="N44" s="197"/>
      <c r="O44" s="197"/>
      <c r="P44" s="231" t="s">
        <v>34</v>
      </c>
      <c r="Q44" s="232"/>
      <c r="R44" s="232"/>
      <c r="S44" s="232"/>
      <c r="T44" s="233" t="s">
        <v>35</v>
      </c>
      <c r="U44" s="197"/>
      <c r="V44" s="197"/>
      <c r="W44" s="222"/>
      <c r="X44" s="229" t="s">
        <v>32</v>
      </c>
      <c r="Y44" s="230"/>
      <c r="Z44" s="196" t="s">
        <v>33</v>
      </c>
      <c r="AA44" s="197"/>
      <c r="AB44" s="197"/>
      <c r="AC44" s="197"/>
      <c r="AD44" s="231" t="s">
        <v>34</v>
      </c>
      <c r="AE44" s="232"/>
      <c r="AF44" s="232"/>
      <c r="AG44" s="234"/>
      <c r="AH44" s="196" t="s">
        <v>33</v>
      </c>
      <c r="AI44" s="197"/>
      <c r="AJ44" s="197"/>
      <c r="AK44" s="197"/>
      <c r="AL44" s="198" t="s">
        <v>34</v>
      </c>
      <c r="AM44" s="199"/>
      <c r="AN44" s="199"/>
      <c r="AO44" s="200"/>
      <c r="AP44" s="196" t="s">
        <v>33</v>
      </c>
      <c r="AQ44" s="197"/>
      <c r="AR44" s="197"/>
      <c r="AS44" s="197"/>
      <c r="AT44" s="198" t="s">
        <v>34</v>
      </c>
      <c r="AU44" s="199"/>
      <c r="AV44" s="199"/>
      <c r="AW44" s="200"/>
    </row>
    <row r="45" spans="1:51" s="40" customFormat="1" ht="22.35" customHeight="1" x14ac:dyDescent="0.2">
      <c r="A45" s="235" t="s">
        <v>36</v>
      </c>
      <c r="B45" s="236"/>
      <c r="C45" s="236"/>
      <c r="D45" s="236"/>
      <c r="E45" s="236"/>
      <c r="F45" s="237"/>
      <c r="G45" s="238">
        <v>4.1999999999999997E-3</v>
      </c>
      <c r="H45" s="239"/>
      <c r="I45" s="240"/>
      <c r="J45" s="229"/>
      <c r="K45" s="230"/>
      <c r="L45" s="191" t="s">
        <v>37</v>
      </c>
      <c r="M45" s="189"/>
      <c r="N45" s="186" t="s">
        <v>38</v>
      </c>
      <c r="O45" s="187"/>
      <c r="P45" s="188" t="s">
        <v>37</v>
      </c>
      <c r="Q45" s="189"/>
      <c r="R45" s="186" t="s">
        <v>38</v>
      </c>
      <c r="S45" s="187"/>
      <c r="T45" s="220" t="s">
        <v>37</v>
      </c>
      <c r="U45" s="221"/>
      <c r="V45" s="220" t="s">
        <v>38</v>
      </c>
      <c r="W45" s="222"/>
      <c r="X45" s="229"/>
      <c r="Y45" s="230"/>
      <c r="Z45" s="191" t="s">
        <v>37</v>
      </c>
      <c r="AA45" s="189"/>
      <c r="AB45" s="186" t="s">
        <v>38</v>
      </c>
      <c r="AC45" s="187"/>
      <c r="AD45" s="188" t="s">
        <v>37</v>
      </c>
      <c r="AE45" s="189"/>
      <c r="AF45" s="186" t="s">
        <v>38</v>
      </c>
      <c r="AG45" s="190"/>
      <c r="AH45" s="191" t="s">
        <v>37</v>
      </c>
      <c r="AI45" s="189"/>
      <c r="AJ45" s="186" t="s">
        <v>38</v>
      </c>
      <c r="AK45" s="187"/>
      <c r="AL45" s="188" t="s">
        <v>37</v>
      </c>
      <c r="AM45" s="189"/>
      <c r="AN45" s="186" t="s">
        <v>38</v>
      </c>
      <c r="AO45" s="190"/>
      <c r="AP45" s="191" t="s">
        <v>37</v>
      </c>
      <c r="AQ45" s="189"/>
      <c r="AR45" s="186" t="s">
        <v>38</v>
      </c>
      <c r="AS45" s="187"/>
      <c r="AT45" s="188" t="s">
        <v>37</v>
      </c>
      <c r="AU45" s="189"/>
      <c r="AV45" s="186" t="s">
        <v>38</v>
      </c>
      <c r="AW45" s="190"/>
    </row>
    <row r="46" spans="1:51" s="40" customFormat="1" ht="22.35" customHeight="1" x14ac:dyDescent="0.2">
      <c r="A46" s="444" t="s">
        <v>39</v>
      </c>
      <c r="B46" s="445"/>
      <c r="C46" s="445"/>
      <c r="D46" s="445"/>
      <c r="E46" s="445"/>
      <c r="F46" s="446"/>
      <c r="G46" s="238">
        <v>9.0910000000000005E-2</v>
      </c>
      <c r="H46" s="239"/>
      <c r="I46" s="240"/>
      <c r="J46" s="214">
        <f>A6</f>
        <v>0</v>
      </c>
      <c r="K46" s="215"/>
      <c r="L46" s="44">
        <f t="shared" ref="L46:S61" si="5">Z46+AH46+AP46+B87+J87+R87+Z87+AH87+AP87</f>
        <v>0</v>
      </c>
      <c r="M46" s="45">
        <f t="shared" si="5"/>
        <v>0</v>
      </c>
      <c r="N46" s="46">
        <f t="shared" si="5"/>
        <v>0</v>
      </c>
      <c r="O46" s="47">
        <f t="shared" si="5"/>
        <v>0</v>
      </c>
      <c r="P46" s="48">
        <f t="shared" si="5"/>
        <v>0</v>
      </c>
      <c r="Q46" s="45">
        <f t="shared" si="5"/>
        <v>0</v>
      </c>
      <c r="R46" s="46">
        <f t="shared" si="5"/>
        <v>0</v>
      </c>
      <c r="S46" s="47">
        <f t="shared" si="5"/>
        <v>0</v>
      </c>
      <c r="T46" s="49">
        <f>L46+P46</f>
        <v>0</v>
      </c>
      <c r="U46" s="50">
        <f>M46+Q46</f>
        <v>0</v>
      </c>
      <c r="V46" s="49">
        <f>N46+R46</f>
        <v>0</v>
      </c>
      <c r="W46" s="51">
        <f>O46+S46</f>
        <v>0</v>
      </c>
      <c r="X46" s="216">
        <f>A6</f>
        <v>0</v>
      </c>
      <c r="Y46" s="217"/>
      <c r="Z46" s="44"/>
      <c r="AA46" s="52"/>
      <c r="AB46" s="46"/>
      <c r="AC46" s="53"/>
      <c r="AD46" s="48"/>
      <c r="AE46" s="52"/>
      <c r="AF46" s="46"/>
      <c r="AG46" s="54"/>
      <c r="AH46" s="44"/>
      <c r="AI46" s="52"/>
      <c r="AJ46" s="46"/>
      <c r="AK46" s="53"/>
      <c r="AL46" s="48"/>
      <c r="AM46" s="52"/>
      <c r="AN46" s="46"/>
      <c r="AO46" s="54"/>
      <c r="AP46" s="44"/>
      <c r="AQ46" s="52"/>
      <c r="AR46" s="46"/>
      <c r="AS46" s="53"/>
      <c r="AT46" s="48"/>
      <c r="AU46" s="52"/>
      <c r="AV46" s="46"/>
      <c r="AW46" s="54"/>
    </row>
    <row r="47" spans="1:51" s="40" customFormat="1" ht="22.35" customHeight="1" x14ac:dyDescent="0.2">
      <c r="A47" s="444" t="s">
        <v>40</v>
      </c>
      <c r="B47" s="445"/>
      <c r="C47" s="445"/>
      <c r="D47" s="445"/>
      <c r="E47" s="445"/>
      <c r="F47" s="446"/>
      <c r="G47" s="238">
        <v>8.0000000000000002E-3</v>
      </c>
      <c r="H47" s="239"/>
      <c r="I47" s="240"/>
      <c r="J47" s="218">
        <f>A7</f>
        <v>0</v>
      </c>
      <c r="K47" s="219"/>
      <c r="L47" s="44">
        <f t="shared" si="5"/>
        <v>0</v>
      </c>
      <c r="M47" s="45">
        <f t="shared" si="5"/>
        <v>0</v>
      </c>
      <c r="N47" s="46">
        <f t="shared" si="5"/>
        <v>0</v>
      </c>
      <c r="O47" s="47">
        <f t="shared" si="5"/>
        <v>0</v>
      </c>
      <c r="P47" s="48">
        <f t="shared" si="5"/>
        <v>0</v>
      </c>
      <c r="Q47" s="45">
        <f t="shared" si="5"/>
        <v>0</v>
      </c>
      <c r="R47" s="46">
        <f t="shared" si="5"/>
        <v>0</v>
      </c>
      <c r="S47" s="47">
        <f t="shared" si="5"/>
        <v>0</v>
      </c>
      <c r="T47" s="49">
        <f>L47+P47</f>
        <v>0</v>
      </c>
      <c r="U47" s="50">
        <f t="shared" ref="T47:W76" si="6">M47+Q47</f>
        <v>0</v>
      </c>
      <c r="V47" s="49">
        <f t="shared" si="6"/>
        <v>0</v>
      </c>
      <c r="W47" s="51">
        <f t="shared" si="6"/>
        <v>0</v>
      </c>
      <c r="X47" s="218">
        <f t="shared" ref="X47:X76" si="7">A7</f>
        <v>0</v>
      </c>
      <c r="Y47" s="219"/>
      <c r="Z47" s="55"/>
      <c r="AA47" s="56"/>
      <c r="AB47" s="57"/>
      <c r="AC47" s="58"/>
      <c r="AD47" s="59"/>
      <c r="AE47" s="56"/>
      <c r="AF47" s="57"/>
      <c r="AG47" s="60"/>
      <c r="AH47" s="55"/>
      <c r="AI47" s="56"/>
      <c r="AJ47" s="57"/>
      <c r="AK47" s="58"/>
      <c r="AL47" s="59"/>
      <c r="AM47" s="56"/>
      <c r="AN47" s="57"/>
      <c r="AO47" s="60"/>
      <c r="AP47" s="55"/>
      <c r="AQ47" s="56"/>
      <c r="AR47" s="57"/>
      <c r="AS47" s="58"/>
      <c r="AT47" s="59"/>
      <c r="AU47" s="56"/>
      <c r="AV47" s="57"/>
      <c r="AW47" s="60"/>
    </row>
    <row r="48" spans="1:51" s="40" customFormat="1" ht="22.35" customHeight="1" x14ac:dyDescent="0.2">
      <c r="A48" s="456" t="s">
        <v>41</v>
      </c>
      <c r="B48" s="457"/>
      <c r="C48" s="457"/>
      <c r="D48" s="457"/>
      <c r="E48" s="457"/>
      <c r="F48" s="458"/>
      <c r="G48" s="459">
        <v>2E-3</v>
      </c>
      <c r="H48" s="460"/>
      <c r="I48" s="461"/>
      <c r="J48" s="218">
        <f t="shared" ref="J48:J76" si="8">A8</f>
        <v>0</v>
      </c>
      <c r="K48" s="219"/>
      <c r="L48" s="44">
        <f t="shared" si="5"/>
        <v>0</v>
      </c>
      <c r="M48" s="45">
        <f t="shared" si="5"/>
        <v>0</v>
      </c>
      <c r="N48" s="46">
        <f t="shared" si="5"/>
        <v>0</v>
      </c>
      <c r="O48" s="47">
        <f t="shared" si="5"/>
        <v>0</v>
      </c>
      <c r="P48" s="48">
        <f t="shared" si="5"/>
        <v>0</v>
      </c>
      <c r="Q48" s="45">
        <f t="shared" si="5"/>
        <v>0</v>
      </c>
      <c r="R48" s="46">
        <f t="shared" si="5"/>
        <v>0</v>
      </c>
      <c r="S48" s="47">
        <f t="shared" si="5"/>
        <v>0</v>
      </c>
      <c r="T48" s="49">
        <f t="shared" si="6"/>
        <v>0</v>
      </c>
      <c r="U48" s="50">
        <f t="shared" si="6"/>
        <v>0</v>
      </c>
      <c r="V48" s="49">
        <f t="shared" si="6"/>
        <v>0</v>
      </c>
      <c r="W48" s="51">
        <f t="shared" si="6"/>
        <v>0</v>
      </c>
      <c r="X48" s="218">
        <f t="shared" si="7"/>
        <v>0</v>
      </c>
      <c r="Y48" s="219"/>
      <c r="Z48" s="55"/>
      <c r="AA48" s="56"/>
      <c r="AB48" s="57"/>
      <c r="AC48" s="58"/>
      <c r="AD48" s="59"/>
      <c r="AE48" s="56"/>
      <c r="AF48" s="57"/>
      <c r="AG48" s="60"/>
      <c r="AH48" s="55"/>
      <c r="AI48" s="56"/>
      <c r="AJ48" s="57"/>
      <c r="AK48" s="58"/>
      <c r="AL48" s="59"/>
      <c r="AM48" s="56"/>
      <c r="AN48" s="57"/>
      <c r="AO48" s="60"/>
      <c r="AP48" s="55"/>
      <c r="AQ48" s="56"/>
      <c r="AR48" s="57"/>
      <c r="AS48" s="58"/>
      <c r="AT48" s="59"/>
      <c r="AU48" s="56"/>
      <c r="AV48" s="57"/>
      <c r="AW48" s="60"/>
    </row>
    <row r="49" spans="1:49" s="40" customFormat="1" ht="22.35" customHeight="1" thickBot="1" x14ac:dyDescent="0.25">
      <c r="A49" s="439" t="s">
        <v>42</v>
      </c>
      <c r="B49" s="440"/>
      <c r="C49" s="440"/>
      <c r="D49" s="440"/>
      <c r="E49" s="440"/>
      <c r="F49" s="440"/>
      <c r="G49" s="441">
        <f>SUM(G44:I48)</f>
        <v>0.15491000000000002</v>
      </c>
      <c r="H49" s="442"/>
      <c r="I49" s="443"/>
      <c r="J49" s="218">
        <f t="shared" si="8"/>
        <v>0</v>
      </c>
      <c r="K49" s="219"/>
      <c r="L49" s="44">
        <f t="shared" si="5"/>
        <v>0</v>
      </c>
      <c r="M49" s="45">
        <f t="shared" si="5"/>
        <v>0</v>
      </c>
      <c r="N49" s="46">
        <f t="shared" si="5"/>
        <v>0</v>
      </c>
      <c r="O49" s="47">
        <f t="shared" si="5"/>
        <v>0</v>
      </c>
      <c r="P49" s="48">
        <f t="shared" si="5"/>
        <v>0</v>
      </c>
      <c r="Q49" s="45">
        <f t="shared" si="5"/>
        <v>0</v>
      </c>
      <c r="R49" s="46">
        <f t="shared" si="5"/>
        <v>0</v>
      </c>
      <c r="S49" s="47">
        <f t="shared" si="5"/>
        <v>0</v>
      </c>
      <c r="T49" s="49">
        <f t="shared" si="6"/>
        <v>0</v>
      </c>
      <c r="U49" s="50">
        <f t="shared" si="6"/>
        <v>0</v>
      </c>
      <c r="V49" s="49">
        <f t="shared" si="6"/>
        <v>0</v>
      </c>
      <c r="W49" s="51">
        <f t="shared" si="6"/>
        <v>0</v>
      </c>
      <c r="X49" s="218">
        <f t="shared" si="7"/>
        <v>0</v>
      </c>
      <c r="Y49" s="219"/>
      <c r="Z49" s="55"/>
      <c r="AA49" s="56"/>
      <c r="AB49" s="57"/>
      <c r="AC49" s="58"/>
      <c r="AD49" s="59"/>
      <c r="AE49" s="56"/>
      <c r="AF49" s="57"/>
      <c r="AG49" s="60"/>
      <c r="AH49" s="55"/>
      <c r="AI49" s="56"/>
      <c r="AJ49" s="57"/>
      <c r="AK49" s="58"/>
      <c r="AL49" s="59"/>
      <c r="AM49" s="56"/>
      <c r="AN49" s="57"/>
      <c r="AO49" s="60"/>
      <c r="AP49" s="55"/>
      <c r="AQ49" s="56"/>
      <c r="AR49" s="57"/>
      <c r="AS49" s="58"/>
      <c r="AT49" s="59"/>
      <c r="AU49" s="56"/>
      <c r="AV49" s="57"/>
      <c r="AW49" s="60"/>
    </row>
    <row r="50" spans="1:49" s="40" customFormat="1" ht="22.35" customHeight="1" x14ac:dyDescent="0.2">
      <c r="A50" s="430"/>
      <c r="B50" s="431"/>
      <c r="C50" s="432" t="s">
        <v>43</v>
      </c>
      <c r="D50" s="433"/>
      <c r="E50" s="434" t="s">
        <v>44</v>
      </c>
      <c r="F50" s="411"/>
      <c r="G50" s="434" t="s">
        <v>45</v>
      </c>
      <c r="H50" s="411"/>
      <c r="I50" s="435"/>
      <c r="J50" s="218">
        <f t="shared" si="8"/>
        <v>0</v>
      </c>
      <c r="K50" s="219"/>
      <c r="L50" s="44">
        <f t="shared" si="5"/>
        <v>0</v>
      </c>
      <c r="M50" s="45">
        <f t="shared" si="5"/>
        <v>0</v>
      </c>
      <c r="N50" s="46">
        <f t="shared" si="5"/>
        <v>0</v>
      </c>
      <c r="O50" s="47">
        <f t="shared" si="5"/>
        <v>0</v>
      </c>
      <c r="P50" s="48">
        <f t="shared" si="5"/>
        <v>0</v>
      </c>
      <c r="Q50" s="45">
        <f t="shared" si="5"/>
        <v>0</v>
      </c>
      <c r="R50" s="46">
        <f t="shared" si="5"/>
        <v>0</v>
      </c>
      <c r="S50" s="47">
        <f t="shared" si="5"/>
        <v>0</v>
      </c>
      <c r="T50" s="49">
        <f t="shared" si="6"/>
        <v>0</v>
      </c>
      <c r="U50" s="50">
        <f t="shared" si="6"/>
        <v>0</v>
      </c>
      <c r="V50" s="49">
        <f t="shared" si="6"/>
        <v>0</v>
      </c>
      <c r="W50" s="51">
        <f t="shared" si="6"/>
        <v>0</v>
      </c>
      <c r="X50" s="218">
        <f t="shared" si="7"/>
        <v>0</v>
      </c>
      <c r="Y50" s="219"/>
      <c r="Z50" s="55"/>
      <c r="AA50" s="56"/>
      <c r="AB50" s="57"/>
      <c r="AC50" s="58"/>
      <c r="AD50" s="59"/>
      <c r="AE50" s="56"/>
      <c r="AF50" s="57"/>
      <c r="AG50" s="60"/>
      <c r="AH50" s="55"/>
      <c r="AI50" s="56"/>
      <c r="AJ50" s="57"/>
      <c r="AK50" s="58"/>
      <c r="AL50" s="59"/>
      <c r="AM50" s="56"/>
      <c r="AN50" s="57"/>
      <c r="AO50" s="60"/>
      <c r="AP50" s="55"/>
      <c r="AQ50" s="56"/>
      <c r="AR50" s="57"/>
      <c r="AS50" s="58"/>
      <c r="AT50" s="59"/>
      <c r="AU50" s="56"/>
      <c r="AV50" s="57"/>
      <c r="AW50" s="60"/>
    </row>
    <row r="51" spans="1:49" s="40" customFormat="1" ht="22.35" customHeight="1" x14ac:dyDescent="0.2">
      <c r="A51" s="425" t="s">
        <v>37</v>
      </c>
      <c r="B51" s="426"/>
      <c r="C51" s="427">
        <f>AV38</f>
        <v>0</v>
      </c>
      <c r="D51" s="428"/>
      <c r="E51" s="427">
        <f>L77</f>
        <v>0</v>
      </c>
      <c r="F51" s="429"/>
      <c r="G51" s="414" t="str">
        <f>IFERROR(E51/C51,"")</f>
        <v/>
      </c>
      <c r="H51" s="415"/>
      <c r="I51" s="416"/>
      <c r="J51" s="218">
        <f t="shared" si="8"/>
        <v>0</v>
      </c>
      <c r="K51" s="219"/>
      <c r="L51" s="44">
        <f t="shared" si="5"/>
        <v>0</v>
      </c>
      <c r="M51" s="45">
        <f t="shared" si="5"/>
        <v>0</v>
      </c>
      <c r="N51" s="46">
        <f t="shared" si="5"/>
        <v>0</v>
      </c>
      <c r="O51" s="47">
        <f t="shared" si="5"/>
        <v>0</v>
      </c>
      <c r="P51" s="48">
        <f t="shared" si="5"/>
        <v>0</v>
      </c>
      <c r="Q51" s="45">
        <f t="shared" si="5"/>
        <v>0</v>
      </c>
      <c r="R51" s="46">
        <f t="shared" si="5"/>
        <v>0</v>
      </c>
      <c r="S51" s="47">
        <f t="shared" si="5"/>
        <v>0</v>
      </c>
      <c r="T51" s="49">
        <f t="shared" si="6"/>
        <v>0</v>
      </c>
      <c r="U51" s="50">
        <f t="shared" si="6"/>
        <v>0</v>
      </c>
      <c r="V51" s="49">
        <f t="shared" si="6"/>
        <v>0</v>
      </c>
      <c r="W51" s="51">
        <f t="shared" si="6"/>
        <v>0</v>
      </c>
      <c r="X51" s="218">
        <f t="shared" si="7"/>
        <v>0</v>
      </c>
      <c r="Y51" s="219"/>
      <c r="Z51" s="55"/>
      <c r="AA51" s="56"/>
      <c r="AB51" s="57"/>
      <c r="AC51" s="58"/>
      <c r="AD51" s="59"/>
      <c r="AE51" s="56"/>
      <c r="AF51" s="57"/>
      <c r="AG51" s="60"/>
      <c r="AH51" s="55"/>
      <c r="AI51" s="56"/>
      <c r="AJ51" s="57"/>
      <c r="AK51" s="58"/>
      <c r="AL51" s="59"/>
      <c r="AM51" s="56"/>
      <c r="AN51" s="57"/>
      <c r="AO51" s="60"/>
      <c r="AP51" s="55"/>
      <c r="AQ51" s="56"/>
      <c r="AR51" s="57"/>
      <c r="AS51" s="58"/>
      <c r="AT51" s="59"/>
      <c r="AU51" s="56"/>
      <c r="AV51" s="57"/>
      <c r="AW51" s="60"/>
    </row>
    <row r="52" spans="1:49" s="40" customFormat="1" ht="22.35" customHeight="1" x14ac:dyDescent="0.2">
      <c r="A52" s="417" t="s">
        <v>46</v>
      </c>
      <c r="B52" s="418"/>
      <c r="C52" s="419">
        <f>AW38</f>
        <v>0</v>
      </c>
      <c r="D52" s="420"/>
      <c r="E52" s="419">
        <f>M77</f>
        <v>0</v>
      </c>
      <c r="F52" s="421"/>
      <c r="G52" s="422" t="str">
        <f>IFERROR(E52/C52,"")</f>
        <v/>
      </c>
      <c r="H52" s="423"/>
      <c r="I52" s="424"/>
      <c r="J52" s="218">
        <f t="shared" si="8"/>
        <v>0</v>
      </c>
      <c r="K52" s="219"/>
      <c r="L52" s="44">
        <f t="shared" si="5"/>
        <v>0</v>
      </c>
      <c r="M52" s="45">
        <f t="shared" si="5"/>
        <v>0</v>
      </c>
      <c r="N52" s="46">
        <f t="shared" si="5"/>
        <v>0</v>
      </c>
      <c r="O52" s="47">
        <f t="shared" si="5"/>
        <v>0</v>
      </c>
      <c r="P52" s="48">
        <f t="shared" si="5"/>
        <v>0</v>
      </c>
      <c r="Q52" s="45">
        <f t="shared" si="5"/>
        <v>0</v>
      </c>
      <c r="R52" s="46">
        <f t="shared" si="5"/>
        <v>0</v>
      </c>
      <c r="S52" s="47">
        <f t="shared" si="5"/>
        <v>0</v>
      </c>
      <c r="T52" s="49">
        <f t="shared" si="6"/>
        <v>0</v>
      </c>
      <c r="U52" s="50">
        <f t="shared" si="6"/>
        <v>0</v>
      </c>
      <c r="V52" s="49">
        <f t="shared" si="6"/>
        <v>0</v>
      </c>
      <c r="W52" s="51">
        <f t="shared" si="6"/>
        <v>0</v>
      </c>
      <c r="X52" s="218">
        <f t="shared" si="7"/>
        <v>0</v>
      </c>
      <c r="Y52" s="219"/>
      <c r="Z52" s="55"/>
      <c r="AA52" s="56"/>
      <c r="AB52" s="57"/>
      <c r="AC52" s="58"/>
      <c r="AD52" s="59"/>
      <c r="AE52" s="56"/>
      <c r="AF52" s="57"/>
      <c r="AG52" s="60"/>
      <c r="AH52" s="55"/>
      <c r="AI52" s="56"/>
      <c r="AJ52" s="57"/>
      <c r="AK52" s="58"/>
      <c r="AL52" s="59"/>
      <c r="AM52" s="56"/>
      <c r="AN52" s="57"/>
      <c r="AO52" s="60"/>
      <c r="AP52" s="55"/>
      <c r="AQ52" s="56"/>
      <c r="AR52" s="57"/>
      <c r="AS52" s="58"/>
      <c r="AT52" s="59"/>
      <c r="AU52" s="56"/>
      <c r="AV52" s="57"/>
      <c r="AW52" s="60"/>
    </row>
    <row r="53" spans="1:49" s="40" customFormat="1" ht="22.35" customHeight="1" x14ac:dyDescent="0.2">
      <c r="A53" s="357" t="s">
        <v>47</v>
      </c>
      <c r="B53" s="358"/>
      <c r="C53" s="396">
        <f>AX38</f>
        <v>0</v>
      </c>
      <c r="D53" s="397"/>
      <c r="E53" s="396">
        <f>N77</f>
        <v>0</v>
      </c>
      <c r="F53" s="398"/>
      <c r="G53" s="399" t="str">
        <f>IFERROR(E53/C53,"")</f>
        <v/>
      </c>
      <c r="H53" s="400"/>
      <c r="I53" s="401"/>
      <c r="J53" s="218">
        <f t="shared" si="8"/>
        <v>0</v>
      </c>
      <c r="K53" s="219"/>
      <c r="L53" s="44">
        <f t="shared" si="5"/>
        <v>0</v>
      </c>
      <c r="M53" s="45">
        <f t="shared" si="5"/>
        <v>0</v>
      </c>
      <c r="N53" s="46">
        <f t="shared" si="5"/>
        <v>0</v>
      </c>
      <c r="O53" s="47">
        <f t="shared" si="5"/>
        <v>0</v>
      </c>
      <c r="P53" s="48">
        <f t="shared" si="5"/>
        <v>0</v>
      </c>
      <c r="Q53" s="45">
        <f t="shared" si="5"/>
        <v>0</v>
      </c>
      <c r="R53" s="46">
        <f t="shared" si="5"/>
        <v>0</v>
      </c>
      <c r="S53" s="47">
        <f t="shared" si="5"/>
        <v>0</v>
      </c>
      <c r="T53" s="49">
        <f t="shared" si="6"/>
        <v>0</v>
      </c>
      <c r="U53" s="50">
        <f t="shared" si="6"/>
        <v>0</v>
      </c>
      <c r="V53" s="49">
        <f t="shared" si="6"/>
        <v>0</v>
      </c>
      <c r="W53" s="51">
        <f t="shared" si="6"/>
        <v>0</v>
      </c>
      <c r="X53" s="218">
        <f t="shared" si="7"/>
        <v>0</v>
      </c>
      <c r="Y53" s="219"/>
      <c r="Z53" s="55"/>
      <c r="AA53" s="56"/>
      <c r="AB53" s="57"/>
      <c r="AC53" s="58"/>
      <c r="AD53" s="59"/>
      <c r="AE53" s="56"/>
      <c r="AF53" s="57"/>
      <c r="AG53" s="60"/>
      <c r="AH53" s="55"/>
      <c r="AI53" s="56"/>
      <c r="AJ53" s="57"/>
      <c r="AK53" s="58"/>
      <c r="AL53" s="59"/>
      <c r="AM53" s="56"/>
      <c r="AN53" s="57"/>
      <c r="AO53" s="60"/>
      <c r="AP53" s="55"/>
      <c r="AQ53" s="56"/>
      <c r="AR53" s="57"/>
      <c r="AS53" s="58"/>
      <c r="AT53" s="59"/>
      <c r="AU53" s="56"/>
      <c r="AV53" s="57"/>
      <c r="AW53" s="60"/>
    </row>
    <row r="54" spans="1:49" s="40" customFormat="1" ht="22.35" customHeight="1" thickBot="1" x14ac:dyDescent="0.25">
      <c r="A54" s="402" t="s">
        <v>48</v>
      </c>
      <c r="B54" s="403"/>
      <c r="C54" s="404">
        <f>AY38</f>
        <v>0</v>
      </c>
      <c r="D54" s="405"/>
      <c r="E54" s="404">
        <f>O77</f>
        <v>0</v>
      </c>
      <c r="F54" s="406"/>
      <c r="G54" s="407" t="str">
        <f>IFERROR(E54/C54,"")</f>
        <v/>
      </c>
      <c r="H54" s="408"/>
      <c r="I54" s="409"/>
      <c r="J54" s="218">
        <f t="shared" si="8"/>
        <v>0</v>
      </c>
      <c r="K54" s="219"/>
      <c r="L54" s="44">
        <f t="shared" si="5"/>
        <v>0</v>
      </c>
      <c r="M54" s="45">
        <f t="shared" si="5"/>
        <v>0</v>
      </c>
      <c r="N54" s="46">
        <f t="shared" si="5"/>
        <v>0</v>
      </c>
      <c r="O54" s="47">
        <f t="shared" si="5"/>
        <v>0</v>
      </c>
      <c r="P54" s="48">
        <f t="shared" si="5"/>
        <v>0</v>
      </c>
      <c r="Q54" s="45">
        <f t="shared" si="5"/>
        <v>0</v>
      </c>
      <c r="R54" s="46">
        <f t="shared" si="5"/>
        <v>0</v>
      </c>
      <c r="S54" s="47">
        <f t="shared" si="5"/>
        <v>0</v>
      </c>
      <c r="T54" s="49">
        <f t="shared" si="6"/>
        <v>0</v>
      </c>
      <c r="U54" s="50">
        <f t="shared" si="6"/>
        <v>0</v>
      </c>
      <c r="V54" s="49">
        <f t="shared" si="6"/>
        <v>0</v>
      </c>
      <c r="W54" s="51">
        <f t="shared" si="6"/>
        <v>0</v>
      </c>
      <c r="X54" s="218">
        <f t="shared" si="7"/>
        <v>0</v>
      </c>
      <c r="Y54" s="219"/>
      <c r="Z54" s="55"/>
      <c r="AA54" s="56"/>
      <c r="AB54" s="57"/>
      <c r="AC54" s="58"/>
      <c r="AD54" s="59"/>
      <c r="AE54" s="56"/>
      <c r="AF54" s="57"/>
      <c r="AG54" s="60"/>
      <c r="AH54" s="55"/>
      <c r="AI54" s="56"/>
      <c r="AJ54" s="57"/>
      <c r="AK54" s="58"/>
      <c r="AL54" s="59"/>
      <c r="AM54" s="56"/>
      <c r="AN54" s="57"/>
      <c r="AO54" s="60"/>
      <c r="AP54" s="55"/>
      <c r="AQ54" s="56"/>
      <c r="AR54" s="57"/>
      <c r="AS54" s="58"/>
      <c r="AT54" s="59"/>
      <c r="AU54" s="56"/>
      <c r="AV54" s="57"/>
      <c r="AW54" s="60"/>
    </row>
    <row r="55" spans="1:49" s="40" customFormat="1" ht="22.35" customHeight="1" x14ac:dyDescent="0.15">
      <c r="A55" s="410" t="s">
        <v>49</v>
      </c>
      <c r="B55" s="411"/>
      <c r="C55" s="411"/>
      <c r="D55" s="411"/>
      <c r="E55" s="411"/>
      <c r="F55" s="411"/>
      <c r="G55" s="411"/>
      <c r="H55" s="411"/>
      <c r="I55" s="61"/>
      <c r="J55" s="218">
        <f t="shared" si="8"/>
        <v>0</v>
      </c>
      <c r="K55" s="219"/>
      <c r="L55" s="44">
        <f t="shared" si="5"/>
        <v>0</v>
      </c>
      <c r="M55" s="45">
        <f t="shared" si="5"/>
        <v>0</v>
      </c>
      <c r="N55" s="46">
        <f t="shared" si="5"/>
        <v>0</v>
      </c>
      <c r="O55" s="47">
        <f t="shared" si="5"/>
        <v>0</v>
      </c>
      <c r="P55" s="48">
        <f t="shared" si="5"/>
        <v>0</v>
      </c>
      <c r="Q55" s="45">
        <f t="shared" si="5"/>
        <v>0</v>
      </c>
      <c r="R55" s="46">
        <f t="shared" si="5"/>
        <v>0</v>
      </c>
      <c r="S55" s="47">
        <f t="shared" si="5"/>
        <v>0</v>
      </c>
      <c r="T55" s="49">
        <f t="shared" si="6"/>
        <v>0</v>
      </c>
      <c r="U55" s="50">
        <f t="shared" si="6"/>
        <v>0</v>
      </c>
      <c r="V55" s="49">
        <f t="shared" si="6"/>
        <v>0</v>
      </c>
      <c r="W55" s="51">
        <f t="shared" si="6"/>
        <v>0</v>
      </c>
      <c r="X55" s="218">
        <f t="shared" si="7"/>
        <v>0</v>
      </c>
      <c r="Y55" s="219"/>
      <c r="Z55" s="55"/>
      <c r="AA55" s="56"/>
      <c r="AB55" s="57"/>
      <c r="AC55" s="58"/>
      <c r="AD55" s="59"/>
      <c r="AE55" s="56"/>
      <c r="AF55" s="57"/>
      <c r="AG55" s="60"/>
      <c r="AH55" s="55"/>
      <c r="AI55" s="56"/>
      <c r="AJ55" s="57"/>
      <c r="AK55" s="58"/>
      <c r="AL55" s="59"/>
      <c r="AM55" s="56"/>
      <c r="AN55" s="57"/>
      <c r="AO55" s="60"/>
      <c r="AP55" s="55"/>
      <c r="AQ55" s="56"/>
      <c r="AR55" s="57"/>
      <c r="AS55" s="58"/>
      <c r="AT55" s="59"/>
      <c r="AU55" s="56"/>
      <c r="AV55" s="57"/>
      <c r="AW55" s="60"/>
    </row>
    <row r="56" spans="1:49" s="40" customFormat="1" ht="22.35" customHeight="1" x14ac:dyDescent="0.15">
      <c r="A56" s="394" t="s">
        <v>50</v>
      </c>
      <c r="B56" s="395"/>
      <c r="C56" s="395" t="s">
        <v>51</v>
      </c>
      <c r="D56" s="395"/>
      <c r="E56" s="412"/>
      <c r="F56" s="395" t="s">
        <v>52</v>
      </c>
      <c r="G56" s="395"/>
      <c r="H56" s="395"/>
      <c r="I56" s="413"/>
      <c r="J56" s="218">
        <f t="shared" si="8"/>
        <v>0</v>
      </c>
      <c r="K56" s="219"/>
      <c r="L56" s="44">
        <f t="shared" si="5"/>
        <v>0</v>
      </c>
      <c r="M56" s="45">
        <f t="shared" si="5"/>
        <v>0</v>
      </c>
      <c r="N56" s="46">
        <f t="shared" si="5"/>
        <v>0</v>
      </c>
      <c r="O56" s="47">
        <f t="shared" si="5"/>
        <v>0</v>
      </c>
      <c r="P56" s="48">
        <f t="shared" si="5"/>
        <v>0</v>
      </c>
      <c r="Q56" s="45">
        <f t="shared" si="5"/>
        <v>0</v>
      </c>
      <c r="R56" s="46">
        <f t="shared" si="5"/>
        <v>0</v>
      </c>
      <c r="S56" s="47">
        <f t="shared" si="5"/>
        <v>0</v>
      </c>
      <c r="T56" s="49">
        <f t="shared" si="6"/>
        <v>0</v>
      </c>
      <c r="U56" s="50">
        <f t="shared" si="6"/>
        <v>0</v>
      </c>
      <c r="V56" s="49">
        <f t="shared" si="6"/>
        <v>0</v>
      </c>
      <c r="W56" s="51">
        <f t="shared" si="6"/>
        <v>0</v>
      </c>
      <c r="X56" s="218">
        <f t="shared" si="7"/>
        <v>0</v>
      </c>
      <c r="Y56" s="219"/>
      <c r="Z56" s="55"/>
      <c r="AA56" s="56"/>
      <c r="AB56" s="57"/>
      <c r="AC56" s="58"/>
      <c r="AD56" s="59"/>
      <c r="AE56" s="56"/>
      <c r="AF56" s="57"/>
      <c r="AG56" s="60"/>
      <c r="AH56" s="55"/>
      <c r="AI56" s="56"/>
      <c r="AJ56" s="57"/>
      <c r="AK56" s="58"/>
      <c r="AL56" s="59"/>
      <c r="AM56" s="56"/>
      <c r="AN56" s="57"/>
      <c r="AO56" s="60"/>
      <c r="AP56" s="55"/>
      <c r="AQ56" s="56"/>
      <c r="AR56" s="57"/>
      <c r="AS56" s="58"/>
      <c r="AT56" s="59"/>
      <c r="AU56" s="56"/>
      <c r="AV56" s="57"/>
      <c r="AW56" s="60"/>
    </row>
    <row r="57" spans="1:49" s="40" customFormat="1" ht="22.35" customHeight="1" x14ac:dyDescent="0.2">
      <c r="A57" s="390" t="s">
        <v>3</v>
      </c>
      <c r="B57" s="391"/>
      <c r="C57" s="392">
        <v>23000</v>
      </c>
      <c r="D57" s="392"/>
      <c r="E57" s="393"/>
      <c r="F57" s="388">
        <f>IFERROR((AK37+AR37)*C57,"")</f>
        <v>0</v>
      </c>
      <c r="G57" s="388"/>
      <c r="H57" s="388"/>
      <c r="I57" s="389"/>
      <c r="J57" s="218">
        <f t="shared" si="8"/>
        <v>0</v>
      </c>
      <c r="K57" s="219"/>
      <c r="L57" s="44">
        <f t="shared" si="5"/>
        <v>0</v>
      </c>
      <c r="M57" s="45">
        <f t="shared" si="5"/>
        <v>0</v>
      </c>
      <c r="N57" s="46">
        <f t="shared" si="5"/>
        <v>0</v>
      </c>
      <c r="O57" s="47">
        <f t="shared" si="5"/>
        <v>0</v>
      </c>
      <c r="P57" s="48">
        <f t="shared" si="5"/>
        <v>0</v>
      </c>
      <c r="Q57" s="45">
        <f t="shared" si="5"/>
        <v>0</v>
      </c>
      <c r="R57" s="46">
        <f t="shared" si="5"/>
        <v>0</v>
      </c>
      <c r="S57" s="47">
        <f t="shared" si="5"/>
        <v>0</v>
      </c>
      <c r="T57" s="49">
        <f t="shared" si="6"/>
        <v>0</v>
      </c>
      <c r="U57" s="50">
        <f t="shared" si="6"/>
        <v>0</v>
      </c>
      <c r="V57" s="49">
        <f t="shared" si="6"/>
        <v>0</v>
      </c>
      <c r="W57" s="51">
        <f t="shared" si="6"/>
        <v>0</v>
      </c>
      <c r="X57" s="218">
        <f t="shared" si="7"/>
        <v>0</v>
      </c>
      <c r="Y57" s="219"/>
      <c r="Z57" s="55"/>
      <c r="AA57" s="56"/>
      <c r="AB57" s="57"/>
      <c r="AC57" s="58"/>
      <c r="AD57" s="59"/>
      <c r="AE57" s="56"/>
      <c r="AF57" s="57"/>
      <c r="AG57" s="60"/>
      <c r="AH57" s="55"/>
      <c r="AI57" s="56"/>
      <c r="AJ57" s="57"/>
      <c r="AK57" s="58"/>
      <c r="AL57" s="59"/>
      <c r="AM57" s="56"/>
      <c r="AN57" s="57"/>
      <c r="AO57" s="60"/>
      <c r="AP57" s="55"/>
      <c r="AQ57" s="56"/>
      <c r="AR57" s="57"/>
      <c r="AS57" s="58"/>
      <c r="AT57" s="59"/>
      <c r="AU57" s="56"/>
      <c r="AV57" s="57"/>
      <c r="AW57" s="60"/>
    </row>
    <row r="58" spans="1:49" s="40" customFormat="1" ht="22.35" customHeight="1" x14ac:dyDescent="0.2">
      <c r="A58" s="376" t="s">
        <v>53</v>
      </c>
      <c r="B58" s="377"/>
      <c r="C58" s="378" t="str">
        <f>IFERROR(G49*G51,"")</f>
        <v/>
      </c>
      <c r="D58" s="378"/>
      <c r="E58" s="320"/>
      <c r="F58" s="379" t="str">
        <f>IFERROR(F57*C58,"")</f>
        <v/>
      </c>
      <c r="G58" s="379"/>
      <c r="H58" s="379"/>
      <c r="I58" s="380"/>
      <c r="J58" s="218">
        <f t="shared" si="8"/>
        <v>0</v>
      </c>
      <c r="K58" s="219"/>
      <c r="L58" s="44">
        <f t="shared" si="5"/>
        <v>0</v>
      </c>
      <c r="M58" s="45">
        <f t="shared" si="5"/>
        <v>0</v>
      </c>
      <c r="N58" s="46">
        <f t="shared" si="5"/>
        <v>0</v>
      </c>
      <c r="O58" s="47">
        <f t="shared" si="5"/>
        <v>0</v>
      </c>
      <c r="P58" s="48">
        <f t="shared" si="5"/>
        <v>0</v>
      </c>
      <c r="Q58" s="45">
        <f t="shared" si="5"/>
        <v>0</v>
      </c>
      <c r="R58" s="46">
        <f t="shared" si="5"/>
        <v>0</v>
      </c>
      <c r="S58" s="47">
        <f t="shared" si="5"/>
        <v>0</v>
      </c>
      <c r="T58" s="49">
        <f t="shared" si="6"/>
        <v>0</v>
      </c>
      <c r="U58" s="50">
        <f t="shared" si="6"/>
        <v>0</v>
      </c>
      <c r="V58" s="49">
        <f t="shared" si="6"/>
        <v>0</v>
      </c>
      <c r="W58" s="51">
        <f t="shared" si="6"/>
        <v>0</v>
      </c>
      <c r="X58" s="218">
        <f t="shared" si="7"/>
        <v>0</v>
      </c>
      <c r="Y58" s="219"/>
      <c r="Z58" s="55"/>
      <c r="AA58" s="56"/>
      <c r="AB58" s="57"/>
      <c r="AC58" s="58"/>
      <c r="AD58" s="59"/>
      <c r="AE58" s="56"/>
      <c r="AF58" s="57"/>
      <c r="AG58" s="60"/>
      <c r="AH58" s="55"/>
      <c r="AI58" s="56"/>
      <c r="AJ58" s="57"/>
      <c r="AK58" s="58"/>
      <c r="AL58" s="59"/>
      <c r="AM58" s="56"/>
      <c r="AN58" s="57"/>
      <c r="AO58" s="60"/>
      <c r="AP58" s="55"/>
      <c r="AQ58" s="56"/>
      <c r="AR58" s="57"/>
      <c r="AS58" s="58"/>
      <c r="AT58" s="59"/>
      <c r="AU58" s="56"/>
      <c r="AV58" s="57"/>
      <c r="AW58" s="60"/>
    </row>
    <row r="59" spans="1:49" s="40" customFormat="1" ht="22.35" customHeight="1" x14ac:dyDescent="0.2">
      <c r="A59" s="381" t="s">
        <v>54</v>
      </c>
      <c r="B59" s="382"/>
      <c r="C59" s="383">
        <v>3594</v>
      </c>
      <c r="D59" s="384"/>
      <c r="E59" s="384"/>
      <c r="F59" s="385">
        <f>IFERROR((AL37+AS37)*C59,"")</f>
        <v>0</v>
      </c>
      <c r="G59" s="386"/>
      <c r="H59" s="386"/>
      <c r="I59" s="387"/>
      <c r="J59" s="218">
        <f t="shared" si="8"/>
        <v>0</v>
      </c>
      <c r="K59" s="219"/>
      <c r="L59" s="44">
        <f t="shared" si="5"/>
        <v>0</v>
      </c>
      <c r="M59" s="45">
        <f t="shared" si="5"/>
        <v>0</v>
      </c>
      <c r="N59" s="46">
        <f t="shared" si="5"/>
        <v>0</v>
      </c>
      <c r="O59" s="47">
        <f t="shared" si="5"/>
        <v>0</v>
      </c>
      <c r="P59" s="48">
        <f t="shared" si="5"/>
        <v>0</v>
      </c>
      <c r="Q59" s="45">
        <f t="shared" si="5"/>
        <v>0</v>
      </c>
      <c r="R59" s="46">
        <f t="shared" si="5"/>
        <v>0</v>
      </c>
      <c r="S59" s="47">
        <f t="shared" si="5"/>
        <v>0</v>
      </c>
      <c r="T59" s="49">
        <f t="shared" si="6"/>
        <v>0</v>
      </c>
      <c r="U59" s="50">
        <f t="shared" si="6"/>
        <v>0</v>
      </c>
      <c r="V59" s="49">
        <f t="shared" si="6"/>
        <v>0</v>
      </c>
      <c r="W59" s="51">
        <f t="shared" si="6"/>
        <v>0</v>
      </c>
      <c r="X59" s="218">
        <f t="shared" si="7"/>
        <v>0</v>
      </c>
      <c r="Y59" s="219"/>
      <c r="Z59" s="55"/>
      <c r="AA59" s="56"/>
      <c r="AB59" s="57"/>
      <c r="AC59" s="58"/>
      <c r="AD59" s="59"/>
      <c r="AE59" s="56"/>
      <c r="AF59" s="57"/>
      <c r="AG59" s="60"/>
      <c r="AH59" s="55"/>
      <c r="AI59" s="56"/>
      <c r="AJ59" s="57"/>
      <c r="AK59" s="58"/>
      <c r="AL59" s="59"/>
      <c r="AM59" s="56"/>
      <c r="AN59" s="57"/>
      <c r="AO59" s="60"/>
      <c r="AP59" s="55"/>
      <c r="AQ59" s="56"/>
      <c r="AR59" s="57"/>
      <c r="AS59" s="58"/>
      <c r="AT59" s="59"/>
      <c r="AU59" s="56"/>
      <c r="AV59" s="57"/>
      <c r="AW59" s="60"/>
    </row>
    <row r="60" spans="1:49" s="40" customFormat="1" ht="22.35" customHeight="1" x14ac:dyDescent="0.2">
      <c r="A60" s="362" t="s">
        <v>53</v>
      </c>
      <c r="B60" s="363"/>
      <c r="C60" s="364" t="str">
        <f>IFERROR(G49*G52,"")</f>
        <v/>
      </c>
      <c r="D60" s="365"/>
      <c r="E60" s="365"/>
      <c r="F60" s="366" t="str">
        <f>IFERROR(F59*C60,"")</f>
        <v/>
      </c>
      <c r="G60" s="367"/>
      <c r="H60" s="367"/>
      <c r="I60" s="368"/>
      <c r="J60" s="218">
        <f t="shared" si="8"/>
        <v>0</v>
      </c>
      <c r="K60" s="219"/>
      <c r="L60" s="44">
        <f t="shared" si="5"/>
        <v>0</v>
      </c>
      <c r="M60" s="45">
        <f t="shared" si="5"/>
        <v>0</v>
      </c>
      <c r="N60" s="46">
        <f t="shared" si="5"/>
        <v>0</v>
      </c>
      <c r="O60" s="47">
        <f t="shared" si="5"/>
        <v>0</v>
      </c>
      <c r="P60" s="48">
        <f t="shared" si="5"/>
        <v>0</v>
      </c>
      <c r="Q60" s="45">
        <f t="shared" si="5"/>
        <v>0</v>
      </c>
      <c r="R60" s="46">
        <f t="shared" si="5"/>
        <v>0</v>
      </c>
      <c r="S60" s="47">
        <f t="shared" si="5"/>
        <v>0</v>
      </c>
      <c r="T60" s="49">
        <f t="shared" si="6"/>
        <v>0</v>
      </c>
      <c r="U60" s="50">
        <f t="shared" si="6"/>
        <v>0</v>
      </c>
      <c r="V60" s="49">
        <f t="shared" si="6"/>
        <v>0</v>
      </c>
      <c r="W60" s="51">
        <f t="shared" si="6"/>
        <v>0</v>
      </c>
      <c r="X60" s="218">
        <f t="shared" si="7"/>
        <v>0</v>
      </c>
      <c r="Y60" s="219"/>
      <c r="Z60" s="55"/>
      <c r="AA60" s="56"/>
      <c r="AB60" s="57"/>
      <c r="AC60" s="58"/>
      <c r="AD60" s="59"/>
      <c r="AE60" s="56"/>
      <c r="AF60" s="57"/>
      <c r="AG60" s="60"/>
      <c r="AH60" s="55"/>
      <c r="AI60" s="56"/>
      <c r="AJ60" s="57"/>
      <c r="AK60" s="58"/>
      <c r="AL60" s="59"/>
      <c r="AM60" s="56"/>
      <c r="AN60" s="57"/>
      <c r="AO60" s="60"/>
      <c r="AP60" s="55"/>
      <c r="AQ60" s="56"/>
      <c r="AR60" s="57"/>
      <c r="AS60" s="58"/>
      <c r="AT60" s="59"/>
      <c r="AU60" s="56"/>
      <c r="AV60" s="57"/>
      <c r="AW60" s="60"/>
    </row>
    <row r="61" spans="1:49" s="40" customFormat="1" ht="22.35" customHeight="1" x14ac:dyDescent="0.2">
      <c r="A61" s="369" t="s">
        <v>4</v>
      </c>
      <c r="B61" s="370"/>
      <c r="C61" s="371">
        <v>16000</v>
      </c>
      <c r="D61" s="372"/>
      <c r="E61" s="372"/>
      <c r="F61" s="373">
        <f>IFERROR((AM37+AT37)*C61,"")</f>
        <v>0</v>
      </c>
      <c r="G61" s="374"/>
      <c r="H61" s="374"/>
      <c r="I61" s="375"/>
      <c r="J61" s="218">
        <f t="shared" si="8"/>
        <v>0</v>
      </c>
      <c r="K61" s="219"/>
      <c r="L61" s="44">
        <f t="shared" si="5"/>
        <v>0</v>
      </c>
      <c r="M61" s="45">
        <f t="shared" si="5"/>
        <v>0</v>
      </c>
      <c r="N61" s="46">
        <f t="shared" si="5"/>
        <v>0</v>
      </c>
      <c r="O61" s="47">
        <f t="shared" si="5"/>
        <v>0</v>
      </c>
      <c r="P61" s="48">
        <f t="shared" si="5"/>
        <v>0</v>
      </c>
      <c r="Q61" s="45">
        <f t="shared" si="5"/>
        <v>0</v>
      </c>
      <c r="R61" s="46">
        <f t="shared" si="5"/>
        <v>0</v>
      </c>
      <c r="S61" s="47">
        <f t="shared" si="5"/>
        <v>0</v>
      </c>
      <c r="T61" s="49">
        <f t="shared" si="6"/>
        <v>0</v>
      </c>
      <c r="U61" s="50">
        <f t="shared" si="6"/>
        <v>0</v>
      </c>
      <c r="V61" s="49">
        <f t="shared" si="6"/>
        <v>0</v>
      </c>
      <c r="W61" s="51">
        <f t="shared" si="6"/>
        <v>0</v>
      </c>
      <c r="X61" s="218">
        <f t="shared" si="7"/>
        <v>0</v>
      </c>
      <c r="Y61" s="219"/>
      <c r="Z61" s="55"/>
      <c r="AA61" s="56"/>
      <c r="AB61" s="57"/>
      <c r="AC61" s="58"/>
      <c r="AD61" s="59"/>
      <c r="AE61" s="56"/>
      <c r="AF61" s="57"/>
      <c r="AG61" s="60"/>
      <c r="AH61" s="55"/>
      <c r="AI61" s="56"/>
      <c r="AJ61" s="57"/>
      <c r="AK61" s="58"/>
      <c r="AL61" s="59"/>
      <c r="AM61" s="56"/>
      <c r="AN61" s="57"/>
      <c r="AO61" s="60"/>
      <c r="AP61" s="55"/>
      <c r="AQ61" s="56"/>
      <c r="AR61" s="57"/>
      <c r="AS61" s="58"/>
      <c r="AT61" s="59"/>
      <c r="AU61" s="56"/>
      <c r="AV61" s="57"/>
      <c r="AW61" s="60"/>
    </row>
    <row r="62" spans="1:49" s="40" customFormat="1" ht="22.35" customHeight="1" x14ac:dyDescent="0.2">
      <c r="A62" s="347" t="s">
        <v>53</v>
      </c>
      <c r="B62" s="348"/>
      <c r="C62" s="320" t="str">
        <f>IFERROR(G49*G53,"")</f>
        <v/>
      </c>
      <c r="D62" s="321"/>
      <c r="E62" s="321"/>
      <c r="F62" s="349" t="str">
        <f>IFERROR(F61*C62,"")</f>
        <v/>
      </c>
      <c r="G62" s="350"/>
      <c r="H62" s="350"/>
      <c r="I62" s="351"/>
      <c r="J62" s="218">
        <f t="shared" si="8"/>
        <v>0</v>
      </c>
      <c r="K62" s="219"/>
      <c r="L62" s="44">
        <f t="shared" ref="L62:S76" si="9">Z62+AH62+AP62+B103+J103+R103+Z103+AH103+AP103</f>
        <v>0</v>
      </c>
      <c r="M62" s="45">
        <f t="shared" si="9"/>
        <v>0</v>
      </c>
      <c r="N62" s="46">
        <f t="shared" si="9"/>
        <v>0</v>
      </c>
      <c r="O62" s="47">
        <f t="shared" si="9"/>
        <v>0</v>
      </c>
      <c r="P62" s="48">
        <f t="shared" si="9"/>
        <v>0</v>
      </c>
      <c r="Q62" s="45">
        <f t="shared" si="9"/>
        <v>0</v>
      </c>
      <c r="R62" s="46">
        <f t="shared" si="9"/>
        <v>0</v>
      </c>
      <c r="S62" s="47">
        <f t="shared" si="9"/>
        <v>0</v>
      </c>
      <c r="T62" s="49">
        <f t="shared" si="6"/>
        <v>0</v>
      </c>
      <c r="U62" s="50">
        <f t="shared" si="6"/>
        <v>0</v>
      </c>
      <c r="V62" s="49">
        <f t="shared" si="6"/>
        <v>0</v>
      </c>
      <c r="W62" s="51">
        <f t="shared" si="6"/>
        <v>0</v>
      </c>
      <c r="X62" s="218">
        <f t="shared" si="7"/>
        <v>0</v>
      </c>
      <c r="Y62" s="219"/>
      <c r="Z62" s="55"/>
      <c r="AA62" s="56"/>
      <c r="AB62" s="57"/>
      <c r="AC62" s="58"/>
      <c r="AD62" s="59"/>
      <c r="AE62" s="56"/>
      <c r="AF62" s="57"/>
      <c r="AG62" s="60"/>
      <c r="AH62" s="55"/>
      <c r="AI62" s="56"/>
      <c r="AJ62" s="57"/>
      <c r="AK62" s="58"/>
      <c r="AL62" s="59"/>
      <c r="AM62" s="56"/>
      <c r="AN62" s="57"/>
      <c r="AO62" s="60"/>
      <c r="AP62" s="55"/>
      <c r="AQ62" s="56"/>
      <c r="AR62" s="57"/>
      <c r="AS62" s="58"/>
      <c r="AT62" s="59"/>
      <c r="AU62" s="56"/>
      <c r="AV62" s="57"/>
      <c r="AW62" s="60"/>
    </row>
    <row r="63" spans="1:49" s="40" customFormat="1" ht="22.35" customHeight="1" x14ac:dyDescent="0.2">
      <c r="A63" s="357" t="s">
        <v>55</v>
      </c>
      <c r="B63" s="358"/>
      <c r="C63" s="327">
        <v>2500</v>
      </c>
      <c r="D63" s="328"/>
      <c r="E63" s="328"/>
      <c r="F63" s="359">
        <f>IFERROR((AN37+AU37)*C63,"")</f>
        <v>0</v>
      </c>
      <c r="G63" s="360"/>
      <c r="H63" s="360"/>
      <c r="I63" s="361"/>
      <c r="J63" s="218">
        <f t="shared" si="8"/>
        <v>0</v>
      </c>
      <c r="K63" s="219"/>
      <c r="L63" s="44">
        <f t="shared" si="9"/>
        <v>0</v>
      </c>
      <c r="M63" s="45">
        <f t="shared" si="9"/>
        <v>0</v>
      </c>
      <c r="N63" s="46">
        <f t="shared" si="9"/>
        <v>0</v>
      </c>
      <c r="O63" s="47">
        <f t="shared" si="9"/>
        <v>0</v>
      </c>
      <c r="P63" s="48">
        <f t="shared" si="9"/>
        <v>0</v>
      </c>
      <c r="Q63" s="45">
        <f t="shared" si="9"/>
        <v>0</v>
      </c>
      <c r="R63" s="46">
        <f t="shared" si="9"/>
        <v>0</v>
      </c>
      <c r="S63" s="47">
        <f t="shared" si="9"/>
        <v>0</v>
      </c>
      <c r="T63" s="49">
        <f t="shared" si="6"/>
        <v>0</v>
      </c>
      <c r="U63" s="50">
        <f t="shared" si="6"/>
        <v>0</v>
      </c>
      <c r="V63" s="49">
        <f t="shared" si="6"/>
        <v>0</v>
      </c>
      <c r="W63" s="51">
        <f t="shared" si="6"/>
        <v>0</v>
      </c>
      <c r="X63" s="218">
        <f t="shared" si="7"/>
        <v>0</v>
      </c>
      <c r="Y63" s="219"/>
      <c r="Z63" s="55"/>
      <c r="AA63" s="56"/>
      <c r="AB63" s="57"/>
      <c r="AC63" s="58"/>
      <c r="AD63" s="59"/>
      <c r="AE63" s="56"/>
      <c r="AF63" s="57"/>
      <c r="AG63" s="60"/>
      <c r="AH63" s="55"/>
      <c r="AI63" s="56"/>
      <c r="AJ63" s="57"/>
      <c r="AK63" s="58"/>
      <c r="AL63" s="59"/>
      <c r="AM63" s="56"/>
      <c r="AN63" s="57"/>
      <c r="AO63" s="60"/>
      <c r="AP63" s="55"/>
      <c r="AQ63" s="56"/>
      <c r="AR63" s="57"/>
      <c r="AS63" s="58"/>
      <c r="AT63" s="59"/>
      <c r="AU63" s="56"/>
      <c r="AV63" s="57"/>
      <c r="AW63" s="60"/>
    </row>
    <row r="64" spans="1:49" s="40" customFormat="1" ht="22.35" customHeight="1" x14ac:dyDescent="0.2">
      <c r="A64" s="347" t="s">
        <v>53</v>
      </c>
      <c r="B64" s="348"/>
      <c r="C64" s="320" t="str">
        <f>IFERROR(G49*G54,"")</f>
        <v/>
      </c>
      <c r="D64" s="321"/>
      <c r="E64" s="321"/>
      <c r="F64" s="349" t="str">
        <f>IFERROR(F63*C64,"")</f>
        <v/>
      </c>
      <c r="G64" s="350"/>
      <c r="H64" s="350"/>
      <c r="I64" s="351"/>
      <c r="J64" s="218">
        <f t="shared" si="8"/>
        <v>0</v>
      </c>
      <c r="K64" s="219"/>
      <c r="L64" s="44">
        <f t="shared" si="9"/>
        <v>0</v>
      </c>
      <c r="M64" s="45">
        <f t="shared" si="9"/>
        <v>0</v>
      </c>
      <c r="N64" s="46">
        <f t="shared" si="9"/>
        <v>0</v>
      </c>
      <c r="O64" s="47">
        <f t="shared" si="9"/>
        <v>0</v>
      </c>
      <c r="P64" s="48">
        <f t="shared" si="9"/>
        <v>0</v>
      </c>
      <c r="Q64" s="45">
        <f t="shared" si="9"/>
        <v>0</v>
      </c>
      <c r="R64" s="46">
        <f t="shared" si="9"/>
        <v>0</v>
      </c>
      <c r="S64" s="47">
        <f t="shared" si="9"/>
        <v>0</v>
      </c>
      <c r="T64" s="49">
        <f t="shared" si="6"/>
        <v>0</v>
      </c>
      <c r="U64" s="50">
        <f t="shared" si="6"/>
        <v>0</v>
      </c>
      <c r="V64" s="49">
        <f t="shared" si="6"/>
        <v>0</v>
      </c>
      <c r="W64" s="51">
        <f t="shared" si="6"/>
        <v>0</v>
      </c>
      <c r="X64" s="218">
        <f t="shared" si="7"/>
        <v>0</v>
      </c>
      <c r="Y64" s="219"/>
      <c r="Z64" s="55"/>
      <c r="AA64" s="56"/>
      <c r="AB64" s="57"/>
      <c r="AC64" s="58"/>
      <c r="AD64" s="59"/>
      <c r="AE64" s="56"/>
      <c r="AF64" s="57"/>
      <c r="AG64" s="60"/>
      <c r="AH64" s="55"/>
      <c r="AI64" s="56"/>
      <c r="AJ64" s="57"/>
      <c r="AK64" s="58"/>
      <c r="AL64" s="59"/>
      <c r="AM64" s="56"/>
      <c r="AN64" s="57"/>
      <c r="AO64" s="60"/>
      <c r="AP64" s="55"/>
      <c r="AQ64" s="56"/>
      <c r="AR64" s="57"/>
      <c r="AS64" s="58"/>
      <c r="AT64" s="59"/>
      <c r="AU64" s="56"/>
      <c r="AV64" s="57"/>
      <c r="AW64" s="60"/>
    </row>
    <row r="65" spans="1:49" s="40" customFormat="1" ht="22.35" customHeight="1" thickBot="1" x14ac:dyDescent="0.25">
      <c r="A65" s="355" t="s">
        <v>56</v>
      </c>
      <c r="B65" s="356"/>
      <c r="C65" s="356"/>
      <c r="D65" s="356"/>
      <c r="E65" s="356"/>
      <c r="F65" s="352">
        <f>SUM(F57:I64)</f>
        <v>0</v>
      </c>
      <c r="G65" s="353"/>
      <c r="H65" s="353"/>
      <c r="I65" s="354"/>
      <c r="J65" s="218">
        <f t="shared" si="8"/>
        <v>0</v>
      </c>
      <c r="K65" s="219"/>
      <c r="L65" s="44">
        <f t="shared" si="9"/>
        <v>0</v>
      </c>
      <c r="M65" s="45">
        <f t="shared" si="9"/>
        <v>0</v>
      </c>
      <c r="N65" s="46">
        <f t="shared" si="9"/>
        <v>0</v>
      </c>
      <c r="O65" s="47">
        <f t="shared" si="9"/>
        <v>0</v>
      </c>
      <c r="P65" s="48">
        <f t="shared" si="9"/>
        <v>0</v>
      </c>
      <c r="Q65" s="45">
        <f t="shared" si="9"/>
        <v>0</v>
      </c>
      <c r="R65" s="46">
        <f t="shared" si="9"/>
        <v>0</v>
      </c>
      <c r="S65" s="47">
        <f t="shared" si="9"/>
        <v>0</v>
      </c>
      <c r="T65" s="49">
        <f t="shared" si="6"/>
        <v>0</v>
      </c>
      <c r="U65" s="50">
        <f t="shared" si="6"/>
        <v>0</v>
      </c>
      <c r="V65" s="49">
        <f t="shared" si="6"/>
        <v>0</v>
      </c>
      <c r="W65" s="51">
        <f t="shared" si="6"/>
        <v>0</v>
      </c>
      <c r="X65" s="218">
        <f t="shared" si="7"/>
        <v>0</v>
      </c>
      <c r="Y65" s="219"/>
      <c r="Z65" s="55"/>
      <c r="AA65" s="56"/>
      <c r="AB65" s="57"/>
      <c r="AC65" s="58"/>
      <c r="AD65" s="59"/>
      <c r="AE65" s="56"/>
      <c r="AF65" s="57"/>
      <c r="AG65" s="60"/>
      <c r="AH65" s="55"/>
      <c r="AI65" s="56"/>
      <c r="AJ65" s="57"/>
      <c r="AK65" s="58"/>
      <c r="AL65" s="59"/>
      <c r="AM65" s="56"/>
      <c r="AN65" s="57"/>
      <c r="AO65" s="60"/>
      <c r="AP65" s="55"/>
      <c r="AQ65" s="56"/>
      <c r="AR65" s="57"/>
      <c r="AS65" s="58"/>
      <c r="AT65" s="59"/>
      <c r="AU65" s="56"/>
      <c r="AV65" s="57"/>
      <c r="AW65" s="60"/>
    </row>
    <row r="66" spans="1:49" s="40" customFormat="1" ht="22.35" customHeight="1" x14ac:dyDescent="0.15">
      <c r="A66" s="341" t="s">
        <v>57</v>
      </c>
      <c r="B66" s="342"/>
      <c r="C66" s="342"/>
      <c r="D66" s="342"/>
      <c r="E66" s="342"/>
      <c r="F66" s="342"/>
      <c r="G66" s="342"/>
      <c r="H66" s="342"/>
      <c r="I66" s="343"/>
      <c r="J66" s="218">
        <f t="shared" si="8"/>
        <v>0</v>
      </c>
      <c r="K66" s="219"/>
      <c r="L66" s="44">
        <f t="shared" si="9"/>
        <v>0</v>
      </c>
      <c r="M66" s="45">
        <f t="shared" si="9"/>
        <v>0</v>
      </c>
      <c r="N66" s="46">
        <f t="shared" si="9"/>
        <v>0</v>
      </c>
      <c r="O66" s="47">
        <f t="shared" si="9"/>
        <v>0</v>
      </c>
      <c r="P66" s="48">
        <f t="shared" si="9"/>
        <v>0</v>
      </c>
      <c r="Q66" s="45">
        <f t="shared" si="9"/>
        <v>0</v>
      </c>
      <c r="R66" s="46">
        <f t="shared" si="9"/>
        <v>0</v>
      </c>
      <c r="S66" s="47">
        <f t="shared" si="9"/>
        <v>0</v>
      </c>
      <c r="T66" s="49">
        <f t="shared" si="6"/>
        <v>0</v>
      </c>
      <c r="U66" s="50">
        <f t="shared" si="6"/>
        <v>0</v>
      </c>
      <c r="V66" s="49">
        <f t="shared" si="6"/>
        <v>0</v>
      </c>
      <c r="W66" s="51">
        <f t="shared" si="6"/>
        <v>0</v>
      </c>
      <c r="X66" s="218">
        <f t="shared" si="7"/>
        <v>0</v>
      </c>
      <c r="Y66" s="219"/>
      <c r="Z66" s="55"/>
      <c r="AA66" s="56"/>
      <c r="AB66" s="57"/>
      <c r="AC66" s="58"/>
      <c r="AD66" s="59"/>
      <c r="AE66" s="56"/>
      <c r="AF66" s="57"/>
      <c r="AG66" s="60"/>
      <c r="AH66" s="55"/>
      <c r="AI66" s="56"/>
      <c r="AJ66" s="57"/>
      <c r="AK66" s="58"/>
      <c r="AL66" s="59"/>
      <c r="AM66" s="56"/>
      <c r="AN66" s="57"/>
      <c r="AO66" s="60"/>
      <c r="AP66" s="55"/>
      <c r="AQ66" s="56"/>
      <c r="AR66" s="57"/>
      <c r="AS66" s="58"/>
      <c r="AT66" s="59"/>
      <c r="AU66" s="56"/>
      <c r="AV66" s="57"/>
      <c r="AW66" s="60"/>
    </row>
    <row r="67" spans="1:49" s="40" customFormat="1" ht="22.35" customHeight="1" x14ac:dyDescent="0.15">
      <c r="A67" s="344" t="s">
        <v>50</v>
      </c>
      <c r="B67" s="345"/>
      <c r="C67" s="346" t="s">
        <v>51</v>
      </c>
      <c r="D67" s="339"/>
      <c r="E67" s="345"/>
      <c r="F67" s="339" t="s">
        <v>52</v>
      </c>
      <c r="G67" s="339"/>
      <c r="H67" s="339"/>
      <c r="I67" s="340"/>
      <c r="J67" s="218">
        <f t="shared" si="8"/>
        <v>0</v>
      </c>
      <c r="K67" s="219"/>
      <c r="L67" s="44">
        <f t="shared" si="9"/>
        <v>0</v>
      </c>
      <c r="M67" s="45">
        <f t="shared" si="9"/>
        <v>0</v>
      </c>
      <c r="N67" s="46">
        <f t="shared" si="9"/>
        <v>0</v>
      </c>
      <c r="O67" s="47">
        <f t="shared" si="9"/>
        <v>0</v>
      </c>
      <c r="P67" s="48">
        <f t="shared" si="9"/>
        <v>0</v>
      </c>
      <c r="Q67" s="45">
        <f t="shared" si="9"/>
        <v>0</v>
      </c>
      <c r="R67" s="46">
        <f t="shared" si="9"/>
        <v>0</v>
      </c>
      <c r="S67" s="47">
        <f t="shared" si="9"/>
        <v>0</v>
      </c>
      <c r="T67" s="49">
        <f t="shared" si="6"/>
        <v>0</v>
      </c>
      <c r="U67" s="50">
        <f t="shared" si="6"/>
        <v>0</v>
      </c>
      <c r="V67" s="49">
        <f t="shared" si="6"/>
        <v>0</v>
      </c>
      <c r="W67" s="51">
        <f t="shared" si="6"/>
        <v>0</v>
      </c>
      <c r="X67" s="218">
        <f t="shared" si="7"/>
        <v>0</v>
      </c>
      <c r="Y67" s="219"/>
      <c r="Z67" s="55"/>
      <c r="AA67" s="56"/>
      <c r="AB67" s="57"/>
      <c r="AC67" s="58"/>
      <c r="AD67" s="59"/>
      <c r="AE67" s="56"/>
      <c r="AF67" s="57"/>
      <c r="AG67" s="60"/>
      <c r="AH67" s="55"/>
      <c r="AI67" s="56"/>
      <c r="AJ67" s="57"/>
      <c r="AK67" s="58"/>
      <c r="AL67" s="59"/>
      <c r="AM67" s="56"/>
      <c r="AN67" s="57"/>
      <c r="AO67" s="60"/>
      <c r="AP67" s="55"/>
      <c r="AQ67" s="56"/>
      <c r="AR67" s="57"/>
      <c r="AS67" s="58"/>
      <c r="AT67" s="59"/>
      <c r="AU67" s="56"/>
      <c r="AV67" s="57"/>
      <c r="AW67" s="60"/>
    </row>
    <row r="68" spans="1:49" s="40" customFormat="1" ht="22.35" customHeight="1" x14ac:dyDescent="0.2">
      <c r="A68" s="325" t="s">
        <v>3</v>
      </c>
      <c r="B68" s="326"/>
      <c r="C68" s="327">
        <v>19000</v>
      </c>
      <c r="D68" s="328"/>
      <c r="E68" s="329"/>
      <c r="F68" s="330">
        <f>IFERROR(AV38*C68,"")</f>
        <v>0</v>
      </c>
      <c r="G68" s="330"/>
      <c r="H68" s="330"/>
      <c r="I68" s="331"/>
      <c r="J68" s="218">
        <f t="shared" si="8"/>
        <v>0</v>
      </c>
      <c r="K68" s="219"/>
      <c r="L68" s="44">
        <f t="shared" si="9"/>
        <v>0</v>
      </c>
      <c r="M68" s="45">
        <f t="shared" si="9"/>
        <v>0</v>
      </c>
      <c r="N68" s="46">
        <f t="shared" si="9"/>
        <v>0</v>
      </c>
      <c r="O68" s="47">
        <f t="shared" si="9"/>
        <v>0</v>
      </c>
      <c r="P68" s="48">
        <f t="shared" si="9"/>
        <v>0</v>
      </c>
      <c r="Q68" s="45">
        <f t="shared" si="9"/>
        <v>0</v>
      </c>
      <c r="R68" s="46">
        <f t="shared" si="9"/>
        <v>0</v>
      </c>
      <c r="S68" s="47">
        <f t="shared" si="9"/>
        <v>0</v>
      </c>
      <c r="T68" s="49">
        <f t="shared" si="6"/>
        <v>0</v>
      </c>
      <c r="U68" s="50">
        <f t="shared" si="6"/>
        <v>0</v>
      </c>
      <c r="V68" s="49">
        <f t="shared" si="6"/>
        <v>0</v>
      </c>
      <c r="W68" s="51">
        <f t="shared" si="6"/>
        <v>0</v>
      </c>
      <c r="X68" s="218">
        <f t="shared" si="7"/>
        <v>0</v>
      </c>
      <c r="Y68" s="219"/>
      <c r="Z68" s="55"/>
      <c r="AA68" s="56"/>
      <c r="AB68" s="57"/>
      <c r="AC68" s="58"/>
      <c r="AD68" s="59"/>
      <c r="AE68" s="56"/>
      <c r="AF68" s="57"/>
      <c r="AG68" s="60"/>
      <c r="AH68" s="55"/>
      <c r="AI68" s="56"/>
      <c r="AJ68" s="57"/>
      <c r="AK68" s="58"/>
      <c r="AL68" s="59"/>
      <c r="AM68" s="56"/>
      <c r="AN68" s="57"/>
      <c r="AO68" s="60"/>
      <c r="AP68" s="55"/>
      <c r="AQ68" s="56"/>
      <c r="AR68" s="57"/>
      <c r="AS68" s="58"/>
      <c r="AT68" s="59"/>
      <c r="AU68" s="56"/>
      <c r="AV68" s="57"/>
      <c r="AW68" s="60"/>
    </row>
    <row r="69" spans="1:49" s="40" customFormat="1" ht="22.35" customHeight="1" x14ac:dyDescent="0.2">
      <c r="A69" s="318" t="s">
        <v>53</v>
      </c>
      <c r="B69" s="319"/>
      <c r="C69" s="320" t="str">
        <f>C58</f>
        <v/>
      </c>
      <c r="D69" s="321"/>
      <c r="E69" s="322"/>
      <c r="F69" s="323" t="str">
        <f>IFERROR(F68*C69,"")</f>
        <v/>
      </c>
      <c r="G69" s="323"/>
      <c r="H69" s="323"/>
      <c r="I69" s="324"/>
      <c r="J69" s="218">
        <f t="shared" si="8"/>
        <v>0</v>
      </c>
      <c r="K69" s="219"/>
      <c r="L69" s="44">
        <f t="shared" si="9"/>
        <v>0</v>
      </c>
      <c r="M69" s="45">
        <f t="shared" si="9"/>
        <v>0</v>
      </c>
      <c r="N69" s="46">
        <f t="shared" si="9"/>
        <v>0</v>
      </c>
      <c r="O69" s="47">
        <f t="shared" si="9"/>
        <v>0</v>
      </c>
      <c r="P69" s="48">
        <f t="shared" si="9"/>
        <v>0</v>
      </c>
      <c r="Q69" s="45">
        <f t="shared" si="9"/>
        <v>0</v>
      </c>
      <c r="R69" s="46">
        <f t="shared" si="9"/>
        <v>0</v>
      </c>
      <c r="S69" s="47">
        <f t="shared" si="9"/>
        <v>0</v>
      </c>
      <c r="T69" s="49">
        <f t="shared" si="6"/>
        <v>0</v>
      </c>
      <c r="U69" s="50">
        <f t="shared" si="6"/>
        <v>0</v>
      </c>
      <c r="V69" s="49">
        <f t="shared" si="6"/>
        <v>0</v>
      </c>
      <c r="W69" s="51">
        <f t="shared" si="6"/>
        <v>0</v>
      </c>
      <c r="X69" s="218">
        <f t="shared" si="7"/>
        <v>0</v>
      </c>
      <c r="Y69" s="219"/>
      <c r="Z69" s="55"/>
      <c r="AA69" s="56"/>
      <c r="AB69" s="57"/>
      <c r="AC69" s="58"/>
      <c r="AD69" s="59"/>
      <c r="AE69" s="56"/>
      <c r="AF69" s="57"/>
      <c r="AG69" s="60"/>
      <c r="AH69" s="55"/>
      <c r="AI69" s="56"/>
      <c r="AJ69" s="57"/>
      <c r="AK69" s="58"/>
      <c r="AL69" s="59"/>
      <c r="AM69" s="56"/>
      <c r="AN69" s="57"/>
      <c r="AO69" s="60"/>
      <c r="AP69" s="55"/>
      <c r="AQ69" s="56"/>
      <c r="AR69" s="57"/>
      <c r="AS69" s="58"/>
      <c r="AT69" s="59"/>
      <c r="AU69" s="56"/>
      <c r="AV69" s="57"/>
      <c r="AW69" s="60"/>
    </row>
    <row r="70" spans="1:49" s="40" customFormat="1" ht="22.35" customHeight="1" x14ac:dyDescent="0.2">
      <c r="A70" s="325" t="s">
        <v>54</v>
      </c>
      <c r="B70" s="326"/>
      <c r="C70" s="327">
        <v>3594</v>
      </c>
      <c r="D70" s="328"/>
      <c r="E70" s="329"/>
      <c r="F70" s="330">
        <f>IFERROR(AW37*C70,"")</f>
        <v>0</v>
      </c>
      <c r="G70" s="330"/>
      <c r="H70" s="330"/>
      <c r="I70" s="331"/>
      <c r="J70" s="218">
        <f t="shared" si="8"/>
        <v>0</v>
      </c>
      <c r="K70" s="219"/>
      <c r="L70" s="44">
        <f t="shared" si="9"/>
        <v>0</v>
      </c>
      <c r="M70" s="45">
        <f t="shared" si="9"/>
        <v>0</v>
      </c>
      <c r="N70" s="46">
        <f t="shared" si="9"/>
        <v>0</v>
      </c>
      <c r="O70" s="47">
        <f t="shared" si="9"/>
        <v>0</v>
      </c>
      <c r="P70" s="48">
        <f t="shared" si="9"/>
        <v>0</v>
      </c>
      <c r="Q70" s="45">
        <f t="shared" si="9"/>
        <v>0</v>
      </c>
      <c r="R70" s="46">
        <f t="shared" si="9"/>
        <v>0</v>
      </c>
      <c r="S70" s="47">
        <f t="shared" si="9"/>
        <v>0</v>
      </c>
      <c r="T70" s="49">
        <f t="shared" si="6"/>
        <v>0</v>
      </c>
      <c r="U70" s="50">
        <f t="shared" si="6"/>
        <v>0</v>
      </c>
      <c r="V70" s="49">
        <f t="shared" si="6"/>
        <v>0</v>
      </c>
      <c r="W70" s="51">
        <f t="shared" si="6"/>
        <v>0</v>
      </c>
      <c r="X70" s="218">
        <f t="shared" si="7"/>
        <v>0</v>
      </c>
      <c r="Y70" s="219"/>
      <c r="Z70" s="55"/>
      <c r="AA70" s="56"/>
      <c r="AB70" s="57"/>
      <c r="AC70" s="58"/>
      <c r="AD70" s="59"/>
      <c r="AE70" s="56"/>
      <c r="AF70" s="57"/>
      <c r="AG70" s="60"/>
      <c r="AH70" s="55"/>
      <c r="AI70" s="56"/>
      <c r="AJ70" s="57"/>
      <c r="AK70" s="58"/>
      <c r="AL70" s="59"/>
      <c r="AM70" s="56"/>
      <c r="AN70" s="57"/>
      <c r="AO70" s="60"/>
      <c r="AP70" s="55"/>
      <c r="AQ70" s="56"/>
      <c r="AR70" s="57"/>
      <c r="AS70" s="58"/>
      <c r="AT70" s="59"/>
      <c r="AU70" s="56"/>
      <c r="AV70" s="57"/>
      <c r="AW70" s="60"/>
    </row>
    <row r="71" spans="1:49" s="40" customFormat="1" ht="22.35" customHeight="1" x14ac:dyDescent="0.2">
      <c r="A71" s="318" t="s">
        <v>53</v>
      </c>
      <c r="B71" s="319"/>
      <c r="C71" s="320" t="str">
        <f>C60</f>
        <v/>
      </c>
      <c r="D71" s="321"/>
      <c r="E71" s="322"/>
      <c r="F71" s="323" t="str">
        <f>IFERROR(F70*C71,"")</f>
        <v/>
      </c>
      <c r="G71" s="323"/>
      <c r="H71" s="323"/>
      <c r="I71" s="324"/>
      <c r="J71" s="218">
        <f t="shared" si="8"/>
        <v>0</v>
      </c>
      <c r="K71" s="219"/>
      <c r="L71" s="44">
        <f t="shared" si="9"/>
        <v>0</v>
      </c>
      <c r="M71" s="45">
        <f t="shared" si="9"/>
        <v>0</v>
      </c>
      <c r="N71" s="46">
        <f t="shared" si="9"/>
        <v>0</v>
      </c>
      <c r="O71" s="47">
        <f t="shared" si="9"/>
        <v>0</v>
      </c>
      <c r="P71" s="48">
        <f t="shared" si="9"/>
        <v>0</v>
      </c>
      <c r="Q71" s="45">
        <f t="shared" si="9"/>
        <v>0</v>
      </c>
      <c r="R71" s="46">
        <f t="shared" si="9"/>
        <v>0</v>
      </c>
      <c r="S71" s="47">
        <f t="shared" si="9"/>
        <v>0</v>
      </c>
      <c r="T71" s="49">
        <f t="shared" si="6"/>
        <v>0</v>
      </c>
      <c r="U71" s="50">
        <f t="shared" si="6"/>
        <v>0</v>
      </c>
      <c r="V71" s="49">
        <f t="shared" si="6"/>
        <v>0</v>
      </c>
      <c r="W71" s="51">
        <f t="shared" si="6"/>
        <v>0</v>
      </c>
      <c r="X71" s="218">
        <f t="shared" si="7"/>
        <v>0</v>
      </c>
      <c r="Y71" s="219"/>
      <c r="Z71" s="55"/>
      <c r="AA71" s="56"/>
      <c r="AB71" s="57"/>
      <c r="AC71" s="58"/>
      <c r="AD71" s="59"/>
      <c r="AE71" s="56"/>
      <c r="AF71" s="57"/>
      <c r="AG71" s="60"/>
      <c r="AH71" s="55"/>
      <c r="AI71" s="56"/>
      <c r="AJ71" s="57"/>
      <c r="AK71" s="58"/>
      <c r="AL71" s="59"/>
      <c r="AM71" s="56"/>
      <c r="AN71" s="57"/>
      <c r="AO71" s="60"/>
      <c r="AP71" s="55"/>
      <c r="AQ71" s="56"/>
      <c r="AR71" s="57"/>
      <c r="AS71" s="58"/>
      <c r="AT71" s="59"/>
      <c r="AU71" s="56"/>
      <c r="AV71" s="57"/>
      <c r="AW71" s="60"/>
    </row>
    <row r="72" spans="1:49" s="40" customFormat="1" ht="22.35" customHeight="1" x14ac:dyDescent="0.2">
      <c r="A72" s="325" t="s">
        <v>4</v>
      </c>
      <c r="B72" s="326"/>
      <c r="C72" s="327">
        <v>14000</v>
      </c>
      <c r="D72" s="328"/>
      <c r="E72" s="329"/>
      <c r="F72" s="330">
        <f>IFERROR(AX37*C72,"")</f>
        <v>0</v>
      </c>
      <c r="G72" s="330"/>
      <c r="H72" s="330"/>
      <c r="I72" s="331"/>
      <c r="J72" s="218">
        <f t="shared" si="8"/>
        <v>0</v>
      </c>
      <c r="K72" s="219"/>
      <c r="L72" s="44">
        <f t="shared" si="9"/>
        <v>0</v>
      </c>
      <c r="M72" s="45">
        <f t="shared" si="9"/>
        <v>0</v>
      </c>
      <c r="N72" s="46">
        <f t="shared" si="9"/>
        <v>0</v>
      </c>
      <c r="O72" s="47">
        <f t="shared" si="9"/>
        <v>0</v>
      </c>
      <c r="P72" s="48">
        <f t="shared" si="9"/>
        <v>0</v>
      </c>
      <c r="Q72" s="45">
        <f t="shared" si="9"/>
        <v>0</v>
      </c>
      <c r="R72" s="46">
        <f t="shared" si="9"/>
        <v>0</v>
      </c>
      <c r="S72" s="47">
        <f t="shared" si="9"/>
        <v>0</v>
      </c>
      <c r="T72" s="49">
        <f t="shared" si="6"/>
        <v>0</v>
      </c>
      <c r="U72" s="50">
        <f t="shared" si="6"/>
        <v>0</v>
      </c>
      <c r="V72" s="49">
        <f t="shared" si="6"/>
        <v>0</v>
      </c>
      <c r="W72" s="51">
        <f t="shared" si="6"/>
        <v>0</v>
      </c>
      <c r="X72" s="218">
        <f t="shared" si="7"/>
        <v>0</v>
      </c>
      <c r="Y72" s="219"/>
      <c r="Z72" s="55"/>
      <c r="AA72" s="56"/>
      <c r="AB72" s="57"/>
      <c r="AC72" s="58"/>
      <c r="AD72" s="59"/>
      <c r="AE72" s="56"/>
      <c r="AF72" s="57"/>
      <c r="AG72" s="60"/>
      <c r="AH72" s="55"/>
      <c r="AI72" s="56"/>
      <c r="AJ72" s="57"/>
      <c r="AK72" s="58"/>
      <c r="AL72" s="59"/>
      <c r="AM72" s="56"/>
      <c r="AN72" s="57"/>
      <c r="AO72" s="60"/>
      <c r="AP72" s="55"/>
      <c r="AQ72" s="56"/>
      <c r="AR72" s="57"/>
      <c r="AS72" s="58"/>
      <c r="AT72" s="59"/>
      <c r="AU72" s="56"/>
      <c r="AV72" s="57"/>
      <c r="AW72" s="60"/>
    </row>
    <row r="73" spans="1:49" s="40" customFormat="1" ht="22.35" customHeight="1" x14ac:dyDescent="0.2">
      <c r="A73" s="318" t="s">
        <v>53</v>
      </c>
      <c r="B73" s="319"/>
      <c r="C73" s="320" t="str">
        <f>C62</f>
        <v/>
      </c>
      <c r="D73" s="321"/>
      <c r="E73" s="322"/>
      <c r="F73" s="323" t="str">
        <f>IFERROR(F72*C73,"")</f>
        <v/>
      </c>
      <c r="G73" s="323"/>
      <c r="H73" s="323"/>
      <c r="I73" s="324"/>
      <c r="J73" s="218">
        <f t="shared" si="8"/>
        <v>0</v>
      </c>
      <c r="K73" s="219"/>
      <c r="L73" s="44">
        <f t="shared" si="9"/>
        <v>0</v>
      </c>
      <c r="M73" s="45">
        <f t="shared" si="9"/>
        <v>0</v>
      </c>
      <c r="N73" s="46">
        <f t="shared" si="9"/>
        <v>0</v>
      </c>
      <c r="O73" s="47">
        <f t="shared" si="9"/>
        <v>0</v>
      </c>
      <c r="P73" s="48">
        <f t="shared" si="9"/>
        <v>0</v>
      </c>
      <c r="Q73" s="45">
        <f t="shared" si="9"/>
        <v>0</v>
      </c>
      <c r="R73" s="46">
        <f t="shared" si="9"/>
        <v>0</v>
      </c>
      <c r="S73" s="47">
        <f t="shared" si="9"/>
        <v>0</v>
      </c>
      <c r="T73" s="49">
        <f t="shared" si="6"/>
        <v>0</v>
      </c>
      <c r="U73" s="50">
        <f t="shared" si="6"/>
        <v>0</v>
      </c>
      <c r="V73" s="49">
        <f t="shared" si="6"/>
        <v>0</v>
      </c>
      <c r="W73" s="51">
        <f t="shared" si="6"/>
        <v>0</v>
      </c>
      <c r="X73" s="218">
        <f t="shared" si="7"/>
        <v>0</v>
      </c>
      <c r="Y73" s="219"/>
      <c r="Z73" s="55"/>
      <c r="AA73" s="56"/>
      <c r="AB73" s="57"/>
      <c r="AC73" s="58"/>
      <c r="AD73" s="59"/>
      <c r="AE73" s="56"/>
      <c r="AF73" s="57"/>
      <c r="AG73" s="60"/>
      <c r="AH73" s="55"/>
      <c r="AI73" s="56"/>
      <c r="AJ73" s="57"/>
      <c r="AK73" s="58"/>
      <c r="AL73" s="59"/>
      <c r="AM73" s="56"/>
      <c r="AN73" s="57"/>
      <c r="AO73" s="60"/>
      <c r="AP73" s="55"/>
      <c r="AQ73" s="56"/>
      <c r="AR73" s="57"/>
      <c r="AS73" s="58"/>
      <c r="AT73" s="59"/>
      <c r="AU73" s="56"/>
      <c r="AV73" s="57"/>
      <c r="AW73" s="60"/>
    </row>
    <row r="74" spans="1:49" s="40" customFormat="1" ht="22.35" customHeight="1" x14ac:dyDescent="0.2">
      <c r="A74" s="325" t="s">
        <v>58</v>
      </c>
      <c r="B74" s="326"/>
      <c r="C74" s="327">
        <v>2500</v>
      </c>
      <c r="D74" s="328"/>
      <c r="E74" s="329"/>
      <c r="F74" s="330">
        <f>IFERROR(AY37*C74,"")</f>
        <v>0</v>
      </c>
      <c r="G74" s="330"/>
      <c r="H74" s="330"/>
      <c r="I74" s="331"/>
      <c r="J74" s="218">
        <f t="shared" si="8"/>
        <v>0</v>
      </c>
      <c r="K74" s="219"/>
      <c r="L74" s="44">
        <f t="shared" si="9"/>
        <v>0</v>
      </c>
      <c r="M74" s="45">
        <f t="shared" si="9"/>
        <v>0</v>
      </c>
      <c r="N74" s="46">
        <f t="shared" si="9"/>
        <v>0</v>
      </c>
      <c r="O74" s="47">
        <f t="shared" si="9"/>
        <v>0</v>
      </c>
      <c r="P74" s="48">
        <f t="shared" si="9"/>
        <v>0</v>
      </c>
      <c r="Q74" s="45">
        <f t="shared" si="9"/>
        <v>0</v>
      </c>
      <c r="R74" s="46">
        <f t="shared" si="9"/>
        <v>0</v>
      </c>
      <c r="S74" s="47">
        <f t="shared" si="9"/>
        <v>0</v>
      </c>
      <c r="T74" s="49">
        <f t="shared" si="6"/>
        <v>0</v>
      </c>
      <c r="U74" s="50">
        <f t="shared" si="6"/>
        <v>0</v>
      </c>
      <c r="V74" s="49">
        <f t="shared" si="6"/>
        <v>0</v>
      </c>
      <c r="W74" s="51">
        <f t="shared" si="6"/>
        <v>0</v>
      </c>
      <c r="X74" s="218">
        <f t="shared" si="7"/>
        <v>0</v>
      </c>
      <c r="Y74" s="219"/>
      <c r="Z74" s="55"/>
      <c r="AA74" s="56"/>
      <c r="AB74" s="57"/>
      <c r="AC74" s="58"/>
      <c r="AD74" s="59"/>
      <c r="AE74" s="56"/>
      <c r="AF74" s="57"/>
      <c r="AG74" s="60"/>
      <c r="AH74" s="55"/>
      <c r="AI74" s="56"/>
      <c r="AJ74" s="57"/>
      <c r="AK74" s="58"/>
      <c r="AL74" s="59"/>
      <c r="AM74" s="56"/>
      <c r="AN74" s="57"/>
      <c r="AO74" s="60"/>
      <c r="AP74" s="55"/>
      <c r="AQ74" s="56"/>
      <c r="AR74" s="57"/>
      <c r="AS74" s="58"/>
      <c r="AT74" s="59"/>
      <c r="AU74" s="56"/>
      <c r="AV74" s="57"/>
      <c r="AW74" s="60"/>
    </row>
    <row r="75" spans="1:49" s="40" customFormat="1" ht="22.35" customHeight="1" thickBot="1" x14ac:dyDescent="0.25">
      <c r="A75" s="332" t="s">
        <v>53</v>
      </c>
      <c r="B75" s="333"/>
      <c r="C75" s="334" t="str">
        <f>C64</f>
        <v/>
      </c>
      <c r="D75" s="335"/>
      <c r="E75" s="336"/>
      <c r="F75" s="337" t="str">
        <f>IFERROR(F74*C75,"")</f>
        <v/>
      </c>
      <c r="G75" s="337"/>
      <c r="H75" s="337"/>
      <c r="I75" s="338"/>
      <c r="J75" s="218">
        <f t="shared" si="8"/>
        <v>0</v>
      </c>
      <c r="K75" s="219"/>
      <c r="L75" s="44">
        <f t="shared" si="9"/>
        <v>0</v>
      </c>
      <c r="M75" s="45">
        <f t="shared" si="9"/>
        <v>0</v>
      </c>
      <c r="N75" s="46">
        <f t="shared" si="9"/>
        <v>0</v>
      </c>
      <c r="O75" s="47">
        <f t="shared" si="9"/>
        <v>0</v>
      </c>
      <c r="P75" s="48">
        <f t="shared" si="9"/>
        <v>0</v>
      </c>
      <c r="Q75" s="45">
        <f t="shared" si="9"/>
        <v>0</v>
      </c>
      <c r="R75" s="46">
        <f t="shared" si="9"/>
        <v>0</v>
      </c>
      <c r="S75" s="47">
        <f t="shared" si="9"/>
        <v>0</v>
      </c>
      <c r="T75" s="49">
        <f t="shared" si="6"/>
        <v>0</v>
      </c>
      <c r="U75" s="50">
        <f t="shared" si="6"/>
        <v>0</v>
      </c>
      <c r="V75" s="49">
        <f t="shared" si="6"/>
        <v>0</v>
      </c>
      <c r="W75" s="51">
        <f t="shared" si="6"/>
        <v>0</v>
      </c>
      <c r="X75" s="218">
        <f t="shared" si="7"/>
        <v>0</v>
      </c>
      <c r="Y75" s="219"/>
      <c r="Z75" s="55"/>
      <c r="AA75" s="56"/>
      <c r="AB75" s="57"/>
      <c r="AC75" s="58"/>
      <c r="AD75" s="59"/>
      <c r="AE75" s="56"/>
      <c r="AF75" s="57"/>
      <c r="AG75" s="60"/>
      <c r="AH75" s="55"/>
      <c r="AI75" s="56"/>
      <c r="AJ75" s="57"/>
      <c r="AK75" s="58"/>
      <c r="AL75" s="59"/>
      <c r="AM75" s="56"/>
      <c r="AN75" s="57"/>
      <c r="AO75" s="60"/>
      <c r="AP75" s="55"/>
      <c r="AQ75" s="56"/>
      <c r="AR75" s="57"/>
      <c r="AS75" s="58"/>
      <c r="AT75" s="59"/>
      <c r="AU75" s="56"/>
      <c r="AV75" s="57"/>
      <c r="AW75" s="60"/>
    </row>
    <row r="76" spans="1:49" s="40" customFormat="1" ht="22.35" customHeight="1" thickBot="1" x14ac:dyDescent="0.25">
      <c r="A76" s="316" t="s">
        <v>59</v>
      </c>
      <c r="B76" s="317"/>
      <c r="C76" s="317"/>
      <c r="D76" s="317"/>
      <c r="E76" s="317"/>
      <c r="F76" s="309">
        <f>SUM(F68:I75)</f>
        <v>0</v>
      </c>
      <c r="G76" s="310"/>
      <c r="H76" s="310"/>
      <c r="I76" s="311"/>
      <c r="J76" s="312">
        <f t="shared" si="8"/>
        <v>0</v>
      </c>
      <c r="K76" s="313"/>
      <c r="L76" s="44">
        <f t="shared" si="9"/>
        <v>0</v>
      </c>
      <c r="M76" s="45">
        <f t="shared" si="9"/>
        <v>0</v>
      </c>
      <c r="N76" s="46">
        <f t="shared" si="9"/>
        <v>0</v>
      </c>
      <c r="O76" s="47">
        <f t="shared" si="9"/>
        <v>0</v>
      </c>
      <c r="P76" s="48">
        <f t="shared" si="9"/>
        <v>0</v>
      </c>
      <c r="Q76" s="45">
        <f t="shared" si="9"/>
        <v>0</v>
      </c>
      <c r="R76" s="46">
        <f t="shared" si="9"/>
        <v>0</v>
      </c>
      <c r="S76" s="47">
        <f t="shared" si="9"/>
        <v>0</v>
      </c>
      <c r="T76" s="49">
        <f t="shared" si="6"/>
        <v>0</v>
      </c>
      <c r="U76" s="50">
        <f t="shared" si="6"/>
        <v>0</v>
      </c>
      <c r="V76" s="49">
        <f t="shared" si="6"/>
        <v>0</v>
      </c>
      <c r="W76" s="51">
        <f t="shared" si="6"/>
        <v>0</v>
      </c>
      <c r="X76" s="314">
        <f t="shared" si="7"/>
        <v>0</v>
      </c>
      <c r="Y76" s="315"/>
      <c r="Z76" s="62"/>
      <c r="AA76" s="63"/>
      <c r="AB76" s="64"/>
      <c r="AC76" s="65"/>
      <c r="AD76" s="66"/>
      <c r="AE76" s="63"/>
      <c r="AF76" s="64"/>
      <c r="AG76" s="67"/>
      <c r="AH76" s="62"/>
      <c r="AI76" s="63"/>
      <c r="AJ76" s="64"/>
      <c r="AK76" s="65"/>
      <c r="AL76" s="66"/>
      <c r="AM76" s="63"/>
      <c r="AN76" s="64"/>
      <c r="AO76" s="67"/>
      <c r="AP76" s="62"/>
      <c r="AQ76" s="63"/>
      <c r="AR76" s="64"/>
      <c r="AS76" s="65"/>
      <c r="AT76" s="66"/>
      <c r="AU76" s="63"/>
      <c r="AV76" s="64"/>
      <c r="AW76" s="67"/>
    </row>
    <row r="77" spans="1:49" s="40" customFormat="1" ht="22.35" customHeight="1" x14ac:dyDescent="0.15">
      <c r="A77" s="257" t="s">
        <v>60</v>
      </c>
      <c r="B77" s="258"/>
      <c r="C77" s="258"/>
      <c r="D77" s="258"/>
      <c r="E77" s="258"/>
      <c r="F77" s="258"/>
      <c r="G77" s="258"/>
      <c r="H77" s="258"/>
      <c r="I77" s="258"/>
      <c r="J77" s="258"/>
      <c r="K77" s="259"/>
      <c r="L77" s="68">
        <f t="shared" ref="L77:W77" si="10">SUM(L46:L76)</f>
        <v>0</v>
      </c>
      <c r="M77" s="69">
        <f t="shared" si="10"/>
        <v>0</v>
      </c>
      <c r="N77" s="70">
        <f t="shared" si="10"/>
        <v>0</v>
      </c>
      <c r="O77" s="71">
        <f t="shared" si="10"/>
        <v>0</v>
      </c>
      <c r="P77" s="72">
        <f t="shared" si="10"/>
        <v>0</v>
      </c>
      <c r="Q77" s="69">
        <f t="shared" si="10"/>
        <v>0</v>
      </c>
      <c r="R77" s="70">
        <f t="shared" si="10"/>
        <v>0</v>
      </c>
      <c r="S77" s="71">
        <f t="shared" si="10"/>
        <v>0</v>
      </c>
      <c r="T77" s="73">
        <f t="shared" si="10"/>
        <v>0</v>
      </c>
      <c r="U77" s="74">
        <f t="shared" si="10"/>
        <v>0</v>
      </c>
      <c r="V77" s="75">
        <f t="shared" si="10"/>
        <v>0</v>
      </c>
      <c r="W77" s="76">
        <f t="shared" si="10"/>
        <v>0</v>
      </c>
      <c r="X77" s="255"/>
      <c r="Y77" s="256"/>
      <c r="Z77" s="77">
        <f t="shared" ref="Z77:AW77" si="11">SUM(Z46:Z76)</f>
        <v>0</v>
      </c>
      <c r="AA77" s="78">
        <f t="shared" si="11"/>
        <v>0</v>
      </c>
      <c r="AB77" s="79">
        <f t="shared" si="11"/>
        <v>0</v>
      </c>
      <c r="AC77" s="80">
        <f t="shared" si="11"/>
        <v>0</v>
      </c>
      <c r="AD77" s="81">
        <f t="shared" si="11"/>
        <v>0</v>
      </c>
      <c r="AE77" s="78">
        <f t="shared" si="11"/>
        <v>0</v>
      </c>
      <c r="AF77" s="79">
        <f t="shared" si="11"/>
        <v>0</v>
      </c>
      <c r="AG77" s="82">
        <f t="shared" si="11"/>
        <v>0</v>
      </c>
      <c r="AH77" s="77">
        <f t="shared" si="11"/>
        <v>0</v>
      </c>
      <c r="AI77" s="78">
        <f t="shared" si="11"/>
        <v>0</v>
      </c>
      <c r="AJ77" s="79">
        <f t="shared" si="11"/>
        <v>0</v>
      </c>
      <c r="AK77" s="80">
        <f t="shared" si="11"/>
        <v>0</v>
      </c>
      <c r="AL77" s="81">
        <f t="shared" si="11"/>
        <v>0</v>
      </c>
      <c r="AM77" s="78">
        <f t="shared" si="11"/>
        <v>0</v>
      </c>
      <c r="AN77" s="79">
        <f t="shared" si="11"/>
        <v>0</v>
      </c>
      <c r="AO77" s="82">
        <f t="shared" si="11"/>
        <v>0</v>
      </c>
      <c r="AP77" s="77">
        <f t="shared" si="11"/>
        <v>0</v>
      </c>
      <c r="AQ77" s="78">
        <f t="shared" si="11"/>
        <v>0</v>
      </c>
      <c r="AR77" s="79">
        <f t="shared" si="11"/>
        <v>0</v>
      </c>
      <c r="AS77" s="80">
        <f t="shared" si="11"/>
        <v>0</v>
      </c>
      <c r="AT77" s="81">
        <f t="shared" si="11"/>
        <v>0</v>
      </c>
      <c r="AU77" s="78">
        <f t="shared" si="11"/>
        <v>0</v>
      </c>
      <c r="AV77" s="79">
        <f t="shared" si="11"/>
        <v>0</v>
      </c>
      <c r="AW77" s="82">
        <f t="shared" si="11"/>
        <v>0</v>
      </c>
    </row>
    <row r="78" spans="1:49" s="40" customFormat="1" ht="22.35" customHeight="1" thickBot="1" x14ac:dyDescent="0.2">
      <c r="A78" s="305" t="s">
        <v>61</v>
      </c>
      <c r="B78" s="306"/>
      <c r="C78" s="306"/>
      <c r="D78" s="306"/>
      <c r="E78" s="306"/>
      <c r="F78" s="306"/>
      <c r="G78" s="306"/>
      <c r="H78" s="306"/>
      <c r="I78" s="306"/>
      <c r="J78" s="306"/>
      <c r="K78" s="307"/>
      <c r="L78" s="308" t="s">
        <v>62</v>
      </c>
      <c r="M78" s="265"/>
      <c r="N78" s="260">
        <f>L77+P77</f>
        <v>0</v>
      </c>
      <c r="O78" s="261"/>
      <c r="P78" s="262">
        <f>M77+Q77</f>
        <v>0</v>
      </c>
      <c r="Q78" s="263"/>
      <c r="R78" s="264" t="s">
        <v>63</v>
      </c>
      <c r="S78" s="265"/>
      <c r="T78" s="266">
        <f>N77+R77</f>
        <v>0</v>
      </c>
      <c r="U78" s="267"/>
      <c r="V78" s="268">
        <f>O77+S77</f>
        <v>0</v>
      </c>
      <c r="W78" s="269"/>
      <c r="X78" s="241"/>
      <c r="Y78" s="242"/>
      <c r="Z78" s="247" t="s">
        <v>64</v>
      </c>
      <c r="AA78" s="248"/>
      <c r="AB78" s="83">
        <f>Z77+AD77</f>
        <v>0</v>
      </c>
      <c r="AC78" s="84">
        <f>AA77+AE77</f>
        <v>0</v>
      </c>
      <c r="AD78" s="270" t="s">
        <v>65</v>
      </c>
      <c r="AE78" s="271"/>
      <c r="AF78" s="85">
        <f>AB77+AF77</f>
        <v>0</v>
      </c>
      <c r="AG78" s="86">
        <f>AC77+AG77</f>
        <v>0</v>
      </c>
      <c r="AH78" s="87" t="s">
        <v>64</v>
      </c>
      <c r="AI78" s="88"/>
      <c r="AJ78" s="89">
        <f>AH77+AL77</f>
        <v>0</v>
      </c>
      <c r="AK78" s="90">
        <f>AI77+AM77</f>
        <v>0</v>
      </c>
      <c r="AL78" s="183" t="s">
        <v>65</v>
      </c>
      <c r="AM78" s="184"/>
      <c r="AN78" s="91">
        <f>AJ77+AN77</f>
        <v>0</v>
      </c>
      <c r="AO78" s="92">
        <f>AK77+AO77</f>
        <v>0</v>
      </c>
      <c r="AP78" s="93" t="s">
        <v>64</v>
      </c>
      <c r="AQ78" s="94"/>
      <c r="AR78" s="83">
        <f>AP77+AT77</f>
        <v>0</v>
      </c>
      <c r="AS78" s="84">
        <f>AQ77+AU77</f>
        <v>0</v>
      </c>
      <c r="AT78" s="183" t="s">
        <v>65</v>
      </c>
      <c r="AU78" s="184"/>
      <c r="AV78" s="85">
        <f>AR77+AV77</f>
        <v>0</v>
      </c>
      <c r="AW78" s="86">
        <f>AS77+AW77</f>
        <v>0</v>
      </c>
    </row>
    <row r="79" spans="1:49" s="40" customFormat="1" ht="22.35" customHeight="1" x14ac:dyDescent="0.15">
      <c r="A79" s="290" t="s">
        <v>66</v>
      </c>
      <c r="B79" s="291"/>
      <c r="C79" s="291"/>
      <c r="D79" s="291"/>
      <c r="E79" s="291"/>
      <c r="F79" s="291"/>
      <c r="G79" s="291"/>
      <c r="H79" s="291"/>
      <c r="I79" s="291"/>
      <c r="J79" s="291"/>
      <c r="K79" s="292"/>
      <c r="L79" s="272" t="s">
        <v>37</v>
      </c>
      <c r="M79" s="273"/>
      <c r="N79" s="274">
        <f>T77*C57</f>
        <v>0</v>
      </c>
      <c r="O79" s="275"/>
      <c r="P79" s="275"/>
      <c r="Q79" s="276"/>
      <c r="R79" s="300" t="s">
        <v>47</v>
      </c>
      <c r="S79" s="301"/>
      <c r="T79" s="302">
        <f>V77*C61</f>
        <v>0</v>
      </c>
      <c r="U79" s="303"/>
      <c r="V79" s="303"/>
      <c r="W79" s="304"/>
      <c r="X79" s="243"/>
      <c r="Y79" s="244"/>
      <c r="Z79" s="95" t="s">
        <v>37</v>
      </c>
      <c r="AA79" s="178">
        <f>AB78*C57</f>
        <v>0</v>
      </c>
      <c r="AB79" s="179"/>
      <c r="AC79" s="179"/>
      <c r="AD79" s="96" t="s">
        <v>47</v>
      </c>
      <c r="AE79" s="175">
        <f>AF78*C61</f>
        <v>0</v>
      </c>
      <c r="AF79" s="176"/>
      <c r="AG79" s="177"/>
      <c r="AH79" s="97" t="s">
        <v>37</v>
      </c>
      <c r="AI79" s="178">
        <f>AJ78*C57</f>
        <v>0</v>
      </c>
      <c r="AJ79" s="179"/>
      <c r="AK79" s="179"/>
      <c r="AL79" s="96" t="s">
        <v>47</v>
      </c>
      <c r="AM79" s="175">
        <f>AN78*C61</f>
        <v>0</v>
      </c>
      <c r="AN79" s="176"/>
      <c r="AO79" s="177"/>
      <c r="AP79" s="97" t="s">
        <v>37</v>
      </c>
      <c r="AQ79" s="178">
        <f>AR78*C57</f>
        <v>0</v>
      </c>
      <c r="AR79" s="179"/>
      <c r="AS79" s="179"/>
      <c r="AT79" s="96" t="s">
        <v>47</v>
      </c>
      <c r="AU79" s="175">
        <f>AV78*C61</f>
        <v>0</v>
      </c>
      <c r="AV79" s="176"/>
      <c r="AW79" s="177"/>
    </row>
    <row r="80" spans="1:49" s="40" customFormat="1" ht="22.35" customHeight="1" x14ac:dyDescent="0.15">
      <c r="A80" s="293" t="s">
        <v>67</v>
      </c>
      <c r="B80" s="294"/>
      <c r="C80" s="294"/>
      <c r="D80" s="294"/>
      <c r="E80" s="294"/>
      <c r="F80" s="294"/>
      <c r="G80" s="294"/>
      <c r="H80" s="294"/>
      <c r="I80" s="294"/>
      <c r="J80" s="294"/>
      <c r="K80" s="295"/>
      <c r="L80" s="296" t="s">
        <v>68</v>
      </c>
      <c r="M80" s="297"/>
      <c r="N80" s="208">
        <f>U77*C59</f>
        <v>0</v>
      </c>
      <c r="O80" s="209"/>
      <c r="P80" s="209"/>
      <c r="Q80" s="210"/>
      <c r="R80" s="298" t="s">
        <v>69</v>
      </c>
      <c r="S80" s="299"/>
      <c r="T80" s="211">
        <f>W77*C63</f>
        <v>0</v>
      </c>
      <c r="U80" s="212"/>
      <c r="V80" s="212"/>
      <c r="W80" s="213"/>
      <c r="X80" s="243"/>
      <c r="Y80" s="244"/>
      <c r="Z80" s="98" t="s">
        <v>68</v>
      </c>
      <c r="AA80" s="166">
        <f>AC78*C59</f>
        <v>0</v>
      </c>
      <c r="AB80" s="167"/>
      <c r="AC80" s="167"/>
      <c r="AD80" s="99" t="s">
        <v>69</v>
      </c>
      <c r="AE80" s="163">
        <f>AG78*C63</f>
        <v>0</v>
      </c>
      <c r="AF80" s="164"/>
      <c r="AG80" s="165"/>
      <c r="AH80" s="98" t="s">
        <v>68</v>
      </c>
      <c r="AI80" s="166">
        <f>AK78*C59</f>
        <v>0</v>
      </c>
      <c r="AJ80" s="167"/>
      <c r="AK80" s="167"/>
      <c r="AL80" s="99" t="s">
        <v>69</v>
      </c>
      <c r="AM80" s="163">
        <f>AO78*C63</f>
        <v>0</v>
      </c>
      <c r="AN80" s="164"/>
      <c r="AO80" s="165"/>
      <c r="AP80" s="98" t="s">
        <v>68</v>
      </c>
      <c r="AQ80" s="166">
        <f>AS78*C59</f>
        <v>0</v>
      </c>
      <c r="AR80" s="167"/>
      <c r="AS80" s="167"/>
      <c r="AT80" s="99" t="s">
        <v>69</v>
      </c>
      <c r="AU80" s="163">
        <f>AW78*C63</f>
        <v>0</v>
      </c>
      <c r="AV80" s="164"/>
      <c r="AW80" s="165"/>
    </row>
    <row r="81" spans="1:49" s="40" customFormat="1" ht="22.35" customHeight="1" thickBot="1" x14ac:dyDescent="0.2">
      <c r="A81" s="277" t="s">
        <v>70</v>
      </c>
      <c r="B81" s="278"/>
      <c r="C81" s="278"/>
      <c r="D81" s="278"/>
      <c r="E81" s="278"/>
      <c r="F81" s="278"/>
      <c r="G81" s="278"/>
      <c r="H81" s="278"/>
      <c r="I81" s="278"/>
      <c r="J81" s="278"/>
      <c r="K81" s="279"/>
      <c r="L81" s="280" t="s">
        <v>71</v>
      </c>
      <c r="M81" s="281"/>
      <c r="N81" s="282">
        <f>L77*C57*G49+M77*C59*G49</f>
        <v>0</v>
      </c>
      <c r="O81" s="283"/>
      <c r="P81" s="283"/>
      <c r="Q81" s="284"/>
      <c r="R81" s="285" t="s">
        <v>72</v>
      </c>
      <c r="S81" s="286"/>
      <c r="T81" s="287">
        <f>N77*C61*G49+O77*C63*G49</f>
        <v>0</v>
      </c>
      <c r="U81" s="288"/>
      <c r="V81" s="288"/>
      <c r="W81" s="289"/>
      <c r="X81" s="243"/>
      <c r="Y81" s="244"/>
      <c r="Z81" s="100" t="s">
        <v>71</v>
      </c>
      <c r="AA81" s="169">
        <f>Z77*C57*G49+AA77*C70*G49</f>
        <v>0</v>
      </c>
      <c r="AB81" s="170"/>
      <c r="AC81" s="170"/>
      <c r="AD81" s="101" t="s">
        <v>72</v>
      </c>
      <c r="AE81" s="171">
        <f>AB77*C61*G49+AC77*C63*G49</f>
        <v>0</v>
      </c>
      <c r="AF81" s="172"/>
      <c r="AG81" s="173"/>
      <c r="AH81" s="100" t="s">
        <v>71</v>
      </c>
      <c r="AI81" s="169">
        <f>AH77*C57*G49+AI77*C59*G49</f>
        <v>0</v>
      </c>
      <c r="AJ81" s="170"/>
      <c r="AK81" s="170"/>
      <c r="AL81" s="101" t="s">
        <v>72</v>
      </c>
      <c r="AM81" s="171">
        <f>AJ77*C61*G49+AK77*C63*G49</f>
        <v>0</v>
      </c>
      <c r="AN81" s="172"/>
      <c r="AO81" s="173"/>
      <c r="AP81" s="100" t="s">
        <v>71</v>
      </c>
      <c r="AQ81" s="169">
        <f>AP77*C57*G49+AQ77*C59*G49</f>
        <v>0</v>
      </c>
      <c r="AR81" s="170"/>
      <c r="AS81" s="170"/>
      <c r="AT81" s="101" t="s">
        <v>72</v>
      </c>
      <c r="AU81" s="171">
        <f>AR77*C61*G49+AS77*C63*G49</f>
        <v>0</v>
      </c>
      <c r="AV81" s="172"/>
      <c r="AW81" s="173"/>
    </row>
    <row r="82" spans="1:49" s="40" customFormat="1" ht="22.35" customHeight="1" thickBot="1" x14ac:dyDescent="0.25">
      <c r="A82" s="249" t="s">
        <v>73</v>
      </c>
      <c r="B82" s="250"/>
      <c r="C82" s="250"/>
      <c r="D82" s="250"/>
      <c r="E82" s="250"/>
      <c r="F82" s="251">
        <f>AD82+AL82+AT82+F123+N123+V123+AD123+AL123+AT123</f>
        <v>0</v>
      </c>
      <c r="G82" s="251"/>
      <c r="H82" s="251"/>
      <c r="I82" s="251"/>
      <c r="J82" s="251"/>
      <c r="K82" s="252"/>
      <c r="L82" s="253" t="s">
        <v>74</v>
      </c>
      <c r="M82" s="254"/>
      <c r="N82" s="254"/>
      <c r="O82" s="254"/>
      <c r="P82" s="254"/>
      <c r="Q82" s="254"/>
      <c r="R82" s="153">
        <f>SUM(N79:P81,T79:V81)</f>
        <v>0</v>
      </c>
      <c r="S82" s="153"/>
      <c r="T82" s="153"/>
      <c r="U82" s="153"/>
      <c r="V82" s="153"/>
      <c r="W82" s="154"/>
      <c r="X82" s="245"/>
      <c r="Y82" s="246"/>
      <c r="Z82" s="161" t="s">
        <v>75</v>
      </c>
      <c r="AA82" s="156"/>
      <c r="AB82" s="156"/>
      <c r="AC82" s="156"/>
      <c r="AD82" s="152">
        <f>SUM(AA79:AC81,AE79:AG81)</f>
        <v>0</v>
      </c>
      <c r="AE82" s="153"/>
      <c r="AF82" s="153"/>
      <c r="AG82" s="154"/>
      <c r="AH82" s="161" t="s">
        <v>75</v>
      </c>
      <c r="AI82" s="162"/>
      <c r="AJ82" s="162"/>
      <c r="AK82" s="162"/>
      <c r="AL82" s="152">
        <f>SUM(AI79:AK81,AM79:AO81)</f>
        <v>0</v>
      </c>
      <c r="AM82" s="153"/>
      <c r="AN82" s="153"/>
      <c r="AO82" s="154"/>
      <c r="AP82" s="155" t="s">
        <v>75</v>
      </c>
      <c r="AQ82" s="156"/>
      <c r="AR82" s="156"/>
      <c r="AS82" s="156"/>
      <c r="AT82" s="152">
        <f>SUM(AQ79:AS81,AU79:AW81)</f>
        <v>0</v>
      </c>
      <c r="AU82" s="153"/>
      <c r="AV82" s="153"/>
      <c r="AW82" s="154"/>
    </row>
    <row r="83" spans="1:49" s="40" customFormat="1" ht="21.75" customHeight="1" thickBot="1" x14ac:dyDescent="0.2">
      <c r="A83" s="204" t="s">
        <v>25</v>
      </c>
      <c r="B83" s="205"/>
      <c r="C83" s="205"/>
      <c r="D83" s="205"/>
      <c r="E83" s="204">
        <f>E3</f>
        <v>0</v>
      </c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S83" s="41"/>
      <c r="AA83" s="41"/>
      <c r="AC83" s="41"/>
      <c r="AK83" s="42"/>
      <c r="AS83" s="42"/>
      <c r="AW83" s="41"/>
    </row>
    <row r="84" spans="1:49" s="40" customFormat="1" ht="21.75" customHeight="1" x14ac:dyDescent="0.15">
      <c r="A84" s="206" t="s">
        <v>32</v>
      </c>
      <c r="B84" s="202"/>
      <c r="C84" s="203"/>
      <c r="D84" s="203"/>
      <c r="E84" s="203"/>
      <c r="F84" s="43" t="s">
        <v>30</v>
      </c>
      <c r="G84" s="194" t="s">
        <v>79</v>
      </c>
      <c r="H84" s="194"/>
      <c r="I84" s="195"/>
      <c r="J84" s="202"/>
      <c r="K84" s="203"/>
      <c r="L84" s="203"/>
      <c r="M84" s="203"/>
      <c r="N84" s="43" t="s">
        <v>30</v>
      </c>
      <c r="O84" s="194" t="s">
        <v>79</v>
      </c>
      <c r="P84" s="194"/>
      <c r="Q84" s="195"/>
      <c r="R84" s="202"/>
      <c r="S84" s="203"/>
      <c r="T84" s="203"/>
      <c r="U84" s="203"/>
      <c r="V84" s="43" t="s">
        <v>30</v>
      </c>
      <c r="W84" s="194" t="s">
        <v>79</v>
      </c>
      <c r="X84" s="194"/>
      <c r="Y84" s="195"/>
      <c r="Z84" s="202"/>
      <c r="AA84" s="203"/>
      <c r="AB84" s="203"/>
      <c r="AC84" s="203"/>
      <c r="AD84" s="43" t="s">
        <v>30</v>
      </c>
      <c r="AE84" s="194" t="s">
        <v>79</v>
      </c>
      <c r="AF84" s="194"/>
      <c r="AG84" s="195"/>
      <c r="AH84" s="202"/>
      <c r="AI84" s="203"/>
      <c r="AJ84" s="203"/>
      <c r="AK84" s="203"/>
      <c r="AL84" s="43" t="s">
        <v>30</v>
      </c>
      <c r="AM84" s="194" t="s">
        <v>79</v>
      </c>
      <c r="AN84" s="194"/>
      <c r="AO84" s="195"/>
      <c r="AP84" s="202"/>
      <c r="AQ84" s="203"/>
      <c r="AR84" s="203"/>
      <c r="AS84" s="203"/>
      <c r="AT84" s="43" t="s">
        <v>30</v>
      </c>
      <c r="AU84" s="194" t="s">
        <v>79</v>
      </c>
      <c r="AV84" s="194"/>
      <c r="AW84" s="195"/>
    </row>
    <row r="85" spans="1:49" s="40" customFormat="1" ht="21.75" customHeight="1" x14ac:dyDescent="0.15">
      <c r="A85" s="207"/>
      <c r="B85" s="196" t="s">
        <v>33</v>
      </c>
      <c r="C85" s="197"/>
      <c r="D85" s="197"/>
      <c r="E85" s="197"/>
      <c r="F85" s="198" t="s">
        <v>34</v>
      </c>
      <c r="G85" s="199"/>
      <c r="H85" s="199"/>
      <c r="I85" s="200"/>
      <c r="J85" s="196" t="s">
        <v>33</v>
      </c>
      <c r="K85" s="197"/>
      <c r="L85" s="197"/>
      <c r="M85" s="201"/>
      <c r="N85" s="199" t="s">
        <v>34</v>
      </c>
      <c r="O85" s="199"/>
      <c r="P85" s="199"/>
      <c r="Q85" s="200"/>
      <c r="R85" s="196" t="s">
        <v>33</v>
      </c>
      <c r="S85" s="197"/>
      <c r="T85" s="197"/>
      <c r="U85" s="197"/>
      <c r="V85" s="198" t="s">
        <v>34</v>
      </c>
      <c r="W85" s="199"/>
      <c r="X85" s="199"/>
      <c r="Y85" s="200"/>
      <c r="Z85" s="196" t="s">
        <v>33</v>
      </c>
      <c r="AA85" s="197"/>
      <c r="AB85" s="197"/>
      <c r="AC85" s="201"/>
      <c r="AD85" s="199" t="s">
        <v>34</v>
      </c>
      <c r="AE85" s="199"/>
      <c r="AF85" s="199"/>
      <c r="AG85" s="200"/>
      <c r="AH85" s="196" t="s">
        <v>33</v>
      </c>
      <c r="AI85" s="197"/>
      <c r="AJ85" s="197"/>
      <c r="AK85" s="197"/>
      <c r="AL85" s="198" t="s">
        <v>34</v>
      </c>
      <c r="AM85" s="199"/>
      <c r="AN85" s="199"/>
      <c r="AO85" s="200"/>
      <c r="AP85" s="196" t="s">
        <v>33</v>
      </c>
      <c r="AQ85" s="197"/>
      <c r="AR85" s="197"/>
      <c r="AS85" s="201"/>
      <c r="AT85" s="199" t="s">
        <v>34</v>
      </c>
      <c r="AU85" s="199"/>
      <c r="AV85" s="199"/>
      <c r="AW85" s="200"/>
    </row>
    <row r="86" spans="1:49" s="40" customFormat="1" ht="21.75" customHeight="1" x14ac:dyDescent="0.15">
      <c r="A86" s="207"/>
      <c r="B86" s="191" t="s">
        <v>37</v>
      </c>
      <c r="C86" s="189"/>
      <c r="D86" s="186" t="s">
        <v>38</v>
      </c>
      <c r="E86" s="187"/>
      <c r="F86" s="188" t="s">
        <v>37</v>
      </c>
      <c r="G86" s="189"/>
      <c r="H86" s="186" t="s">
        <v>38</v>
      </c>
      <c r="I86" s="190"/>
      <c r="J86" s="191" t="s">
        <v>37</v>
      </c>
      <c r="K86" s="189"/>
      <c r="L86" s="186" t="s">
        <v>38</v>
      </c>
      <c r="M86" s="192"/>
      <c r="N86" s="193" t="s">
        <v>37</v>
      </c>
      <c r="O86" s="189"/>
      <c r="P86" s="186" t="s">
        <v>38</v>
      </c>
      <c r="Q86" s="190"/>
      <c r="R86" s="191" t="s">
        <v>37</v>
      </c>
      <c r="S86" s="189"/>
      <c r="T86" s="186" t="s">
        <v>38</v>
      </c>
      <c r="U86" s="187"/>
      <c r="V86" s="188" t="s">
        <v>37</v>
      </c>
      <c r="W86" s="189"/>
      <c r="X86" s="186" t="s">
        <v>38</v>
      </c>
      <c r="Y86" s="190"/>
      <c r="Z86" s="191" t="s">
        <v>37</v>
      </c>
      <c r="AA86" s="189"/>
      <c r="AB86" s="186" t="s">
        <v>38</v>
      </c>
      <c r="AC86" s="192"/>
      <c r="AD86" s="193" t="s">
        <v>37</v>
      </c>
      <c r="AE86" s="189"/>
      <c r="AF86" s="186" t="s">
        <v>38</v>
      </c>
      <c r="AG86" s="190"/>
      <c r="AH86" s="191" t="s">
        <v>37</v>
      </c>
      <c r="AI86" s="189"/>
      <c r="AJ86" s="186" t="s">
        <v>38</v>
      </c>
      <c r="AK86" s="187"/>
      <c r="AL86" s="188" t="s">
        <v>37</v>
      </c>
      <c r="AM86" s="189"/>
      <c r="AN86" s="186" t="s">
        <v>38</v>
      </c>
      <c r="AO86" s="190"/>
      <c r="AP86" s="191" t="s">
        <v>37</v>
      </c>
      <c r="AQ86" s="189"/>
      <c r="AR86" s="186" t="s">
        <v>38</v>
      </c>
      <c r="AS86" s="192"/>
      <c r="AT86" s="193" t="s">
        <v>37</v>
      </c>
      <c r="AU86" s="189"/>
      <c r="AV86" s="186" t="s">
        <v>38</v>
      </c>
      <c r="AW86" s="190"/>
    </row>
    <row r="87" spans="1:49" s="40" customFormat="1" ht="21.75" customHeight="1" x14ac:dyDescent="0.15">
      <c r="A87" s="102">
        <f>A6</f>
        <v>0</v>
      </c>
      <c r="B87" s="44"/>
      <c r="C87" s="103"/>
      <c r="D87" s="46"/>
      <c r="E87" s="104"/>
      <c r="F87" s="48"/>
      <c r="G87" s="103"/>
      <c r="H87" s="46"/>
      <c r="I87" s="105"/>
      <c r="J87" s="44"/>
      <c r="K87" s="103"/>
      <c r="L87" s="46"/>
      <c r="M87" s="106"/>
      <c r="N87" s="107"/>
      <c r="O87" s="103"/>
      <c r="P87" s="46"/>
      <c r="Q87" s="105"/>
      <c r="R87" s="44"/>
      <c r="S87" s="103"/>
      <c r="T87" s="46"/>
      <c r="U87" s="104"/>
      <c r="V87" s="48"/>
      <c r="W87" s="103"/>
      <c r="X87" s="46"/>
      <c r="Y87" s="105"/>
      <c r="Z87" s="44"/>
      <c r="AA87" s="103"/>
      <c r="AB87" s="46"/>
      <c r="AC87" s="106"/>
      <c r="AD87" s="107"/>
      <c r="AE87" s="103"/>
      <c r="AF87" s="46"/>
      <c r="AG87" s="105"/>
      <c r="AH87" s="44"/>
      <c r="AI87" s="103"/>
      <c r="AJ87" s="46"/>
      <c r="AK87" s="104"/>
      <c r="AL87" s="48"/>
      <c r="AM87" s="103"/>
      <c r="AN87" s="46"/>
      <c r="AO87" s="105"/>
      <c r="AP87" s="44"/>
      <c r="AQ87" s="103"/>
      <c r="AR87" s="46"/>
      <c r="AS87" s="106"/>
      <c r="AT87" s="107"/>
      <c r="AU87" s="103"/>
      <c r="AV87" s="46"/>
      <c r="AW87" s="105"/>
    </row>
    <row r="88" spans="1:49" s="40" customFormat="1" ht="21.75" customHeight="1" x14ac:dyDescent="0.15">
      <c r="A88" s="108">
        <f t="shared" ref="A88:A117" si="12">A7</f>
        <v>0</v>
      </c>
      <c r="B88" s="55"/>
      <c r="C88" s="109"/>
      <c r="D88" s="57"/>
      <c r="E88" s="110"/>
      <c r="F88" s="59"/>
      <c r="G88" s="109"/>
      <c r="H88" s="57"/>
      <c r="I88" s="111"/>
      <c r="J88" s="55"/>
      <c r="K88" s="109"/>
      <c r="L88" s="57"/>
      <c r="M88" s="112"/>
      <c r="N88" s="113"/>
      <c r="O88" s="109"/>
      <c r="P88" s="57"/>
      <c r="Q88" s="111"/>
      <c r="R88" s="55"/>
      <c r="S88" s="109"/>
      <c r="T88" s="57"/>
      <c r="U88" s="110"/>
      <c r="V88" s="59"/>
      <c r="W88" s="109"/>
      <c r="X88" s="57"/>
      <c r="Y88" s="111"/>
      <c r="Z88" s="55"/>
      <c r="AA88" s="109"/>
      <c r="AB88" s="57"/>
      <c r="AC88" s="112"/>
      <c r="AD88" s="113"/>
      <c r="AE88" s="109"/>
      <c r="AF88" s="57"/>
      <c r="AG88" s="111"/>
      <c r="AH88" s="55"/>
      <c r="AI88" s="109"/>
      <c r="AJ88" s="57"/>
      <c r="AK88" s="110"/>
      <c r="AL88" s="59"/>
      <c r="AM88" s="109"/>
      <c r="AN88" s="57"/>
      <c r="AO88" s="111"/>
      <c r="AP88" s="55"/>
      <c r="AQ88" s="109"/>
      <c r="AR88" s="57"/>
      <c r="AS88" s="112"/>
      <c r="AT88" s="113"/>
      <c r="AU88" s="109"/>
      <c r="AV88" s="57"/>
      <c r="AW88" s="111"/>
    </row>
    <row r="89" spans="1:49" s="40" customFormat="1" ht="21.75" customHeight="1" x14ac:dyDescent="0.15">
      <c r="A89" s="108">
        <f t="shared" si="12"/>
        <v>0</v>
      </c>
      <c r="B89" s="55"/>
      <c r="C89" s="109"/>
      <c r="D89" s="57"/>
      <c r="E89" s="110"/>
      <c r="F89" s="59"/>
      <c r="G89" s="109"/>
      <c r="H89" s="57"/>
      <c r="I89" s="111"/>
      <c r="J89" s="55"/>
      <c r="K89" s="109"/>
      <c r="L89" s="57"/>
      <c r="M89" s="112"/>
      <c r="N89" s="113"/>
      <c r="O89" s="109"/>
      <c r="P89" s="57"/>
      <c r="Q89" s="111"/>
      <c r="R89" s="55"/>
      <c r="S89" s="109"/>
      <c r="T89" s="57"/>
      <c r="U89" s="110"/>
      <c r="V89" s="59"/>
      <c r="W89" s="109"/>
      <c r="X89" s="57"/>
      <c r="Y89" s="111"/>
      <c r="Z89" s="55"/>
      <c r="AA89" s="109"/>
      <c r="AB89" s="57"/>
      <c r="AC89" s="112"/>
      <c r="AD89" s="113"/>
      <c r="AE89" s="109"/>
      <c r="AF89" s="57"/>
      <c r="AG89" s="111"/>
      <c r="AH89" s="55"/>
      <c r="AI89" s="109"/>
      <c r="AJ89" s="57"/>
      <c r="AK89" s="110"/>
      <c r="AL89" s="59"/>
      <c r="AM89" s="109"/>
      <c r="AN89" s="57"/>
      <c r="AO89" s="111"/>
      <c r="AP89" s="55"/>
      <c r="AQ89" s="109"/>
      <c r="AR89" s="57"/>
      <c r="AS89" s="112"/>
      <c r="AT89" s="113"/>
      <c r="AU89" s="109"/>
      <c r="AV89" s="57"/>
      <c r="AW89" s="111"/>
    </row>
    <row r="90" spans="1:49" s="40" customFormat="1" ht="21.75" customHeight="1" x14ac:dyDescent="0.15">
      <c r="A90" s="108">
        <f t="shared" si="12"/>
        <v>0</v>
      </c>
      <c r="B90" s="55"/>
      <c r="C90" s="109"/>
      <c r="D90" s="57"/>
      <c r="E90" s="110"/>
      <c r="F90" s="59"/>
      <c r="G90" s="109"/>
      <c r="H90" s="57"/>
      <c r="I90" s="111"/>
      <c r="J90" s="55"/>
      <c r="K90" s="109"/>
      <c r="L90" s="57"/>
      <c r="M90" s="112"/>
      <c r="N90" s="113"/>
      <c r="O90" s="109"/>
      <c r="P90" s="57"/>
      <c r="Q90" s="111"/>
      <c r="R90" s="55"/>
      <c r="S90" s="109"/>
      <c r="T90" s="57"/>
      <c r="U90" s="110"/>
      <c r="V90" s="59"/>
      <c r="W90" s="109"/>
      <c r="X90" s="57"/>
      <c r="Y90" s="111"/>
      <c r="Z90" s="55"/>
      <c r="AA90" s="109"/>
      <c r="AB90" s="57"/>
      <c r="AC90" s="112"/>
      <c r="AD90" s="113"/>
      <c r="AE90" s="109"/>
      <c r="AF90" s="57"/>
      <c r="AG90" s="111"/>
      <c r="AH90" s="55"/>
      <c r="AI90" s="109"/>
      <c r="AJ90" s="57"/>
      <c r="AK90" s="110"/>
      <c r="AL90" s="59"/>
      <c r="AM90" s="109"/>
      <c r="AN90" s="57"/>
      <c r="AO90" s="111"/>
      <c r="AP90" s="55"/>
      <c r="AQ90" s="109"/>
      <c r="AR90" s="57"/>
      <c r="AS90" s="112"/>
      <c r="AT90" s="113"/>
      <c r="AU90" s="109"/>
      <c r="AV90" s="57"/>
      <c r="AW90" s="111"/>
    </row>
    <row r="91" spans="1:49" s="40" customFormat="1" ht="21.75" customHeight="1" x14ac:dyDescent="0.15">
      <c r="A91" s="108">
        <f t="shared" si="12"/>
        <v>0</v>
      </c>
      <c r="B91" s="55"/>
      <c r="C91" s="109"/>
      <c r="D91" s="57"/>
      <c r="E91" s="110"/>
      <c r="F91" s="59"/>
      <c r="G91" s="109"/>
      <c r="H91" s="57"/>
      <c r="I91" s="111"/>
      <c r="J91" s="55"/>
      <c r="K91" s="109"/>
      <c r="L91" s="57"/>
      <c r="M91" s="112"/>
      <c r="N91" s="113"/>
      <c r="O91" s="109"/>
      <c r="P91" s="57"/>
      <c r="Q91" s="111"/>
      <c r="R91" s="55"/>
      <c r="S91" s="109"/>
      <c r="T91" s="57"/>
      <c r="U91" s="110"/>
      <c r="V91" s="59"/>
      <c r="W91" s="109"/>
      <c r="X91" s="57"/>
      <c r="Y91" s="111"/>
      <c r="Z91" s="55"/>
      <c r="AA91" s="109"/>
      <c r="AB91" s="57"/>
      <c r="AC91" s="112"/>
      <c r="AD91" s="113"/>
      <c r="AE91" s="109"/>
      <c r="AF91" s="57"/>
      <c r="AG91" s="111"/>
      <c r="AH91" s="55"/>
      <c r="AI91" s="109"/>
      <c r="AJ91" s="57"/>
      <c r="AK91" s="110"/>
      <c r="AL91" s="59"/>
      <c r="AM91" s="109"/>
      <c r="AN91" s="57"/>
      <c r="AO91" s="111"/>
      <c r="AP91" s="55"/>
      <c r="AQ91" s="109"/>
      <c r="AR91" s="57"/>
      <c r="AS91" s="112"/>
      <c r="AT91" s="113"/>
      <c r="AU91" s="109"/>
      <c r="AV91" s="57"/>
      <c r="AW91" s="111"/>
    </row>
    <row r="92" spans="1:49" s="40" customFormat="1" ht="21.75" customHeight="1" x14ac:dyDescent="0.15">
      <c r="A92" s="108">
        <f t="shared" si="12"/>
        <v>0</v>
      </c>
      <c r="B92" s="55"/>
      <c r="C92" s="109"/>
      <c r="D92" s="57"/>
      <c r="E92" s="110"/>
      <c r="F92" s="59"/>
      <c r="G92" s="109"/>
      <c r="H92" s="57"/>
      <c r="I92" s="111"/>
      <c r="J92" s="55"/>
      <c r="K92" s="109"/>
      <c r="L92" s="57"/>
      <c r="M92" s="112"/>
      <c r="N92" s="113"/>
      <c r="O92" s="109"/>
      <c r="P92" s="57"/>
      <c r="Q92" s="111"/>
      <c r="R92" s="55"/>
      <c r="S92" s="109"/>
      <c r="T92" s="57"/>
      <c r="U92" s="110"/>
      <c r="V92" s="59"/>
      <c r="W92" s="109"/>
      <c r="X92" s="57"/>
      <c r="Y92" s="111"/>
      <c r="Z92" s="55"/>
      <c r="AA92" s="109"/>
      <c r="AB92" s="57"/>
      <c r="AC92" s="112"/>
      <c r="AD92" s="113"/>
      <c r="AE92" s="109"/>
      <c r="AF92" s="57"/>
      <c r="AG92" s="111"/>
      <c r="AH92" s="55"/>
      <c r="AI92" s="109"/>
      <c r="AJ92" s="57"/>
      <c r="AK92" s="110"/>
      <c r="AL92" s="59"/>
      <c r="AM92" s="109"/>
      <c r="AN92" s="57"/>
      <c r="AO92" s="111"/>
      <c r="AP92" s="55"/>
      <c r="AQ92" s="109"/>
      <c r="AR92" s="57"/>
      <c r="AS92" s="112"/>
      <c r="AT92" s="113"/>
      <c r="AU92" s="109"/>
      <c r="AV92" s="57"/>
      <c r="AW92" s="111"/>
    </row>
    <row r="93" spans="1:49" s="40" customFormat="1" ht="21.75" customHeight="1" x14ac:dyDescent="0.15">
      <c r="A93" s="108">
        <f t="shared" si="12"/>
        <v>0</v>
      </c>
      <c r="B93" s="55"/>
      <c r="C93" s="109"/>
      <c r="D93" s="57"/>
      <c r="E93" s="110"/>
      <c r="F93" s="59"/>
      <c r="G93" s="109"/>
      <c r="H93" s="57"/>
      <c r="I93" s="111"/>
      <c r="J93" s="55"/>
      <c r="K93" s="109"/>
      <c r="L93" s="57"/>
      <c r="M93" s="112"/>
      <c r="N93" s="113"/>
      <c r="O93" s="109"/>
      <c r="P93" s="57"/>
      <c r="Q93" s="111"/>
      <c r="R93" s="55"/>
      <c r="S93" s="109"/>
      <c r="T93" s="57"/>
      <c r="U93" s="110"/>
      <c r="V93" s="59"/>
      <c r="W93" s="109"/>
      <c r="X93" s="57"/>
      <c r="Y93" s="111"/>
      <c r="Z93" s="55"/>
      <c r="AA93" s="109"/>
      <c r="AB93" s="57"/>
      <c r="AC93" s="112"/>
      <c r="AD93" s="113"/>
      <c r="AE93" s="109"/>
      <c r="AF93" s="57"/>
      <c r="AG93" s="111"/>
      <c r="AH93" s="55"/>
      <c r="AI93" s="109"/>
      <c r="AJ93" s="57"/>
      <c r="AK93" s="110"/>
      <c r="AL93" s="59"/>
      <c r="AM93" s="109"/>
      <c r="AN93" s="57"/>
      <c r="AO93" s="111"/>
      <c r="AP93" s="55"/>
      <c r="AQ93" s="109"/>
      <c r="AR93" s="57"/>
      <c r="AS93" s="112"/>
      <c r="AT93" s="113"/>
      <c r="AU93" s="109"/>
      <c r="AV93" s="57"/>
      <c r="AW93" s="111"/>
    </row>
    <row r="94" spans="1:49" s="40" customFormat="1" ht="21.75" customHeight="1" x14ac:dyDescent="0.15">
      <c r="A94" s="108">
        <f t="shared" si="12"/>
        <v>0</v>
      </c>
      <c r="B94" s="55"/>
      <c r="C94" s="109"/>
      <c r="D94" s="57"/>
      <c r="E94" s="110"/>
      <c r="F94" s="59"/>
      <c r="G94" s="109"/>
      <c r="H94" s="57"/>
      <c r="I94" s="111"/>
      <c r="J94" s="55"/>
      <c r="K94" s="109"/>
      <c r="L94" s="57"/>
      <c r="M94" s="112"/>
      <c r="N94" s="113"/>
      <c r="O94" s="109"/>
      <c r="P94" s="57"/>
      <c r="Q94" s="111"/>
      <c r="R94" s="55"/>
      <c r="S94" s="109"/>
      <c r="T94" s="57"/>
      <c r="U94" s="110"/>
      <c r="V94" s="59"/>
      <c r="W94" s="109"/>
      <c r="X94" s="57"/>
      <c r="Y94" s="111"/>
      <c r="Z94" s="55"/>
      <c r="AA94" s="109"/>
      <c r="AB94" s="57"/>
      <c r="AC94" s="112"/>
      <c r="AD94" s="113"/>
      <c r="AE94" s="109"/>
      <c r="AF94" s="57"/>
      <c r="AG94" s="111"/>
      <c r="AH94" s="55"/>
      <c r="AI94" s="109"/>
      <c r="AJ94" s="57"/>
      <c r="AK94" s="110"/>
      <c r="AL94" s="59"/>
      <c r="AM94" s="109"/>
      <c r="AN94" s="57"/>
      <c r="AO94" s="111"/>
      <c r="AP94" s="55"/>
      <c r="AQ94" s="109"/>
      <c r="AR94" s="57"/>
      <c r="AS94" s="112"/>
      <c r="AT94" s="113"/>
      <c r="AU94" s="109"/>
      <c r="AV94" s="57"/>
      <c r="AW94" s="111"/>
    </row>
    <row r="95" spans="1:49" s="40" customFormat="1" ht="21.75" customHeight="1" x14ac:dyDescent="0.15">
      <c r="A95" s="108">
        <f t="shared" si="12"/>
        <v>0</v>
      </c>
      <c r="B95" s="55"/>
      <c r="C95" s="109"/>
      <c r="D95" s="57"/>
      <c r="E95" s="110"/>
      <c r="F95" s="59"/>
      <c r="G95" s="109"/>
      <c r="H95" s="57"/>
      <c r="I95" s="111"/>
      <c r="J95" s="55"/>
      <c r="K95" s="109"/>
      <c r="L95" s="57"/>
      <c r="M95" s="112"/>
      <c r="N95" s="113"/>
      <c r="O95" s="109"/>
      <c r="P95" s="57"/>
      <c r="Q95" s="111"/>
      <c r="R95" s="55"/>
      <c r="S95" s="109"/>
      <c r="T95" s="57"/>
      <c r="U95" s="110"/>
      <c r="V95" s="59"/>
      <c r="W95" s="109"/>
      <c r="X95" s="57"/>
      <c r="Y95" s="111"/>
      <c r="Z95" s="55"/>
      <c r="AA95" s="109"/>
      <c r="AB95" s="57"/>
      <c r="AC95" s="112"/>
      <c r="AD95" s="113"/>
      <c r="AE95" s="109"/>
      <c r="AF95" s="57"/>
      <c r="AG95" s="111"/>
      <c r="AH95" s="55"/>
      <c r="AI95" s="109"/>
      <c r="AJ95" s="57"/>
      <c r="AK95" s="110"/>
      <c r="AL95" s="59"/>
      <c r="AM95" s="109"/>
      <c r="AN95" s="57"/>
      <c r="AO95" s="111"/>
      <c r="AP95" s="55"/>
      <c r="AQ95" s="109"/>
      <c r="AR95" s="57"/>
      <c r="AS95" s="112"/>
      <c r="AT95" s="113"/>
      <c r="AU95" s="109"/>
      <c r="AV95" s="57"/>
      <c r="AW95" s="111"/>
    </row>
    <row r="96" spans="1:49" s="40" customFormat="1" ht="21.75" customHeight="1" x14ac:dyDescent="0.15">
      <c r="A96" s="108">
        <f t="shared" si="12"/>
        <v>0</v>
      </c>
      <c r="B96" s="55"/>
      <c r="C96" s="109"/>
      <c r="D96" s="57"/>
      <c r="E96" s="110"/>
      <c r="F96" s="59"/>
      <c r="G96" s="109"/>
      <c r="H96" s="57"/>
      <c r="I96" s="111"/>
      <c r="J96" s="55"/>
      <c r="K96" s="109"/>
      <c r="L96" s="57"/>
      <c r="M96" s="112"/>
      <c r="N96" s="113"/>
      <c r="O96" s="109"/>
      <c r="P96" s="57"/>
      <c r="Q96" s="111"/>
      <c r="R96" s="55"/>
      <c r="S96" s="109"/>
      <c r="T96" s="57"/>
      <c r="U96" s="110"/>
      <c r="V96" s="59"/>
      <c r="W96" s="109"/>
      <c r="X96" s="57"/>
      <c r="Y96" s="111"/>
      <c r="Z96" s="55"/>
      <c r="AA96" s="109"/>
      <c r="AB96" s="57"/>
      <c r="AC96" s="112"/>
      <c r="AD96" s="113"/>
      <c r="AE96" s="109"/>
      <c r="AF96" s="57"/>
      <c r="AG96" s="111"/>
      <c r="AH96" s="55"/>
      <c r="AI96" s="109"/>
      <c r="AJ96" s="57"/>
      <c r="AK96" s="110"/>
      <c r="AL96" s="59"/>
      <c r="AM96" s="109"/>
      <c r="AN96" s="57"/>
      <c r="AO96" s="111"/>
      <c r="AP96" s="55"/>
      <c r="AQ96" s="109"/>
      <c r="AR96" s="57"/>
      <c r="AS96" s="112"/>
      <c r="AT96" s="113"/>
      <c r="AU96" s="109"/>
      <c r="AV96" s="57"/>
      <c r="AW96" s="111"/>
    </row>
    <row r="97" spans="1:49" s="40" customFormat="1" ht="21.75" customHeight="1" x14ac:dyDescent="0.15">
      <c r="A97" s="108">
        <f t="shared" si="12"/>
        <v>0</v>
      </c>
      <c r="B97" s="55"/>
      <c r="C97" s="109"/>
      <c r="D97" s="57"/>
      <c r="E97" s="110"/>
      <c r="F97" s="59"/>
      <c r="G97" s="109"/>
      <c r="H97" s="57"/>
      <c r="I97" s="111"/>
      <c r="J97" s="55"/>
      <c r="K97" s="109"/>
      <c r="L97" s="57"/>
      <c r="M97" s="112"/>
      <c r="N97" s="113"/>
      <c r="O97" s="109"/>
      <c r="P97" s="57"/>
      <c r="Q97" s="111"/>
      <c r="R97" s="55"/>
      <c r="S97" s="109"/>
      <c r="T97" s="57"/>
      <c r="U97" s="110"/>
      <c r="V97" s="59"/>
      <c r="W97" s="109"/>
      <c r="X97" s="57"/>
      <c r="Y97" s="111"/>
      <c r="Z97" s="55"/>
      <c r="AA97" s="109"/>
      <c r="AB97" s="57"/>
      <c r="AC97" s="112"/>
      <c r="AD97" s="113"/>
      <c r="AE97" s="109"/>
      <c r="AF97" s="57"/>
      <c r="AG97" s="111"/>
      <c r="AH97" s="55"/>
      <c r="AI97" s="109"/>
      <c r="AJ97" s="57"/>
      <c r="AK97" s="110"/>
      <c r="AL97" s="59"/>
      <c r="AM97" s="109"/>
      <c r="AN97" s="57"/>
      <c r="AO97" s="111"/>
      <c r="AP97" s="55"/>
      <c r="AQ97" s="109"/>
      <c r="AR97" s="57"/>
      <c r="AS97" s="112"/>
      <c r="AT97" s="113"/>
      <c r="AU97" s="109"/>
      <c r="AV97" s="57"/>
      <c r="AW97" s="111"/>
    </row>
    <row r="98" spans="1:49" s="40" customFormat="1" ht="21.75" customHeight="1" x14ac:dyDescent="0.15">
      <c r="A98" s="108">
        <f t="shared" si="12"/>
        <v>0</v>
      </c>
      <c r="B98" s="55"/>
      <c r="C98" s="109"/>
      <c r="D98" s="57"/>
      <c r="E98" s="110"/>
      <c r="F98" s="59"/>
      <c r="G98" s="109"/>
      <c r="H98" s="57"/>
      <c r="I98" s="111"/>
      <c r="J98" s="55"/>
      <c r="K98" s="109"/>
      <c r="L98" s="57"/>
      <c r="M98" s="112"/>
      <c r="N98" s="113"/>
      <c r="O98" s="109"/>
      <c r="P98" s="57"/>
      <c r="Q98" s="111"/>
      <c r="R98" s="55"/>
      <c r="S98" s="109"/>
      <c r="T98" s="57"/>
      <c r="U98" s="110"/>
      <c r="V98" s="59"/>
      <c r="W98" s="109"/>
      <c r="X98" s="57"/>
      <c r="Y98" s="111"/>
      <c r="Z98" s="55"/>
      <c r="AA98" s="109"/>
      <c r="AB98" s="57"/>
      <c r="AC98" s="112"/>
      <c r="AD98" s="113"/>
      <c r="AE98" s="109"/>
      <c r="AF98" s="57"/>
      <c r="AG98" s="111"/>
      <c r="AH98" s="55"/>
      <c r="AI98" s="109"/>
      <c r="AJ98" s="57"/>
      <c r="AK98" s="110"/>
      <c r="AL98" s="59"/>
      <c r="AM98" s="109"/>
      <c r="AN98" s="57"/>
      <c r="AO98" s="111"/>
      <c r="AP98" s="55"/>
      <c r="AQ98" s="109"/>
      <c r="AR98" s="57"/>
      <c r="AS98" s="112"/>
      <c r="AT98" s="113"/>
      <c r="AU98" s="109"/>
      <c r="AV98" s="57"/>
      <c r="AW98" s="111"/>
    </row>
    <row r="99" spans="1:49" s="40" customFormat="1" ht="21.75" customHeight="1" x14ac:dyDescent="0.15">
      <c r="A99" s="108">
        <f t="shared" si="12"/>
        <v>0</v>
      </c>
      <c r="B99" s="55"/>
      <c r="C99" s="109"/>
      <c r="D99" s="57"/>
      <c r="E99" s="110"/>
      <c r="F99" s="59"/>
      <c r="G99" s="109"/>
      <c r="H99" s="57"/>
      <c r="I99" s="111"/>
      <c r="J99" s="55"/>
      <c r="K99" s="109"/>
      <c r="L99" s="57"/>
      <c r="M99" s="112"/>
      <c r="N99" s="113"/>
      <c r="O99" s="109"/>
      <c r="P99" s="57"/>
      <c r="Q99" s="111"/>
      <c r="R99" s="55"/>
      <c r="S99" s="109"/>
      <c r="T99" s="57"/>
      <c r="U99" s="110"/>
      <c r="V99" s="59"/>
      <c r="W99" s="109"/>
      <c r="X99" s="57"/>
      <c r="Y99" s="111"/>
      <c r="Z99" s="55"/>
      <c r="AA99" s="109"/>
      <c r="AB99" s="57"/>
      <c r="AC99" s="112"/>
      <c r="AD99" s="113"/>
      <c r="AE99" s="109"/>
      <c r="AF99" s="57"/>
      <c r="AG99" s="111"/>
      <c r="AH99" s="55"/>
      <c r="AI99" s="109"/>
      <c r="AJ99" s="57"/>
      <c r="AK99" s="110"/>
      <c r="AL99" s="59"/>
      <c r="AM99" s="109"/>
      <c r="AN99" s="57"/>
      <c r="AO99" s="111"/>
      <c r="AP99" s="55"/>
      <c r="AQ99" s="109"/>
      <c r="AR99" s="57"/>
      <c r="AS99" s="112"/>
      <c r="AT99" s="113"/>
      <c r="AU99" s="109"/>
      <c r="AV99" s="57"/>
      <c r="AW99" s="111"/>
    </row>
    <row r="100" spans="1:49" s="40" customFormat="1" ht="21.75" customHeight="1" x14ac:dyDescent="0.15">
      <c r="A100" s="108">
        <f t="shared" si="12"/>
        <v>0</v>
      </c>
      <c r="B100" s="55"/>
      <c r="C100" s="109"/>
      <c r="D100" s="57"/>
      <c r="E100" s="110"/>
      <c r="F100" s="59"/>
      <c r="G100" s="109"/>
      <c r="H100" s="57"/>
      <c r="I100" s="111"/>
      <c r="J100" s="55"/>
      <c r="K100" s="109"/>
      <c r="L100" s="57"/>
      <c r="M100" s="112"/>
      <c r="N100" s="113"/>
      <c r="O100" s="109"/>
      <c r="P100" s="57"/>
      <c r="Q100" s="111"/>
      <c r="R100" s="55"/>
      <c r="S100" s="109"/>
      <c r="T100" s="57"/>
      <c r="U100" s="110"/>
      <c r="V100" s="59"/>
      <c r="W100" s="109"/>
      <c r="X100" s="57"/>
      <c r="Y100" s="111"/>
      <c r="Z100" s="55"/>
      <c r="AA100" s="109"/>
      <c r="AB100" s="57"/>
      <c r="AC100" s="112"/>
      <c r="AD100" s="113"/>
      <c r="AE100" s="109"/>
      <c r="AF100" s="57"/>
      <c r="AG100" s="111"/>
      <c r="AH100" s="55"/>
      <c r="AI100" s="109"/>
      <c r="AJ100" s="57"/>
      <c r="AK100" s="110"/>
      <c r="AL100" s="59"/>
      <c r="AM100" s="109"/>
      <c r="AN100" s="57"/>
      <c r="AO100" s="111"/>
      <c r="AP100" s="55"/>
      <c r="AQ100" s="109"/>
      <c r="AR100" s="57"/>
      <c r="AS100" s="112"/>
      <c r="AT100" s="113"/>
      <c r="AU100" s="109"/>
      <c r="AV100" s="57"/>
      <c r="AW100" s="111"/>
    </row>
    <row r="101" spans="1:49" s="40" customFormat="1" ht="21.75" customHeight="1" x14ac:dyDescent="0.15">
      <c r="A101" s="108">
        <f t="shared" si="12"/>
        <v>0</v>
      </c>
      <c r="B101" s="55"/>
      <c r="C101" s="109"/>
      <c r="D101" s="57"/>
      <c r="E101" s="110"/>
      <c r="F101" s="59"/>
      <c r="G101" s="109"/>
      <c r="H101" s="57"/>
      <c r="I101" s="111"/>
      <c r="J101" s="55"/>
      <c r="K101" s="109"/>
      <c r="L101" s="57"/>
      <c r="M101" s="112"/>
      <c r="N101" s="113"/>
      <c r="O101" s="109"/>
      <c r="P101" s="57"/>
      <c r="Q101" s="111"/>
      <c r="R101" s="55"/>
      <c r="S101" s="109"/>
      <c r="T101" s="57"/>
      <c r="U101" s="110"/>
      <c r="V101" s="59"/>
      <c r="W101" s="109"/>
      <c r="X101" s="57"/>
      <c r="Y101" s="111"/>
      <c r="Z101" s="55"/>
      <c r="AA101" s="109"/>
      <c r="AB101" s="57"/>
      <c r="AC101" s="112"/>
      <c r="AD101" s="113"/>
      <c r="AE101" s="109"/>
      <c r="AF101" s="57"/>
      <c r="AG101" s="111"/>
      <c r="AH101" s="55"/>
      <c r="AI101" s="109"/>
      <c r="AJ101" s="57"/>
      <c r="AK101" s="110"/>
      <c r="AL101" s="59"/>
      <c r="AM101" s="109"/>
      <c r="AN101" s="57"/>
      <c r="AO101" s="111"/>
      <c r="AP101" s="55"/>
      <c r="AQ101" s="109"/>
      <c r="AR101" s="57"/>
      <c r="AS101" s="112"/>
      <c r="AT101" s="113"/>
      <c r="AU101" s="109"/>
      <c r="AV101" s="57"/>
      <c r="AW101" s="111"/>
    </row>
    <row r="102" spans="1:49" s="40" customFormat="1" ht="21.75" customHeight="1" x14ac:dyDescent="0.15">
      <c r="A102" s="108">
        <f t="shared" si="12"/>
        <v>0</v>
      </c>
      <c r="B102" s="55"/>
      <c r="C102" s="109"/>
      <c r="D102" s="57"/>
      <c r="E102" s="110"/>
      <c r="F102" s="59"/>
      <c r="G102" s="109"/>
      <c r="H102" s="57"/>
      <c r="I102" s="111"/>
      <c r="J102" s="55"/>
      <c r="K102" s="109"/>
      <c r="L102" s="57"/>
      <c r="M102" s="112"/>
      <c r="N102" s="113"/>
      <c r="O102" s="109"/>
      <c r="P102" s="57"/>
      <c r="Q102" s="111"/>
      <c r="R102" s="55"/>
      <c r="S102" s="109"/>
      <c r="T102" s="57"/>
      <c r="U102" s="110"/>
      <c r="V102" s="59"/>
      <c r="W102" s="109"/>
      <c r="X102" s="57"/>
      <c r="Y102" s="111"/>
      <c r="Z102" s="55"/>
      <c r="AA102" s="109"/>
      <c r="AB102" s="57"/>
      <c r="AC102" s="112"/>
      <c r="AD102" s="113"/>
      <c r="AE102" s="109"/>
      <c r="AF102" s="57"/>
      <c r="AG102" s="111"/>
      <c r="AH102" s="55"/>
      <c r="AI102" s="109"/>
      <c r="AJ102" s="57"/>
      <c r="AK102" s="110"/>
      <c r="AL102" s="59"/>
      <c r="AM102" s="109"/>
      <c r="AN102" s="57"/>
      <c r="AO102" s="111"/>
      <c r="AP102" s="55"/>
      <c r="AQ102" s="109"/>
      <c r="AR102" s="57"/>
      <c r="AS102" s="112"/>
      <c r="AT102" s="113"/>
      <c r="AU102" s="109"/>
      <c r="AV102" s="57"/>
      <c r="AW102" s="111"/>
    </row>
    <row r="103" spans="1:49" s="40" customFormat="1" ht="21.75" customHeight="1" x14ac:dyDescent="0.15">
      <c r="A103" s="108">
        <f t="shared" si="12"/>
        <v>0</v>
      </c>
      <c r="B103" s="55"/>
      <c r="C103" s="109"/>
      <c r="D103" s="57"/>
      <c r="E103" s="110"/>
      <c r="F103" s="59"/>
      <c r="G103" s="109"/>
      <c r="H103" s="57"/>
      <c r="I103" s="111"/>
      <c r="J103" s="55"/>
      <c r="K103" s="109"/>
      <c r="L103" s="57"/>
      <c r="M103" s="112"/>
      <c r="N103" s="113"/>
      <c r="O103" s="109"/>
      <c r="P103" s="57"/>
      <c r="Q103" s="111"/>
      <c r="R103" s="55"/>
      <c r="S103" s="109"/>
      <c r="T103" s="57"/>
      <c r="U103" s="110"/>
      <c r="V103" s="59"/>
      <c r="W103" s="109"/>
      <c r="X103" s="57"/>
      <c r="Y103" s="111"/>
      <c r="Z103" s="55"/>
      <c r="AA103" s="109"/>
      <c r="AB103" s="57"/>
      <c r="AC103" s="112"/>
      <c r="AD103" s="113"/>
      <c r="AE103" s="109"/>
      <c r="AF103" s="57"/>
      <c r="AG103" s="111"/>
      <c r="AH103" s="55"/>
      <c r="AI103" s="109"/>
      <c r="AJ103" s="57"/>
      <c r="AK103" s="110"/>
      <c r="AL103" s="59"/>
      <c r="AM103" s="109"/>
      <c r="AN103" s="57"/>
      <c r="AO103" s="111"/>
      <c r="AP103" s="55"/>
      <c r="AQ103" s="109"/>
      <c r="AR103" s="57"/>
      <c r="AS103" s="112"/>
      <c r="AT103" s="113"/>
      <c r="AU103" s="109"/>
      <c r="AV103" s="57"/>
      <c r="AW103" s="111"/>
    </row>
    <row r="104" spans="1:49" s="40" customFormat="1" ht="21.75" customHeight="1" x14ac:dyDescent="0.15">
      <c r="A104" s="108">
        <f t="shared" si="12"/>
        <v>0</v>
      </c>
      <c r="B104" s="55"/>
      <c r="C104" s="109"/>
      <c r="D104" s="57"/>
      <c r="E104" s="110"/>
      <c r="F104" s="59"/>
      <c r="G104" s="109"/>
      <c r="H104" s="57"/>
      <c r="I104" s="111"/>
      <c r="J104" s="55"/>
      <c r="K104" s="109"/>
      <c r="L104" s="57"/>
      <c r="M104" s="112"/>
      <c r="N104" s="113"/>
      <c r="O104" s="109"/>
      <c r="P104" s="57"/>
      <c r="Q104" s="111"/>
      <c r="R104" s="55"/>
      <c r="S104" s="109"/>
      <c r="T104" s="57"/>
      <c r="U104" s="110"/>
      <c r="V104" s="59"/>
      <c r="W104" s="109"/>
      <c r="X104" s="57"/>
      <c r="Y104" s="111"/>
      <c r="Z104" s="55"/>
      <c r="AA104" s="109"/>
      <c r="AB104" s="57"/>
      <c r="AC104" s="112"/>
      <c r="AD104" s="113"/>
      <c r="AE104" s="109"/>
      <c r="AF104" s="57"/>
      <c r="AG104" s="111"/>
      <c r="AH104" s="55"/>
      <c r="AI104" s="109"/>
      <c r="AJ104" s="57"/>
      <c r="AK104" s="110"/>
      <c r="AL104" s="59"/>
      <c r="AM104" s="109"/>
      <c r="AN104" s="57"/>
      <c r="AO104" s="111"/>
      <c r="AP104" s="55"/>
      <c r="AQ104" s="109"/>
      <c r="AR104" s="57"/>
      <c r="AS104" s="112"/>
      <c r="AT104" s="113"/>
      <c r="AU104" s="109"/>
      <c r="AV104" s="57"/>
      <c r="AW104" s="111"/>
    </row>
    <row r="105" spans="1:49" s="40" customFormat="1" ht="21.75" customHeight="1" x14ac:dyDescent="0.15">
      <c r="A105" s="108">
        <f t="shared" si="12"/>
        <v>0</v>
      </c>
      <c r="B105" s="55"/>
      <c r="C105" s="109"/>
      <c r="D105" s="57"/>
      <c r="E105" s="110"/>
      <c r="F105" s="59"/>
      <c r="G105" s="109"/>
      <c r="H105" s="57"/>
      <c r="I105" s="111"/>
      <c r="J105" s="55"/>
      <c r="K105" s="109"/>
      <c r="L105" s="57"/>
      <c r="M105" s="112"/>
      <c r="N105" s="113"/>
      <c r="O105" s="109"/>
      <c r="P105" s="57"/>
      <c r="Q105" s="111"/>
      <c r="R105" s="55"/>
      <c r="S105" s="109"/>
      <c r="T105" s="57"/>
      <c r="U105" s="110"/>
      <c r="V105" s="59"/>
      <c r="W105" s="109"/>
      <c r="X105" s="57"/>
      <c r="Y105" s="111"/>
      <c r="Z105" s="55"/>
      <c r="AA105" s="109"/>
      <c r="AB105" s="57"/>
      <c r="AC105" s="112"/>
      <c r="AD105" s="113"/>
      <c r="AE105" s="109"/>
      <c r="AF105" s="57"/>
      <c r="AG105" s="111"/>
      <c r="AH105" s="55"/>
      <c r="AI105" s="109"/>
      <c r="AJ105" s="57"/>
      <c r="AK105" s="110"/>
      <c r="AL105" s="59"/>
      <c r="AM105" s="109"/>
      <c r="AN105" s="57"/>
      <c r="AO105" s="111"/>
      <c r="AP105" s="55"/>
      <c r="AQ105" s="109"/>
      <c r="AR105" s="57"/>
      <c r="AS105" s="112"/>
      <c r="AT105" s="113"/>
      <c r="AU105" s="109"/>
      <c r="AV105" s="57"/>
      <c r="AW105" s="111"/>
    </row>
    <row r="106" spans="1:49" s="40" customFormat="1" ht="21.75" customHeight="1" x14ac:dyDescent="0.15">
      <c r="A106" s="108">
        <f t="shared" si="12"/>
        <v>0</v>
      </c>
      <c r="B106" s="55"/>
      <c r="C106" s="109"/>
      <c r="D106" s="57"/>
      <c r="E106" s="110"/>
      <c r="F106" s="59"/>
      <c r="G106" s="109"/>
      <c r="H106" s="57"/>
      <c r="I106" s="111"/>
      <c r="J106" s="55"/>
      <c r="K106" s="109"/>
      <c r="L106" s="57"/>
      <c r="M106" s="112"/>
      <c r="N106" s="113"/>
      <c r="O106" s="109"/>
      <c r="P106" s="57"/>
      <c r="Q106" s="111"/>
      <c r="R106" s="55"/>
      <c r="S106" s="109"/>
      <c r="T106" s="57"/>
      <c r="U106" s="110"/>
      <c r="V106" s="59"/>
      <c r="W106" s="109"/>
      <c r="X106" s="57"/>
      <c r="Y106" s="111"/>
      <c r="Z106" s="55"/>
      <c r="AA106" s="109"/>
      <c r="AB106" s="57"/>
      <c r="AC106" s="112"/>
      <c r="AD106" s="113"/>
      <c r="AE106" s="109"/>
      <c r="AF106" s="57"/>
      <c r="AG106" s="111"/>
      <c r="AH106" s="55"/>
      <c r="AI106" s="109"/>
      <c r="AJ106" s="57"/>
      <c r="AK106" s="110"/>
      <c r="AL106" s="59"/>
      <c r="AM106" s="109"/>
      <c r="AN106" s="57"/>
      <c r="AO106" s="111"/>
      <c r="AP106" s="55"/>
      <c r="AQ106" s="109"/>
      <c r="AR106" s="57"/>
      <c r="AS106" s="112"/>
      <c r="AT106" s="113"/>
      <c r="AU106" s="109"/>
      <c r="AV106" s="57"/>
      <c r="AW106" s="111"/>
    </row>
    <row r="107" spans="1:49" s="40" customFormat="1" ht="21.75" customHeight="1" x14ac:dyDescent="0.15">
      <c r="A107" s="108">
        <f t="shared" si="12"/>
        <v>0</v>
      </c>
      <c r="B107" s="55"/>
      <c r="C107" s="109"/>
      <c r="D107" s="57"/>
      <c r="E107" s="110"/>
      <c r="F107" s="59"/>
      <c r="G107" s="109"/>
      <c r="H107" s="57"/>
      <c r="I107" s="111"/>
      <c r="J107" s="55"/>
      <c r="K107" s="109"/>
      <c r="L107" s="57"/>
      <c r="M107" s="112"/>
      <c r="N107" s="113"/>
      <c r="O107" s="109"/>
      <c r="P107" s="57"/>
      <c r="Q107" s="111"/>
      <c r="R107" s="55"/>
      <c r="S107" s="109"/>
      <c r="T107" s="57"/>
      <c r="U107" s="110"/>
      <c r="V107" s="59"/>
      <c r="W107" s="109"/>
      <c r="X107" s="57"/>
      <c r="Y107" s="111"/>
      <c r="Z107" s="55"/>
      <c r="AA107" s="109"/>
      <c r="AB107" s="57"/>
      <c r="AC107" s="112"/>
      <c r="AD107" s="113"/>
      <c r="AE107" s="109"/>
      <c r="AF107" s="57"/>
      <c r="AG107" s="111"/>
      <c r="AH107" s="55"/>
      <c r="AI107" s="109"/>
      <c r="AJ107" s="57"/>
      <c r="AK107" s="110"/>
      <c r="AL107" s="59"/>
      <c r="AM107" s="109"/>
      <c r="AN107" s="57"/>
      <c r="AO107" s="111"/>
      <c r="AP107" s="55"/>
      <c r="AQ107" s="109"/>
      <c r="AR107" s="57"/>
      <c r="AS107" s="112"/>
      <c r="AT107" s="113"/>
      <c r="AU107" s="109"/>
      <c r="AV107" s="57"/>
      <c r="AW107" s="111"/>
    </row>
    <row r="108" spans="1:49" s="40" customFormat="1" ht="21.75" customHeight="1" x14ac:dyDescent="0.15">
      <c r="A108" s="108">
        <f t="shared" si="12"/>
        <v>0</v>
      </c>
      <c r="B108" s="55"/>
      <c r="C108" s="109"/>
      <c r="D108" s="57"/>
      <c r="E108" s="110"/>
      <c r="F108" s="59"/>
      <c r="G108" s="109"/>
      <c r="H108" s="57"/>
      <c r="I108" s="111"/>
      <c r="J108" s="55"/>
      <c r="K108" s="109"/>
      <c r="L108" s="57"/>
      <c r="M108" s="112"/>
      <c r="N108" s="113"/>
      <c r="O108" s="109"/>
      <c r="P108" s="57"/>
      <c r="Q108" s="111"/>
      <c r="R108" s="55"/>
      <c r="S108" s="109"/>
      <c r="T108" s="57"/>
      <c r="U108" s="110"/>
      <c r="V108" s="59"/>
      <c r="W108" s="109"/>
      <c r="X108" s="57"/>
      <c r="Y108" s="111"/>
      <c r="Z108" s="55"/>
      <c r="AA108" s="109"/>
      <c r="AB108" s="57"/>
      <c r="AC108" s="112"/>
      <c r="AD108" s="113"/>
      <c r="AE108" s="109"/>
      <c r="AF108" s="57"/>
      <c r="AG108" s="111"/>
      <c r="AH108" s="55"/>
      <c r="AI108" s="109"/>
      <c r="AJ108" s="57"/>
      <c r="AK108" s="110"/>
      <c r="AL108" s="59"/>
      <c r="AM108" s="109"/>
      <c r="AN108" s="57"/>
      <c r="AO108" s="111"/>
      <c r="AP108" s="55"/>
      <c r="AQ108" s="109"/>
      <c r="AR108" s="57"/>
      <c r="AS108" s="112"/>
      <c r="AT108" s="113"/>
      <c r="AU108" s="109"/>
      <c r="AV108" s="57"/>
      <c r="AW108" s="111"/>
    </row>
    <row r="109" spans="1:49" s="40" customFormat="1" ht="21.75" customHeight="1" x14ac:dyDescent="0.15">
      <c r="A109" s="108">
        <f t="shared" si="12"/>
        <v>0</v>
      </c>
      <c r="B109" s="55"/>
      <c r="C109" s="109"/>
      <c r="D109" s="57"/>
      <c r="E109" s="110"/>
      <c r="F109" s="59"/>
      <c r="G109" s="109"/>
      <c r="H109" s="57"/>
      <c r="I109" s="111"/>
      <c r="J109" s="55"/>
      <c r="K109" s="109"/>
      <c r="L109" s="57"/>
      <c r="M109" s="112"/>
      <c r="N109" s="113"/>
      <c r="O109" s="109"/>
      <c r="P109" s="57"/>
      <c r="Q109" s="111"/>
      <c r="R109" s="55"/>
      <c r="S109" s="109"/>
      <c r="T109" s="57"/>
      <c r="U109" s="110"/>
      <c r="V109" s="59"/>
      <c r="W109" s="109"/>
      <c r="X109" s="57"/>
      <c r="Y109" s="111"/>
      <c r="Z109" s="55"/>
      <c r="AA109" s="109"/>
      <c r="AB109" s="57"/>
      <c r="AC109" s="112"/>
      <c r="AD109" s="113"/>
      <c r="AE109" s="109"/>
      <c r="AF109" s="57"/>
      <c r="AG109" s="111"/>
      <c r="AH109" s="55"/>
      <c r="AI109" s="109"/>
      <c r="AJ109" s="57"/>
      <c r="AK109" s="110"/>
      <c r="AL109" s="59"/>
      <c r="AM109" s="109"/>
      <c r="AN109" s="57"/>
      <c r="AO109" s="111"/>
      <c r="AP109" s="55"/>
      <c r="AQ109" s="109"/>
      <c r="AR109" s="57"/>
      <c r="AS109" s="112"/>
      <c r="AT109" s="113"/>
      <c r="AU109" s="109"/>
      <c r="AV109" s="57"/>
      <c r="AW109" s="111"/>
    </row>
    <row r="110" spans="1:49" s="40" customFormat="1" ht="21.75" customHeight="1" x14ac:dyDescent="0.15">
      <c r="A110" s="108">
        <f t="shared" si="12"/>
        <v>0</v>
      </c>
      <c r="B110" s="55"/>
      <c r="C110" s="109"/>
      <c r="D110" s="57"/>
      <c r="E110" s="110"/>
      <c r="F110" s="59"/>
      <c r="G110" s="109"/>
      <c r="H110" s="57"/>
      <c r="I110" s="111"/>
      <c r="J110" s="55"/>
      <c r="K110" s="109"/>
      <c r="L110" s="57"/>
      <c r="M110" s="112"/>
      <c r="N110" s="113"/>
      <c r="O110" s="109"/>
      <c r="P110" s="57"/>
      <c r="Q110" s="111"/>
      <c r="R110" s="55"/>
      <c r="S110" s="109"/>
      <c r="T110" s="57"/>
      <c r="U110" s="110"/>
      <c r="V110" s="59"/>
      <c r="W110" s="109"/>
      <c r="X110" s="57"/>
      <c r="Y110" s="111"/>
      <c r="Z110" s="55"/>
      <c r="AA110" s="109"/>
      <c r="AB110" s="57"/>
      <c r="AC110" s="112"/>
      <c r="AD110" s="113"/>
      <c r="AE110" s="109"/>
      <c r="AF110" s="57"/>
      <c r="AG110" s="111"/>
      <c r="AH110" s="55"/>
      <c r="AI110" s="109"/>
      <c r="AJ110" s="57"/>
      <c r="AK110" s="110"/>
      <c r="AL110" s="59"/>
      <c r="AM110" s="109"/>
      <c r="AN110" s="57"/>
      <c r="AO110" s="111"/>
      <c r="AP110" s="55"/>
      <c r="AQ110" s="109"/>
      <c r="AR110" s="57"/>
      <c r="AS110" s="112"/>
      <c r="AT110" s="113"/>
      <c r="AU110" s="109"/>
      <c r="AV110" s="57"/>
      <c r="AW110" s="111"/>
    </row>
    <row r="111" spans="1:49" s="40" customFormat="1" ht="21.75" customHeight="1" x14ac:dyDescent="0.15">
      <c r="A111" s="108">
        <f t="shared" si="12"/>
        <v>0</v>
      </c>
      <c r="B111" s="55"/>
      <c r="C111" s="109"/>
      <c r="D111" s="57"/>
      <c r="E111" s="110"/>
      <c r="F111" s="59"/>
      <c r="G111" s="109"/>
      <c r="H111" s="57"/>
      <c r="I111" s="111"/>
      <c r="J111" s="55"/>
      <c r="K111" s="109"/>
      <c r="L111" s="57"/>
      <c r="M111" s="112"/>
      <c r="N111" s="113"/>
      <c r="O111" s="109"/>
      <c r="P111" s="57"/>
      <c r="Q111" s="111"/>
      <c r="R111" s="55"/>
      <c r="S111" s="109"/>
      <c r="T111" s="57"/>
      <c r="U111" s="110"/>
      <c r="V111" s="59"/>
      <c r="W111" s="109"/>
      <c r="X111" s="57"/>
      <c r="Y111" s="111"/>
      <c r="Z111" s="55"/>
      <c r="AA111" s="109"/>
      <c r="AB111" s="57"/>
      <c r="AC111" s="112"/>
      <c r="AD111" s="113"/>
      <c r="AE111" s="109"/>
      <c r="AF111" s="57"/>
      <c r="AG111" s="111"/>
      <c r="AH111" s="55"/>
      <c r="AI111" s="109"/>
      <c r="AJ111" s="57"/>
      <c r="AK111" s="110"/>
      <c r="AL111" s="59"/>
      <c r="AM111" s="109"/>
      <c r="AN111" s="57"/>
      <c r="AO111" s="111"/>
      <c r="AP111" s="55"/>
      <c r="AQ111" s="109"/>
      <c r="AR111" s="57"/>
      <c r="AS111" s="112"/>
      <c r="AT111" s="113"/>
      <c r="AU111" s="109"/>
      <c r="AV111" s="57"/>
      <c r="AW111" s="111"/>
    </row>
    <row r="112" spans="1:49" s="40" customFormat="1" ht="21.75" customHeight="1" x14ac:dyDescent="0.15">
      <c r="A112" s="108">
        <f t="shared" si="12"/>
        <v>0</v>
      </c>
      <c r="B112" s="55"/>
      <c r="C112" s="109"/>
      <c r="D112" s="57"/>
      <c r="E112" s="110"/>
      <c r="F112" s="59"/>
      <c r="G112" s="109"/>
      <c r="H112" s="57"/>
      <c r="I112" s="111"/>
      <c r="J112" s="55"/>
      <c r="K112" s="109"/>
      <c r="L112" s="57"/>
      <c r="M112" s="112"/>
      <c r="N112" s="113"/>
      <c r="O112" s="109"/>
      <c r="P112" s="57"/>
      <c r="Q112" s="111"/>
      <c r="R112" s="55"/>
      <c r="S112" s="109"/>
      <c r="T112" s="57"/>
      <c r="U112" s="110"/>
      <c r="V112" s="59"/>
      <c r="W112" s="109"/>
      <c r="X112" s="57"/>
      <c r="Y112" s="111"/>
      <c r="Z112" s="55"/>
      <c r="AA112" s="109"/>
      <c r="AB112" s="57"/>
      <c r="AC112" s="112"/>
      <c r="AD112" s="113"/>
      <c r="AE112" s="109"/>
      <c r="AF112" s="57"/>
      <c r="AG112" s="111"/>
      <c r="AH112" s="55"/>
      <c r="AI112" s="109"/>
      <c r="AJ112" s="57"/>
      <c r="AK112" s="110"/>
      <c r="AL112" s="59"/>
      <c r="AM112" s="109"/>
      <c r="AN112" s="57"/>
      <c r="AO112" s="111"/>
      <c r="AP112" s="55"/>
      <c r="AQ112" s="109"/>
      <c r="AR112" s="57"/>
      <c r="AS112" s="112"/>
      <c r="AT112" s="113"/>
      <c r="AU112" s="109"/>
      <c r="AV112" s="57"/>
      <c r="AW112" s="111"/>
    </row>
    <row r="113" spans="1:49" s="40" customFormat="1" ht="21.75" customHeight="1" x14ac:dyDescent="0.15">
      <c r="A113" s="108">
        <f t="shared" si="12"/>
        <v>0</v>
      </c>
      <c r="B113" s="55"/>
      <c r="C113" s="109"/>
      <c r="D113" s="57"/>
      <c r="E113" s="110"/>
      <c r="F113" s="59"/>
      <c r="G113" s="109"/>
      <c r="H113" s="57"/>
      <c r="I113" s="111"/>
      <c r="J113" s="55"/>
      <c r="K113" s="109"/>
      <c r="L113" s="57"/>
      <c r="M113" s="112"/>
      <c r="N113" s="113"/>
      <c r="O113" s="109"/>
      <c r="P113" s="57"/>
      <c r="Q113" s="111"/>
      <c r="R113" s="55"/>
      <c r="S113" s="109"/>
      <c r="T113" s="57"/>
      <c r="U113" s="110"/>
      <c r="V113" s="59"/>
      <c r="W113" s="109"/>
      <c r="X113" s="57"/>
      <c r="Y113" s="111"/>
      <c r="Z113" s="55"/>
      <c r="AA113" s="109"/>
      <c r="AB113" s="57"/>
      <c r="AC113" s="112"/>
      <c r="AD113" s="113"/>
      <c r="AE113" s="109"/>
      <c r="AF113" s="57"/>
      <c r="AG113" s="111"/>
      <c r="AH113" s="55"/>
      <c r="AI113" s="109"/>
      <c r="AJ113" s="57"/>
      <c r="AK113" s="110"/>
      <c r="AL113" s="59"/>
      <c r="AM113" s="109"/>
      <c r="AN113" s="57"/>
      <c r="AO113" s="111"/>
      <c r="AP113" s="55"/>
      <c r="AQ113" s="109"/>
      <c r="AR113" s="57"/>
      <c r="AS113" s="112"/>
      <c r="AT113" s="113"/>
      <c r="AU113" s="109"/>
      <c r="AV113" s="57"/>
      <c r="AW113" s="111"/>
    </row>
    <row r="114" spans="1:49" s="40" customFormat="1" ht="21.75" customHeight="1" x14ac:dyDescent="0.15">
      <c r="A114" s="108">
        <f t="shared" si="12"/>
        <v>0</v>
      </c>
      <c r="B114" s="55"/>
      <c r="C114" s="109"/>
      <c r="D114" s="57"/>
      <c r="E114" s="110"/>
      <c r="F114" s="59"/>
      <c r="G114" s="109"/>
      <c r="H114" s="57"/>
      <c r="I114" s="111"/>
      <c r="J114" s="55"/>
      <c r="K114" s="109"/>
      <c r="L114" s="57"/>
      <c r="M114" s="112"/>
      <c r="N114" s="113"/>
      <c r="O114" s="109"/>
      <c r="P114" s="57"/>
      <c r="Q114" s="111"/>
      <c r="R114" s="55"/>
      <c r="S114" s="109"/>
      <c r="T114" s="57"/>
      <c r="U114" s="110"/>
      <c r="V114" s="59"/>
      <c r="W114" s="109"/>
      <c r="X114" s="57"/>
      <c r="Y114" s="111"/>
      <c r="Z114" s="55"/>
      <c r="AA114" s="109"/>
      <c r="AB114" s="57"/>
      <c r="AC114" s="112"/>
      <c r="AD114" s="113"/>
      <c r="AE114" s="109"/>
      <c r="AF114" s="57"/>
      <c r="AG114" s="111"/>
      <c r="AH114" s="55"/>
      <c r="AI114" s="109"/>
      <c r="AJ114" s="57"/>
      <c r="AK114" s="110"/>
      <c r="AL114" s="59"/>
      <c r="AM114" s="109"/>
      <c r="AN114" s="57"/>
      <c r="AO114" s="111"/>
      <c r="AP114" s="55"/>
      <c r="AQ114" s="109"/>
      <c r="AR114" s="57"/>
      <c r="AS114" s="112"/>
      <c r="AT114" s="113"/>
      <c r="AU114" s="109"/>
      <c r="AV114" s="57"/>
      <c r="AW114" s="111"/>
    </row>
    <row r="115" spans="1:49" s="40" customFormat="1" ht="21.75" customHeight="1" x14ac:dyDescent="0.15">
      <c r="A115" s="108">
        <f t="shared" si="12"/>
        <v>0</v>
      </c>
      <c r="B115" s="55"/>
      <c r="C115" s="109"/>
      <c r="D115" s="57"/>
      <c r="E115" s="110"/>
      <c r="F115" s="59"/>
      <c r="G115" s="109"/>
      <c r="H115" s="57"/>
      <c r="I115" s="111"/>
      <c r="J115" s="55"/>
      <c r="K115" s="109"/>
      <c r="L115" s="57"/>
      <c r="M115" s="112"/>
      <c r="N115" s="113"/>
      <c r="O115" s="109"/>
      <c r="P115" s="57"/>
      <c r="Q115" s="111"/>
      <c r="R115" s="55"/>
      <c r="S115" s="109"/>
      <c r="T115" s="57"/>
      <c r="U115" s="110"/>
      <c r="V115" s="59"/>
      <c r="W115" s="109"/>
      <c r="X115" s="57"/>
      <c r="Y115" s="111"/>
      <c r="Z115" s="55"/>
      <c r="AA115" s="109"/>
      <c r="AB115" s="57"/>
      <c r="AC115" s="112"/>
      <c r="AD115" s="113"/>
      <c r="AE115" s="109"/>
      <c r="AF115" s="57"/>
      <c r="AG115" s="111"/>
      <c r="AH115" s="55"/>
      <c r="AI115" s="109"/>
      <c r="AJ115" s="57"/>
      <c r="AK115" s="110"/>
      <c r="AL115" s="59"/>
      <c r="AM115" s="109"/>
      <c r="AN115" s="57"/>
      <c r="AO115" s="111"/>
      <c r="AP115" s="55"/>
      <c r="AQ115" s="109"/>
      <c r="AR115" s="57"/>
      <c r="AS115" s="112"/>
      <c r="AT115" s="113"/>
      <c r="AU115" s="109"/>
      <c r="AV115" s="57"/>
      <c r="AW115" s="111"/>
    </row>
    <row r="116" spans="1:49" s="40" customFormat="1" ht="21.75" customHeight="1" x14ac:dyDescent="0.15">
      <c r="A116" s="108">
        <f t="shared" si="12"/>
        <v>0</v>
      </c>
      <c r="B116" s="55"/>
      <c r="C116" s="109"/>
      <c r="D116" s="57"/>
      <c r="E116" s="110"/>
      <c r="F116" s="59"/>
      <c r="G116" s="109"/>
      <c r="H116" s="57"/>
      <c r="I116" s="111"/>
      <c r="J116" s="55"/>
      <c r="K116" s="109"/>
      <c r="L116" s="57"/>
      <c r="M116" s="112"/>
      <c r="N116" s="113"/>
      <c r="O116" s="109"/>
      <c r="P116" s="57"/>
      <c r="Q116" s="111"/>
      <c r="R116" s="55"/>
      <c r="S116" s="109"/>
      <c r="T116" s="57"/>
      <c r="U116" s="110"/>
      <c r="V116" s="59"/>
      <c r="W116" s="109"/>
      <c r="X116" s="57"/>
      <c r="Y116" s="111"/>
      <c r="Z116" s="55"/>
      <c r="AA116" s="109"/>
      <c r="AB116" s="57"/>
      <c r="AC116" s="112"/>
      <c r="AD116" s="113"/>
      <c r="AE116" s="109"/>
      <c r="AF116" s="57"/>
      <c r="AG116" s="111"/>
      <c r="AH116" s="55"/>
      <c r="AI116" s="109"/>
      <c r="AJ116" s="57"/>
      <c r="AK116" s="110"/>
      <c r="AL116" s="59"/>
      <c r="AM116" s="109"/>
      <c r="AN116" s="57"/>
      <c r="AO116" s="111"/>
      <c r="AP116" s="55"/>
      <c r="AQ116" s="109"/>
      <c r="AR116" s="57"/>
      <c r="AS116" s="112"/>
      <c r="AT116" s="113"/>
      <c r="AU116" s="109"/>
      <c r="AV116" s="57"/>
      <c r="AW116" s="111"/>
    </row>
    <row r="117" spans="1:49" s="40" customFormat="1" ht="21.75" customHeight="1" x14ac:dyDescent="0.15">
      <c r="A117" s="114">
        <f t="shared" si="12"/>
        <v>0</v>
      </c>
      <c r="B117" s="62"/>
      <c r="C117" s="115"/>
      <c r="D117" s="64"/>
      <c r="E117" s="116"/>
      <c r="F117" s="66"/>
      <c r="G117" s="115"/>
      <c r="H117" s="64"/>
      <c r="I117" s="117"/>
      <c r="J117" s="62"/>
      <c r="K117" s="115"/>
      <c r="L117" s="64"/>
      <c r="M117" s="118"/>
      <c r="N117" s="119"/>
      <c r="O117" s="115"/>
      <c r="P117" s="64"/>
      <c r="Q117" s="117"/>
      <c r="R117" s="62"/>
      <c r="S117" s="115"/>
      <c r="T117" s="64"/>
      <c r="U117" s="116"/>
      <c r="V117" s="66"/>
      <c r="W117" s="115"/>
      <c r="X117" s="64"/>
      <c r="Y117" s="117"/>
      <c r="Z117" s="62"/>
      <c r="AA117" s="115"/>
      <c r="AB117" s="64"/>
      <c r="AC117" s="118"/>
      <c r="AD117" s="119"/>
      <c r="AE117" s="115"/>
      <c r="AF117" s="64"/>
      <c r="AG117" s="117"/>
      <c r="AH117" s="62"/>
      <c r="AI117" s="115"/>
      <c r="AJ117" s="64"/>
      <c r="AK117" s="116"/>
      <c r="AL117" s="66"/>
      <c r="AM117" s="115"/>
      <c r="AN117" s="64"/>
      <c r="AO117" s="117"/>
      <c r="AP117" s="62"/>
      <c r="AQ117" s="115"/>
      <c r="AR117" s="64"/>
      <c r="AS117" s="118"/>
      <c r="AT117" s="119"/>
      <c r="AU117" s="115"/>
      <c r="AV117" s="64"/>
      <c r="AW117" s="117"/>
    </row>
    <row r="118" spans="1:49" s="40" customFormat="1" ht="21.75" customHeight="1" x14ac:dyDescent="0.15">
      <c r="A118" s="158"/>
      <c r="B118" s="120">
        <f t="shared" ref="B118:AW118" si="13">SUM(B87:B117)</f>
        <v>0</v>
      </c>
      <c r="C118" s="121">
        <f t="shared" si="13"/>
        <v>0</v>
      </c>
      <c r="D118" s="122">
        <f t="shared" si="13"/>
        <v>0</v>
      </c>
      <c r="E118" s="123">
        <f t="shared" si="13"/>
        <v>0</v>
      </c>
      <c r="F118" s="124">
        <f t="shared" si="13"/>
        <v>0</v>
      </c>
      <c r="G118" s="121">
        <f t="shared" si="13"/>
        <v>0</v>
      </c>
      <c r="H118" s="122">
        <f t="shared" si="13"/>
        <v>0</v>
      </c>
      <c r="I118" s="125">
        <f t="shared" si="13"/>
        <v>0</v>
      </c>
      <c r="J118" s="120">
        <f t="shared" si="13"/>
        <v>0</v>
      </c>
      <c r="K118" s="121">
        <f t="shared" si="13"/>
        <v>0</v>
      </c>
      <c r="L118" s="122">
        <f t="shared" si="13"/>
        <v>0</v>
      </c>
      <c r="M118" s="126">
        <f t="shared" si="13"/>
        <v>0</v>
      </c>
      <c r="N118" s="127">
        <f t="shared" si="13"/>
        <v>0</v>
      </c>
      <c r="O118" s="121">
        <f t="shared" si="13"/>
        <v>0</v>
      </c>
      <c r="P118" s="122">
        <f t="shared" si="13"/>
        <v>0</v>
      </c>
      <c r="Q118" s="125">
        <f t="shared" si="13"/>
        <v>0</v>
      </c>
      <c r="R118" s="120">
        <f t="shared" si="13"/>
        <v>0</v>
      </c>
      <c r="S118" s="121">
        <f t="shared" si="13"/>
        <v>0</v>
      </c>
      <c r="T118" s="122">
        <f t="shared" si="13"/>
        <v>0</v>
      </c>
      <c r="U118" s="123">
        <f t="shared" si="13"/>
        <v>0</v>
      </c>
      <c r="V118" s="124">
        <f t="shared" si="13"/>
        <v>0</v>
      </c>
      <c r="W118" s="121">
        <f t="shared" si="13"/>
        <v>0</v>
      </c>
      <c r="X118" s="122">
        <f t="shared" si="13"/>
        <v>0</v>
      </c>
      <c r="Y118" s="125">
        <f t="shared" si="13"/>
        <v>0</v>
      </c>
      <c r="Z118" s="120">
        <f t="shared" si="13"/>
        <v>0</v>
      </c>
      <c r="AA118" s="121">
        <f t="shared" si="13"/>
        <v>0</v>
      </c>
      <c r="AB118" s="122">
        <f t="shared" si="13"/>
        <v>0</v>
      </c>
      <c r="AC118" s="126">
        <f t="shared" si="13"/>
        <v>0</v>
      </c>
      <c r="AD118" s="127">
        <f t="shared" si="13"/>
        <v>0</v>
      </c>
      <c r="AE118" s="121">
        <f t="shared" si="13"/>
        <v>0</v>
      </c>
      <c r="AF118" s="122">
        <f t="shared" si="13"/>
        <v>0</v>
      </c>
      <c r="AG118" s="125">
        <f t="shared" si="13"/>
        <v>0</v>
      </c>
      <c r="AH118" s="120">
        <f t="shared" si="13"/>
        <v>0</v>
      </c>
      <c r="AI118" s="121">
        <f t="shared" si="13"/>
        <v>0</v>
      </c>
      <c r="AJ118" s="122">
        <f t="shared" si="13"/>
        <v>0</v>
      </c>
      <c r="AK118" s="123">
        <f t="shared" si="13"/>
        <v>0</v>
      </c>
      <c r="AL118" s="124">
        <f t="shared" si="13"/>
        <v>0</v>
      </c>
      <c r="AM118" s="121">
        <f t="shared" si="13"/>
        <v>0</v>
      </c>
      <c r="AN118" s="122">
        <f t="shared" si="13"/>
        <v>0</v>
      </c>
      <c r="AO118" s="125">
        <f t="shared" si="13"/>
        <v>0</v>
      </c>
      <c r="AP118" s="120">
        <f t="shared" si="13"/>
        <v>0</v>
      </c>
      <c r="AQ118" s="121">
        <f t="shared" si="13"/>
        <v>0</v>
      </c>
      <c r="AR118" s="122">
        <f t="shared" si="13"/>
        <v>0</v>
      </c>
      <c r="AS118" s="126">
        <f t="shared" si="13"/>
        <v>0</v>
      </c>
      <c r="AT118" s="127">
        <f t="shared" si="13"/>
        <v>0</v>
      </c>
      <c r="AU118" s="121">
        <f t="shared" si="13"/>
        <v>0</v>
      </c>
      <c r="AV118" s="122">
        <f t="shared" si="13"/>
        <v>0</v>
      </c>
      <c r="AW118" s="125">
        <f t="shared" si="13"/>
        <v>0</v>
      </c>
    </row>
    <row r="119" spans="1:49" s="40" customFormat="1" ht="21.75" customHeight="1" thickBot="1" x14ac:dyDescent="0.2">
      <c r="A119" s="159"/>
      <c r="B119" s="181" t="s">
        <v>64</v>
      </c>
      <c r="C119" s="182"/>
      <c r="D119" s="128">
        <f>B118+F118</f>
        <v>0</v>
      </c>
      <c r="E119" s="129">
        <f>C118+G118</f>
        <v>0</v>
      </c>
      <c r="F119" s="183" t="s">
        <v>65</v>
      </c>
      <c r="G119" s="184"/>
      <c r="H119" s="130">
        <f>D118+H118</f>
        <v>0</v>
      </c>
      <c r="I119" s="131">
        <f>E118+I118</f>
        <v>0</v>
      </c>
      <c r="J119" s="181" t="s">
        <v>64</v>
      </c>
      <c r="K119" s="182"/>
      <c r="L119" s="128">
        <f>J118+N118</f>
        <v>0</v>
      </c>
      <c r="M119" s="132">
        <f>K118+O118</f>
        <v>0</v>
      </c>
      <c r="N119" s="185" t="s">
        <v>65</v>
      </c>
      <c r="O119" s="184"/>
      <c r="P119" s="130">
        <f>L118+P118</f>
        <v>0</v>
      </c>
      <c r="Q119" s="131">
        <f>M118+Q118</f>
        <v>0</v>
      </c>
      <c r="R119" s="181" t="s">
        <v>64</v>
      </c>
      <c r="S119" s="182"/>
      <c r="T119" s="128">
        <f>R118+V118</f>
        <v>0</v>
      </c>
      <c r="U119" s="129">
        <f>S118+W118</f>
        <v>0</v>
      </c>
      <c r="V119" s="183" t="s">
        <v>65</v>
      </c>
      <c r="W119" s="184"/>
      <c r="X119" s="130">
        <f>T118+X118</f>
        <v>0</v>
      </c>
      <c r="Y119" s="131">
        <f>U118+Y118</f>
        <v>0</v>
      </c>
      <c r="Z119" s="181" t="s">
        <v>64</v>
      </c>
      <c r="AA119" s="182"/>
      <c r="AB119" s="128">
        <f>Z118+AD118</f>
        <v>0</v>
      </c>
      <c r="AC119" s="132">
        <f>AA118+AE118</f>
        <v>0</v>
      </c>
      <c r="AD119" s="185" t="s">
        <v>65</v>
      </c>
      <c r="AE119" s="184"/>
      <c r="AF119" s="130">
        <f>AB118+AF118</f>
        <v>0</v>
      </c>
      <c r="AG119" s="131">
        <f>AC118+AG118</f>
        <v>0</v>
      </c>
      <c r="AH119" s="181" t="s">
        <v>64</v>
      </c>
      <c r="AI119" s="182"/>
      <c r="AJ119" s="128">
        <f>AH118+AL118</f>
        <v>0</v>
      </c>
      <c r="AK119" s="129">
        <f>AI118+AM118</f>
        <v>0</v>
      </c>
      <c r="AL119" s="183" t="s">
        <v>65</v>
      </c>
      <c r="AM119" s="184"/>
      <c r="AN119" s="130">
        <f>AJ118+AN118</f>
        <v>0</v>
      </c>
      <c r="AO119" s="131">
        <f>AK118+AO118</f>
        <v>0</v>
      </c>
      <c r="AP119" s="181" t="s">
        <v>64</v>
      </c>
      <c r="AQ119" s="182"/>
      <c r="AR119" s="128">
        <f>AP118+AT118</f>
        <v>0</v>
      </c>
      <c r="AS119" s="132">
        <f>AQ118+AU118</f>
        <v>0</v>
      </c>
      <c r="AT119" s="185" t="s">
        <v>65</v>
      </c>
      <c r="AU119" s="184"/>
      <c r="AV119" s="130">
        <f>AR118+AV118</f>
        <v>0</v>
      </c>
      <c r="AW119" s="131">
        <f>AS118+AW118</f>
        <v>0</v>
      </c>
    </row>
    <row r="120" spans="1:49" s="40" customFormat="1" ht="21.75" customHeight="1" x14ac:dyDescent="0.15">
      <c r="A120" s="159"/>
      <c r="B120" s="133" t="s">
        <v>37</v>
      </c>
      <c r="C120" s="178">
        <f>D119*C57</f>
        <v>0</v>
      </c>
      <c r="D120" s="179"/>
      <c r="E120" s="179"/>
      <c r="F120" s="134" t="s">
        <v>47</v>
      </c>
      <c r="G120" s="175">
        <f>H119*C61</f>
        <v>0</v>
      </c>
      <c r="H120" s="176"/>
      <c r="I120" s="177"/>
      <c r="J120" s="133" t="s">
        <v>37</v>
      </c>
      <c r="K120" s="178">
        <f>L119*C57</f>
        <v>0</v>
      </c>
      <c r="L120" s="179"/>
      <c r="M120" s="180"/>
      <c r="N120" s="135" t="s">
        <v>47</v>
      </c>
      <c r="O120" s="175">
        <f>P119*C61</f>
        <v>0</v>
      </c>
      <c r="P120" s="176"/>
      <c r="Q120" s="177"/>
      <c r="R120" s="133" t="s">
        <v>37</v>
      </c>
      <c r="S120" s="178">
        <f>T119*C57</f>
        <v>0</v>
      </c>
      <c r="T120" s="179"/>
      <c r="U120" s="179"/>
      <c r="V120" s="134" t="s">
        <v>47</v>
      </c>
      <c r="W120" s="175">
        <f>X119*C61</f>
        <v>0</v>
      </c>
      <c r="X120" s="176"/>
      <c r="Y120" s="177"/>
      <c r="Z120" s="133" t="s">
        <v>37</v>
      </c>
      <c r="AA120" s="178">
        <f>AB119*C57</f>
        <v>0</v>
      </c>
      <c r="AB120" s="179"/>
      <c r="AC120" s="180"/>
      <c r="AD120" s="135" t="s">
        <v>47</v>
      </c>
      <c r="AE120" s="175">
        <f>AF119*C61</f>
        <v>0</v>
      </c>
      <c r="AF120" s="176"/>
      <c r="AG120" s="177"/>
      <c r="AH120" s="133" t="s">
        <v>37</v>
      </c>
      <c r="AI120" s="178">
        <f>AJ119*C57</f>
        <v>0</v>
      </c>
      <c r="AJ120" s="179"/>
      <c r="AK120" s="179"/>
      <c r="AL120" s="134" t="s">
        <v>47</v>
      </c>
      <c r="AM120" s="175">
        <f>AN119*C61</f>
        <v>0</v>
      </c>
      <c r="AN120" s="176"/>
      <c r="AO120" s="177"/>
      <c r="AP120" s="133" t="s">
        <v>37</v>
      </c>
      <c r="AQ120" s="178">
        <f>AR119*C57</f>
        <v>0</v>
      </c>
      <c r="AR120" s="179"/>
      <c r="AS120" s="180"/>
      <c r="AT120" s="135" t="s">
        <v>47</v>
      </c>
      <c r="AU120" s="175">
        <f>AV119*C61</f>
        <v>0</v>
      </c>
      <c r="AV120" s="176"/>
      <c r="AW120" s="177"/>
    </row>
    <row r="121" spans="1:49" s="40" customFormat="1" ht="21.75" customHeight="1" x14ac:dyDescent="0.15">
      <c r="A121" s="159"/>
      <c r="B121" s="136" t="s">
        <v>68</v>
      </c>
      <c r="C121" s="166">
        <f>E119*C59</f>
        <v>0</v>
      </c>
      <c r="D121" s="167"/>
      <c r="E121" s="167"/>
      <c r="F121" s="137" t="s">
        <v>69</v>
      </c>
      <c r="G121" s="163">
        <f>I119*C63</f>
        <v>0</v>
      </c>
      <c r="H121" s="164"/>
      <c r="I121" s="165"/>
      <c r="J121" s="136" t="s">
        <v>68</v>
      </c>
      <c r="K121" s="166">
        <f>M119*C59</f>
        <v>0</v>
      </c>
      <c r="L121" s="167"/>
      <c r="M121" s="168"/>
      <c r="N121" s="138" t="s">
        <v>69</v>
      </c>
      <c r="O121" s="163">
        <f>Q119*C63</f>
        <v>0</v>
      </c>
      <c r="P121" s="164"/>
      <c r="Q121" s="165"/>
      <c r="R121" s="136" t="s">
        <v>68</v>
      </c>
      <c r="S121" s="166">
        <f>U119*C59</f>
        <v>0</v>
      </c>
      <c r="T121" s="167"/>
      <c r="U121" s="167"/>
      <c r="V121" s="137" t="s">
        <v>69</v>
      </c>
      <c r="W121" s="163">
        <f>Y119*C63</f>
        <v>0</v>
      </c>
      <c r="X121" s="164"/>
      <c r="Y121" s="165"/>
      <c r="Z121" s="136" t="s">
        <v>68</v>
      </c>
      <c r="AA121" s="166">
        <f>AC119*C59</f>
        <v>0</v>
      </c>
      <c r="AB121" s="167"/>
      <c r="AC121" s="168"/>
      <c r="AD121" s="138" t="s">
        <v>69</v>
      </c>
      <c r="AE121" s="163">
        <f>AG119*C63</f>
        <v>0</v>
      </c>
      <c r="AF121" s="164"/>
      <c r="AG121" s="165"/>
      <c r="AH121" s="136" t="s">
        <v>68</v>
      </c>
      <c r="AI121" s="166">
        <f>AK119*C59</f>
        <v>0</v>
      </c>
      <c r="AJ121" s="167"/>
      <c r="AK121" s="167"/>
      <c r="AL121" s="137" t="s">
        <v>69</v>
      </c>
      <c r="AM121" s="163">
        <f>AO119*C63</f>
        <v>0</v>
      </c>
      <c r="AN121" s="164"/>
      <c r="AO121" s="165"/>
      <c r="AP121" s="136" t="s">
        <v>68</v>
      </c>
      <c r="AQ121" s="166">
        <f>AS119*C59</f>
        <v>0</v>
      </c>
      <c r="AR121" s="167"/>
      <c r="AS121" s="168"/>
      <c r="AT121" s="138" t="s">
        <v>69</v>
      </c>
      <c r="AU121" s="163">
        <f>AW119*C63</f>
        <v>0</v>
      </c>
      <c r="AV121" s="164"/>
      <c r="AW121" s="165"/>
    </row>
    <row r="122" spans="1:49" s="40" customFormat="1" ht="21.75" customHeight="1" thickBot="1" x14ac:dyDescent="0.2">
      <c r="A122" s="159"/>
      <c r="B122" s="139" t="s">
        <v>71</v>
      </c>
      <c r="C122" s="169">
        <f>B118*C57*G49+C118*C59*G49</f>
        <v>0</v>
      </c>
      <c r="D122" s="170"/>
      <c r="E122" s="170"/>
      <c r="F122" s="140" t="s">
        <v>72</v>
      </c>
      <c r="G122" s="171">
        <f>D118*C61*G49+E118*C63*G49</f>
        <v>0</v>
      </c>
      <c r="H122" s="172"/>
      <c r="I122" s="173"/>
      <c r="J122" s="139" t="s">
        <v>71</v>
      </c>
      <c r="K122" s="169">
        <f>J118*C57*G49+K118*C59*G49</f>
        <v>0</v>
      </c>
      <c r="L122" s="170"/>
      <c r="M122" s="174"/>
      <c r="N122" s="141" t="s">
        <v>72</v>
      </c>
      <c r="O122" s="171">
        <f>L118*C61*G49+M118*C63*G49</f>
        <v>0</v>
      </c>
      <c r="P122" s="172"/>
      <c r="Q122" s="173"/>
      <c r="R122" s="139" t="s">
        <v>71</v>
      </c>
      <c r="S122" s="169">
        <f>R118*C57*G49+S118*C59*G49</f>
        <v>0</v>
      </c>
      <c r="T122" s="170"/>
      <c r="U122" s="170"/>
      <c r="V122" s="140" t="s">
        <v>72</v>
      </c>
      <c r="W122" s="171">
        <f>T118*C61*G49+U118*C63*G49</f>
        <v>0</v>
      </c>
      <c r="X122" s="172"/>
      <c r="Y122" s="173"/>
      <c r="Z122" s="139" t="s">
        <v>71</v>
      </c>
      <c r="AA122" s="169">
        <f>Z118*C57*G49+AA118*C59*G49</f>
        <v>0</v>
      </c>
      <c r="AB122" s="170"/>
      <c r="AC122" s="174"/>
      <c r="AD122" s="141" t="s">
        <v>72</v>
      </c>
      <c r="AE122" s="171">
        <f>AB118*C61*G49+AC118*C63*G49</f>
        <v>0</v>
      </c>
      <c r="AF122" s="172"/>
      <c r="AG122" s="173"/>
      <c r="AH122" s="139" t="s">
        <v>71</v>
      </c>
      <c r="AI122" s="169">
        <f>AH118*C57*G49+AI118*C59*G49</f>
        <v>0</v>
      </c>
      <c r="AJ122" s="170"/>
      <c r="AK122" s="170"/>
      <c r="AL122" s="140" t="s">
        <v>72</v>
      </c>
      <c r="AM122" s="171">
        <f>AJ118*C61*G49+AK118*C63*G49</f>
        <v>0</v>
      </c>
      <c r="AN122" s="172"/>
      <c r="AO122" s="173"/>
      <c r="AP122" s="139" t="s">
        <v>71</v>
      </c>
      <c r="AQ122" s="169">
        <f>AP118*C57*G49+AQ118*C59*G49</f>
        <v>0</v>
      </c>
      <c r="AR122" s="170"/>
      <c r="AS122" s="174"/>
      <c r="AT122" s="141" t="s">
        <v>72</v>
      </c>
      <c r="AU122" s="171">
        <f>AR118*C61*G49+AS118*C63*G49</f>
        <v>0</v>
      </c>
      <c r="AV122" s="172"/>
      <c r="AW122" s="173"/>
    </row>
    <row r="123" spans="1:49" s="40" customFormat="1" ht="21.75" customHeight="1" thickBot="1" x14ac:dyDescent="0.25">
      <c r="A123" s="160"/>
      <c r="B123" s="161" t="s">
        <v>75</v>
      </c>
      <c r="C123" s="162"/>
      <c r="D123" s="162"/>
      <c r="E123" s="162"/>
      <c r="F123" s="152">
        <f>SUM(C120:E122,G120:I122)</f>
        <v>0</v>
      </c>
      <c r="G123" s="153"/>
      <c r="H123" s="153"/>
      <c r="I123" s="154"/>
      <c r="J123" s="155" t="s">
        <v>75</v>
      </c>
      <c r="K123" s="156"/>
      <c r="L123" s="156"/>
      <c r="M123" s="157"/>
      <c r="N123" s="153">
        <f>SUM(K120:M122,O120:Q122)</f>
        <v>0</v>
      </c>
      <c r="O123" s="153"/>
      <c r="P123" s="153"/>
      <c r="Q123" s="154"/>
      <c r="R123" s="161" t="s">
        <v>75</v>
      </c>
      <c r="S123" s="162"/>
      <c r="T123" s="162"/>
      <c r="U123" s="162"/>
      <c r="V123" s="152">
        <f>SUM(S120:U122,W120:Y122)</f>
        <v>0</v>
      </c>
      <c r="W123" s="153"/>
      <c r="X123" s="153"/>
      <c r="Y123" s="154"/>
      <c r="Z123" s="155" t="s">
        <v>75</v>
      </c>
      <c r="AA123" s="156"/>
      <c r="AB123" s="156"/>
      <c r="AC123" s="157"/>
      <c r="AD123" s="153">
        <f>SUM(AA120:AC122,AE120:AG122)</f>
        <v>0</v>
      </c>
      <c r="AE123" s="153"/>
      <c r="AF123" s="153"/>
      <c r="AG123" s="154"/>
      <c r="AH123" s="161" t="s">
        <v>75</v>
      </c>
      <c r="AI123" s="162"/>
      <c r="AJ123" s="162"/>
      <c r="AK123" s="162"/>
      <c r="AL123" s="152">
        <f>SUM(AI120:AK122,AM120:AO122)</f>
        <v>0</v>
      </c>
      <c r="AM123" s="153"/>
      <c r="AN123" s="153"/>
      <c r="AO123" s="154"/>
      <c r="AP123" s="155" t="s">
        <v>75</v>
      </c>
      <c r="AQ123" s="156"/>
      <c r="AR123" s="156"/>
      <c r="AS123" s="157"/>
      <c r="AT123" s="153">
        <f>SUM(AQ120:AS122,AU120:AW122)</f>
        <v>0</v>
      </c>
      <c r="AU123" s="153"/>
      <c r="AV123" s="153"/>
      <c r="AW123" s="154"/>
    </row>
    <row r="124" spans="1:49" s="40" customFormat="1" ht="21.75" customHeight="1" x14ac:dyDescent="0.15">
      <c r="K124" s="41"/>
      <c r="S124" s="41"/>
      <c r="AA124" s="41"/>
      <c r="AC124" s="41"/>
      <c r="AK124" s="42"/>
      <c r="AS124" s="42"/>
      <c r="AW124" s="41"/>
    </row>
    <row r="125" spans="1:49" s="40" customFormat="1" ht="21.75" customHeight="1" x14ac:dyDescent="0.15">
      <c r="K125" s="41"/>
      <c r="S125" s="41"/>
      <c r="AA125" s="41"/>
      <c r="AC125" s="41"/>
      <c r="AK125" s="42"/>
      <c r="AS125" s="42"/>
      <c r="AW125" s="41"/>
    </row>
    <row r="126" spans="1:49" ht="21" customHeight="1" x14ac:dyDescent="0.15"/>
    <row r="127" spans="1:49" ht="21" customHeight="1" x14ac:dyDescent="0.15"/>
    <row r="128" spans="1:49" ht="21" customHeight="1" x14ac:dyDescent="0.15"/>
    <row r="129" ht="21" customHeight="1" x14ac:dyDescent="0.15"/>
    <row r="130" ht="21" customHeight="1" x14ac:dyDescent="0.15"/>
    <row r="131" ht="21" customHeight="1" x14ac:dyDescent="0.15"/>
    <row r="132" ht="21" customHeight="1" x14ac:dyDescent="0.15"/>
    <row r="133" ht="21" customHeight="1" x14ac:dyDescent="0.15"/>
    <row r="134" ht="21" customHeight="1" x14ac:dyDescent="0.15"/>
    <row r="135" ht="21" customHeight="1" x14ac:dyDescent="0.15"/>
    <row r="136" ht="21" customHeight="1" x14ac:dyDescent="0.15"/>
    <row r="137" ht="21" customHeight="1" x14ac:dyDescent="0.15"/>
    <row r="138" ht="21" customHeight="1" x14ac:dyDescent="0.15"/>
    <row r="139" ht="21" customHeight="1" x14ac:dyDescent="0.15"/>
    <row r="140" ht="21" customHeight="1" x14ac:dyDescent="0.15"/>
    <row r="141" ht="21" customHeight="1" x14ac:dyDescent="0.15"/>
    <row r="142" ht="21" customHeight="1" x14ac:dyDescent="0.15"/>
    <row r="143" ht="21" customHeight="1" x14ac:dyDescent="0.15"/>
    <row r="144" ht="21" customHeight="1" x14ac:dyDescent="0.15"/>
    <row r="145" ht="21" customHeight="1" x14ac:dyDescent="0.15"/>
    <row r="146" ht="21" customHeight="1" x14ac:dyDescent="0.15"/>
    <row r="147" ht="21" customHeight="1" x14ac:dyDescent="0.15"/>
    <row r="148" ht="21" customHeight="1" x14ac:dyDescent="0.15"/>
    <row r="149" ht="21" customHeight="1" x14ac:dyDescent="0.15"/>
    <row r="150" ht="21" customHeight="1" x14ac:dyDescent="0.15"/>
    <row r="151" ht="21" customHeight="1" x14ac:dyDescent="0.15"/>
    <row r="152" ht="21" customHeight="1" x14ac:dyDescent="0.15"/>
    <row r="153" ht="21" customHeight="1" x14ac:dyDescent="0.15"/>
    <row r="154" ht="21" customHeight="1" x14ac:dyDescent="0.15"/>
    <row r="155" ht="21" customHeight="1" x14ac:dyDescent="0.15"/>
    <row r="156" ht="21" customHeight="1" x14ac:dyDescent="0.15"/>
    <row r="157" ht="21" customHeight="1" x14ac:dyDescent="0.15"/>
    <row r="158" ht="21" customHeight="1" x14ac:dyDescent="0.15"/>
    <row r="159" ht="21" customHeight="1" x14ac:dyDescent="0.15"/>
    <row r="160" ht="21" customHeight="1" x14ac:dyDescent="0.15"/>
    <row r="161" ht="21" customHeight="1" x14ac:dyDescent="0.15"/>
  </sheetData>
  <protectedRanges>
    <protectedRange sqref="B38 D38:U38 B39:U41 AV39:AY41 V38:AO41 AP39:AQ41" name="範囲3"/>
    <protectedRange sqref="A1:AW3" name="範囲1"/>
    <protectedRange sqref="A6:AU36" name="範囲2"/>
    <protectedRange sqref="AR39:AU41 AR38:AS38" name="範囲4"/>
    <protectedRange sqref="A43:I43" name="範囲8_2"/>
    <protectedRange sqref="A83:AW83 B84:AW84 B87:AW117" name="範囲7_2"/>
    <protectedRange sqref="A42:AW42 Z43:AW43 Z46:AW76" name="範囲5_2"/>
    <protectedRange sqref="G44:I48 C57:E57 C59:E59 C61:E61 C63:E63 C68:E68 C70:E70 C72:E72 C74:E74" name="範囲6_2"/>
  </protectedRanges>
  <mergeCells count="764">
    <mergeCell ref="L4:V4"/>
    <mergeCell ref="W4:AG4"/>
    <mergeCell ref="AH4:AN4"/>
    <mergeCell ref="AO4:AU4"/>
    <mergeCell ref="AT38:AU38"/>
    <mergeCell ref="AO29:AQ29"/>
    <mergeCell ref="AO30:AQ30"/>
    <mergeCell ref="AO31:AQ31"/>
    <mergeCell ref="AO32:AQ32"/>
    <mergeCell ref="AO33:AQ33"/>
    <mergeCell ref="AO34:AQ34"/>
    <mergeCell ref="AO35:AQ35"/>
    <mergeCell ref="AO36:AQ36"/>
    <mergeCell ref="W6:Y6"/>
    <mergeCell ref="AH6:AJ6"/>
    <mergeCell ref="AO6:AQ6"/>
    <mergeCell ref="AH35:AJ35"/>
    <mergeCell ref="AH36:AJ36"/>
    <mergeCell ref="AO7:AQ7"/>
    <mergeCell ref="AO8:AQ8"/>
    <mergeCell ref="AO9:AQ9"/>
    <mergeCell ref="AO10:AQ10"/>
    <mergeCell ref="AO11:AQ11"/>
    <mergeCell ref="AO12:AQ12"/>
    <mergeCell ref="W32:Y32"/>
    <mergeCell ref="AH30:AJ30"/>
    <mergeCell ref="AH31:AJ31"/>
    <mergeCell ref="AH32:AJ32"/>
    <mergeCell ref="AO13:AQ13"/>
    <mergeCell ref="AO14:AQ14"/>
    <mergeCell ref="AO15:AQ15"/>
    <mergeCell ref="AO16:AQ16"/>
    <mergeCell ref="AO17:AQ17"/>
    <mergeCell ref="AO18:AQ18"/>
    <mergeCell ref="AO19:AQ19"/>
    <mergeCell ref="AO20:AQ20"/>
    <mergeCell ref="AO21:AQ21"/>
    <mergeCell ref="AF13:AG13"/>
    <mergeCell ref="AF14:AG14"/>
    <mergeCell ref="AF29:AG29"/>
    <mergeCell ref="W34:Y34"/>
    <mergeCell ref="W35:Y35"/>
    <mergeCell ref="W36:Y36"/>
    <mergeCell ref="AH7:AJ7"/>
    <mergeCell ref="AH8:AJ8"/>
    <mergeCell ref="AH9:AJ9"/>
    <mergeCell ref="AH10:AJ10"/>
    <mergeCell ref="AH11:AJ11"/>
    <mergeCell ref="AH12:AJ12"/>
    <mergeCell ref="AH13:AJ13"/>
    <mergeCell ref="AH14:AJ14"/>
    <mergeCell ref="AH15:AJ15"/>
    <mergeCell ref="AH16:AJ16"/>
    <mergeCell ref="AH17:AJ17"/>
    <mergeCell ref="AH18:AJ18"/>
    <mergeCell ref="AH19:AJ19"/>
    <mergeCell ref="AH20:AJ20"/>
    <mergeCell ref="AH21:AJ21"/>
    <mergeCell ref="AH22:AJ22"/>
    <mergeCell ref="AH23:AJ23"/>
    <mergeCell ref="AH24:AJ24"/>
    <mergeCell ref="AF9:AG9"/>
    <mergeCell ref="AD17:AE17"/>
    <mergeCell ref="W31:Y31"/>
    <mergeCell ref="L30:N30"/>
    <mergeCell ref="L31:N31"/>
    <mergeCell ref="L32:N32"/>
    <mergeCell ref="L33:N33"/>
    <mergeCell ref="L34:N34"/>
    <mergeCell ref="L35:N35"/>
    <mergeCell ref="L36:N36"/>
    <mergeCell ref="W7:Y7"/>
    <mergeCell ref="W8:Y8"/>
    <mergeCell ref="W9:Y9"/>
    <mergeCell ref="W10:Y10"/>
    <mergeCell ref="W11:Y11"/>
    <mergeCell ref="W12:Y12"/>
    <mergeCell ref="W13:Y13"/>
    <mergeCell ref="W14:Y14"/>
    <mergeCell ref="W15:Y15"/>
    <mergeCell ref="W16:Y16"/>
    <mergeCell ref="W17:Y17"/>
    <mergeCell ref="W18:Y18"/>
    <mergeCell ref="W19:Y19"/>
    <mergeCell ref="W20:Y20"/>
    <mergeCell ref="W21:Y21"/>
    <mergeCell ref="W22:Y22"/>
    <mergeCell ref="W33:Y33"/>
    <mergeCell ref="AH37:AJ37"/>
    <mergeCell ref="W37:Y37"/>
    <mergeCell ref="L6:N6"/>
    <mergeCell ref="L7:N7"/>
    <mergeCell ref="L8:N8"/>
    <mergeCell ref="L9:N9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AF6:AG6"/>
    <mergeCell ref="AF7:AG7"/>
    <mergeCell ref="AF8:AG8"/>
    <mergeCell ref="L20:N20"/>
    <mergeCell ref="L21:N21"/>
    <mergeCell ref="L22:N22"/>
    <mergeCell ref="L23:N23"/>
    <mergeCell ref="L24:N24"/>
    <mergeCell ref="A4:B4"/>
    <mergeCell ref="V38:Y38"/>
    <mergeCell ref="V39:Y39"/>
    <mergeCell ref="V40:Y40"/>
    <mergeCell ref="V41:Y41"/>
    <mergeCell ref="U24:V24"/>
    <mergeCell ref="U25:V25"/>
    <mergeCell ref="U26:V26"/>
    <mergeCell ref="U27:V27"/>
    <mergeCell ref="U28:V28"/>
    <mergeCell ref="U29:V29"/>
    <mergeCell ref="U30:V30"/>
    <mergeCell ref="U31:V31"/>
    <mergeCell ref="U32:V32"/>
    <mergeCell ref="U35:V35"/>
    <mergeCell ref="U36:V36"/>
    <mergeCell ref="U37:V37"/>
    <mergeCell ref="B38:Q38"/>
    <mergeCell ref="B39:Q39"/>
    <mergeCell ref="B40:Q40"/>
    <mergeCell ref="B41:Q41"/>
    <mergeCell ref="R38:U38"/>
    <mergeCell ref="R39:U39"/>
    <mergeCell ref="R40:U40"/>
    <mergeCell ref="R41:U41"/>
    <mergeCell ref="A37:B37"/>
    <mergeCell ref="A38:A41"/>
    <mergeCell ref="C35:G35"/>
    <mergeCell ref="C36:G36"/>
    <mergeCell ref="W23:Y23"/>
    <mergeCell ref="W24:Y24"/>
    <mergeCell ref="W25:Y25"/>
    <mergeCell ref="W26:Y26"/>
    <mergeCell ref="U33:V33"/>
    <mergeCell ref="U34:V34"/>
    <mergeCell ref="C32:G32"/>
    <mergeCell ref="C33:G33"/>
    <mergeCell ref="C34:G34"/>
    <mergeCell ref="A34:B34"/>
    <mergeCell ref="A35:B35"/>
    <mergeCell ref="A36:B36"/>
    <mergeCell ref="A31:B31"/>
    <mergeCell ref="A32:B32"/>
    <mergeCell ref="A33:B33"/>
    <mergeCell ref="S30:T30"/>
    <mergeCell ref="S31:T31"/>
    <mergeCell ref="S32:T32"/>
    <mergeCell ref="S33:T33"/>
    <mergeCell ref="Z38:AC38"/>
    <mergeCell ref="Z39:AC39"/>
    <mergeCell ref="Z40:AC40"/>
    <mergeCell ref="Z41:AC41"/>
    <mergeCell ref="AD38:AG38"/>
    <mergeCell ref="AD39:AG39"/>
    <mergeCell ref="AD40:AG40"/>
    <mergeCell ref="AD41:AG41"/>
    <mergeCell ref="AH38:AK38"/>
    <mergeCell ref="AH39:AK39"/>
    <mergeCell ref="AH40:AK40"/>
    <mergeCell ref="AH41:AK41"/>
    <mergeCell ref="AH25:AJ25"/>
    <mergeCell ref="AH26:AJ26"/>
    <mergeCell ref="AH27:AJ27"/>
    <mergeCell ref="AH28:AJ28"/>
    <mergeCell ref="AH29:AJ29"/>
    <mergeCell ref="AH5:AJ5"/>
    <mergeCell ref="AB5:AC5"/>
    <mergeCell ref="U5:V5"/>
    <mergeCell ref="AF16:AG16"/>
    <mergeCell ref="U13:V13"/>
    <mergeCell ref="S5:T5"/>
    <mergeCell ref="AT5:AU5"/>
    <mergeCell ref="AV5:AW5"/>
    <mergeCell ref="AX5:AY5"/>
    <mergeCell ref="AR5:AS5"/>
    <mergeCell ref="AF11:AG11"/>
    <mergeCell ref="AF12:AG12"/>
    <mergeCell ref="W5:Y5"/>
    <mergeCell ref="AO5:AQ5"/>
    <mergeCell ref="U7:V7"/>
    <mergeCell ref="U8:V8"/>
    <mergeCell ref="U9:V9"/>
    <mergeCell ref="U10:V10"/>
    <mergeCell ref="U11:V11"/>
    <mergeCell ref="U12:V12"/>
    <mergeCell ref="AM5:AN5"/>
    <mergeCell ref="S24:T24"/>
    <mergeCell ref="S25:T25"/>
    <mergeCell ref="S26:T26"/>
    <mergeCell ref="S27:T27"/>
    <mergeCell ref="S28:T28"/>
    <mergeCell ref="S29:T29"/>
    <mergeCell ref="C5:G5"/>
    <mergeCell ref="H5:I5"/>
    <mergeCell ref="J5:K5"/>
    <mergeCell ref="O5:P5"/>
    <mergeCell ref="Q5:R5"/>
    <mergeCell ref="L5:N5"/>
    <mergeCell ref="L25:N25"/>
    <mergeCell ref="L26:N26"/>
    <mergeCell ref="L27:N27"/>
    <mergeCell ref="L28:N28"/>
    <mergeCell ref="L29:N29"/>
    <mergeCell ref="C28:G28"/>
    <mergeCell ref="C29:G29"/>
    <mergeCell ref="C13:G13"/>
    <mergeCell ref="C14:G14"/>
    <mergeCell ref="C15:G15"/>
    <mergeCell ref="S22:T22"/>
    <mergeCell ref="S23:T23"/>
    <mergeCell ref="C30:G30"/>
    <mergeCell ref="C31:G31"/>
    <mergeCell ref="C20:G20"/>
    <mergeCell ref="C21:G21"/>
    <mergeCell ref="C22:G22"/>
    <mergeCell ref="C23:G23"/>
    <mergeCell ref="C24:G24"/>
    <mergeCell ref="C25:G25"/>
    <mergeCell ref="C26:G26"/>
    <mergeCell ref="C27:G27"/>
    <mergeCell ref="C16:G16"/>
    <mergeCell ref="C17:G17"/>
    <mergeCell ref="C18:G18"/>
    <mergeCell ref="C19:G19"/>
    <mergeCell ref="C8:G8"/>
    <mergeCell ref="C9:G9"/>
    <mergeCell ref="C10:G10"/>
    <mergeCell ref="C11:G11"/>
    <mergeCell ref="C12:G12"/>
    <mergeCell ref="A1:AW1"/>
    <mergeCell ref="P2:T2"/>
    <mergeCell ref="A5:B5"/>
    <mergeCell ref="C6:G6"/>
    <mergeCell ref="A6:B6"/>
    <mergeCell ref="A2:D2"/>
    <mergeCell ref="A3:D3"/>
    <mergeCell ref="E2:O2"/>
    <mergeCell ref="E3:O3"/>
    <mergeCell ref="Z2:AD2"/>
    <mergeCell ref="Z3:AD3"/>
    <mergeCell ref="U2:Y2"/>
    <mergeCell ref="U3:Y3"/>
    <mergeCell ref="P3:T3"/>
    <mergeCell ref="C4:K4"/>
    <mergeCell ref="AJ2:AR2"/>
    <mergeCell ref="AJ3:AR3"/>
    <mergeCell ref="AE2:AI2"/>
    <mergeCell ref="Z5:AA5"/>
    <mergeCell ref="AE3:AI3"/>
    <mergeCell ref="AF5:AG5"/>
    <mergeCell ref="U6:V6"/>
    <mergeCell ref="S6:T6"/>
    <mergeCell ref="AS2:AY2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D15:AE15"/>
    <mergeCell ref="AD16:AE16"/>
    <mergeCell ref="C7:G7"/>
    <mergeCell ref="A22:B22"/>
    <mergeCell ref="A23:B23"/>
    <mergeCell ref="A24:B24"/>
    <mergeCell ref="A25:B25"/>
    <mergeCell ref="A26:B26"/>
    <mergeCell ref="S15:T15"/>
    <mergeCell ref="S16:T16"/>
    <mergeCell ref="S17:T17"/>
    <mergeCell ref="S18:T18"/>
    <mergeCell ref="S19:T19"/>
    <mergeCell ref="S20:T20"/>
    <mergeCell ref="S21:T21"/>
    <mergeCell ref="S7:T7"/>
    <mergeCell ref="S8:T8"/>
    <mergeCell ref="S9:T9"/>
    <mergeCell ref="S10:T10"/>
    <mergeCell ref="S11:T11"/>
    <mergeCell ref="S12:T12"/>
    <mergeCell ref="S13:T13"/>
    <mergeCell ref="S14:T14"/>
    <mergeCell ref="A27:B27"/>
    <mergeCell ref="A28:B28"/>
    <mergeCell ref="A29:B29"/>
    <mergeCell ref="A30:B30"/>
    <mergeCell ref="A17:B17"/>
    <mergeCell ref="A18:B18"/>
    <mergeCell ref="A19:B19"/>
    <mergeCell ref="A20:B20"/>
    <mergeCell ref="A21:B21"/>
    <mergeCell ref="S34:T34"/>
    <mergeCell ref="AD13:AE13"/>
    <mergeCell ref="AD14:AE14"/>
    <mergeCell ref="AD27:AE27"/>
    <mergeCell ref="AD28:AE28"/>
    <mergeCell ref="W27:Y27"/>
    <mergeCell ref="W28:Y28"/>
    <mergeCell ref="W29:Y29"/>
    <mergeCell ref="W30:Y30"/>
    <mergeCell ref="AD24:AE24"/>
    <mergeCell ref="AD25:AE25"/>
    <mergeCell ref="AD26:AE26"/>
    <mergeCell ref="AD18:AE18"/>
    <mergeCell ref="AD19:AE19"/>
    <mergeCell ref="U14:V14"/>
    <mergeCell ref="U22:V22"/>
    <mergeCell ref="U23:V23"/>
    <mergeCell ref="U21:V21"/>
    <mergeCell ref="U15:V15"/>
    <mergeCell ref="U16:V16"/>
    <mergeCell ref="U17:V17"/>
    <mergeCell ref="U18:V18"/>
    <mergeCell ref="U19:V19"/>
    <mergeCell ref="U20:V20"/>
    <mergeCell ref="S35:T35"/>
    <mergeCell ref="S36:T36"/>
    <mergeCell ref="S37:T37"/>
    <mergeCell ref="AD5:AE5"/>
    <mergeCell ref="AD6:AE6"/>
    <mergeCell ref="AD7:AE7"/>
    <mergeCell ref="AD8:AE8"/>
    <mergeCell ref="AD9:AE9"/>
    <mergeCell ref="AD10:AE10"/>
    <mergeCell ref="AD11:AE11"/>
    <mergeCell ref="AD12:AE12"/>
    <mergeCell ref="AD35:AE35"/>
    <mergeCell ref="AD36:AE36"/>
    <mergeCell ref="AD37:AE37"/>
    <mergeCell ref="AD29:AE29"/>
    <mergeCell ref="AD30:AE30"/>
    <mergeCell ref="AD31:AE31"/>
    <mergeCell ref="AD32:AE32"/>
    <mergeCell ref="AD22:AE22"/>
    <mergeCell ref="AD34:AE34"/>
    <mergeCell ref="AD23:AE23"/>
    <mergeCell ref="AD20:AE20"/>
    <mergeCell ref="AD21:AE21"/>
    <mergeCell ref="AD33:AE33"/>
    <mergeCell ref="AF35:AG35"/>
    <mergeCell ref="AF36:AG36"/>
    <mergeCell ref="AV4:AY4"/>
    <mergeCell ref="AF20:AG20"/>
    <mergeCell ref="AF21:AG21"/>
    <mergeCell ref="AF10:AG10"/>
    <mergeCell ref="AF32:AG32"/>
    <mergeCell ref="AF33:AG33"/>
    <mergeCell ref="AF34:AG34"/>
    <mergeCell ref="AF15:AG15"/>
    <mergeCell ref="AF17:AG17"/>
    <mergeCell ref="AF18:AG18"/>
    <mergeCell ref="AF19:AG19"/>
    <mergeCell ref="AH33:AJ33"/>
    <mergeCell ref="AH34:AJ34"/>
    <mergeCell ref="AF30:AG30"/>
    <mergeCell ref="AF31:AG31"/>
    <mergeCell ref="AF22:AG22"/>
    <mergeCell ref="AF23:AG23"/>
    <mergeCell ref="AF24:AG24"/>
    <mergeCell ref="AF25:AG25"/>
    <mergeCell ref="AF26:AG26"/>
    <mergeCell ref="AF27:AG27"/>
    <mergeCell ref="AF28:AG28"/>
    <mergeCell ref="AS3:AY3"/>
    <mergeCell ref="AL38:AO38"/>
    <mergeCell ref="AL39:AO39"/>
    <mergeCell ref="AL40:AO40"/>
    <mergeCell ref="AL41:AO41"/>
    <mergeCell ref="AV39:AY39"/>
    <mergeCell ref="AV40:AY40"/>
    <mergeCell ref="AV41:AY41"/>
    <mergeCell ref="AP39:AU39"/>
    <mergeCell ref="AP40:AU40"/>
    <mergeCell ref="AP41:AU41"/>
    <mergeCell ref="AO37:AQ37"/>
    <mergeCell ref="AO22:AQ22"/>
    <mergeCell ref="AO23:AQ23"/>
    <mergeCell ref="AO24:AQ24"/>
    <mergeCell ref="AO25:AQ25"/>
    <mergeCell ref="AO26:AQ26"/>
    <mergeCell ref="AO27:AQ27"/>
    <mergeCell ref="AO28:AQ28"/>
    <mergeCell ref="AF37:AG37"/>
    <mergeCell ref="AK5:AL5"/>
    <mergeCell ref="X48:Y48"/>
    <mergeCell ref="A49:F49"/>
    <mergeCell ref="G49:I49"/>
    <mergeCell ref="J49:K49"/>
    <mergeCell ref="X49:Y49"/>
    <mergeCell ref="A46:F46"/>
    <mergeCell ref="G46:I46"/>
    <mergeCell ref="A47:F47"/>
    <mergeCell ref="G47:I47"/>
    <mergeCell ref="A42:D42"/>
    <mergeCell ref="E42:O42"/>
    <mergeCell ref="A43:I43"/>
    <mergeCell ref="J43:K43"/>
    <mergeCell ref="L43:S43"/>
    <mergeCell ref="P45:Q45"/>
    <mergeCell ref="R45:S45"/>
    <mergeCell ref="A48:F48"/>
    <mergeCell ref="G48:I48"/>
    <mergeCell ref="J48:K48"/>
    <mergeCell ref="T43:W43"/>
    <mergeCell ref="X43:Y43"/>
    <mergeCell ref="Z43:AG43"/>
    <mergeCell ref="X50:Y50"/>
    <mergeCell ref="G51:I51"/>
    <mergeCell ref="J51:K51"/>
    <mergeCell ref="X51:Y51"/>
    <mergeCell ref="A52:B52"/>
    <mergeCell ref="C52:D52"/>
    <mergeCell ref="E52:F52"/>
    <mergeCell ref="G52:I52"/>
    <mergeCell ref="J52:K52"/>
    <mergeCell ref="X52:Y52"/>
    <mergeCell ref="A51:B51"/>
    <mergeCell ref="C51:D51"/>
    <mergeCell ref="E51:F51"/>
    <mergeCell ref="A50:B50"/>
    <mergeCell ref="C50:D50"/>
    <mergeCell ref="E50:F50"/>
    <mergeCell ref="G50:I50"/>
    <mergeCell ref="J50:K50"/>
    <mergeCell ref="J55:K55"/>
    <mergeCell ref="X55:Y55"/>
    <mergeCell ref="A56:B56"/>
    <mergeCell ref="J56:K56"/>
    <mergeCell ref="X56:Y56"/>
    <mergeCell ref="A53:B53"/>
    <mergeCell ref="C53:D53"/>
    <mergeCell ref="E53:F53"/>
    <mergeCell ref="G53:I53"/>
    <mergeCell ref="J53:K53"/>
    <mergeCell ref="X53:Y53"/>
    <mergeCell ref="A54:B54"/>
    <mergeCell ref="C54:D54"/>
    <mergeCell ref="E54:F54"/>
    <mergeCell ref="G54:I54"/>
    <mergeCell ref="J54:K54"/>
    <mergeCell ref="X54:Y54"/>
    <mergeCell ref="A55:H55"/>
    <mergeCell ref="C56:E56"/>
    <mergeCell ref="F56:I56"/>
    <mergeCell ref="J57:K57"/>
    <mergeCell ref="X57:Y57"/>
    <mergeCell ref="A58:B58"/>
    <mergeCell ref="C58:E58"/>
    <mergeCell ref="F58:I58"/>
    <mergeCell ref="J58:K58"/>
    <mergeCell ref="X58:Y58"/>
    <mergeCell ref="A59:B59"/>
    <mergeCell ref="C59:E59"/>
    <mergeCell ref="F59:I59"/>
    <mergeCell ref="J59:K59"/>
    <mergeCell ref="X59:Y59"/>
    <mergeCell ref="F57:I57"/>
    <mergeCell ref="A57:B57"/>
    <mergeCell ref="C57:E57"/>
    <mergeCell ref="A60:B60"/>
    <mergeCell ref="C60:E60"/>
    <mergeCell ref="F60:I60"/>
    <mergeCell ref="J60:K60"/>
    <mergeCell ref="X60:Y60"/>
    <mergeCell ref="A61:B61"/>
    <mergeCell ref="C61:E61"/>
    <mergeCell ref="F61:I61"/>
    <mergeCell ref="J61:K61"/>
    <mergeCell ref="X61:Y61"/>
    <mergeCell ref="A62:B62"/>
    <mergeCell ref="C62:E62"/>
    <mergeCell ref="F62:I62"/>
    <mergeCell ref="J62:K62"/>
    <mergeCell ref="X62:Y62"/>
    <mergeCell ref="A63:B63"/>
    <mergeCell ref="C63:E63"/>
    <mergeCell ref="F63:I63"/>
    <mergeCell ref="J63:K63"/>
    <mergeCell ref="X63:Y63"/>
    <mergeCell ref="J66:K66"/>
    <mergeCell ref="X66:Y66"/>
    <mergeCell ref="F67:I67"/>
    <mergeCell ref="J67:K67"/>
    <mergeCell ref="X67:Y67"/>
    <mergeCell ref="A66:I66"/>
    <mergeCell ref="A67:B67"/>
    <mergeCell ref="C67:E67"/>
    <mergeCell ref="A64:B64"/>
    <mergeCell ref="C64:E64"/>
    <mergeCell ref="F64:I64"/>
    <mergeCell ref="J64:K64"/>
    <mergeCell ref="X64:Y64"/>
    <mergeCell ref="F65:I65"/>
    <mergeCell ref="J65:K65"/>
    <mergeCell ref="X65:Y65"/>
    <mergeCell ref="A65:E65"/>
    <mergeCell ref="J68:K68"/>
    <mergeCell ref="X68:Y68"/>
    <mergeCell ref="A69:B69"/>
    <mergeCell ref="C69:E69"/>
    <mergeCell ref="F69:I69"/>
    <mergeCell ref="J69:K69"/>
    <mergeCell ref="X69:Y69"/>
    <mergeCell ref="A70:B70"/>
    <mergeCell ref="C70:E70"/>
    <mergeCell ref="F70:I70"/>
    <mergeCell ref="J70:K70"/>
    <mergeCell ref="X70:Y70"/>
    <mergeCell ref="A68:B68"/>
    <mergeCell ref="C68:E68"/>
    <mergeCell ref="F68:I68"/>
    <mergeCell ref="A71:B71"/>
    <mergeCell ref="C71:E71"/>
    <mergeCell ref="F71:I71"/>
    <mergeCell ref="J71:K71"/>
    <mergeCell ref="X71:Y71"/>
    <mergeCell ref="A72:B72"/>
    <mergeCell ref="C72:E72"/>
    <mergeCell ref="F72:I72"/>
    <mergeCell ref="J72:K72"/>
    <mergeCell ref="X72:Y72"/>
    <mergeCell ref="J75:K75"/>
    <mergeCell ref="X75:Y75"/>
    <mergeCell ref="F76:I76"/>
    <mergeCell ref="J76:K76"/>
    <mergeCell ref="X76:Y76"/>
    <mergeCell ref="A76:E76"/>
    <mergeCell ref="A73:B73"/>
    <mergeCell ref="C73:E73"/>
    <mergeCell ref="F73:I73"/>
    <mergeCell ref="J73:K73"/>
    <mergeCell ref="X73:Y73"/>
    <mergeCell ref="A74:B74"/>
    <mergeCell ref="C74:E74"/>
    <mergeCell ref="F74:I74"/>
    <mergeCell ref="J74:K74"/>
    <mergeCell ref="X74:Y74"/>
    <mergeCell ref="A75:B75"/>
    <mergeCell ref="C75:E75"/>
    <mergeCell ref="F75:I75"/>
    <mergeCell ref="AD78:AE78"/>
    <mergeCell ref="AL78:AM78"/>
    <mergeCell ref="AT78:AU78"/>
    <mergeCell ref="L79:M79"/>
    <mergeCell ref="N79:Q79"/>
    <mergeCell ref="A81:K81"/>
    <mergeCell ref="L81:M81"/>
    <mergeCell ref="N81:Q81"/>
    <mergeCell ref="R81:S81"/>
    <mergeCell ref="T81:W81"/>
    <mergeCell ref="AA81:AC81"/>
    <mergeCell ref="AE81:AG81"/>
    <mergeCell ref="AI81:AK81"/>
    <mergeCell ref="AM81:AO81"/>
    <mergeCell ref="AQ81:AS81"/>
    <mergeCell ref="AU81:AW81"/>
    <mergeCell ref="A79:K79"/>
    <mergeCell ref="A80:K80"/>
    <mergeCell ref="L80:M80"/>
    <mergeCell ref="R80:S80"/>
    <mergeCell ref="R79:S79"/>
    <mergeCell ref="T79:W79"/>
    <mergeCell ref="A78:K78"/>
    <mergeCell ref="L78:M78"/>
    <mergeCell ref="Z84:AC84"/>
    <mergeCell ref="X78:Y82"/>
    <mergeCell ref="Z78:AA78"/>
    <mergeCell ref="A82:E82"/>
    <mergeCell ref="F82:K82"/>
    <mergeCell ref="L82:Q82"/>
    <mergeCell ref="X77:Y77"/>
    <mergeCell ref="A77:K77"/>
    <mergeCell ref="N78:O78"/>
    <mergeCell ref="P78:Q78"/>
    <mergeCell ref="R78:S78"/>
    <mergeCell ref="T78:U78"/>
    <mergeCell ref="V78:W78"/>
    <mergeCell ref="AA79:AC79"/>
    <mergeCell ref="R82:W82"/>
    <mergeCell ref="Z82:AC82"/>
    <mergeCell ref="AH43:AK43"/>
    <mergeCell ref="AM43:AO43"/>
    <mergeCell ref="AP43:AS43"/>
    <mergeCell ref="AU43:AW43"/>
    <mergeCell ref="A44:F44"/>
    <mergeCell ref="G44:I44"/>
    <mergeCell ref="J44:K45"/>
    <mergeCell ref="L44:O44"/>
    <mergeCell ref="P44:S44"/>
    <mergeCell ref="T44:W44"/>
    <mergeCell ref="X44:Y45"/>
    <mergeCell ref="Z44:AC44"/>
    <mergeCell ref="AD44:AG44"/>
    <mergeCell ref="AH44:AK44"/>
    <mergeCell ref="AL44:AO44"/>
    <mergeCell ref="AP44:AS44"/>
    <mergeCell ref="AT44:AW44"/>
    <mergeCell ref="A45:F45"/>
    <mergeCell ref="G45:I45"/>
    <mergeCell ref="L45:M45"/>
    <mergeCell ref="N45:O45"/>
    <mergeCell ref="AL45:AM45"/>
    <mergeCell ref="AN45:AO45"/>
    <mergeCell ref="AP45:AQ45"/>
    <mergeCell ref="AR45:AS45"/>
    <mergeCell ref="AT45:AU45"/>
    <mergeCell ref="AV45:AW45"/>
    <mergeCell ref="J46:K46"/>
    <mergeCell ref="X46:Y46"/>
    <mergeCell ref="J47:K47"/>
    <mergeCell ref="X47:Y47"/>
    <mergeCell ref="T45:U45"/>
    <mergeCell ref="V45:W45"/>
    <mergeCell ref="Z45:AA45"/>
    <mergeCell ref="AB45:AC45"/>
    <mergeCell ref="AD45:AE45"/>
    <mergeCell ref="AF45:AG45"/>
    <mergeCell ref="AH45:AI45"/>
    <mergeCell ref="AJ45:AK45"/>
    <mergeCell ref="AE79:AG79"/>
    <mergeCell ref="AI79:AK79"/>
    <mergeCell ref="AM79:AO79"/>
    <mergeCell ref="AQ79:AS79"/>
    <mergeCell ref="AU79:AW79"/>
    <mergeCell ref="N80:Q80"/>
    <mergeCell ref="T80:W80"/>
    <mergeCell ref="AA80:AC80"/>
    <mergeCell ref="AE80:AG80"/>
    <mergeCell ref="AI80:AK80"/>
    <mergeCell ref="AM80:AO80"/>
    <mergeCell ref="AQ80:AS80"/>
    <mergeCell ref="AU80:AW80"/>
    <mergeCell ref="AD82:AG82"/>
    <mergeCell ref="AH82:AK82"/>
    <mergeCell ref="AL82:AO82"/>
    <mergeCell ref="AP82:AS82"/>
    <mergeCell ref="AT82:AW82"/>
    <mergeCell ref="A83:D83"/>
    <mergeCell ref="E83:O83"/>
    <mergeCell ref="A84:A86"/>
    <mergeCell ref="B84:E84"/>
    <mergeCell ref="G84:I84"/>
    <mergeCell ref="J84:M84"/>
    <mergeCell ref="O84:Q84"/>
    <mergeCell ref="R84:U84"/>
    <mergeCell ref="W84:Y84"/>
    <mergeCell ref="AE84:AG84"/>
    <mergeCell ref="AM84:AO84"/>
    <mergeCell ref="B86:C86"/>
    <mergeCell ref="D86:E86"/>
    <mergeCell ref="F86:G86"/>
    <mergeCell ref="H86:I86"/>
    <mergeCell ref="J86:K86"/>
    <mergeCell ref="L86:M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U84:AW84"/>
    <mergeCell ref="B85:E85"/>
    <mergeCell ref="F85:I85"/>
    <mergeCell ref="J85:M85"/>
    <mergeCell ref="N85:Q85"/>
    <mergeCell ref="R85:U85"/>
    <mergeCell ref="V85:Y85"/>
    <mergeCell ref="Z85:AC85"/>
    <mergeCell ref="AD85:AG85"/>
    <mergeCell ref="AH85:AK85"/>
    <mergeCell ref="AL85:AO85"/>
    <mergeCell ref="AP85:AS85"/>
    <mergeCell ref="AT85:AW85"/>
    <mergeCell ref="AH84:AK84"/>
    <mergeCell ref="AP84:AS84"/>
    <mergeCell ref="AF86:AG86"/>
    <mergeCell ref="AH86:AI86"/>
    <mergeCell ref="AJ86:AK86"/>
    <mergeCell ref="AL86:AM86"/>
    <mergeCell ref="AN86:AO86"/>
    <mergeCell ref="AP86:AQ86"/>
    <mergeCell ref="AR86:AS86"/>
    <mergeCell ref="AT86:AU86"/>
    <mergeCell ref="AV86:AW86"/>
    <mergeCell ref="AL119:AM119"/>
    <mergeCell ref="AP119:AQ119"/>
    <mergeCell ref="AT119:AU119"/>
    <mergeCell ref="AM120:AO120"/>
    <mergeCell ref="AQ120:AS120"/>
    <mergeCell ref="AU120:AW120"/>
    <mergeCell ref="B119:C119"/>
    <mergeCell ref="F119:G119"/>
    <mergeCell ref="J119:K119"/>
    <mergeCell ref="N119:O119"/>
    <mergeCell ref="R119:S119"/>
    <mergeCell ref="V119:W119"/>
    <mergeCell ref="Z119:AA119"/>
    <mergeCell ref="AD119:AE119"/>
    <mergeCell ref="AH119:AI119"/>
    <mergeCell ref="C120:E120"/>
    <mergeCell ref="G120:I120"/>
    <mergeCell ref="K120:M120"/>
    <mergeCell ref="O120:Q120"/>
    <mergeCell ref="S120:U120"/>
    <mergeCell ref="W120:Y120"/>
    <mergeCell ref="AA120:AC120"/>
    <mergeCell ref="AE120:AG120"/>
    <mergeCell ref="AI120:AK120"/>
    <mergeCell ref="AI122:AK122"/>
    <mergeCell ref="AM122:AO122"/>
    <mergeCell ref="AQ122:AS122"/>
    <mergeCell ref="AU122:AW122"/>
    <mergeCell ref="C121:E121"/>
    <mergeCell ref="G121:I121"/>
    <mergeCell ref="K121:M121"/>
    <mergeCell ref="O121:Q121"/>
    <mergeCell ref="S121:U121"/>
    <mergeCell ref="W121:Y121"/>
    <mergeCell ref="AA121:AC121"/>
    <mergeCell ref="AE121:AG121"/>
    <mergeCell ref="AI121:AK121"/>
    <mergeCell ref="AL123:AO123"/>
    <mergeCell ref="AP123:AS123"/>
    <mergeCell ref="AT123:AW123"/>
    <mergeCell ref="A118:A123"/>
    <mergeCell ref="B123:E123"/>
    <mergeCell ref="F123:I123"/>
    <mergeCell ref="J123:M123"/>
    <mergeCell ref="N123:Q123"/>
    <mergeCell ref="R123:U123"/>
    <mergeCell ref="V123:Y123"/>
    <mergeCell ref="Z123:AC123"/>
    <mergeCell ref="AD123:AG123"/>
    <mergeCell ref="AH123:AK123"/>
    <mergeCell ref="AM121:AO121"/>
    <mergeCell ref="AQ121:AS121"/>
    <mergeCell ref="AU121:AW121"/>
    <mergeCell ref="C122:E122"/>
    <mergeCell ref="G122:I122"/>
    <mergeCell ref="K122:M122"/>
    <mergeCell ref="O122:Q122"/>
    <mergeCell ref="S122:U122"/>
    <mergeCell ref="W122:Y122"/>
    <mergeCell ref="AA122:AC122"/>
    <mergeCell ref="AE122:AG122"/>
  </mergeCells>
  <phoneticPr fontId="1"/>
  <printOptions horizontalCentered="1" verticalCentered="1"/>
  <pageMargins left="0" right="0" top="0" bottom="0" header="0.31496062992125984" footer="0.31496062992125984"/>
  <pageSetup paperSize="8" scale="98" orientation="landscape" r:id="rId1"/>
  <rowBreaks count="2" manualBreakCount="2">
    <brk id="41" max="16383" man="1"/>
    <brk id="82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原本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2022-07-02T11:00:49Z</dcterms:modified>
</cp:coreProperties>
</file>