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01\Documents\GitHub\mould\Mould_Database\"/>
    </mc:Choice>
  </mc:AlternateContent>
  <xr:revisionPtr revIDLastSave="0" documentId="13_ncr:1_{A10E75D5-776F-4665-BE88-822FFCF105B1}" xr6:coauthVersionLast="47" xr6:coauthVersionMax="47" xr10:uidLastSave="{00000000-0000-0000-0000-000000000000}"/>
  <bookViews>
    <workbookView xWindow="28680" yWindow="-120" windowWidth="37710" windowHeight="21840" tabRatio="638" activeTab="8" xr2:uid="{331D296A-DE97-4357-9338-22F5C8F49D08}"/>
  </bookViews>
  <sheets>
    <sheet name="Drawings" sheetId="15" r:id="rId1"/>
    <sheet name="Allocation" sheetId="6" r:id="rId2"/>
    <sheet name="OuterDiameter" sheetId="7" r:id="rId3"/>
    <sheet name="Taper" sheetId="8" r:id="rId4"/>
    <sheet name="Key" sheetId="9" r:id="rId5"/>
    <sheet name="BottomOuterTurning" sheetId="10" r:id="rId6"/>
    <sheet name="TopOuterTurning" sheetId="16" r:id="rId7"/>
    <sheet name="CenterDifference" sheetId="14" r:id="rId8"/>
    <sheet name="BottomChanfer" sheetId="17" r:id="rId9"/>
    <sheet name="tChanfer" sheetId="13" r:id="rId10"/>
    <sheet name="palette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</calcChain>
</file>

<file path=xl/sharedStrings.xml><?xml version="1.0" encoding="utf-8"?>
<sst xmlns="http://schemas.openxmlformats.org/spreadsheetml/2006/main" count="110" uniqueCount="101">
  <si>
    <t>#haridashi</t>
    <phoneticPr fontId="1"/>
  </si>
  <si>
    <t>#length</t>
    <phoneticPr fontId="1"/>
  </si>
  <si>
    <t>#fixedPoint</t>
    <phoneticPr fontId="1"/>
  </si>
  <si>
    <t>#fixingHight</t>
    <phoneticPr fontId="1"/>
  </si>
  <si>
    <t>#fixingWidth</t>
    <phoneticPr fontId="1"/>
  </si>
  <si>
    <t>#palette</t>
    <phoneticPr fontId="1"/>
  </si>
  <si>
    <t>#fixedPointBX</t>
    <phoneticPr fontId="1"/>
  </si>
  <si>
    <t>#fixedPointTX</t>
    <phoneticPr fontId="1"/>
  </si>
  <si>
    <t>bot外C面取角</t>
    <rPh sb="3" eb="4">
      <t>ソト</t>
    </rPh>
    <rPh sb="5" eb="7">
      <t>メント</t>
    </rPh>
    <rPh sb="7" eb="8">
      <t>カド</t>
    </rPh>
    <phoneticPr fontId="1"/>
  </si>
  <si>
    <t>bot外R面取</t>
    <rPh sb="3" eb="4">
      <t>ソト</t>
    </rPh>
    <rPh sb="5" eb="7">
      <t>メント</t>
    </rPh>
    <phoneticPr fontId="1"/>
  </si>
  <si>
    <t>bot外C面取</t>
    <rPh sb="3" eb="4">
      <t>ソト</t>
    </rPh>
    <rPh sb="5" eb="7">
      <t>メント</t>
    </rPh>
    <phoneticPr fontId="1"/>
  </si>
  <si>
    <t>bot内R面取</t>
    <rPh sb="3" eb="4">
      <t>ウチ</t>
    </rPh>
    <rPh sb="5" eb="7">
      <t>メント</t>
    </rPh>
    <phoneticPr fontId="1"/>
  </si>
  <si>
    <t>bot内C面取</t>
    <rPh sb="3" eb="4">
      <t>ウチ</t>
    </rPh>
    <rPh sb="5" eb="7">
      <t>メント</t>
    </rPh>
    <phoneticPr fontId="1"/>
  </si>
  <si>
    <t>bot内面取角</t>
    <rPh sb="3" eb="4">
      <t>ウチ</t>
    </rPh>
    <rPh sb="4" eb="6">
      <t>メント</t>
    </rPh>
    <rPh sb="6" eb="7">
      <t>カク</t>
    </rPh>
    <phoneticPr fontId="1"/>
  </si>
  <si>
    <t>top外R面取</t>
    <rPh sb="3" eb="4">
      <t>ソト</t>
    </rPh>
    <rPh sb="5" eb="7">
      <t>メント</t>
    </rPh>
    <phoneticPr fontId="1"/>
  </si>
  <si>
    <t>top外C面取</t>
    <rPh sb="3" eb="4">
      <t>ソト</t>
    </rPh>
    <rPh sb="5" eb="7">
      <t>メント</t>
    </rPh>
    <phoneticPr fontId="1"/>
  </si>
  <si>
    <t>top内R面取</t>
    <rPh sb="3" eb="4">
      <t>ウチ</t>
    </rPh>
    <rPh sb="5" eb="7">
      <t>メント</t>
    </rPh>
    <phoneticPr fontId="1"/>
  </si>
  <si>
    <t>top内C面取</t>
    <rPh sb="3" eb="4">
      <t>ウチ</t>
    </rPh>
    <rPh sb="5" eb="7">
      <t>メント</t>
    </rPh>
    <phoneticPr fontId="1"/>
  </si>
  <si>
    <t>top内面取角</t>
    <rPh sb="3" eb="4">
      <t>ウチ</t>
    </rPh>
    <rPh sb="4" eb="6">
      <t>メント</t>
    </rPh>
    <rPh sb="6" eb="7">
      <t>カク</t>
    </rPh>
    <phoneticPr fontId="1"/>
  </si>
  <si>
    <t>めっき</t>
    <phoneticPr fontId="1"/>
  </si>
  <si>
    <t>内面溝-端距離</t>
    <rPh sb="0" eb="2">
      <t>ナイメン</t>
    </rPh>
    <rPh sb="2" eb="3">
      <t>ミゾ</t>
    </rPh>
    <rPh sb="4" eb="5">
      <t>タン</t>
    </rPh>
    <rPh sb="5" eb="7">
      <t>キョリ</t>
    </rPh>
    <phoneticPr fontId="1"/>
  </si>
  <si>
    <t>内面溝Zピッチ</t>
    <rPh sb="0" eb="2">
      <t>ナイメン</t>
    </rPh>
    <rPh sb="2" eb="3">
      <t>ミゾ</t>
    </rPh>
    <phoneticPr fontId="1"/>
  </si>
  <si>
    <t>内面溝Xピッチ</t>
    <rPh sb="0" eb="2">
      <t>ナイメン</t>
    </rPh>
    <rPh sb="2" eb="3">
      <t>ミゾ</t>
    </rPh>
    <phoneticPr fontId="1"/>
  </si>
  <si>
    <t>内面溝奇数列長</t>
    <rPh sb="0" eb="3">
      <t>ナイメン</t>
    </rPh>
    <rPh sb="3" eb="5">
      <t>キスウ</t>
    </rPh>
    <rPh sb="5" eb="6">
      <t>レツ</t>
    </rPh>
    <rPh sb="6" eb="7">
      <t>チョウ</t>
    </rPh>
    <phoneticPr fontId="1"/>
  </si>
  <si>
    <t>内面溝偶数列長</t>
    <rPh sb="0" eb="3">
      <t>ナイメン</t>
    </rPh>
    <rPh sb="3" eb="5">
      <t>グウスウ</t>
    </rPh>
    <rPh sb="5" eb="6">
      <t>レツ</t>
    </rPh>
    <rPh sb="6" eb="7">
      <t>チョウ</t>
    </rPh>
    <phoneticPr fontId="1"/>
  </si>
  <si>
    <t>内面溝列数</t>
    <rPh sb="0" eb="2">
      <t>ナイメン</t>
    </rPh>
    <rPh sb="2" eb="3">
      <t>ミゾ</t>
    </rPh>
    <rPh sb="3" eb="5">
      <t>レツスウ</t>
    </rPh>
    <phoneticPr fontId="1"/>
  </si>
  <si>
    <t>内面溝R</t>
    <rPh sb="0" eb="2">
      <t>ナイメン</t>
    </rPh>
    <rPh sb="2" eb="3">
      <t>ミゾ</t>
    </rPh>
    <phoneticPr fontId="1"/>
  </si>
  <si>
    <t>TotalLength</t>
    <phoneticPr fontId="1"/>
  </si>
  <si>
    <t>TL+Tolerance</t>
    <phoneticPr fontId="1"/>
  </si>
  <si>
    <t>TL-Tolerance</t>
    <phoneticPr fontId="1"/>
  </si>
  <si>
    <t>TopAllocation</t>
    <phoneticPr fontId="1"/>
  </si>
  <si>
    <t>BottomAllocation</t>
    <phoneticPr fontId="1"/>
  </si>
  <si>
    <t>SMP_ID</t>
    <phoneticPr fontId="1"/>
  </si>
  <si>
    <t>Revision_ID</t>
    <phoneticPr fontId="1"/>
  </si>
  <si>
    <t>Allocation_ID</t>
    <phoneticPr fontId="1"/>
  </si>
  <si>
    <t>OuterDiameter_ID</t>
    <phoneticPr fontId="1"/>
  </si>
  <si>
    <t>InnerDiameter_ID</t>
    <phoneticPr fontId="1"/>
  </si>
  <si>
    <t>Taper_ID</t>
    <phoneticPr fontId="1"/>
  </si>
  <si>
    <t>e937</t>
    <phoneticPr fontId="1"/>
  </si>
  <si>
    <t>Key_ID</t>
    <phoneticPr fontId="1"/>
  </si>
  <si>
    <t>KeyPosition</t>
    <phoneticPr fontId="1"/>
  </si>
  <si>
    <t>KeyPos+Tolerance</t>
    <phoneticPr fontId="1"/>
  </si>
  <si>
    <t>KeyPos-Tolerance</t>
    <phoneticPr fontId="1"/>
  </si>
  <si>
    <t>KeyWidth</t>
    <phoneticPr fontId="1"/>
  </si>
  <si>
    <t>KeyWidth+Tolerance</t>
    <phoneticPr fontId="1"/>
  </si>
  <si>
    <t>KeyR</t>
    <phoneticPr fontId="1"/>
  </si>
  <si>
    <t>KeyC</t>
    <phoneticPr fontId="1"/>
  </si>
  <si>
    <t>BottomOuterTuning_ID</t>
    <phoneticPr fontId="1"/>
  </si>
  <si>
    <t>BottomASetTunedThickness</t>
    <phoneticPr fontId="1"/>
  </si>
  <si>
    <t>ASetKeyDepth+Tolerance</t>
    <phoneticPr fontId="1"/>
  </si>
  <si>
    <t>ASetKeyDepth</t>
    <phoneticPr fontId="1"/>
  </si>
  <si>
    <t>ASetKeyDepth-Tolerance</t>
    <phoneticPr fontId="1"/>
  </si>
  <si>
    <t>ACKeyDiameter</t>
    <phoneticPr fontId="1"/>
  </si>
  <si>
    <t>ACKeyDiameter+Tolerance</t>
    <phoneticPr fontId="1"/>
  </si>
  <si>
    <t>ACKeyDiameter-Tolerance</t>
    <phoneticPr fontId="1"/>
  </si>
  <si>
    <t>BDKeyDiameter</t>
    <phoneticPr fontId="1"/>
  </si>
  <si>
    <t>BDKeyDiameter+Tolerance</t>
    <phoneticPr fontId="1"/>
  </si>
  <si>
    <t>BDKeyDiameter-Tolerance</t>
    <phoneticPr fontId="1"/>
  </si>
  <si>
    <t>ACIDTop+Tolerance</t>
    <phoneticPr fontId="1"/>
  </si>
  <si>
    <t>ACIDACTop-Tolerance</t>
    <phoneticPr fontId="1"/>
  </si>
  <si>
    <t>ACIDBottom+Tolerance</t>
    <phoneticPr fontId="1"/>
  </si>
  <si>
    <t>ACIDACBottom-Tolerance</t>
    <phoneticPr fontId="1"/>
  </si>
  <si>
    <t>ACOD</t>
    <phoneticPr fontId="1"/>
  </si>
  <si>
    <t>ACOD+Tolerance</t>
    <phoneticPr fontId="1"/>
  </si>
  <si>
    <t>ACOD-Tolerance</t>
    <phoneticPr fontId="1"/>
  </si>
  <si>
    <t>BDOD</t>
    <phoneticPr fontId="1"/>
  </si>
  <si>
    <t>BDOD+Tolerance</t>
    <phoneticPr fontId="1"/>
  </si>
  <si>
    <t>BDOD-Tolerance</t>
    <phoneticPr fontId="1"/>
  </si>
  <si>
    <t>Curvature</t>
    <phoneticPr fontId="1"/>
  </si>
  <si>
    <t>Prg_ID</t>
    <phoneticPr fontId="1"/>
  </si>
  <si>
    <t>BottomACTurnedDiameter</t>
    <phoneticPr fontId="1"/>
  </si>
  <si>
    <t>BottomACTD+Tolerance</t>
    <phoneticPr fontId="1"/>
  </si>
  <si>
    <t>BottomACTD-Tolerance</t>
    <phoneticPr fontId="1"/>
  </si>
  <si>
    <t>BottomBDTurnedDiameter</t>
    <phoneticPr fontId="1"/>
  </si>
  <si>
    <t>BottomBDTD+Tolerance</t>
    <phoneticPr fontId="1"/>
  </si>
  <si>
    <t>BottomBDTD-Tolerance</t>
    <phoneticPr fontId="1"/>
  </si>
  <si>
    <t>BottomTurnedLength</t>
    <phoneticPr fontId="1"/>
  </si>
  <si>
    <t>BottomTurnedLength+Tolerance</t>
    <phoneticPr fontId="1"/>
  </si>
  <si>
    <t>BottomTurnedLength-Tolerance</t>
    <phoneticPr fontId="1"/>
  </si>
  <si>
    <t>BottomTurnedR</t>
    <phoneticPr fontId="1"/>
  </si>
  <si>
    <t>TopOuterTuning_ID</t>
  </si>
  <si>
    <t>TopASetTunedThickness</t>
  </si>
  <si>
    <t>TopACTurnedDiameter</t>
  </si>
  <si>
    <t>TopACTD+Tolerance</t>
  </si>
  <si>
    <t>TopACTD-Tolerance</t>
  </si>
  <si>
    <t>TopBDTurnedDiameter</t>
  </si>
  <si>
    <t>TopBDTD+Tolerance</t>
  </si>
  <si>
    <t>TopBDTD-Tolerance</t>
  </si>
  <si>
    <t>TopTurnedLength</t>
  </si>
  <si>
    <t>TopTurnedLength+Tolerance</t>
  </si>
  <si>
    <t>TopTurnedLength-Tolerance</t>
  </si>
  <si>
    <t>TopTurnedR</t>
  </si>
  <si>
    <t>TopIDR</t>
    <phoneticPr fontId="1"/>
  </si>
  <si>
    <t>BottomIDR</t>
    <phoneticPr fontId="1"/>
  </si>
  <si>
    <t>CenterDifference</t>
    <phoneticPr fontId="1"/>
  </si>
  <si>
    <t>CD+Tolerance</t>
    <phoneticPr fontId="1"/>
  </si>
  <si>
    <t>CD-Tolerance</t>
    <phoneticPr fontId="1"/>
  </si>
  <si>
    <t>CenterDifference_ID</t>
    <phoneticPr fontId="1"/>
  </si>
  <si>
    <t>BottomInnerChanfer_ID</t>
    <phoneticPr fontId="1"/>
  </si>
  <si>
    <t>BottomICLength</t>
    <phoneticPr fontId="1"/>
  </si>
  <si>
    <t>BottomICAngle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</si>
</sst>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0;General"/>
  </numFmts>
  <fonts count="4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8"/>
      <color theme="1"/>
      <name val="メイリオ"/>
      <family val="3"/>
      <charset val="128"/>
    </font>
    <font>
      <sz val="8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557FFB-0B5A-443D-AB71-C42CDBDC9141}" name="テーブル4" displayName="テーブル4" ref="A1:H4" totalsRowShown="0" headerRowDxfId="9" dataDxfId="8">
  <autoFilter ref="A1:H4" xr:uid="{77557FFB-0B5A-443D-AB71-C42CDBDC9141}"/>
  <tableColumns count="8">
    <tableColumn id="1" xr3:uid="{DADD43D4-3823-4AAF-A2AE-265B1D4A415A}" name="#palette" dataDxfId="7"/>
    <tableColumn id="2" xr3:uid="{73F2BD72-9B36-4BC4-9408-D4D83DAED46B}" name="#length" dataDxfId="6"/>
    <tableColumn id="3" xr3:uid="{256650DF-5A48-4411-8444-32116323383E}" name="#haridashi" dataDxfId="5">
      <calculatedColumnFormula>テーブル4[[#This Row],['#length]]/2</calculatedColumnFormula>
    </tableColumn>
    <tableColumn id="4" xr3:uid="{0D20E067-D4A8-4678-8CF6-EE36EC74070C}" name="#fixedPoint" dataDxfId="4"/>
    <tableColumn id="5" xr3:uid="{254E8622-947D-4A7A-8CC9-9678DAFCBD5D}" name="#fixingHight" dataDxfId="3"/>
    <tableColumn id="6" xr3:uid="{B1AE96B8-72E2-45AB-A65A-28CC5A39F5B0}" name="#fixingWidth" dataDxfId="2"/>
    <tableColumn id="10" xr3:uid="{DDCA0989-DFE4-451A-AFAD-5F50F6B3E5CE}" name="#fixedPointBX" dataDxfId="1"/>
    <tableColumn id="9" xr3:uid="{6AB232C2-8AA1-4BE6-9ED3-FCE0F10D7750}" name="#fixedPointT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37CD-E90B-4A65-9F29-F7EEED152B60}">
  <dimension ref="A1:AE2"/>
  <sheetViews>
    <sheetView zoomScaleNormal="100" workbookViewId="0">
      <pane ySplit="1" topLeftCell="A2" activePane="bottomLeft" state="frozen"/>
      <selection pane="bottomLeft" activeCell="L1" sqref="L1"/>
    </sheetView>
  </sheetViews>
  <sheetFormatPr defaultRowHeight="16.5" x14ac:dyDescent="0.4"/>
  <cols>
    <col min="1" max="1" width="6.75" style="3" bestFit="1" customWidth="1"/>
    <col min="2" max="2" width="9.5" style="2" bestFit="1" customWidth="1"/>
    <col min="3" max="3" width="6.25" style="3" bestFit="1" customWidth="1"/>
    <col min="4" max="4" width="8" style="2" bestFit="1" customWidth="1"/>
    <col min="5" max="5" width="10.5" style="2" bestFit="1" customWidth="1"/>
    <col min="6" max="6" width="14.125" bestFit="1" customWidth="1"/>
    <col min="7" max="7" width="14" bestFit="1" customWidth="1"/>
    <col min="8" max="8" width="7.75" customWidth="1"/>
    <col min="9" max="9" width="18.125" bestFit="1" customWidth="1"/>
    <col min="10" max="10" width="15.5" style="2" bestFit="1" customWidth="1"/>
    <col min="11" max="11" width="15.625" style="2" bestFit="1" customWidth="1"/>
    <col min="12" max="13" width="9" style="2" bestFit="1" customWidth="1"/>
    <col min="14" max="14" width="10.375" style="2" bestFit="1" customWidth="1"/>
    <col min="15" max="16" width="9" style="2" bestFit="1" customWidth="1"/>
    <col min="17" max="17" width="9.375" style="2" bestFit="1" customWidth="1"/>
    <col min="18" max="19" width="9" style="2" bestFit="1" customWidth="1"/>
    <col min="20" max="20" width="10.375" style="2" bestFit="1" customWidth="1"/>
    <col min="21" max="22" width="9" style="2" bestFit="1" customWidth="1"/>
    <col min="23" max="23" width="9.375" style="2" bestFit="1" customWidth="1"/>
    <col min="24" max="24" width="5.875" style="2" bestFit="1" customWidth="1"/>
    <col min="25" max="25" width="10.625" style="2" bestFit="1" customWidth="1"/>
    <col min="26" max="27" width="11.125" style="2" bestFit="1" customWidth="1"/>
    <col min="28" max="29" width="11.5" style="2" bestFit="1" customWidth="1"/>
    <col min="30" max="30" width="8.625" style="2" bestFit="1" customWidth="1"/>
    <col min="31" max="31" width="6.75" style="2" bestFit="1" customWidth="1"/>
    <col min="32" max="16384" width="9" style="2"/>
  </cols>
  <sheetData>
    <row r="1" spans="1:31" ht="14.25" x14ac:dyDescent="0.4">
      <c r="A1" s="3" t="s">
        <v>32</v>
      </c>
      <c r="B1" s="2" t="s">
        <v>33</v>
      </c>
      <c r="C1" s="3" t="s">
        <v>69</v>
      </c>
      <c r="D1" s="2" t="s">
        <v>68</v>
      </c>
      <c r="E1" s="5" t="s">
        <v>34</v>
      </c>
      <c r="F1" s="5" t="s">
        <v>35</v>
      </c>
      <c r="G1" s="2" t="s">
        <v>36</v>
      </c>
      <c r="H1" s="5" t="s">
        <v>39</v>
      </c>
      <c r="I1" s="5" t="s">
        <v>47</v>
      </c>
      <c r="J1" s="5" t="s">
        <v>80</v>
      </c>
      <c r="K1" s="2" t="s">
        <v>97</v>
      </c>
      <c r="L1" s="2" t="s">
        <v>9</v>
      </c>
      <c r="M1" s="2" t="s">
        <v>10</v>
      </c>
      <c r="N1" s="2" t="s">
        <v>8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8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</row>
    <row r="2" spans="1:31" ht="14.25" x14ac:dyDescent="0.4">
      <c r="A2" s="3">
        <v>1916</v>
      </c>
      <c r="B2" s="2">
        <v>0</v>
      </c>
      <c r="C2" s="3">
        <v>1916</v>
      </c>
      <c r="D2" s="2">
        <v>8922.7000000000007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M2" s="2">
        <v>4</v>
      </c>
      <c r="N2" s="2">
        <v>15</v>
      </c>
      <c r="P2" s="2">
        <v>10</v>
      </c>
      <c r="Q2" s="2">
        <v>15</v>
      </c>
      <c r="S2" s="2">
        <v>1</v>
      </c>
      <c r="T2" s="2">
        <v>45</v>
      </c>
      <c r="V2" s="2">
        <v>45</v>
      </c>
      <c r="W2" s="2">
        <v>45</v>
      </c>
      <c r="X2" s="2">
        <v>7.0000000000000007E-2</v>
      </c>
      <c r="Y2" s="2">
        <v>90</v>
      </c>
      <c r="Z2" s="2">
        <v>20</v>
      </c>
      <c r="AA2" s="2">
        <v>17</v>
      </c>
      <c r="AB2" s="2">
        <v>102</v>
      </c>
      <c r="AC2" s="2">
        <v>85</v>
      </c>
      <c r="AD2" s="2">
        <v>6</v>
      </c>
      <c r="AE2" s="2">
        <v>15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065-A9AB-4E37-86D7-CFC7B4DB34B2}">
  <sheetPr codeName="Sheet12"/>
  <dimension ref="A1"/>
  <sheetViews>
    <sheetView workbookViewId="0"/>
  </sheetViews>
  <sheetFormatPr defaultRowHeight="16.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AB70-1803-46C5-93EF-6FFFAD3C643B}">
  <sheetPr codeName="Sheet14"/>
  <dimension ref="A1:H4"/>
  <sheetViews>
    <sheetView workbookViewId="0"/>
  </sheetViews>
  <sheetFormatPr defaultRowHeight="16.5" x14ac:dyDescent="0.4"/>
  <cols>
    <col min="1" max="1" width="13.25" style="1" bestFit="1" customWidth="1"/>
    <col min="2" max="2" width="12.75" style="1" bestFit="1" customWidth="1"/>
    <col min="3" max="3" width="15.25" style="1" bestFit="1" customWidth="1"/>
    <col min="4" max="4" width="16" style="1" bestFit="1" customWidth="1"/>
    <col min="5" max="5" width="17" bestFit="1" customWidth="1"/>
    <col min="6" max="6" width="17.625" style="1" bestFit="1" customWidth="1"/>
    <col min="7" max="7" width="18.625" style="1" bestFit="1" customWidth="1"/>
    <col min="8" max="8" width="18.5" style="1" bestFit="1" customWidth="1"/>
    <col min="9" max="9" width="18.625" style="1" bestFit="1" customWidth="1"/>
    <col min="10" max="16384" width="9" style="1"/>
  </cols>
  <sheetData>
    <row r="1" spans="1:8" x14ac:dyDescent="0.4">
      <c r="A1" s="1" t="s">
        <v>5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</row>
    <row r="2" spans="1:8" x14ac:dyDescent="0.4">
      <c r="A2" s="1">
        <v>1</v>
      </c>
      <c r="B2" s="1">
        <v>540</v>
      </c>
      <c r="C2" s="1">
        <f>テーブル4[[#This Row],['#length]]/2</f>
        <v>270</v>
      </c>
      <c r="D2" s="1">
        <v>250</v>
      </c>
      <c r="E2" s="1">
        <v>250</v>
      </c>
      <c r="F2" s="1">
        <v>255</v>
      </c>
    </row>
    <row r="3" spans="1:8" x14ac:dyDescent="0.4">
      <c r="A3" s="1">
        <v>2</v>
      </c>
      <c r="B3" s="1">
        <v>500</v>
      </c>
      <c r="C3" s="1">
        <f>テーブル4[[#This Row],['#length]]/2</f>
        <v>250</v>
      </c>
      <c r="D3" s="1">
        <v>250</v>
      </c>
      <c r="E3" s="1">
        <v>0</v>
      </c>
      <c r="F3" s="1">
        <v>0</v>
      </c>
    </row>
    <row r="4" spans="1:8" x14ac:dyDescent="0.4">
      <c r="A4" s="1">
        <v>3</v>
      </c>
      <c r="B4" s="1">
        <v>500</v>
      </c>
      <c r="C4" s="1">
        <f>テーブル4[[#This Row],['#length]]/2</f>
        <v>250</v>
      </c>
      <c r="D4" s="1">
        <v>250</v>
      </c>
      <c r="E4" s="1">
        <v>0</v>
      </c>
      <c r="F4" s="1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901-42DA-4B3A-BE02-DEFA06DC535A}">
  <sheetPr codeName="Sheet4"/>
  <dimension ref="A1:F2"/>
  <sheetViews>
    <sheetView workbookViewId="0"/>
  </sheetViews>
  <sheetFormatPr defaultRowHeight="14.25" x14ac:dyDescent="0.4"/>
  <cols>
    <col min="1" max="1" width="10.5" style="5" bestFit="1" customWidth="1"/>
    <col min="2" max="2" width="9.5" style="2" bestFit="1" customWidth="1"/>
    <col min="3" max="3" width="11" style="2" bestFit="1" customWidth="1"/>
    <col min="4" max="4" width="10.375" style="2" bestFit="1" customWidth="1"/>
    <col min="5" max="5" width="10.875" style="2" bestFit="1" customWidth="1"/>
    <col min="6" max="6" width="13.5" style="2" bestFit="1" customWidth="1"/>
    <col min="7" max="16384" width="9" style="5"/>
  </cols>
  <sheetData>
    <row r="1" spans="1:6" x14ac:dyDescent="0.4">
      <c r="A1" s="5" t="s">
        <v>34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4">
      <c r="A2" s="5">
        <v>1</v>
      </c>
      <c r="B2" s="2">
        <v>1000</v>
      </c>
      <c r="C2" s="2">
        <v>0.5</v>
      </c>
      <c r="D2" s="2">
        <v>-0.5</v>
      </c>
      <c r="E2" s="2">
        <v>400</v>
      </c>
      <c r="F2" s="2">
        <v>600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A8CB-F726-41E1-9222-C0656F0B5520}">
  <sheetPr codeName="Sheet6"/>
  <dimension ref="A1:G2"/>
  <sheetViews>
    <sheetView workbookViewId="0"/>
  </sheetViews>
  <sheetFormatPr defaultRowHeight="14.25" x14ac:dyDescent="0.4"/>
  <cols>
    <col min="1" max="1" width="14.125" style="2" bestFit="1" customWidth="1"/>
    <col min="2" max="2" width="5.25" style="2" bestFit="1" customWidth="1"/>
    <col min="3" max="3" width="13.375" style="2" bestFit="1" customWidth="1"/>
    <col min="4" max="4" width="12.75" style="2" bestFit="1" customWidth="1"/>
    <col min="5" max="5" width="5.375" style="2" bestFit="1" customWidth="1"/>
    <col min="6" max="6" width="13.5" style="2" bestFit="1" customWidth="1"/>
    <col min="7" max="7" width="12.875" style="2" bestFit="1" customWidth="1"/>
    <col min="8" max="16384" width="9" style="2"/>
  </cols>
  <sheetData>
    <row r="1" spans="1:7" x14ac:dyDescent="0.4">
      <c r="A1" s="2" t="s">
        <v>35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</row>
    <row r="2" spans="1:7" x14ac:dyDescent="0.4">
      <c r="A2" s="2">
        <v>1</v>
      </c>
      <c r="B2" s="2">
        <v>185</v>
      </c>
      <c r="C2" s="2">
        <v>0.25</v>
      </c>
      <c r="D2" s="2">
        <v>-0.25</v>
      </c>
      <c r="E2" s="2">
        <v>183</v>
      </c>
      <c r="F2" s="2">
        <v>0.25</v>
      </c>
      <c r="G2" s="2">
        <v>-0.25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45E2-AC36-4696-B734-6CAA5ECA99CA}">
  <sheetPr codeName="Sheet7"/>
  <dimension ref="A1:H2"/>
  <sheetViews>
    <sheetView workbookViewId="0"/>
  </sheetViews>
  <sheetFormatPr defaultRowHeight="14.25" x14ac:dyDescent="0.4"/>
  <cols>
    <col min="1" max="1" width="14" style="2" bestFit="1" customWidth="1"/>
    <col min="2" max="2" width="7.75" style="2" bestFit="1" customWidth="1"/>
    <col min="3" max="3" width="6.625" style="2" bestFit="1" customWidth="1"/>
    <col min="4" max="4" width="9" style="2" bestFit="1" customWidth="1"/>
    <col min="5" max="5" width="15.625" style="2" bestFit="1" customWidth="1"/>
    <col min="6" max="6" width="17.125" style="2" bestFit="1" customWidth="1"/>
    <col min="7" max="7" width="18.375" style="2" bestFit="1" customWidth="1"/>
    <col min="8" max="8" width="19.75" style="2" bestFit="1" customWidth="1"/>
    <col min="9" max="16384" width="9" style="2"/>
  </cols>
  <sheetData>
    <row r="1" spans="1:8" x14ac:dyDescent="0.4">
      <c r="A1" s="2" t="s">
        <v>36</v>
      </c>
      <c r="B1" s="2" t="s">
        <v>37</v>
      </c>
      <c r="C1" s="2" t="s">
        <v>92</v>
      </c>
      <c r="D1" s="2" t="s">
        <v>93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4">
      <c r="A2" s="2">
        <v>1</v>
      </c>
      <c r="B2" s="2" t="s">
        <v>38</v>
      </c>
      <c r="C2" s="2">
        <v>4.5</v>
      </c>
      <c r="D2" s="2">
        <v>3.5</v>
      </c>
      <c r="E2" s="2">
        <v>0</v>
      </c>
      <c r="F2" s="2">
        <v>0</v>
      </c>
      <c r="G2" s="2">
        <v>0.3</v>
      </c>
      <c r="H2" s="2">
        <v>-0.3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FD97-47F0-41AE-B416-1D1DA2EB4DEE}">
  <sheetPr codeName="Sheet8"/>
  <dimension ref="A1:R2"/>
  <sheetViews>
    <sheetView workbookViewId="0"/>
  </sheetViews>
  <sheetFormatPr defaultRowHeight="14.25" x14ac:dyDescent="0.4"/>
  <cols>
    <col min="1" max="1" width="6.25" style="2" bestFit="1" customWidth="1"/>
    <col min="2" max="2" width="9.25" style="2" bestFit="1" customWidth="1"/>
    <col min="3" max="3" width="14.375" style="2" bestFit="1" customWidth="1"/>
    <col min="4" max="4" width="13.875" style="2" bestFit="1" customWidth="1"/>
    <col min="5" max="5" width="7.875" style="2" bestFit="1" customWidth="1"/>
    <col min="6" max="7" width="16.25" style="2" bestFit="1" customWidth="1"/>
    <col min="8" max="8" width="4.875" style="2" bestFit="1" customWidth="1"/>
    <col min="9" max="9" width="4.75" style="2" bestFit="1" customWidth="1"/>
    <col min="10" max="10" width="11" style="2" bestFit="1" customWidth="1"/>
    <col min="11" max="11" width="19.5" style="2" bestFit="1" customWidth="1"/>
    <col min="12" max="12" width="19" style="2" bestFit="1" customWidth="1"/>
    <col min="13" max="13" width="11.875" style="2" bestFit="1" customWidth="1"/>
    <col min="14" max="14" width="20.5" style="2" bestFit="1" customWidth="1"/>
    <col min="15" max="15" width="20" style="2" bestFit="1" customWidth="1"/>
    <col min="16" max="16" width="12.125" style="2" bestFit="1" customWidth="1"/>
    <col min="17" max="17" width="20.625" style="2" bestFit="1" customWidth="1"/>
    <col min="18" max="18" width="20.125" style="2" bestFit="1" customWidth="1"/>
    <col min="19" max="16384" width="9" style="2"/>
  </cols>
  <sheetData>
    <row r="1" spans="1:18" x14ac:dyDescent="0.4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45</v>
      </c>
      <c r="I1" s="2" t="s">
        <v>46</v>
      </c>
      <c r="J1" s="2" t="s">
        <v>50</v>
      </c>
      <c r="K1" s="2" t="s">
        <v>49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</row>
    <row r="2" spans="1:18" x14ac:dyDescent="0.4">
      <c r="A2" s="2">
        <v>1</v>
      </c>
      <c r="B2" s="2">
        <v>12</v>
      </c>
      <c r="C2" s="2">
        <v>0.1</v>
      </c>
      <c r="D2" s="2">
        <v>0</v>
      </c>
      <c r="E2" s="2">
        <v>8</v>
      </c>
      <c r="F2" s="2">
        <v>0.1</v>
      </c>
      <c r="G2" s="2">
        <v>0</v>
      </c>
      <c r="H2" s="2">
        <v>14</v>
      </c>
      <c r="I2" s="2">
        <v>0</v>
      </c>
      <c r="J2" s="2">
        <v>0</v>
      </c>
      <c r="K2" s="2">
        <v>0</v>
      </c>
      <c r="L2" s="2">
        <v>0</v>
      </c>
      <c r="M2" s="2">
        <v>173</v>
      </c>
      <c r="N2" s="2">
        <v>0</v>
      </c>
      <c r="O2" s="2">
        <v>-0.2</v>
      </c>
      <c r="P2" s="2">
        <v>173</v>
      </c>
      <c r="Q2" s="2">
        <v>0</v>
      </c>
      <c r="R2" s="2">
        <v>-0.2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2707-19AE-4645-ABBC-50CE391561CA}">
  <sheetPr codeName="Sheet9"/>
  <dimension ref="A1:L2"/>
  <sheetViews>
    <sheetView workbookViewId="0"/>
  </sheetViews>
  <sheetFormatPr defaultRowHeight="16.5" x14ac:dyDescent="0.4"/>
  <cols>
    <col min="1" max="1" width="18.125" bestFit="1" customWidth="1"/>
    <col min="2" max="2" width="21.375" style="2" bestFit="1" customWidth="1"/>
    <col min="3" max="3" width="20.25" style="2" bestFit="1" customWidth="1"/>
    <col min="4" max="4" width="18.75" style="2" bestFit="1" customWidth="1"/>
    <col min="5" max="5" width="18.125" style="2" bestFit="1" customWidth="1"/>
    <col min="6" max="6" width="20.375" style="2" bestFit="1" customWidth="1"/>
    <col min="7" max="7" width="18.875" style="2" bestFit="1" customWidth="1"/>
    <col min="8" max="8" width="18.375" style="2" bestFit="1" customWidth="1"/>
    <col min="9" max="9" width="16.625" style="2" bestFit="1" customWidth="1"/>
    <col min="10" max="10" width="25.25" style="2" bestFit="1" customWidth="1"/>
    <col min="11" max="11" width="24.75" style="2" bestFit="1" customWidth="1"/>
    <col min="12" max="12" width="12.625" style="2" bestFit="1" customWidth="1"/>
    <col min="13" max="16384" width="9" style="4"/>
  </cols>
  <sheetData>
    <row r="1" spans="1:12" ht="14.25" x14ac:dyDescent="0.4">
      <c r="A1" s="5" t="s">
        <v>47</v>
      </c>
      <c r="B1" s="2" t="s">
        <v>48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</row>
    <row r="2" spans="1:12" ht="14.25" x14ac:dyDescent="0.4">
      <c r="A2" s="2">
        <v>1</v>
      </c>
      <c r="B2" s="2">
        <v>13.82</v>
      </c>
      <c r="C2" s="2">
        <v>180.1</v>
      </c>
      <c r="D2" s="2">
        <v>0</v>
      </c>
      <c r="E2" s="2">
        <v>-0.1</v>
      </c>
      <c r="F2" s="2">
        <v>180.1</v>
      </c>
      <c r="G2" s="2">
        <v>0</v>
      </c>
      <c r="H2" s="2">
        <v>-0.1</v>
      </c>
      <c r="I2" s="2">
        <v>25</v>
      </c>
      <c r="J2" s="2">
        <v>0</v>
      </c>
      <c r="K2" s="2">
        <v>0</v>
      </c>
      <c r="L2" s="2">
        <v>18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8AE6-8BDD-4C40-8483-79CAD5DA8786}">
  <dimension ref="A1:L2"/>
  <sheetViews>
    <sheetView workbookViewId="0"/>
  </sheetViews>
  <sheetFormatPr defaultRowHeight="16.5" x14ac:dyDescent="0.4"/>
  <cols>
    <col min="1" max="1" width="15.5" bestFit="1" customWidth="1"/>
    <col min="2" max="2" width="18.75" style="2" bestFit="1" customWidth="1"/>
    <col min="3" max="3" width="17.625" style="2" bestFit="1" customWidth="1"/>
    <col min="4" max="4" width="16.125" style="2" bestFit="1" customWidth="1"/>
    <col min="5" max="5" width="15.5" style="2" bestFit="1" customWidth="1"/>
    <col min="6" max="6" width="17.75" style="2" bestFit="1" customWidth="1"/>
    <col min="7" max="7" width="16.25" style="2" bestFit="1" customWidth="1"/>
    <col min="8" max="8" width="15.625" style="2" bestFit="1" customWidth="1"/>
    <col min="9" max="9" width="14" style="2" bestFit="1" customWidth="1"/>
    <col min="10" max="10" width="22.625" style="2" bestFit="1" customWidth="1"/>
    <col min="11" max="11" width="22" style="2" bestFit="1" customWidth="1"/>
    <col min="12" max="12" width="10" style="2" bestFit="1" customWidth="1"/>
    <col min="13" max="16384" width="9" style="4"/>
  </cols>
  <sheetData>
    <row r="1" spans="1:12" ht="14.25" x14ac:dyDescent="0.4">
      <c r="A1" s="5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</row>
    <row r="2" spans="1:12" ht="14.25" x14ac:dyDescent="0.4">
      <c r="A2" s="2">
        <v>1</v>
      </c>
      <c r="B2" s="2">
        <v>0</v>
      </c>
      <c r="C2" s="2">
        <v>180.1</v>
      </c>
      <c r="D2" s="2">
        <v>0</v>
      </c>
      <c r="E2" s="2">
        <v>-0.1</v>
      </c>
      <c r="F2" s="2">
        <v>180.1</v>
      </c>
      <c r="G2" s="2">
        <v>0</v>
      </c>
      <c r="H2" s="2">
        <v>-0.1</v>
      </c>
      <c r="I2" s="2">
        <v>32</v>
      </c>
      <c r="J2" s="2">
        <v>0</v>
      </c>
      <c r="K2" s="2">
        <v>0</v>
      </c>
      <c r="L2" s="2">
        <v>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CA7A-5E75-46FC-9D8F-0B353D7654C3}">
  <sheetPr codeName="Sheet13"/>
  <dimension ref="A1:D2"/>
  <sheetViews>
    <sheetView workbookViewId="0"/>
  </sheetViews>
  <sheetFormatPr defaultRowHeight="14.25" x14ac:dyDescent="0.4"/>
  <cols>
    <col min="1" max="1" width="15.625" style="5" bestFit="1" customWidth="1"/>
    <col min="2" max="2" width="13" style="2" bestFit="1" customWidth="1"/>
    <col min="3" max="3" width="11.25" style="2" bestFit="1" customWidth="1"/>
    <col min="4" max="4" width="10.625" style="2" bestFit="1" customWidth="1"/>
    <col min="5" max="16384" width="9" style="5"/>
  </cols>
  <sheetData>
    <row r="1" spans="1:4" x14ac:dyDescent="0.4">
      <c r="A1" s="5" t="s">
        <v>97</v>
      </c>
      <c r="B1" s="2" t="s">
        <v>94</v>
      </c>
      <c r="C1" s="2" t="s">
        <v>95</v>
      </c>
      <c r="D1" s="2" t="s">
        <v>96</v>
      </c>
    </row>
    <row r="2" spans="1:4" x14ac:dyDescent="0.4">
      <c r="A2" s="5">
        <v>1</v>
      </c>
      <c r="B2" s="2">
        <v>11</v>
      </c>
      <c r="C2" s="2">
        <v>0.1</v>
      </c>
      <c r="D2" s="2">
        <v>-0.1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863-C722-4684-B0DD-2043FF2B2B4F}">
  <dimension ref="A1:D2"/>
  <sheetViews>
    <sheetView tabSelected="1" workbookViewId="0">
      <selection activeCell="U8" sqref="U8"/>
    </sheetView>
  </sheetViews>
  <sheetFormatPr defaultRowHeight="14.25" x14ac:dyDescent="0.4"/>
  <cols>
    <col min="1" max="1" width="18.625" style="5" bestFit="1" customWidth="1"/>
    <col min="2" max="2" width="11.25" style="2" bestFit="1" customWidth="1"/>
    <col min="3" max="3" width="13" style="2" bestFit="1" customWidth="1"/>
    <col min="4" max="4" width="10.625" style="2" bestFit="1" customWidth="1"/>
    <col min="5" max="16384" width="9" style="5"/>
  </cols>
  <sheetData>
    <row r="1" spans="1:3" x14ac:dyDescent="0.4">
      <c r="A1" s="5" t="s">
        <v>98</v>
      </c>
      <c r="B1" s="2" t="s">
        <v>100</v>
      </c>
      <c r="C1" s="2" t="s">
        <v>99</v>
      </c>
    </row>
    <row r="2" spans="1:3" x14ac:dyDescent="0.4">
      <c r="A2" s="5">
        <v>1</v>
      </c>
      <c r="B2" s="2">
        <v>15</v>
      </c>
      <c r="C2" s="2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F G E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K R R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U Y R X K I p H u A 4 A A A A R A A A A E w A c A E Z v c m 1 1 b G F z L 1 N l Y 3 R p b 2 4 x L m 0 g o h g A K K A U A A A A A A A A A A A A A A A A A A A A A A A A A A A A K 0 5 N L s n M z 1 M I h t C G 1 g B Q S w E C L Q A U A A I A C A C k U Y R X y T 3 3 j a U A A A D 3 A A A A E g A A A A A A A A A A A A A A A A A A A A A A Q 2 9 u Z m l n L 1 B h Y 2 t h Z 2 U u e G 1 s U E s B A i 0 A F A A C A A g A p F G E V w / K 6 a u k A A A A 6 Q A A A B M A A A A A A A A A A A A A A A A A 8 Q A A A F t D b 2 5 0 Z W 5 0 X 1 R 5 c G V z X S 5 4 b W x Q S w E C L Q A U A A I A C A C k U Y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n d 7 i 6 J N G k W l z f y T G z U f 3 g A A A A A C A A A A A A A Q Z g A A A A E A A C A A A A C K F p + 9 9 5 k e s x n Z e u w j q P U a B Q 5 k t y O R q 3 E Z b K I w 9 y K o 1 Q A A A A A O g A A A A A I A A C A A A A B / z l I b i w b 4 U H 7 Q g s F 6 i v c A O p u h R k y q U u v s 9 / Z G u B + S W V A A A A B p r o v g g y L n V h o M a N 8 A s E 8 5 M D Z B k 1 6 l B y / 4 h 9 t k 4 Q X 6 i W k 3 Q 3 O J X O K 7 N 8 j i h e L W p g R c d T i T V t 0 0 9 i / g / w 6 B k K N F T l 6 A H Q l C f 1 r u 1 E a a 7 6 I b Y 0 A A A A A 6 w u j K / i Q I z / T j I p U h S l I I W q Q 3 6 c q z P 0 n 2 d J y N 1 G q H K n Y K B D O x Q e v 5 1 I N Z d N 5 w x F D W j L U l 7 H u h u o e l X D k 3 c 6 L 1 < / D a t a M a s h u p > 
</file>

<file path=customXml/itemProps1.xml><?xml version="1.0" encoding="utf-8"?>
<ds:datastoreItem xmlns:ds="http://schemas.openxmlformats.org/officeDocument/2006/customXml" ds:itemID="{2312C917-36FB-4C3E-AD5D-12E4D3474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Drawings</vt:lpstr>
      <vt:lpstr>Allocation</vt:lpstr>
      <vt:lpstr>OuterDiameter</vt:lpstr>
      <vt:lpstr>Taper</vt:lpstr>
      <vt:lpstr>Key</vt:lpstr>
      <vt:lpstr>BottomOuterTurning</vt:lpstr>
      <vt:lpstr>TopOuterTurning</vt:lpstr>
      <vt:lpstr>CenterDifference</vt:lpstr>
      <vt:lpstr>BottomChanfer</vt:lpstr>
      <vt:lpstr>tChanfer</vt:lpstr>
      <vt:lpstr>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mould mojimetal</cp:lastModifiedBy>
  <dcterms:created xsi:type="dcterms:W3CDTF">2023-08-17T04:42:45Z</dcterms:created>
  <dcterms:modified xsi:type="dcterms:W3CDTF">2023-12-05T05:57:19Z</dcterms:modified>
</cp:coreProperties>
</file>