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0DA0AB-9939-4048-9165-068872B7F274}" xr6:coauthVersionLast="47" xr6:coauthVersionMax="47" xr10:uidLastSave="{00000000-0000-0000-0000-000000000000}"/>
  <bookViews>
    <workbookView xWindow="12060" yWindow="430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B8" i="1"/>
  <c r="C9" i="1"/>
  <c r="D9" i="1"/>
  <c r="E9" i="1"/>
  <c r="F9" i="1"/>
  <c r="G9" i="1"/>
  <c r="H9" i="1"/>
  <c r="L9" i="1"/>
  <c r="B9" i="1"/>
  <c r="H8" i="1"/>
  <c r="J8" i="1"/>
  <c r="L8" i="1"/>
  <c r="C8" i="1"/>
  <c r="D8" i="1"/>
  <c r="E8" i="1"/>
  <c r="F8" i="1"/>
  <c r="G8" i="1"/>
</calcChain>
</file>

<file path=xl/sharedStrings.xml><?xml version="1.0" encoding="utf-8"?>
<sst xmlns="http://schemas.openxmlformats.org/spreadsheetml/2006/main" count="21" uniqueCount="17">
  <si>
    <t>标的</t>
    <phoneticPr fontId="1"/>
  </si>
  <si>
    <r>
      <t>点</t>
    </r>
    <r>
      <rPr>
        <sz val="11"/>
        <color theme="1"/>
        <rFont val="Microsoft JhengHei"/>
        <family val="2"/>
        <charset val="136"/>
      </rPr>
      <t>值</t>
    </r>
    <phoneticPr fontId="1"/>
  </si>
  <si>
    <t>保证金</t>
    <phoneticPr fontId="1"/>
  </si>
  <si>
    <t>1手金额</t>
    <phoneticPr fontId="1"/>
  </si>
  <si>
    <t>10%受益的点数</t>
    <phoneticPr fontId="1"/>
  </si>
  <si>
    <t>lastprice</t>
    <phoneticPr fontId="1"/>
  </si>
  <si>
    <t>豆油聚氯乙烯"PTA"螺纹钢"棕榈油"菜油"豆粕"甲醇"聚乙烯"铁矿石"玻璃"石油沥青"苹果</t>
  </si>
  <si>
    <t>豆油</t>
  </si>
  <si>
    <r>
      <t>聚</t>
    </r>
    <r>
      <rPr>
        <sz val="11"/>
        <color theme="1"/>
        <rFont val="Yu Gothic"/>
        <family val="3"/>
        <charset val="129"/>
        <scheme val="minor"/>
      </rPr>
      <t>氯</t>
    </r>
    <r>
      <rPr>
        <sz val="11"/>
        <color theme="1"/>
        <rFont val="Yu Gothic"/>
        <family val="2"/>
        <scheme val="minor"/>
      </rPr>
      <t>乙</t>
    </r>
    <r>
      <rPr>
        <sz val="11"/>
        <color theme="1"/>
        <rFont val="Yu Gothic"/>
        <family val="3"/>
        <charset val="129"/>
        <scheme val="minor"/>
      </rPr>
      <t>烯</t>
    </r>
  </si>
  <si>
    <t>PTA</t>
  </si>
  <si>
    <r>
      <t>螺</t>
    </r>
    <r>
      <rPr>
        <sz val="11"/>
        <color theme="1"/>
        <rFont val="Yu Gothic"/>
        <family val="3"/>
        <charset val="134"/>
        <scheme val="minor"/>
      </rPr>
      <t>纹钢</t>
    </r>
  </si>
  <si>
    <r>
      <t>棕</t>
    </r>
    <r>
      <rPr>
        <sz val="11"/>
        <color theme="1"/>
        <rFont val="Yu Gothic"/>
        <family val="3"/>
        <charset val="134"/>
        <scheme val="minor"/>
      </rPr>
      <t>榈</t>
    </r>
    <r>
      <rPr>
        <sz val="11"/>
        <color theme="1"/>
        <rFont val="Yu Gothic"/>
        <family val="2"/>
        <scheme val="minor"/>
      </rPr>
      <t>油</t>
    </r>
  </si>
  <si>
    <t>菜油</t>
    <phoneticPr fontId="1"/>
  </si>
  <si>
    <t>豆粕</t>
  </si>
  <si>
    <r>
      <t>聚乙</t>
    </r>
    <r>
      <rPr>
        <sz val="11"/>
        <color theme="1"/>
        <rFont val="Yu Gothic"/>
        <family val="3"/>
        <charset val="129"/>
        <scheme val="minor"/>
      </rPr>
      <t>烯</t>
    </r>
  </si>
  <si>
    <t>玻璃</t>
  </si>
  <si>
    <t>2022.5.5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</si>
</sst>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FF6666"/>
      <name val="JetBrains Mono"/>
      <family val="3"/>
    </font>
    <font>
      <sz val="11"/>
      <color theme="1"/>
      <name val="Yu Gothic"/>
      <family val="3"/>
      <charset val="129"/>
      <scheme val="minor"/>
    </font>
    <font>
      <sz val="11"/>
      <color theme="1"/>
      <name val="Yu Gothic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D12" sqref="D12"/>
    </sheetView>
  </sheetViews>
  <sheetFormatPr defaultRowHeight="18.75"/>
  <cols>
    <col min="1" max="16384" width="9" style="2"/>
  </cols>
  <sheetData>
    <row r="1" spans="1:14">
      <c r="C1" s="2" t="s">
        <v>1</v>
      </c>
      <c r="D1" s="1" t="s">
        <v>2</v>
      </c>
      <c r="E1" s="1" t="s">
        <v>3</v>
      </c>
      <c r="F1" s="1" t="s">
        <v>4</v>
      </c>
    </row>
    <row r="4" spans="1:14">
      <c r="A4" s="1" t="s">
        <v>0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J4" s="2" t="s">
        <v>14</v>
      </c>
      <c r="L4" s="2" t="s">
        <v>15</v>
      </c>
    </row>
    <row r="5" spans="1:14">
      <c r="A5" s="1" t="s">
        <v>5</v>
      </c>
      <c r="B5">
        <v>11268</v>
      </c>
      <c r="C5">
        <v>8716</v>
      </c>
      <c r="D5">
        <v>6422</v>
      </c>
      <c r="E5">
        <v>4925</v>
      </c>
      <c r="F5">
        <v>11840</v>
      </c>
      <c r="G5">
        <v>13619</v>
      </c>
      <c r="H5">
        <v>4022</v>
      </c>
      <c r="I5">
        <v>2773</v>
      </c>
      <c r="J5">
        <v>8925</v>
      </c>
      <c r="K5">
        <v>878</v>
      </c>
      <c r="L5">
        <v>1894</v>
      </c>
      <c r="M5">
        <v>4325</v>
      </c>
      <c r="N5">
        <v>9420</v>
      </c>
    </row>
    <row r="6" spans="1:14">
      <c r="A6" s="2" t="s">
        <v>1</v>
      </c>
      <c r="B6" s="2">
        <v>10</v>
      </c>
      <c r="C6" s="2">
        <v>5</v>
      </c>
      <c r="D6" s="2">
        <v>10</v>
      </c>
      <c r="E6" s="2">
        <v>10</v>
      </c>
      <c r="F6" s="2">
        <v>10</v>
      </c>
      <c r="G6" s="2">
        <v>10</v>
      </c>
      <c r="H6" s="2">
        <v>10</v>
      </c>
      <c r="J6" s="2">
        <v>5</v>
      </c>
      <c r="L6" s="2">
        <v>10</v>
      </c>
    </row>
    <row r="7" spans="1:14" s="5" customFormat="1">
      <c r="A7" s="4" t="s">
        <v>2</v>
      </c>
      <c r="B7" s="5">
        <v>0.13</v>
      </c>
      <c r="C7" s="5">
        <v>0.15</v>
      </c>
      <c r="D7" s="5">
        <v>0.13</v>
      </c>
      <c r="E7" s="5">
        <v>0.17</v>
      </c>
      <c r="F7" s="5">
        <v>0.16</v>
      </c>
      <c r="G7" s="5">
        <v>0.15</v>
      </c>
      <c r="H7" s="5">
        <v>0.16</v>
      </c>
      <c r="J7" s="5">
        <v>0.15</v>
      </c>
      <c r="L7" s="5">
        <v>0.13</v>
      </c>
    </row>
    <row r="8" spans="1:14">
      <c r="A8" s="1" t="s">
        <v>3</v>
      </c>
      <c r="B8" s="2">
        <f>B5*B6*B7</f>
        <v>14648.4</v>
      </c>
      <c r="C8" s="2">
        <f>C5*C6*C7</f>
        <v>6537</v>
      </c>
      <c r="D8" s="2">
        <f t="shared" ref="C8:H8" si="0">D5*D6*D7</f>
        <v>8348.6</v>
      </c>
      <c r="E8" s="2">
        <f t="shared" si="0"/>
        <v>8372.5</v>
      </c>
      <c r="F8" s="2">
        <f t="shared" si="0"/>
        <v>18944</v>
      </c>
      <c r="G8" s="2">
        <f t="shared" si="0"/>
        <v>20428.5</v>
      </c>
      <c r="H8" s="2">
        <f t="shared" si="0"/>
        <v>6435.2</v>
      </c>
      <c r="J8" s="2">
        <f t="shared" ref="J8" si="1">J5*J6*J7</f>
        <v>6693.75</v>
      </c>
      <c r="L8" s="2">
        <f t="shared" ref="L8" si="2">L5*L6*L7</f>
        <v>2462.2000000000003</v>
      </c>
    </row>
    <row r="9" spans="1:14">
      <c r="A9" s="1" t="s">
        <v>4</v>
      </c>
      <c r="B9" s="2">
        <f>B8*0.1/B6</f>
        <v>146.48400000000001</v>
      </c>
      <c r="C9" s="2">
        <f t="shared" ref="C9:L9" si="3">C8*0.1/C6</f>
        <v>130.74</v>
      </c>
      <c r="D9" s="2">
        <f t="shared" si="3"/>
        <v>83.486000000000018</v>
      </c>
      <c r="E9" s="2">
        <f t="shared" si="3"/>
        <v>83.724999999999994</v>
      </c>
      <c r="F9" s="2">
        <f t="shared" si="3"/>
        <v>189.44</v>
      </c>
      <c r="G9" s="2">
        <f t="shared" si="3"/>
        <v>204.28500000000003</v>
      </c>
      <c r="H9" s="2">
        <f t="shared" si="3"/>
        <v>64.352000000000004</v>
      </c>
      <c r="J9" s="2">
        <f t="shared" si="3"/>
        <v>133.875</v>
      </c>
      <c r="L9" s="2">
        <f t="shared" si="3"/>
        <v>24.622000000000003</v>
      </c>
    </row>
    <row r="10" spans="1:14">
      <c r="F10" s="3"/>
    </row>
    <row r="11" spans="1:14">
      <c r="D11" s="1" t="s">
        <v>16</v>
      </c>
    </row>
  </sheetData>
  <phoneticPr fontId="1"/>
  <conditionalFormatting sqref="B8:L8">
    <cfRule type="cellIs" dxfId="0" priority="1" operator="lessThan">
      <formula>10000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52D-8DAC-4B46-B83E-590405758DB2}">
  <dimension ref="A1:M2"/>
  <sheetViews>
    <sheetView workbookViewId="0">
      <selection activeCell="A2" sqref="A2"/>
    </sheetView>
  </sheetViews>
  <sheetFormatPr defaultRowHeight="18.75"/>
  <sheetData>
    <row r="1" spans="1:13">
      <c r="A1" s="3"/>
      <c r="B1" s="2"/>
      <c r="C1" s="2"/>
      <c r="D1" s="2"/>
      <c r="E1" s="2"/>
      <c r="F1" s="2"/>
      <c r="G1" s="2"/>
      <c r="H1" s="2"/>
      <c r="I1" s="2"/>
      <c r="J1">
        <v>878</v>
      </c>
      <c r="K1">
        <v>1894</v>
      </c>
      <c r="L1">
        <v>4325</v>
      </c>
      <c r="M1">
        <v>9420</v>
      </c>
    </row>
    <row r="2" spans="1:13">
      <c r="A2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2022-05-05T03:26:07Z</dcterms:modified>
</cp:coreProperties>
</file>