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mojiway\Desktop\[FreeTutorials.Us] python-for-data-science-and-machine-learning-bootcamp\Python-For-Machine-Learning-Udemy\logistic regression\"/>
    </mc:Choice>
  </mc:AlternateContent>
  <xr:revisionPtr revIDLastSave="0" documentId="10_ncr:8100000_{ED8CCA98-708C-4E20-8C36-F824098973E3}" xr6:coauthVersionLast="32" xr6:coauthVersionMax="32" xr10:uidLastSave="{00000000-0000-0000-0000-000000000000}"/>
  <bookViews>
    <workbookView xWindow="0" yWindow="0" windowWidth="20000" windowHeight="9650" xr2:uid="{00000000-000D-0000-FFFF-FFFF00000000}"/>
  </bookViews>
  <sheets>
    <sheet name="Sheet1" sheetId="1" r:id="rId1"/>
  </sheets>
  <definedNames>
    <definedName name="_xlnm._FilterDatabase" localSheetId="0" hidden="1">Sheet1!$A$1:$J$203</definedName>
  </definedNames>
  <calcPr calcId="162913"/>
</workbook>
</file>

<file path=xl/calcChain.xml><?xml version="1.0" encoding="utf-8"?>
<calcChain xmlns="http://schemas.openxmlformats.org/spreadsheetml/2006/main">
  <c r="K3" i="1" l="1"/>
  <c r="L3" i="1" s="1"/>
  <c r="K4" i="1"/>
  <c r="L4" i="1" s="1"/>
  <c r="K5" i="1"/>
  <c r="L5" i="1" s="1"/>
  <c r="K6" i="1"/>
  <c r="L6" i="1" s="1"/>
  <c r="K7" i="1"/>
  <c r="L7" i="1" s="1"/>
  <c r="K8" i="1"/>
  <c r="L8" i="1" s="1"/>
  <c r="M8" i="1" s="1"/>
  <c r="K9" i="1"/>
  <c r="L9" i="1" s="1"/>
  <c r="M9" i="1" s="1"/>
  <c r="K10" i="1"/>
  <c r="L10" i="1" s="1"/>
  <c r="M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M17" i="1" s="1"/>
  <c r="K18" i="1"/>
  <c r="L18" i="1" s="1"/>
  <c r="M18" i="1" s="1"/>
  <c r="K19" i="1"/>
  <c r="L19" i="1" s="1"/>
  <c r="K20" i="1"/>
  <c r="L20" i="1" s="1"/>
  <c r="K21" i="1"/>
  <c r="L21" i="1" s="1"/>
  <c r="K22" i="1"/>
  <c r="L22" i="1" s="1"/>
  <c r="K23" i="1"/>
  <c r="L23" i="1" s="1"/>
  <c r="M23" i="1" s="1"/>
  <c r="K24" i="1"/>
  <c r="L24" i="1" s="1"/>
  <c r="K25" i="1"/>
  <c r="L25" i="1" s="1"/>
  <c r="M25" i="1" s="1"/>
  <c r="K26" i="1"/>
  <c r="L26" i="1" s="1"/>
  <c r="M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M33" i="1" s="1"/>
  <c r="K34" i="1"/>
  <c r="L34" i="1" s="1"/>
  <c r="M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M40" i="1" s="1"/>
  <c r="K41" i="1"/>
  <c r="L41" i="1" s="1"/>
  <c r="M41" i="1" s="1"/>
  <c r="K42" i="1"/>
  <c r="L42" i="1" s="1"/>
  <c r="M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M49" i="1" s="1"/>
  <c r="K50" i="1"/>
  <c r="L50" i="1" s="1"/>
  <c r="M50" i="1" s="1"/>
  <c r="K51" i="1"/>
  <c r="L51" i="1" s="1"/>
  <c r="K52" i="1"/>
  <c r="L52" i="1" s="1"/>
  <c r="K53" i="1"/>
  <c r="L53" i="1" s="1"/>
  <c r="K54" i="1"/>
  <c r="L54" i="1" s="1"/>
  <c r="K55" i="1"/>
  <c r="L55" i="1" s="1"/>
  <c r="M55" i="1" s="1"/>
  <c r="K56" i="1"/>
  <c r="L56" i="1" s="1"/>
  <c r="K57" i="1"/>
  <c r="L57" i="1" s="1"/>
  <c r="M57" i="1" s="1"/>
  <c r="K58" i="1"/>
  <c r="L58" i="1" s="1"/>
  <c r="M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M65" i="1" s="1"/>
  <c r="K66" i="1"/>
  <c r="L66" i="1" s="1"/>
  <c r="M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M72" i="1" s="1"/>
  <c r="K73" i="1"/>
  <c r="L73" i="1" s="1"/>
  <c r="M73" i="1" s="1"/>
  <c r="K74" i="1"/>
  <c r="L74" i="1" s="1"/>
  <c r="M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M81" i="1" s="1"/>
  <c r="K82" i="1"/>
  <c r="L82" i="1" s="1"/>
  <c r="M82" i="1" s="1"/>
  <c r="K83" i="1"/>
  <c r="L83" i="1" s="1"/>
  <c r="K84" i="1"/>
  <c r="L84" i="1" s="1"/>
  <c r="K85" i="1"/>
  <c r="L85" i="1" s="1"/>
  <c r="K86" i="1"/>
  <c r="L86" i="1" s="1"/>
  <c r="K87" i="1"/>
  <c r="L87" i="1" s="1"/>
  <c r="M87" i="1" s="1"/>
  <c r="K88" i="1"/>
  <c r="L88" i="1" s="1"/>
  <c r="K89" i="1"/>
  <c r="L89" i="1" s="1"/>
  <c r="M89" i="1" s="1"/>
  <c r="K90" i="1"/>
  <c r="L90" i="1" s="1"/>
  <c r="M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M97" i="1" s="1"/>
  <c r="K98" i="1"/>
  <c r="L98" i="1" s="1"/>
  <c r="M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M104" i="1" s="1"/>
  <c r="K105" i="1"/>
  <c r="L105" i="1" s="1"/>
  <c r="M105" i="1" s="1"/>
  <c r="K106" i="1"/>
  <c r="L106" i="1" s="1"/>
  <c r="M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M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M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" i="1"/>
  <c r="L2" i="1" s="1"/>
  <c r="M201" i="1" l="1"/>
  <c r="N201" i="1" s="1"/>
  <c r="M193" i="1"/>
  <c r="N193" i="1"/>
  <c r="M185" i="1"/>
  <c r="N185" i="1" s="1"/>
  <c r="M177" i="1"/>
  <c r="N177" i="1" s="1"/>
  <c r="M169" i="1"/>
  <c r="N169" i="1" s="1"/>
  <c r="M161" i="1"/>
  <c r="N161" i="1" s="1"/>
  <c r="M149" i="1"/>
  <c r="N149" i="1" s="1"/>
  <c r="M141" i="1"/>
  <c r="N141" i="1" s="1"/>
  <c r="M133" i="1"/>
  <c r="N133" i="1"/>
  <c r="M125" i="1"/>
  <c r="N125" i="1" s="1"/>
  <c r="M117" i="1"/>
  <c r="N117" i="1" s="1"/>
  <c r="M112" i="1"/>
  <c r="N112" i="1" s="1"/>
  <c r="M100" i="1"/>
  <c r="N100" i="1" s="1"/>
  <c r="M84" i="1"/>
  <c r="N84" i="1" s="1"/>
  <c r="M68" i="1"/>
  <c r="N68" i="1" s="1"/>
  <c r="M52" i="1"/>
  <c r="N52" i="1" s="1"/>
  <c r="M44" i="1"/>
  <c r="N44" i="1" s="1"/>
  <c r="M36" i="1"/>
  <c r="N36" i="1" s="1"/>
  <c r="M28" i="1"/>
  <c r="N28" i="1" s="1"/>
  <c r="M20" i="1"/>
  <c r="N20" i="1" s="1"/>
  <c r="M12" i="1"/>
  <c r="N12" i="1" s="1"/>
  <c r="M4" i="1"/>
  <c r="N4" i="1" s="1"/>
  <c r="M107" i="1"/>
  <c r="N107" i="1" s="1"/>
  <c r="M99" i="1"/>
  <c r="N99" i="1" s="1"/>
  <c r="M91" i="1"/>
  <c r="N91" i="1" s="1"/>
  <c r="M83" i="1"/>
  <c r="N83" i="1" s="1"/>
  <c r="M75" i="1"/>
  <c r="N75" i="1" s="1"/>
  <c r="M67" i="1"/>
  <c r="N67" i="1" s="1"/>
  <c r="M59" i="1"/>
  <c r="N59" i="1" s="1"/>
  <c r="M51" i="1"/>
  <c r="N51" i="1" s="1"/>
  <c r="M43" i="1"/>
  <c r="N43" i="1" s="1"/>
  <c r="M35" i="1"/>
  <c r="N35" i="1" s="1"/>
  <c r="M27" i="1"/>
  <c r="N27" i="1" s="1"/>
  <c r="M19" i="1"/>
  <c r="N19" i="1" s="1"/>
  <c r="M11" i="1"/>
  <c r="N11" i="1" s="1"/>
  <c r="M3" i="1"/>
  <c r="N3" i="1" s="1"/>
  <c r="M197" i="1"/>
  <c r="N197" i="1" s="1"/>
  <c r="M189" i="1"/>
  <c r="N189" i="1" s="1"/>
  <c r="M181" i="1"/>
  <c r="N181" i="1" s="1"/>
  <c r="M173" i="1"/>
  <c r="N173" i="1" s="1"/>
  <c r="M165" i="1"/>
  <c r="N165" i="1" s="1"/>
  <c r="M157" i="1"/>
  <c r="N157" i="1" s="1"/>
  <c r="M153" i="1"/>
  <c r="N153" i="1" s="1"/>
  <c r="M145" i="1"/>
  <c r="N145" i="1" s="1"/>
  <c r="M137" i="1"/>
  <c r="N137" i="1" s="1"/>
  <c r="M129" i="1"/>
  <c r="N129" i="1" s="1"/>
  <c r="M121" i="1"/>
  <c r="N121" i="1" s="1"/>
  <c r="M108" i="1"/>
  <c r="N108" i="1" s="1"/>
  <c r="M92" i="1"/>
  <c r="N92" i="1" s="1"/>
  <c r="M76" i="1"/>
  <c r="N76" i="1" s="1"/>
  <c r="M60" i="1"/>
  <c r="N60" i="1" s="1"/>
  <c r="M202" i="1"/>
  <c r="N202" i="1" s="1"/>
  <c r="M198" i="1"/>
  <c r="N198" i="1" s="1"/>
  <c r="M194" i="1"/>
  <c r="N194" i="1" s="1"/>
  <c r="M190" i="1"/>
  <c r="N190" i="1" s="1"/>
  <c r="M186" i="1"/>
  <c r="N186" i="1" s="1"/>
  <c r="M182" i="1"/>
  <c r="N182" i="1" s="1"/>
  <c r="M178" i="1"/>
  <c r="N178" i="1" s="1"/>
  <c r="M174" i="1"/>
  <c r="N174" i="1" s="1"/>
  <c r="M170" i="1"/>
  <c r="N170" i="1" s="1"/>
  <c r="M166" i="1"/>
  <c r="N166" i="1" s="1"/>
  <c r="M162" i="1"/>
  <c r="N162" i="1" s="1"/>
  <c r="M158" i="1"/>
  <c r="N158" i="1" s="1"/>
  <c r="M154" i="1"/>
  <c r="N154" i="1" s="1"/>
  <c r="M150" i="1"/>
  <c r="N150" i="1" s="1"/>
  <c r="M146" i="1"/>
  <c r="N146" i="1"/>
  <c r="N142" i="1"/>
  <c r="M142" i="1"/>
  <c r="M138" i="1"/>
  <c r="N138" i="1"/>
  <c r="M134" i="1"/>
  <c r="N134" i="1" s="1"/>
  <c r="M130" i="1"/>
  <c r="N130" i="1" s="1"/>
  <c r="M126" i="1"/>
  <c r="N126" i="1" s="1"/>
  <c r="M122" i="1"/>
  <c r="N122" i="1" s="1"/>
  <c r="M118" i="1"/>
  <c r="N118" i="1" s="1"/>
  <c r="M114" i="1"/>
  <c r="N114" i="1" s="1"/>
  <c r="M110" i="1"/>
  <c r="N110" i="1" s="1"/>
  <c r="M86" i="1"/>
  <c r="N86" i="1" s="1"/>
  <c r="M78" i="1"/>
  <c r="N78" i="1" s="1"/>
  <c r="M70" i="1"/>
  <c r="N70" i="1"/>
  <c r="M62" i="1"/>
  <c r="N62" i="1" s="1"/>
  <c r="M54" i="1"/>
  <c r="N54" i="1" s="1"/>
  <c r="M46" i="1"/>
  <c r="N46" i="1" s="1"/>
  <c r="M38" i="1"/>
  <c r="N38" i="1" s="1"/>
  <c r="M30" i="1"/>
  <c r="N30" i="1" s="1"/>
  <c r="M22" i="1"/>
  <c r="N22" i="1" s="1"/>
  <c r="M14" i="1"/>
  <c r="N14" i="1" s="1"/>
  <c r="M6" i="1"/>
  <c r="N6" i="1" s="1"/>
  <c r="M200" i="1"/>
  <c r="N200" i="1" s="1"/>
  <c r="M192" i="1"/>
  <c r="N192" i="1" s="1"/>
  <c r="M184" i="1"/>
  <c r="N184" i="1" s="1"/>
  <c r="M176" i="1"/>
  <c r="N176" i="1" s="1"/>
  <c r="M168" i="1"/>
  <c r="N168" i="1" s="1"/>
  <c r="M160" i="1"/>
  <c r="N160" i="1" s="1"/>
  <c r="M152" i="1"/>
  <c r="N152" i="1" s="1"/>
  <c r="M144" i="1"/>
  <c r="N144" i="1" s="1"/>
  <c r="M136" i="1"/>
  <c r="N136" i="1" s="1"/>
  <c r="N82" i="1"/>
  <c r="N50" i="1"/>
  <c r="N34" i="1"/>
  <c r="M109" i="1"/>
  <c r="N109" i="1" s="1"/>
  <c r="M101" i="1"/>
  <c r="N101" i="1" s="1"/>
  <c r="M93" i="1"/>
  <c r="N93" i="1" s="1"/>
  <c r="M85" i="1"/>
  <c r="N85" i="1" s="1"/>
  <c r="M77" i="1"/>
  <c r="N77" i="1"/>
  <c r="M69" i="1"/>
  <c r="N69" i="1" s="1"/>
  <c r="M61" i="1"/>
  <c r="N61" i="1" s="1"/>
  <c r="M53" i="1"/>
  <c r="N53" i="1" s="1"/>
  <c r="M45" i="1"/>
  <c r="N45" i="1" s="1"/>
  <c r="M37" i="1"/>
  <c r="N37" i="1" s="1"/>
  <c r="M29" i="1"/>
  <c r="N29" i="1" s="1"/>
  <c r="M21" i="1"/>
  <c r="N21" i="1" s="1"/>
  <c r="M13" i="1"/>
  <c r="N13" i="1" s="1"/>
  <c r="M5" i="1"/>
  <c r="N5" i="1" s="1"/>
  <c r="M199" i="1"/>
  <c r="N199" i="1" s="1"/>
  <c r="M195" i="1"/>
  <c r="N195" i="1" s="1"/>
  <c r="M187" i="1"/>
  <c r="N187" i="1" s="1"/>
  <c r="M175" i="1"/>
  <c r="N175" i="1" s="1"/>
  <c r="M167" i="1"/>
  <c r="N167" i="1" s="1"/>
  <c r="M159" i="1"/>
  <c r="N159" i="1" s="1"/>
  <c r="M155" i="1"/>
  <c r="N155" i="1" s="1"/>
  <c r="M143" i="1"/>
  <c r="N143" i="1" s="1"/>
  <c r="M139" i="1"/>
  <c r="N139" i="1" s="1"/>
  <c r="M131" i="1"/>
  <c r="N131" i="1" s="1"/>
  <c r="M123" i="1"/>
  <c r="N123" i="1" s="1"/>
  <c r="M115" i="1"/>
  <c r="N115" i="1" s="1"/>
  <c r="N97" i="1"/>
  <c r="N65" i="1"/>
  <c r="N33" i="1"/>
  <c r="M128" i="1"/>
  <c r="N128" i="1" s="1"/>
  <c r="M96" i="1"/>
  <c r="N96" i="1" s="1"/>
  <c r="M80" i="1"/>
  <c r="N80" i="1" s="1"/>
  <c r="M64" i="1"/>
  <c r="N64" i="1" s="1"/>
  <c r="M48" i="1"/>
  <c r="N48" i="1" s="1"/>
  <c r="M32" i="1"/>
  <c r="N32" i="1" s="1"/>
  <c r="M16" i="1"/>
  <c r="N16" i="1" s="1"/>
  <c r="N106" i="1"/>
  <c r="N90" i="1"/>
  <c r="N74" i="1"/>
  <c r="N58" i="1"/>
  <c r="N42" i="1"/>
  <c r="N26" i="1"/>
  <c r="N10" i="1"/>
  <c r="M102" i="1"/>
  <c r="N102" i="1" s="1"/>
  <c r="M94" i="1"/>
  <c r="N94" i="1" s="1"/>
  <c r="M2" i="1"/>
  <c r="N2" i="1" s="1"/>
  <c r="M196" i="1"/>
  <c r="N196" i="1" s="1"/>
  <c r="M188" i="1"/>
  <c r="N188" i="1" s="1"/>
  <c r="M180" i="1"/>
  <c r="N180" i="1" s="1"/>
  <c r="M172" i="1"/>
  <c r="N172" i="1" s="1"/>
  <c r="M164" i="1"/>
  <c r="N164" i="1" s="1"/>
  <c r="M156" i="1"/>
  <c r="N156" i="1" s="1"/>
  <c r="M148" i="1"/>
  <c r="N148" i="1" s="1"/>
  <c r="M140" i="1"/>
  <c r="N140" i="1" s="1"/>
  <c r="M132" i="1"/>
  <c r="N132" i="1" s="1"/>
  <c r="M124" i="1"/>
  <c r="N124" i="1" s="1"/>
  <c r="M116" i="1"/>
  <c r="N116" i="1" s="1"/>
  <c r="N104" i="1"/>
  <c r="N72" i="1"/>
  <c r="N40" i="1"/>
  <c r="N8" i="1"/>
  <c r="M120" i="1"/>
  <c r="N120" i="1" s="1"/>
  <c r="M88" i="1"/>
  <c r="N88" i="1" s="1"/>
  <c r="M56" i="1"/>
  <c r="N56" i="1" s="1"/>
  <c r="M24" i="1"/>
  <c r="N24" i="1" s="1"/>
  <c r="N98" i="1"/>
  <c r="N66" i="1"/>
  <c r="N18" i="1"/>
  <c r="M203" i="1"/>
  <c r="N203" i="1" s="1"/>
  <c r="M191" i="1"/>
  <c r="N191" i="1" s="1"/>
  <c r="M183" i="1"/>
  <c r="N183" i="1" s="1"/>
  <c r="M179" i="1"/>
  <c r="N179" i="1" s="1"/>
  <c r="M171" i="1"/>
  <c r="N171" i="1" s="1"/>
  <c r="M163" i="1"/>
  <c r="N163" i="1" s="1"/>
  <c r="M151" i="1"/>
  <c r="N151" i="1" s="1"/>
  <c r="M147" i="1"/>
  <c r="N147" i="1" s="1"/>
  <c r="N119" i="1"/>
  <c r="N87" i="1"/>
  <c r="N55" i="1"/>
  <c r="N23" i="1"/>
  <c r="M135" i="1"/>
  <c r="N135" i="1" s="1"/>
  <c r="M103" i="1"/>
  <c r="N103" i="1" s="1"/>
  <c r="M71" i="1"/>
  <c r="N71" i="1" s="1"/>
  <c r="M39" i="1"/>
  <c r="N39" i="1" s="1"/>
  <c r="M7" i="1"/>
  <c r="N7" i="1" s="1"/>
  <c r="N113" i="1"/>
  <c r="N81" i="1"/>
  <c r="N49" i="1"/>
  <c r="N17" i="1"/>
  <c r="M127" i="1"/>
  <c r="N127" i="1" s="1"/>
  <c r="M111" i="1"/>
  <c r="N111" i="1" s="1"/>
  <c r="M95" i="1"/>
  <c r="N95" i="1" s="1"/>
  <c r="M79" i="1"/>
  <c r="N79" i="1" s="1"/>
  <c r="M63" i="1"/>
  <c r="N63" i="1" s="1"/>
  <c r="M47" i="1"/>
  <c r="N47" i="1" s="1"/>
  <c r="M31" i="1"/>
  <c r="N31" i="1" s="1"/>
  <c r="M15" i="1"/>
  <c r="N15" i="1" s="1"/>
  <c r="N105" i="1"/>
  <c r="N89" i="1"/>
  <c r="N73" i="1"/>
  <c r="N57" i="1"/>
  <c r="N41" i="1"/>
  <c r="N25" i="1"/>
  <c r="N9" i="1"/>
</calcChain>
</file>

<file path=xl/sharedStrings.xml><?xml version="1.0" encoding="utf-8"?>
<sst xmlns="http://schemas.openxmlformats.org/spreadsheetml/2006/main" count="13" uniqueCount="13">
  <si>
    <t>Survived</t>
  </si>
  <si>
    <t>Pclass</t>
  </si>
  <si>
    <t>Age</t>
  </si>
  <si>
    <t>SibSp</t>
  </si>
  <si>
    <t>Parch</t>
  </si>
  <si>
    <t>Fare</t>
  </si>
  <si>
    <t>male</t>
  </si>
  <si>
    <t>Q</t>
  </si>
  <si>
    <t>S</t>
  </si>
  <si>
    <t>probability</t>
  </si>
  <si>
    <t>z</t>
  </si>
  <si>
    <t>exp(z)</t>
  </si>
  <si>
    <t>1+exp(z)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</si>
</sst>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3"/>
  <sheetViews>
    <sheetView tabSelected="1" workbookViewId="0">
      <selection activeCell="O12" sqref="O12"/>
    </sheetView>
  </sheetViews>
  <sheetFormatPr defaultRowHeight="14.5" x14ac:dyDescent="0.35"/>
  <cols>
    <col min="11" max="11" width="13.54296875" style="2" customWidth="1"/>
    <col min="12" max="13" width="8.7265625" style="2"/>
    <col min="14" max="14" width="13.6328125" style="2" customWidth="1"/>
  </cols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10</v>
      </c>
      <c r="L1" s="2" t="s">
        <v>11</v>
      </c>
      <c r="M1" s="2" t="s">
        <v>12</v>
      </c>
      <c r="N1" s="2" t="s">
        <v>9</v>
      </c>
    </row>
    <row r="2" spans="1:14" x14ac:dyDescent="0.35">
      <c r="A2" s="1">
        <v>1</v>
      </c>
      <c r="B2">
        <v>1</v>
      </c>
      <c r="C2">
        <v>1</v>
      </c>
      <c r="D2">
        <v>38</v>
      </c>
      <c r="E2">
        <v>1</v>
      </c>
      <c r="F2">
        <v>0</v>
      </c>
      <c r="G2">
        <v>71.283299999999997</v>
      </c>
      <c r="H2">
        <v>0</v>
      </c>
      <c r="I2">
        <v>0</v>
      </c>
      <c r="J2">
        <v>0</v>
      </c>
      <c r="K2" s="2">
        <f>ROUND(1.8787+(0.225*C2)-(0.0099*D2)+(0.404*E2)-(0.133*F2)-(0.000991*G2)-(2.0575*H2)-(0.2377*I2)+(0.129*J2),3)</f>
        <v>2.0609999999999999</v>
      </c>
      <c r="L2" s="2">
        <f>ROUND(EXP(K2),2)</f>
        <v>7.85</v>
      </c>
      <c r="M2" s="2">
        <f>1+L2</f>
        <v>8.85</v>
      </c>
      <c r="N2" s="2">
        <f>ROUND(L2/M2,2)</f>
        <v>0.89</v>
      </c>
    </row>
    <row r="3" spans="1:14" x14ac:dyDescent="0.35">
      <c r="A3" s="1">
        <v>3</v>
      </c>
      <c r="B3">
        <v>1</v>
      </c>
      <c r="C3">
        <v>1</v>
      </c>
      <c r="D3">
        <v>35</v>
      </c>
      <c r="E3">
        <v>1</v>
      </c>
      <c r="F3">
        <v>0</v>
      </c>
      <c r="G3">
        <v>53.1</v>
      </c>
      <c r="H3">
        <v>0</v>
      </c>
      <c r="I3">
        <v>0</v>
      </c>
      <c r="J3">
        <v>1</v>
      </c>
      <c r="K3" s="2">
        <f>ROUND(1.8787+(0.225*C3)-(0.0099*D3)+(0.404*E3)-(0.133*F3)-(0.000991*G3)-(2.0575*H3)-(0.2377*I3)+(0.129*J3),3)</f>
        <v>2.238</v>
      </c>
      <c r="L3" s="2">
        <f t="shared" ref="L3:L66" si="0">ROUND(EXP(K3),2)</f>
        <v>9.3699999999999992</v>
      </c>
      <c r="M3" s="2">
        <f t="shared" ref="M3:M66" si="1">1+L3</f>
        <v>10.37</v>
      </c>
      <c r="N3" s="2">
        <f t="shared" ref="N3:N66" si="2">ROUND(L3/M3,2)</f>
        <v>0.9</v>
      </c>
    </row>
    <row r="4" spans="1:14" x14ac:dyDescent="0.35">
      <c r="A4" s="1">
        <v>6</v>
      </c>
      <c r="B4">
        <v>0</v>
      </c>
      <c r="C4">
        <v>1</v>
      </c>
      <c r="D4">
        <v>54</v>
      </c>
      <c r="E4">
        <v>0</v>
      </c>
      <c r="F4">
        <v>0</v>
      </c>
      <c r="G4">
        <v>51.862499999999997</v>
      </c>
      <c r="H4">
        <v>1</v>
      </c>
      <c r="I4">
        <v>0</v>
      </c>
      <c r="J4">
        <v>1</v>
      </c>
      <c r="K4" s="2">
        <f>ROUND(1.8787+(0.225*C4)-(0.0099*D4)+(0.404*E4)-(0.133*F4)-(0.000991*G4)-(2.0575*H4)-(0.2377*I4)+(0.129*J4),3)</f>
        <v>-0.41099999999999998</v>
      </c>
      <c r="L4" s="2">
        <f t="shared" si="0"/>
        <v>0.66</v>
      </c>
      <c r="M4" s="2">
        <f t="shared" si="1"/>
        <v>1.6600000000000001</v>
      </c>
      <c r="N4" s="2">
        <f t="shared" si="2"/>
        <v>0.4</v>
      </c>
    </row>
    <row r="5" spans="1:14" x14ac:dyDescent="0.35">
      <c r="A5" s="1">
        <v>10</v>
      </c>
      <c r="B5">
        <v>1</v>
      </c>
      <c r="C5">
        <v>3</v>
      </c>
      <c r="D5">
        <v>4</v>
      </c>
      <c r="E5">
        <v>1</v>
      </c>
      <c r="F5">
        <v>1</v>
      </c>
      <c r="G5">
        <v>16.7</v>
      </c>
      <c r="H5">
        <v>0</v>
      </c>
      <c r="I5">
        <v>0</v>
      </c>
      <c r="J5">
        <v>1</v>
      </c>
      <c r="K5" s="2">
        <f>ROUND(1.8787+(0.225*C5)-(0.0099*D5)+(0.404*E5)-(0.133*F5)-(0.000991*G5)-(2.0575*H5)-(0.2377*I5)+(0.129*J5),3)</f>
        <v>2.8980000000000001</v>
      </c>
      <c r="L5" s="2">
        <f t="shared" si="0"/>
        <v>18.14</v>
      </c>
      <c r="M5" s="2">
        <f t="shared" si="1"/>
        <v>19.14</v>
      </c>
      <c r="N5" s="2">
        <f t="shared" si="2"/>
        <v>0.95</v>
      </c>
    </row>
    <row r="6" spans="1:14" x14ac:dyDescent="0.35">
      <c r="A6" s="1">
        <v>11</v>
      </c>
      <c r="B6">
        <v>1</v>
      </c>
      <c r="C6">
        <v>1</v>
      </c>
      <c r="D6">
        <v>58</v>
      </c>
      <c r="E6">
        <v>0</v>
      </c>
      <c r="F6">
        <v>0</v>
      </c>
      <c r="G6">
        <v>26.55</v>
      </c>
      <c r="H6">
        <v>0</v>
      </c>
      <c r="I6">
        <v>0</v>
      </c>
      <c r="J6">
        <v>1</v>
      </c>
      <c r="K6" s="2">
        <f>ROUND(1.8787+(0.225*C6)-(0.0099*D6)+(0.404*E6)-(0.133*F6)-(0.000991*G6)-(2.0575*H6)-(0.2377*I6)+(0.129*J6),3)</f>
        <v>1.6319999999999999</v>
      </c>
      <c r="L6" s="2">
        <f t="shared" si="0"/>
        <v>5.1100000000000003</v>
      </c>
      <c r="M6" s="2">
        <f t="shared" si="1"/>
        <v>6.11</v>
      </c>
      <c r="N6" s="2">
        <f t="shared" si="2"/>
        <v>0.84</v>
      </c>
    </row>
    <row r="7" spans="1:14" x14ac:dyDescent="0.35">
      <c r="A7" s="1">
        <v>21</v>
      </c>
      <c r="B7">
        <v>1</v>
      </c>
      <c r="C7">
        <v>2</v>
      </c>
      <c r="D7">
        <v>34</v>
      </c>
      <c r="E7">
        <v>0</v>
      </c>
      <c r="F7">
        <v>0</v>
      </c>
      <c r="G7">
        <v>13</v>
      </c>
      <c r="H7">
        <v>1</v>
      </c>
      <c r="I7">
        <v>0</v>
      </c>
      <c r="J7">
        <v>1</v>
      </c>
      <c r="K7" s="2">
        <f>ROUND(1.8787+(0.225*C7)-(0.0099*D7)+(0.404*E7)-(0.133*F7)-(0.000991*G7)-(2.0575*H7)-(0.2377*I7)+(0.129*J7),3)</f>
        <v>5.0999999999999997E-2</v>
      </c>
      <c r="L7" s="2">
        <f t="shared" si="0"/>
        <v>1.05</v>
      </c>
      <c r="M7" s="2">
        <f t="shared" si="1"/>
        <v>2.0499999999999998</v>
      </c>
      <c r="N7" s="2">
        <f t="shared" si="2"/>
        <v>0.51</v>
      </c>
    </row>
    <row r="8" spans="1:14" x14ac:dyDescent="0.35">
      <c r="A8" s="1">
        <v>23</v>
      </c>
      <c r="B8">
        <v>1</v>
      </c>
      <c r="C8">
        <v>1</v>
      </c>
      <c r="D8">
        <v>28</v>
      </c>
      <c r="E8">
        <v>0</v>
      </c>
      <c r="F8">
        <v>0</v>
      </c>
      <c r="G8">
        <v>35.5</v>
      </c>
      <c r="H8">
        <v>1</v>
      </c>
      <c r="I8">
        <v>0</v>
      </c>
      <c r="J8">
        <v>1</v>
      </c>
      <c r="K8" s="2">
        <f>ROUND(1.8787+(0.225*C8)-(0.0099*D8)+(0.404*E8)-(0.133*F8)-(0.000991*G8)-(2.0575*H8)-(0.2377*I8)+(0.129*J8),3)</f>
        <v>-0.13700000000000001</v>
      </c>
      <c r="L8" s="2">
        <f t="shared" si="0"/>
        <v>0.87</v>
      </c>
      <c r="M8" s="2">
        <f t="shared" si="1"/>
        <v>1.87</v>
      </c>
      <c r="N8" s="2">
        <f t="shared" si="2"/>
        <v>0.47</v>
      </c>
    </row>
    <row r="9" spans="1:14" x14ac:dyDescent="0.35">
      <c r="A9" s="1">
        <v>27</v>
      </c>
      <c r="B9">
        <v>0</v>
      </c>
      <c r="C9">
        <v>1</v>
      </c>
      <c r="D9">
        <v>19</v>
      </c>
      <c r="E9">
        <v>3</v>
      </c>
      <c r="F9">
        <v>2</v>
      </c>
      <c r="G9">
        <v>263</v>
      </c>
      <c r="H9">
        <v>1</v>
      </c>
      <c r="I9">
        <v>0</v>
      </c>
      <c r="J9">
        <v>1</v>
      </c>
      <c r="K9" s="2">
        <f>ROUND(1.8787+(0.225*C9)-(0.0099*D9)+(0.404*E9)-(0.133*F9)-(0.000991*G9)-(2.0575*H9)-(0.2377*I9)+(0.129*J9),3)</f>
        <v>0.67200000000000004</v>
      </c>
      <c r="L9" s="2">
        <f t="shared" si="0"/>
        <v>1.96</v>
      </c>
      <c r="M9" s="2">
        <f t="shared" si="1"/>
        <v>2.96</v>
      </c>
      <c r="N9" s="2">
        <f t="shared" si="2"/>
        <v>0.66</v>
      </c>
    </row>
    <row r="10" spans="1:14" x14ac:dyDescent="0.35">
      <c r="A10" s="1">
        <v>31</v>
      </c>
      <c r="B10">
        <v>1</v>
      </c>
      <c r="C10">
        <v>1</v>
      </c>
      <c r="D10">
        <v>37</v>
      </c>
      <c r="E10">
        <v>1</v>
      </c>
      <c r="F10">
        <v>0</v>
      </c>
      <c r="G10">
        <v>146.52080000000001</v>
      </c>
      <c r="H10">
        <v>0</v>
      </c>
      <c r="I10">
        <v>0</v>
      </c>
      <c r="J10">
        <v>0</v>
      </c>
      <c r="K10" s="2">
        <f>ROUND(1.8787+(0.225*C10)-(0.0099*D10)+(0.404*E10)-(0.133*F10)-(0.000991*G10)-(2.0575*H10)-(0.2377*I10)+(0.129*J10),3)</f>
        <v>1.996</v>
      </c>
      <c r="L10" s="2">
        <f t="shared" si="0"/>
        <v>7.36</v>
      </c>
      <c r="M10" s="2">
        <f t="shared" si="1"/>
        <v>8.36</v>
      </c>
      <c r="N10" s="2">
        <f t="shared" si="2"/>
        <v>0.88</v>
      </c>
    </row>
    <row r="11" spans="1:14" x14ac:dyDescent="0.35">
      <c r="A11" s="1">
        <v>52</v>
      </c>
      <c r="B11">
        <v>1</v>
      </c>
      <c r="C11">
        <v>1</v>
      </c>
      <c r="D11">
        <v>49</v>
      </c>
      <c r="E11">
        <v>1</v>
      </c>
      <c r="F11">
        <v>0</v>
      </c>
      <c r="G11">
        <v>76.729200000000006</v>
      </c>
      <c r="H11">
        <v>0</v>
      </c>
      <c r="I11">
        <v>0</v>
      </c>
      <c r="J11">
        <v>0</v>
      </c>
      <c r="K11" s="2">
        <f>ROUND(1.8787+(0.225*C11)-(0.0099*D11)+(0.404*E11)-(0.133*F11)-(0.000991*G11)-(2.0575*H11)-(0.2377*I11)+(0.129*J11),3)</f>
        <v>1.9470000000000001</v>
      </c>
      <c r="L11" s="2">
        <f t="shared" si="0"/>
        <v>7.01</v>
      </c>
      <c r="M11" s="2">
        <f t="shared" si="1"/>
        <v>8.01</v>
      </c>
      <c r="N11" s="2">
        <f t="shared" si="2"/>
        <v>0.88</v>
      </c>
    </row>
    <row r="12" spans="1:14" x14ac:dyDescent="0.35">
      <c r="A12" s="1">
        <v>54</v>
      </c>
      <c r="B12">
        <v>0</v>
      </c>
      <c r="C12">
        <v>1</v>
      </c>
      <c r="D12">
        <v>65</v>
      </c>
      <c r="E12">
        <v>0</v>
      </c>
      <c r="F12">
        <v>1</v>
      </c>
      <c r="G12">
        <v>61.979199999999999</v>
      </c>
      <c r="H12">
        <v>1</v>
      </c>
      <c r="I12">
        <v>0</v>
      </c>
      <c r="J12">
        <v>0</v>
      </c>
      <c r="K12" s="2">
        <f>ROUND(1.8787+(0.225*C12)-(0.0099*D12)+(0.404*E12)-(0.133*F12)-(0.000991*G12)-(2.0575*H12)-(0.2377*I12)+(0.129*J12),3)</f>
        <v>-0.79200000000000004</v>
      </c>
      <c r="L12" s="2">
        <f t="shared" si="0"/>
        <v>0.45</v>
      </c>
      <c r="M12" s="2">
        <f t="shared" si="1"/>
        <v>1.45</v>
      </c>
      <c r="N12" s="2">
        <f t="shared" si="2"/>
        <v>0.31</v>
      </c>
    </row>
    <row r="13" spans="1:14" x14ac:dyDescent="0.35">
      <c r="A13" s="1">
        <v>55</v>
      </c>
      <c r="B13">
        <v>1</v>
      </c>
      <c r="C13">
        <v>1</v>
      </c>
      <c r="D13">
        <v>37</v>
      </c>
      <c r="E13">
        <v>0</v>
      </c>
      <c r="F13">
        <v>0</v>
      </c>
      <c r="G13">
        <v>35.5</v>
      </c>
      <c r="H13">
        <v>1</v>
      </c>
      <c r="I13">
        <v>0</v>
      </c>
      <c r="J13">
        <v>1</v>
      </c>
      <c r="K13" s="2">
        <f>ROUND(1.8787+(0.225*C13)-(0.0099*D13)+(0.404*E13)-(0.133*F13)-(0.000991*G13)-(2.0575*H13)-(0.2377*I13)+(0.129*J13),3)</f>
        <v>-0.22600000000000001</v>
      </c>
      <c r="L13" s="2">
        <f t="shared" si="0"/>
        <v>0.8</v>
      </c>
      <c r="M13" s="2">
        <f t="shared" si="1"/>
        <v>1.8</v>
      </c>
      <c r="N13" s="2">
        <f t="shared" si="2"/>
        <v>0.44</v>
      </c>
    </row>
    <row r="14" spans="1:14" x14ac:dyDescent="0.35">
      <c r="A14" s="1">
        <v>62</v>
      </c>
      <c r="B14">
        <v>0</v>
      </c>
      <c r="C14">
        <v>1</v>
      </c>
      <c r="D14">
        <v>45</v>
      </c>
      <c r="E14">
        <v>1</v>
      </c>
      <c r="F14">
        <v>0</v>
      </c>
      <c r="G14">
        <v>83.474999999999994</v>
      </c>
      <c r="H14">
        <v>1</v>
      </c>
      <c r="I14">
        <v>0</v>
      </c>
      <c r="J14">
        <v>1</v>
      </c>
      <c r="K14" s="2">
        <f>ROUND(1.8787+(0.225*C14)-(0.0099*D14)+(0.404*E14)-(0.133*F14)-(0.000991*G14)-(2.0575*H14)-(0.2377*I14)+(0.129*J14),3)</f>
        <v>5.0999999999999997E-2</v>
      </c>
      <c r="L14" s="2">
        <f t="shared" si="0"/>
        <v>1.05</v>
      </c>
      <c r="M14" s="2">
        <f t="shared" si="1"/>
        <v>2.0499999999999998</v>
      </c>
      <c r="N14" s="2">
        <f t="shared" si="2"/>
        <v>0.51</v>
      </c>
    </row>
    <row r="15" spans="1:14" x14ac:dyDescent="0.35">
      <c r="A15" s="1">
        <v>66</v>
      </c>
      <c r="B15">
        <v>1</v>
      </c>
      <c r="C15">
        <v>2</v>
      </c>
      <c r="D15">
        <v>29</v>
      </c>
      <c r="E15">
        <v>0</v>
      </c>
      <c r="F15">
        <v>0</v>
      </c>
      <c r="G15">
        <v>10.5</v>
      </c>
      <c r="H15">
        <v>0</v>
      </c>
      <c r="I15">
        <v>0</v>
      </c>
      <c r="J15">
        <v>1</v>
      </c>
      <c r="K15" s="2">
        <f>ROUND(1.8787+(0.225*C15)-(0.0099*D15)+(0.404*E15)-(0.133*F15)-(0.000991*G15)-(2.0575*H15)-(0.2377*I15)+(0.129*J15),3)</f>
        <v>2.16</v>
      </c>
      <c r="L15" s="2">
        <f t="shared" si="0"/>
        <v>8.67</v>
      </c>
      <c r="M15" s="2">
        <f t="shared" si="1"/>
        <v>9.67</v>
      </c>
      <c r="N15" s="2">
        <f t="shared" si="2"/>
        <v>0.9</v>
      </c>
    </row>
    <row r="16" spans="1:14" x14ac:dyDescent="0.35">
      <c r="A16" s="1">
        <v>75</v>
      </c>
      <c r="B16">
        <v>0</v>
      </c>
      <c r="C16">
        <v>3</v>
      </c>
      <c r="D16">
        <v>25</v>
      </c>
      <c r="E16">
        <v>0</v>
      </c>
      <c r="F16">
        <v>0</v>
      </c>
      <c r="G16">
        <v>7.65</v>
      </c>
      <c r="H16">
        <v>1</v>
      </c>
      <c r="I16">
        <v>0</v>
      </c>
      <c r="J16">
        <v>1</v>
      </c>
      <c r="K16" s="2">
        <f>ROUND(1.8787+(0.225*C16)-(0.0099*D16)+(0.404*E16)-(0.133*F16)-(0.000991*G16)-(2.0575*H16)-(0.2377*I16)+(0.129*J16),3)</f>
        <v>0.37</v>
      </c>
      <c r="L16" s="2">
        <f t="shared" si="0"/>
        <v>1.45</v>
      </c>
      <c r="M16" s="2">
        <f t="shared" si="1"/>
        <v>2.4500000000000002</v>
      </c>
      <c r="N16" s="2">
        <f t="shared" si="2"/>
        <v>0.59</v>
      </c>
    </row>
    <row r="17" spans="1:14" x14ac:dyDescent="0.35">
      <c r="A17" s="1">
        <v>88</v>
      </c>
      <c r="B17">
        <v>1</v>
      </c>
      <c r="C17">
        <v>1</v>
      </c>
      <c r="D17">
        <v>23</v>
      </c>
      <c r="E17">
        <v>3</v>
      </c>
      <c r="F17">
        <v>2</v>
      </c>
      <c r="G17">
        <v>263</v>
      </c>
      <c r="H17">
        <v>0</v>
      </c>
      <c r="I17">
        <v>0</v>
      </c>
      <c r="J17">
        <v>1</v>
      </c>
      <c r="K17" s="2">
        <f>ROUND(1.8787+(0.225*C17)-(0.0099*D17)+(0.404*E17)-(0.133*F17)-(0.000991*G17)-(2.0575*H17)-(0.2377*I17)+(0.129*J17),3)</f>
        <v>2.69</v>
      </c>
      <c r="L17" s="2">
        <f t="shared" si="0"/>
        <v>14.73</v>
      </c>
      <c r="M17" s="2">
        <f t="shared" si="1"/>
        <v>15.73</v>
      </c>
      <c r="N17" s="2">
        <f t="shared" si="2"/>
        <v>0.94</v>
      </c>
    </row>
    <row r="18" spans="1:14" x14ac:dyDescent="0.35">
      <c r="A18" s="1">
        <v>92</v>
      </c>
      <c r="B18">
        <v>0</v>
      </c>
      <c r="C18">
        <v>1</v>
      </c>
      <c r="D18">
        <v>46</v>
      </c>
      <c r="E18">
        <v>1</v>
      </c>
      <c r="F18">
        <v>0</v>
      </c>
      <c r="G18">
        <v>61.174999999999997</v>
      </c>
      <c r="H18">
        <v>1</v>
      </c>
      <c r="I18">
        <v>0</v>
      </c>
      <c r="J18">
        <v>1</v>
      </c>
      <c r="K18" s="2">
        <f>ROUND(1.8787+(0.225*C18)-(0.0099*D18)+(0.404*E18)-(0.133*F18)-(0.000991*G18)-(2.0575*H18)-(0.2377*I18)+(0.129*J18),3)</f>
        <v>6.3E-2</v>
      </c>
      <c r="L18" s="2">
        <f t="shared" si="0"/>
        <v>1.07</v>
      </c>
      <c r="M18" s="2">
        <f t="shared" si="1"/>
        <v>2.0700000000000003</v>
      </c>
      <c r="N18" s="2">
        <f t="shared" si="2"/>
        <v>0.52</v>
      </c>
    </row>
    <row r="19" spans="1:14" x14ac:dyDescent="0.35">
      <c r="A19" s="1">
        <v>96</v>
      </c>
      <c r="B19">
        <v>0</v>
      </c>
      <c r="C19">
        <v>1</v>
      </c>
      <c r="D19">
        <v>71</v>
      </c>
      <c r="E19">
        <v>0</v>
      </c>
      <c r="F19">
        <v>0</v>
      </c>
      <c r="G19">
        <v>34.654200000000003</v>
      </c>
      <c r="H19">
        <v>1</v>
      </c>
      <c r="I19">
        <v>0</v>
      </c>
      <c r="J19">
        <v>0</v>
      </c>
      <c r="K19" s="2">
        <f>ROUND(1.8787+(0.225*C19)-(0.0099*D19)+(0.404*E19)-(0.133*F19)-(0.000991*G19)-(2.0575*H19)-(0.2377*I19)+(0.129*J19),3)</f>
        <v>-0.69099999999999995</v>
      </c>
      <c r="L19" s="2">
        <f t="shared" si="0"/>
        <v>0.5</v>
      </c>
      <c r="M19" s="2">
        <f t="shared" si="1"/>
        <v>1.5</v>
      </c>
      <c r="N19" s="2">
        <f t="shared" si="2"/>
        <v>0.33</v>
      </c>
    </row>
    <row r="20" spans="1:14" x14ac:dyDescent="0.35">
      <c r="A20" s="1">
        <v>97</v>
      </c>
      <c r="B20">
        <v>1</v>
      </c>
      <c r="C20">
        <v>1</v>
      </c>
      <c r="D20">
        <v>23</v>
      </c>
      <c r="E20">
        <v>0</v>
      </c>
      <c r="F20">
        <v>1</v>
      </c>
      <c r="G20">
        <v>63.3583</v>
      </c>
      <c r="H20">
        <v>1</v>
      </c>
      <c r="I20">
        <v>0</v>
      </c>
      <c r="J20">
        <v>0</v>
      </c>
      <c r="K20" s="2">
        <f>ROUND(1.8787+(0.225*C20)-(0.0099*D20)+(0.404*E20)-(0.133*F20)-(0.000991*G20)-(2.0575*H20)-(0.2377*I20)+(0.129*J20),3)</f>
        <v>-0.377</v>
      </c>
      <c r="L20" s="2">
        <f t="shared" si="0"/>
        <v>0.69</v>
      </c>
      <c r="M20" s="2">
        <f t="shared" si="1"/>
        <v>1.69</v>
      </c>
      <c r="N20" s="2">
        <f t="shared" si="2"/>
        <v>0.41</v>
      </c>
    </row>
    <row r="21" spans="1:14" x14ac:dyDescent="0.35">
      <c r="A21" s="1">
        <v>102</v>
      </c>
      <c r="B21">
        <v>0</v>
      </c>
      <c r="C21">
        <v>1</v>
      </c>
      <c r="D21">
        <v>21</v>
      </c>
      <c r="E21">
        <v>0</v>
      </c>
      <c r="F21">
        <v>1</v>
      </c>
      <c r="G21">
        <v>77.287499999999994</v>
      </c>
      <c r="H21">
        <v>1</v>
      </c>
      <c r="I21">
        <v>0</v>
      </c>
      <c r="J21">
        <v>1</v>
      </c>
      <c r="K21" s="2">
        <f>ROUND(1.8787+(0.225*C21)-(0.0099*D21)+(0.404*E21)-(0.133*F21)-(0.000991*G21)-(2.0575*H21)-(0.2377*I21)+(0.129*J21),3)</f>
        <v>-0.24199999999999999</v>
      </c>
      <c r="L21" s="2">
        <f t="shared" si="0"/>
        <v>0.79</v>
      </c>
      <c r="M21" s="2">
        <f t="shared" si="1"/>
        <v>1.79</v>
      </c>
      <c r="N21" s="2">
        <f t="shared" si="2"/>
        <v>0.44</v>
      </c>
    </row>
    <row r="22" spans="1:14" x14ac:dyDescent="0.35">
      <c r="A22" s="1">
        <v>110</v>
      </c>
      <c r="B22">
        <v>0</v>
      </c>
      <c r="C22">
        <v>1</v>
      </c>
      <c r="D22">
        <v>47</v>
      </c>
      <c r="E22">
        <v>0</v>
      </c>
      <c r="F22">
        <v>0</v>
      </c>
      <c r="G22">
        <v>52</v>
      </c>
      <c r="H22">
        <v>1</v>
      </c>
      <c r="I22">
        <v>0</v>
      </c>
      <c r="J22">
        <v>1</v>
      </c>
      <c r="K22" s="2">
        <f>ROUND(1.8787+(0.225*C22)-(0.0099*D22)+(0.404*E22)-(0.133*F22)-(0.000991*G22)-(2.0575*H22)-(0.2377*I22)+(0.129*J22),3)</f>
        <v>-0.34200000000000003</v>
      </c>
      <c r="L22" s="2">
        <f t="shared" si="0"/>
        <v>0.71</v>
      </c>
      <c r="M22" s="2">
        <f t="shared" si="1"/>
        <v>1.71</v>
      </c>
      <c r="N22" s="2">
        <f t="shared" si="2"/>
        <v>0.42</v>
      </c>
    </row>
    <row r="23" spans="1:14" x14ac:dyDescent="0.35">
      <c r="A23" s="1">
        <v>118</v>
      </c>
      <c r="B23">
        <v>0</v>
      </c>
      <c r="C23">
        <v>1</v>
      </c>
      <c r="D23">
        <v>24</v>
      </c>
      <c r="E23">
        <v>0</v>
      </c>
      <c r="F23">
        <v>1</v>
      </c>
      <c r="G23">
        <v>247.52080000000001</v>
      </c>
      <c r="H23">
        <v>1</v>
      </c>
      <c r="I23">
        <v>0</v>
      </c>
      <c r="J23">
        <v>0</v>
      </c>
      <c r="K23" s="2">
        <f>ROUND(1.8787+(0.225*C23)-(0.0099*D23)+(0.404*E23)-(0.133*F23)-(0.000991*G23)-(2.0575*H23)-(0.2377*I23)+(0.129*J23),3)</f>
        <v>-0.56999999999999995</v>
      </c>
      <c r="L23" s="2">
        <f t="shared" si="0"/>
        <v>0.56999999999999995</v>
      </c>
      <c r="M23" s="2">
        <f t="shared" si="1"/>
        <v>1.5699999999999998</v>
      </c>
      <c r="N23" s="2">
        <f t="shared" si="2"/>
        <v>0.36</v>
      </c>
    </row>
    <row r="24" spans="1:14" x14ac:dyDescent="0.35">
      <c r="A24" s="1">
        <v>123</v>
      </c>
      <c r="B24">
        <v>1</v>
      </c>
      <c r="C24">
        <v>2</v>
      </c>
      <c r="D24">
        <v>32.5</v>
      </c>
      <c r="E24">
        <v>0</v>
      </c>
      <c r="F24">
        <v>0</v>
      </c>
      <c r="G24">
        <v>13</v>
      </c>
      <c r="H24">
        <v>0</v>
      </c>
      <c r="I24">
        <v>0</v>
      </c>
      <c r="J24">
        <v>1</v>
      </c>
      <c r="K24" s="2">
        <f>ROUND(1.8787+(0.225*C24)-(0.0099*D24)+(0.404*E24)-(0.133*F24)-(0.000991*G24)-(2.0575*H24)-(0.2377*I24)+(0.129*J24),3)</f>
        <v>2.1230000000000002</v>
      </c>
      <c r="L24" s="2">
        <f t="shared" si="0"/>
        <v>8.36</v>
      </c>
      <c r="M24" s="2">
        <f t="shared" si="1"/>
        <v>9.36</v>
      </c>
      <c r="N24" s="2">
        <f t="shared" si="2"/>
        <v>0.89</v>
      </c>
    </row>
    <row r="25" spans="1:14" x14ac:dyDescent="0.35">
      <c r="A25" s="1">
        <v>124</v>
      </c>
      <c r="B25">
        <v>0</v>
      </c>
      <c r="C25">
        <v>1</v>
      </c>
      <c r="D25">
        <v>54</v>
      </c>
      <c r="E25">
        <v>0</v>
      </c>
      <c r="F25">
        <v>1</v>
      </c>
      <c r="G25">
        <v>77.287499999999994</v>
      </c>
      <c r="H25">
        <v>1</v>
      </c>
      <c r="I25">
        <v>0</v>
      </c>
      <c r="J25">
        <v>1</v>
      </c>
      <c r="K25" s="2">
        <f>ROUND(1.8787+(0.225*C25)-(0.0099*D25)+(0.404*E25)-(0.133*F25)-(0.000991*G25)-(2.0575*H25)-(0.2377*I25)+(0.129*J25),3)</f>
        <v>-0.56899999999999995</v>
      </c>
      <c r="L25" s="2">
        <f t="shared" si="0"/>
        <v>0.56999999999999995</v>
      </c>
      <c r="M25" s="2">
        <f t="shared" si="1"/>
        <v>1.5699999999999998</v>
      </c>
      <c r="N25" s="2">
        <f t="shared" si="2"/>
        <v>0.36</v>
      </c>
    </row>
    <row r="26" spans="1:14" x14ac:dyDescent="0.35">
      <c r="A26" s="1">
        <v>128</v>
      </c>
      <c r="B26">
        <v>1</v>
      </c>
      <c r="C26">
        <v>3</v>
      </c>
      <c r="D26">
        <v>24</v>
      </c>
      <c r="E26">
        <v>1</v>
      </c>
      <c r="F26">
        <v>1</v>
      </c>
      <c r="G26">
        <v>22.3583</v>
      </c>
      <c r="H26">
        <v>0</v>
      </c>
      <c r="I26">
        <v>0</v>
      </c>
      <c r="J26">
        <v>0</v>
      </c>
      <c r="K26" s="2">
        <f>ROUND(1.8787+(0.225*C26)-(0.0099*D26)+(0.404*E26)-(0.133*F26)-(0.000991*G26)-(2.0575*H26)-(0.2377*I26)+(0.129*J26),3)</f>
        <v>2.5649999999999999</v>
      </c>
      <c r="L26" s="2">
        <f t="shared" si="0"/>
        <v>13</v>
      </c>
      <c r="M26" s="2">
        <f t="shared" si="1"/>
        <v>14</v>
      </c>
      <c r="N26" s="2">
        <f t="shared" si="2"/>
        <v>0.93</v>
      </c>
    </row>
    <row r="27" spans="1:14" x14ac:dyDescent="0.35">
      <c r="A27" s="1">
        <v>136</v>
      </c>
      <c r="B27">
        <v>1</v>
      </c>
      <c r="C27">
        <v>1</v>
      </c>
      <c r="D27">
        <v>19</v>
      </c>
      <c r="E27">
        <v>0</v>
      </c>
      <c r="F27">
        <v>2</v>
      </c>
      <c r="G27">
        <v>26.283300000000001</v>
      </c>
      <c r="H27">
        <v>0</v>
      </c>
      <c r="I27">
        <v>0</v>
      </c>
      <c r="J27">
        <v>1</v>
      </c>
      <c r="K27" s="2">
        <f>ROUND(1.8787+(0.225*C27)-(0.0099*D27)+(0.404*E27)-(0.133*F27)-(0.000991*G27)-(2.0575*H27)-(0.2377*I27)+(0.129*J27),3)</f>
        <v>1.7529999999999999</v>
      </c>
      <c r="L27" s="2">
        <f t="shared" si="0"/>
        <v>5.77</v>
      </c>
      <c r="M27" s="2">
        <f t="shared" si="1"/>
        <v>6.77</v>
      </c>
      <c r="N27" s="2">
        <f t="shared" si="2"/>
        <v>0.85</v>
      </c>
    </row>
    <row r="28" spans="1:14" x14ac:dyDescent="0.35">
      <c r="A28" s="1">
        <v>137</v>
      </c>
      <c r="B28">
        <v>0</v>
      </c>
      <c r="C28">
        <v>1</v>
      </c>
      <c r="D28">
        <v>37</v>
      </c>
      <c r="E28">
        <v>1</v>
      </c>
      <c r="F28">
        <v>0</v>
      </c>
      <c r="G28">
        <v>53.1</v>
      </c>
      <c r="H28">
        <v>1</v>
      </c>
      <c r="I28">
        <v>0</v>
      </c>
      <c r="J28">
        <v>1</v>
      </c>
      <c r="K28" s="2">
        <f>ROUND(1.8787+(0.225*C28)-(0.0099*D28)+(0.404*E28)-(0.133*F28)-(0.000991*G28)-(2.0575*H28)-(0.2377*I28)+(0.129*J28),3)</f>
        <v>0.16</v>
      </c>
      <c r="L28" s="2">
        <f t="shared" si="0"/>
        <v>1.17</v>
      </c>
      <c r="M28" s="2">
        <f t="shared" si="1"/>
        <v>2.17</v>
      </c>
      <c r="N28" s="2">
        <f t="shared" si="2"/>
        <v>0.54</v>
      </c>
    </row>
    <row r="29" spans="1:14" x14ac:dyDescent="0.35">
      <c r="A29" s="1">
        <v>139</v>
      </c>
      <c r="B29">
        <v>0</v>
      </c>
      <c r="C29">
        <v>1</v>
      </c>
      <c r="D29">
        <v>24</v>
      </c>
      <c r="E29">
        <v>0</v>
      </c>
      <c r="F29">
        <v>0</v>
      </c>
      <c r="G29">
        <v>79.2</v>
      </c>
      <c r="H29">
        <v>1</v>
      </c>
      <c r="I29">
        <v>0</v>
      </c>
      <c r="J29">
        <v>0</v>
      </c>
      <c r="K29" s="2">
        <f>ROUND(1.8787+(0.225*C29)-(0.0099*D29)+(0.404*E29)-(0.133*F29)-(0.000991*G29)-(2.0575*H29)-(0.2377*I29)+(0.129*J29),3)</f>
        <v>-0.27</v>
      </c>
      <c r="L29" s="2">
        <f t="shared" si="0"/>
        <v>0.76</v>
      </c>
      <c r="M29" s="2">
        <f t="shared" si="1"/>
        <v>1.76</v>
      </c>
      <c r="N29" s="2">
        <f t="shared" si="2"/>
        <v>0.43</v>
      </c>
    </row>
    <row r="30" spans="1:14" x14ac:dyDescent="0.35">
      <c r="A30" s="1">
        <v>148</v>
      </c>
      <c r="B30">
        <v>0</v>
      </c>
      <c r="C30">
        <v>2</v>
      </c>
      <c r="D30">
        <v>36.5</v>
      </c>
      <c r="E30">
        <v>0</v>
      </c>
      <c r="F30">
        <v>2</v>
      </c>
      <c r="G30">
        <v>26</v>
      </c>
      <c r="H30">
        <v>1</v>
      </c>
      <c r="I30">
        <v>0</v>
      </c>
      <c r="J30">
        <v>1</v>
      </c>
      <c r="K30" s="2">
        <f>ROUND(1.8787+(0.225*C30)-(0.0099*D30)+(0.404*E30)-(0.133*F30)-(0.000991*G30)-(2.0575*H30)-(0.2377*I30)+(0.129*J30),3)</f>
        <v>-0.253</v>
      </c>
      <c r="L30" s="2">
        <f t="shared" si="0"/>
        <v>0.78</v>
      </c>
      <c r="M30" s="2">
        <f t="shared" si="1"/>
        <v>1.78</v>
      </c>
      <c r="N30" s="2">
        <f t="shared" si="2"/>
        <v>0.44</v>
      </c>
    </row>
    <row r="31" spans="1:14" x14ac:dyDescent="0.35">
      <c r="A31" s="1">
        <v>151</v>
      </c>
      <c r="B31">
        <v>1</v>
      </c>
      <c r="C31">
        <v>1</v>
      </c>
      <c r="D31">
        <v>22</v>
      </c>
      <c r="E31">
        <v>1</v>
      </c>
      <c r="F31">
        <v>0</v>
      </c>
      <c r="G31">
        <v>66.599999999999994</v>
      </c>
      <c r="H31">
        <v>0</v>
      </c>
      <c r="I31">
        <v>0</v>
      </c>
      <c r="J31">
        <v>1</v>
      </c>
      <c r="K31" s="2">
        <f>ROUND(1.8787+(0.225*C31)-(0.0099*D31)+(0.404*E31)-(0.133*F31)-(0.000991*G31)-(2.0575*H31)-(0.2377*I31)+(0.129*J31),3)</f>
        <v>2.3530000000000002</v>
      </c>
      <c r="L31" s="2">
        <f t="shared" si="0"/>
        <v>10.52</v>
      </c>
      <c r="M31" s="2">
        <f t="shared" si="1"/>
        <v>11.52</v>
      </c>
      <c r="N31" s="2">
        <f t="shared" si="2"/>
        <v>0.91</v>
      </c>
    </row>
    <row r="32" spans="1:14" x14ac:dyDescent="0.35">
      <c r="A32" s="1">
        <v>166</v>
      </c>
      <c r="B32">
        <v>1</v>
      </c>
      <c r="C32">
        <v>1</v>
      </c>
      <c r="D32">
        <v>37</v>
      </c>
      <c r="E32">
        <v>0</v>
      </c>
      <c r="F32">
        <v>1</v>
      </c>
      <c r="G32">
        <v>55</v>
      </c>
      <c r="H32">
        <v>0</v>
      </c>
      <c r="I32">
        <v>0</v>
      </c>
      <c r="J32">
        <v>1</v>
      </c>
      <c r="K32" s="2">
        <f>ROUND(1.8787+(0.225*C32)-(0.0099*D32)+(0.404*E32)-(0.133*F32)-(0.000991*G32)-(2.0575*H32)-(0.2377*I32)+(0.129*J32),3)</f>
        <v>1.679</v>
      </c>
      <c r="L32" s="2">
        <f t="shared" si="0"/>
        <v>5.36</v>
      </c>
      <c r="M32" s="2">
        <f t="shared" si="1"/>
        <v>6.36</v>
      </c>
      <c r="N32" s="2">
        <f t="shared" si="2"/>
        <v>0.84</v>
      </c>
    </row>
    <row r="33" spans="1:14" x14ac:dyDescent="0.35">
      <c r="A33" s="1">
        <v>170</v>
      </c>
      <c r="B33">
        <v>0</v>
      </c>
      <c r="C33">
        <v>1</v>
      </c>
      <c r="D33">
        <v>61</v>
      </c>
      <c r="E33">
        <v>0</v>
      </c>
      <c r="F33">
        <v>0</v>
      </c>
      <c r="G33">
        <v>33.5</v>
      </c>
      <c r="H33">
        <v>1</v>
      </c>
      <c r="I33">
        <v>0</v>
      </c>
      <c r="J33">
        <v>1</v>
      </c>
      <c r="K33" s="2">
        <f>ROUND(1.8787+(0.225*C33)-(0.0099*D33)+(0.404*E33)-(0.133*F33)-(0.000991*G33)-(2.0575*H33)-(0.2377*I33)+(0.129*J33),3)</f>
        <v>-0.46200000000000002</v>
      </c>
      <c r="L33" s="2">
        <f t="shared" si="0"/>
        <v>0.63</v>
      </c>
      <c r="M33" s="2">
        <f t="shared" si="1"/>
        <v>1.63</v>
      </c>
      <c r="N33" s="2">
        <f t="shared" si="2"/>
        <v>0.39</v>
      </c>
    </row>
    <row r="34" spans="1:14" x14ac:dyDescent="0.35">
      <c r="A34" s="1">
        <v>174</v>
      </c>
      <c r="B34">
        <v>0</v>
      </c>
      <c r="C34">
        <v>1</v>
      </c>
      <c r="D34">
        <v>56</v>
      </c>
      <c r="E34">
        <v>0</v>
      </c>
      <c r="F34">
        <v>0</v>
      </c>
      <c r="G34">
        <v>30.695799999999998</v>
      </c>
      <c r="H34">
        <v>1</v>
      </c>
      <c r="I34">
        <v>0</v>
      </c>
      <c r="J34">
        <v>0</v>
      </c>
      <c r="K34" s="2">
        <f>ROUND(1.8787+(0.225*C34)-(0.0099*D34)+(0.404*E34)-(0.133*F34)-(0.000991*G34)-(2.0575*H34)-(0.2377*I34)+(0.129*J34),3)</f>
        <v>-0.53900000000000003</v>
      </c>
      <c r="L34" s="2">
        <f t="shared" si="0"/>
        <v>0.57999999999999996</v>
      </c>
      <c r="M34" s="2">
        <f t="shared" si="1"/>
        <v>1.58</v>
      </c>
      <c r="N34" s="2">
        <f t="shared" si="2"/>
        <v>0.37</v>
      </c>
    </row>
    <row r="35" spans="1:14" x14ac:dyDescent="0.35">
      <c r="A35" s="1">
        <v>177</v>
      </c>
      <c r="B35">
        <v>0</v>
      </c>
      <c r="C35">
        <v>1</v>
      </c>
      <c r="D35">
        <v>50</v>
      </c>
      <c r="E35">
        <v>0</v>
      </c>
      <c r="F35">
        <v>0</v>
      </c>
      <c r="G35">
        <v>28.712499999999999</v>
      </c>
      <c r="H35">
        <v>0</v>
      </c>
      <c r="I35">
        <v>0</v>
      </c>
      <c r="J35">
        <v>0</v>
      </c>
      <c r="K35" s="2">
        <f>ROUND(1.8787+(0.225*C35)-(0.0099*D35)+(0.404*E35)-(0.133*F35)-(0.000991*G35)-(2.0575*H35)-(0.2377*I35)+(0.129*J35),3)</f>
        <v>1.58</v>
      </c>
      <c r="L35" s="2">
        <f t="shared" si="0"/>
        <v>4.8499999999999996</v>
      </c>
      <c r="M35" s="2">
        <f t="shared" si="1"/>
        <v>5.85</v>
      </c>
      <c r="N35" s="2">
        <f t="shared" si="2"/>
        <v>0.83</v>
      </c>
    </row>
    <row r="36" spans="1:14" x14ac:dyDescent="0.35">
      <c r="A36" s="1">
        <v>183</v>
      </c>
      <c r="B36">
        <v>1</v>
      </c>
      <c r="C36">
        <v>2</v>
      </c>
      <c r="D36">
        <v>1</v>
      </c>
      <c r="E36">
        <v>2</v>
      </c>
      <c r="F36">
        <v>1</v>
      </c>
      <c r="G36">
        <v>39</v>
      </c>
      <c r="H36">
        <v>1</v>
      </c>
      <c r="I36">
        <v>0</v>
      </c>
      <c r="J36">
        <v>1</v>
      </c>
      <c r="K36" s="2">
        <f>ROUND(1.8787+(0.225*C36)-(0.0099*D36)+(0.404*E36)-(0.133*F36)-(0.000991*G36)-(2.0575*H36)-(0.2377*I36)+(0.129*J36),3)</f>
        <v>1.0269999999999999</v>
      </c>
      <c r="L36" s="2">
        <f t="shared" si="0"/>
        <v>2.79</v>
      </c>
      <c r="M36" s="2">
        <f t="shared" si="1"/>
        <v>3.79</v>
      </c>
      <c r="N36" s="2">
        <f t="shared" si="2"/>
        <v>0.74</v>
      </c>
    </row>
    <row r="37" spans="1:14" x14ac:dyDescent="0.35">
      <c r="A37" s="1">
        <v>185</v>
      </c>
      <c r="B37">
        <v>0</v>
      </c>
      <c r="C37">
        <v>1</v>
      </c>
      <c r="D37">
        <v>37</v>
      </c>
      <c r="E37">
        <v>0</v>
      </c>
      <c r="F37">
        <v>0</v>
      </c>
      <c r="G37">
        <v>50</v>
      </c>
      <c r="H37">
        <v>1</v>
      </c>
      <c r="I37">
        <v>0</v>
      </c>
      <c r="J37">
        <v>1</v>
      </c>
      <c r="K37" s="2">
        <f>ROUND(1.8787+(0.225*C37)-(0.0099*D37)+(0.404*E37)-(0.133*F37)-(0.000991*G37)-(2.0575*H37)-(0.2377*I37)+(0.129*J37),3)</f>
        <v>-0.24099999999999999</v>
      </c>
      <c r="L37" s="2">
        <f t="shared" si="0"/>
        <v>0.79</v>
      </c>
      <c r="M37" s="2">
        <f t="shared" si="1"/>
        <v>1.79</v>
      </c>
      <c r="N37" s="2">
        <f t="shared" si="2"/>
        <v>0.44</v>
      </c>
    </row>
    <row r="38" spans="1:14" x14ac:dyDescent="0.35">
      <c r="A38" s="1">
        <v>193</v>
      </c>
      <c r="B38">
        <v>1</v>
      </c>
      <c r="C38">
        <v>2</v>
      </c>
      <c r="D38">
        <v>3</v>
      </c>
      <c r="E38">
        <v>1</v>
      </c>
      <c r="F38">
        <v>1</v>
      </c>
      <c r="G38">
        <v>26</v>
      </c>
      <c r="H38">
        <v>1</v>
      </c>
      <c r="I38">
        <v>0</v>
      </c>
      <c r="J38">
        <v>1</v>
      </c>
      <c r="K38" s="2">
        <f>ROUND(1.8787+(0.225*C38)-(0.0099*D38)+(0.404*E38)-(0.133*F38)-(0.000991*G38)-(2.0575*H38)-(0.2377*I38)+(0.129*J38),3)</f>
        <v>0.61599999999999999</v>
      </c>
      <c r="L38" s="2">
        <f t="shared" si="0"/>
        <v>1.85</v>
      </c>
      <c r="M38" s="2">
        <f t="shared" si="1"/>
        <v>2.85</v>
      </c>
      <c r="N38" s="2">
        <f t="shared" si="2"/>
        <v>0.65</v>
      </c>
    </row>
    <row r="39" spans="1:14" x14ac:dyDescent="0.35">
      <c r="A39" s="1">
        <v>194</v>
      </c>
      <c r="B39">
        <v>1</v>
      </c>
      <c r="C39">
        <v>1</v>
      </c>
      <c r="D39">
        <v>44</v>
      </c>
      <c r="E39">
        <v>0</v>
      </c>
      <c r="F39">
        <v>0</v>
      </c>
      <c r="G39">
        <v>27.720800000000001</v>
      </c>
      <c r="H39">
        <v>0</v>
      </c>
      <c r="I39">
        <v>0</v>
      </c>
      <c r="J39">
        <v>0</v>
      </c>
      <c r="K39" s="2">
        <f>ROUND(1.8787+(0.225*C39)-(0.0099*D39)+(0.404*E39)-(0.133*F39)-(0.000991*G39)-(2.0575*H39)-(0.2377*I39)+(0.129*J39),3)</f>
        <v>1.641</v>
      </c>
      <c r="L39" s="2">
        <f t="shared" si="0"/>
        <v>5.16</v>
      </c>
      <c r="M39" s="2">
        <f t="shared" si="1"/>
        <v>6.16</v>
      </c>
      <c r="N39" s="2">
        <f t="shared" si="2"/>
        <v>0.84</v>
      </c>
    </row>
    <row r="40" spans="1:14" x14ac:dyDescent="0.35">
      <c r="A40" s="1">
        <v>195</v>
      </c>
      <c r="B40">
        <v>1</v>
      </c>
      <c r="C40">
        <v>1</v>
      </c>
      <c r="D40">
        <v>58</v>
      </c>
      <c r="E40">
        <v>0</v>
      </c>
      <c r="F40">
        <v>0</v>
      </c>
      <c r="G40">
        <v>146.52080000000001</v>
      </c>
      <c r="H40">
        <v>0</v>
      </c>
      <c r="I40">
        <v>0</v>
      </c>
      <c r="J40">
        <v>0</v>
      </c>
      <c r="K40" s="2">
        <f>ROUND(1.8787+(0.225*C40)-(0.0099*D40)+(0.404*E40)-(0.133*F40)-(0.000991*G40)-(2.0575*H40)-(0.2377*I40)+(0.129*J40),3)</f>
        <v>1.3839999999999999</v>
      </c>
      <c r="L40" s="2">
        <f t="shared" si="0"/>
        <v>3.99</v>
      </c>
      <c r="M40" s="2">
        <f t="shared" si="1"/>
        <v>4.99</v>
      </c>
      <c r="N40" s="2">
        <f t="shared" si="2"/>
        <v>0.8</v>
      </c>
    </row>
    <row r="41" spans="1:14" x14ac:dyDescent="0.35">
      <c r="A41" s="1">
        <v>205</v>
      </c>
      <c r="B41">
        <v>0</v>
      </c>
      <c r="C41">
        <v>3</v>
      </c>
      <c r="D41">
        <v>2</v>
      </c>
      <c r="E41">
        <v>0</v>
      </c>
      <c r="F41">
        <v>1</v>
      </c>
      <c r="G41">
        <v>10.4625</v>
      </c>
      <c r="H41">
        <v>0</v>
      </c>
      <c r="I41">
        <v>0</v>
      </c>
      <c r="J41">
        <v>1</v>
      </c>
      <c r="K41" s="2">
        <f>ROUND(1.8787+(0.225*C41)-(0.0099*D41)+(0.404*E41)-(0.133*F41)-(0.000991*G41)-(2.0575*H41)-(0.2377*I41)+(0.129*J41),3)</f>
        <v>2.52</v>
      </c>
      <c r="L41" s="2">
        <f t="shared" si="0"/>
        <v>12.43</v>
      </c>
      <c r="M41" s="2">
        <f t="shared" si="1"/>
        <v>13.43</v>
      </c>
      <c r="N41" s="2">
        <f t="shared" si="2"/>
        <v>0.93</v>
      </c>
    </row>
    <row r="42" spans="1:14" x14ac:dyDescent="0.35">
      <c r="A42" s="1">
        <v>209</v>
      </c>
      <c r="B42">
        <v>1</v>
      </c>
      <c r="C42">
        <v>1</v>
      </c>
      <c r="D42">
        <v>40</v>
      </c>
      <c r="E42">
        <v>0</v>
      </c>
      <c r="F42">
        <v>0</v>
      </c>
      <c r="G42">
        <v>31</v>
      </c>
      <c r="H42">
        <v>1</v>
      </c>
      <c r="I42">
        <v>0</v>
      </c>
      <c r="J42">
        <v>0</v>
      </c>
      <c r="K42" s="2">
        <f>ROUND(1.8787+(0.225*C42)-(0.0099*D42)+(0.404*E42)-(0.133*F42)-(0.000991*G42)-(2.0575*H42)-(0.2377*I42)+(0.129*J42),3)</f>
        <v>-0.38100000000000001</v>
      </c>
      <c r="L42" s="2">
        <f t="shared" si="0"/>
        <v>0.68</v>
      </c>
      <c r="M42" s="2">
        <f t="shared" si="1"/>
        <v>1.6800000000000002</v>
      </c>
      <c r="N42" s="2">
        <f t="shared" si="2"/>
        <v>0.4</v>
      </c>
    </row>
    <row r="43" spans="1:14" x14ac:dyDescent="0.35">
      <c r="A43" s="1">
        <v>215</v>
      </c>
      <c r="B43">
        <v>1</v>
      </c>
      <c r="C43">
        <v>1</v>
      </c>
      <c r="D43">
        <v>31</v>
      </c>
      <c r="E43">
        <v>1</v>
      </c>
      <c r="F43">
        <v>0</v>
      </c>
      <c r="G43">
        <v>113.27500000000001</v>
      </c>
      <c r="H43">
        <v>0</v>
      </c>
      <c r="I43">
        <v>0</v>
      </c>
      <c r="J43">
        <v>0</v>
      </c>
      <c r="K43" s="2">
        <f>ROUND(1.8787+(0.225*C43)-(0.0099*D43)+(0.404*E43)-(0.133*F43)-(0.000991*G43)-(2.0575*H43)-(0.2377*I43)+(0.129*J43),3)</f>
        <v>2.089</v>
      </c>
      <c r="L43" s="2">
        <f t="shared" si="0"/>
        <v>8.08</v>
      </c>
      <c r="M43" s="2">
        <f t="shared" si="1"/>
        <v>9.08</v>
      </c>
      <c r="N43" s="2">
        <f t="shared" si="2"/>
        <v>0.89</v>
      </c>
    </row>
    <row r="44" spans="1:14" x14ac:dyDescent="0.35">
      <c r="A44" s="1">
        <v>218</v>
      </c>
      <c r="B44">
        <v>1</v>
      </c>
      <c r="C44">
        <v>1</v>
      </c>
      <c r="D44">
        <v>32</v>
      </c>
      <c r="E44">
        <v>0</v>
      </c>
      <c r="F44">
        <v>0</v>
      </c>
      <c r="G44">
        <v>76.291700000000006</v>
      </c>
      <c r="H44">
        <v>0</v>
      </c>
      <c r="I44">
        <v>0</v>
      </c>
      <c r="J44">
        <v>0</v>
      </c>
      <c r="K44" s="2">
        <f>ROUND(1.8787+(0.225*C44)-(0.0099*D44)+(0.404*E44)-(0.133*F44)-(0.000991*G44)-(2.0575*H44)-(0.2377*I44)+(0.129*J44),3)</f>
        <v>1.7110000000000001</v>
      </c>
      <c r="L44" s="2">
        <f t="shared" si="0"/>
        <v>5.53</v>
      </c>
      <c r="M44" s="2">
        <f t="shared" si="1"/>
        <v>6.53</v>
      </c>
      <c r="N44" s="2">
        <f t="shared" si="2"/>
        <v>0.85</v>
      </c>
    </row>
    <row r="45" spans="1:14" x14ac:dyDescent="0.35">
      <c r="A45" s="1">
        <v>224</v>
      </c>
      <c r="B45">
        <v>1</v>
      </c>
      <c r="C45">
        <v>1</v>
      </c>
      <c r="D45">
        <v>38</v>
      </c>
      <c r="E45">
        <v>1</v>
      </c>
      <c r="F45">
        <v>0</v>
      </c>
      <c r="G45">
        <v>90</v>
      </c>
      <c r="H45">
        <v>1</v>
      </c>
      <c r="I45">
        <v>0</v>
      </c>
      <c r="J45">
        <v>1</v>
      </c>
      <c r="K45" s="2">
        <f>ROUND(1.8787+(0.225*C45)-(0.0099*D45)+(0.404*E45)-(0.133*F45)-(0.000991*G45)-(2.0575*H45)-(0.2377*I45)+(0.129*J45),3)</f>
        <v>0.114</v>
      </c>
      <c r="L45" s="2">
        <f t="shared" si="0"/>
        <v>1.1200000000000001</v>
      </c>
      <c r="M45" s="2">
        <f t="shared" si="1"/>
        <v>2.12</v>
      </c>
      <c r="N45" s="2">
        <f t="shared" si="2"/>
        <v>0.53</v>
      </c>
    </row>
    <row r="46" spans="1:14" x14ac:dyDescent="0.35">
      <c r="A46" s="1">
        <v>230</v>
      </c>
      <c r="B46">
        <v>1</v>
      </c>
      <c r="C46">
        <v>1</v>
      </c>
      <c r="D46">
        <v>35</v>
      </c>
      <c r="E46">
        <v>1</v>
      </c>
      <c r="F46">
        <v>0</v>
      </c>
      <c r="G46">
        <v>83.474999999999994</v>
      </c>
      <c r="H46">
        <v>0</v>
      </c>
      <c r="I46">
        <v>0</v>
      </c>
      <c r="J46">
        <v>1</v>
      </c>
      <c r="K46" s="2">
        <f>ROUND(1.8787+(0.225*C46)-(0.0099*D46)+(0.404*E46)-(0.133*F46)-(0.000991*G46)-(2.0575*H46)-(0.2377*I46)+(0.129*J46),3)</f>
        <v>2.2069999999999999</v>
      </c>
      <c r="L46" s="2">
        <f t="shared" si="0"/>
        <v>9.09</v>
      </c>
      <c r="M46" s="2">
        <f t="shared" si="1"/>
        <v>10.09</v>
      </c>
      <c r="N46" s="2">
        <f t="shared" si="2"/>
        <v>0.9</v>
      </c>
    </row>
    <row r="47" spans="1:14" x14ac:dyDescent="0.35">
      <c r="A47" s="1">
        <v>245</v>
      </c>
      <c r="B47">
        <v>0</v>
      </c>
      <c r="C47">
        <v>1</v>
      </c>
      <c r="D47">
        <v>44</v>
      </c>
      <c r="E47">
        <v>2</v>
      </c>
      <c r="F47">
        <v>0</v>
      </c>
      <c r="G47">
        <v>90</v>
      </c>
      <c r="H47">
        <v>1</v>
      </c>
      <c r="I47">
        <v>1</v>
      </c>
      <c r="J47">
        <v>0</v>
      </c>
      <c r="K47" s="2">
        <f>ROUND(1.8787+(0.225*C47)-(0.0099*D47)+(0.404*E47)-(0.133*F47)-(0.000991*G47)-(2.0575*H47)-(0.2377*I47)+(0.129*J47),3)</f>
        <v>9.1999999999999998E-2</v>
      </c>
      <c r="L47" s="2">
        <f t="shared" si="0"/>
        <v>1.1000000000000001</v>
      </c>
      <c r="M47" s="2">
        <f t="shared" si="1"/>
        <v>2.1</v>
      </c>
      <c r="N47" s="2">
        <f t="shared" si="2"/>
        <v>0.52</v>
      </c>
    </row>
    <row r="48" spans="1:14" x14ac:dyDescent="0.35">
      <c r="A48" s="1">
        <v>248</v>
      </c>
      <c r="B48">
        <v>1</v>
      </c>
      <c r="C48">
        <v>1</v>
      </c>
      <c r="D48">
        <v>37</v>
      </c>
      <c r="E48">
        <v>1</v>
      </c>
      <c r="F48">
        <v>1</v>
      </c>
      <c r="G48">
        <v>52.554200000000002</v>
      </c>
      <c r="H48">
        <v>1</v>
      </c>
      <c r="I48">
        <v>0</v>
      </c>
      <c r="J48">
        <v>1</v>
      </c>
      <c r="K48" s="2">
        <f>ROUND(1.8787+(0.225*C48)-(0.0099*D48)+(0.404*E48)-(0.133*F48)-(0.000991*G48)-(2.0575*H48)-(0.2377*I48)+(0.129*J48),3)</f>
        <v>2.8000000000000001E-2</v>
      </c>
      <c r="L48" s="2">
        <f t="shared" si="0"/>
        <v>1.03</v>
      </c>
      <c r="M48" s="2">
        <f t="shared" si="1"/>
        <v>2.0300000000000002</v>
      </c>
      <c r="N48" s="2">
        <f t="shared" si="2"/>
        <v>0.51</v>
      </c>
    </row>
    <row r="49" spans="1:14" x14ac:dyDescent="0.35">
      <c r="A49" s="1">
        <v>251</v>
      </c>
      <c r="B49">
        <v>0</v>
      </c>
      <c r="C49">
        <v>3</v>
      </c>
      <c r="D49">
        <v>29</v>
      </c>
      <c r="E49">
        <v>1</v>
      </c>
      <c r="F49">
        <v>1</v>
      </c>
      <c r="G49">
        <v>10.4625</v>
      </c>
      <c r="H49">
        <v>0</v>
      </c>
      <c r="I49">
        <v>0</v>
      </c>
      <c r="J49">
        <v>1</v>
      </c>
      <c r="K49" s="2">
        <f>ROUND(1.8787+(0.225*C49)-(0.0099*D49)+(0.404*E49)-(0.133*F49)-(0.000991*G49)-(2.0575*H49)-(0.2377*I49)+(0.129*J49),3)</f>
        <v>2.6560000000000001</v>
      </c>
      <c r="L49" s="2">
        <f t="shared" si="0"/>
        <v>14.24</v>
      </c>
      <c r="M49" s="2">
        <f t="shared" si="1"/>
        <v>15.24</v>
      </c>
      <c r="N49" s="2">
        <f t="shared" si="2"/>
        <v>0.93</v>
      </c>
    </row>
    <row r="50" spans="1:14" x14ac:dyDescent="0.35">
      <c r="A50" s="1">
        <v>252</v>
      </c>
      <c r="B50">
        <v>0</v>
      </c>
      <c r="C50">
        <v>1</v>
      </c>
      <c r="D50">
        <v>62</v>
      </c>
      <c r="E50">
        <v>0</v>
      </c>
      <c r="F50">
        <v>0</v>
      </c>
      <c r="G50">
        <v>26.55</v>
      </c>
      <c r="H50">
        <v>1</v>
      </c>
      <c r="I50">
        <v>0</v>
      </c>
      <c r="J50">
        <v>1</v>
      </c>
      <c r="K50" s="2">
        <f>ROUND(1.8787+(0.225*C50)-(0.0099*D50)+(0.404*E50)-(0.133*F50)-(0.000991*G50)-(2.0575*H50)-(0.2377*I50)+(0.129*J50),3)</f>
        <v>-0.46500000000000002</v>
      </c>
      <c r="L50" s="2">
        <f t="shared" si="0"/>
        <v>0.63</v>
      </c>
      <c r="M50" s="2">
        <f t="shared" si="1"/>
        <v>1.63</v>
      </c>
      <c r="N50" s="2">
        <f t="shared" si="2"/>
        <v>0.39</v>
      </c>
    </row>
    <row r="51" spans="1:14" x14ac:dyDescent="0.35">
      <c r="A51" s="1">
        <v>257</v>
      </c>
      <c r="B51">
        <v>1</v>
      </c>
      <c r="C51">
        <v>1</v>
      </c>
      <c r="D51">
        <v>30</v>
      </c>
      <c r="E51">
        <v>0</v>
      </c>
      <c r="F51">
        <v>0</v>
      </c>
      <c r="G51">
        <v>86.5</v>
      </c>
      <c r="H51">
        <v>0</v>
      </c>
      <c r="I51">
        <v>0</v>
      </c>
      <c r="J51">
        <v>1</v>
      </c>
      <c r="K51" s="2">
        <f>ROUND(1.8787+(0.225*C51)-(0.0099*D51)+(0.404*E51)-(0.133*F51)-(0.000991*G51)-(2.0575*H51)-(0.2377*I51)+(0.129*J51),3)</f>
        <v>1.85</v>
      </c>
      <c r="L51" s="2">
        <f t="shared" si="0"/>
        <v>6.36</v>
      </c>
      <c r="M51" s="2">
        <f t="shared" si="1"/>
        <v>7.36</v>
      </c>
      <c r="N51" s="2">
        <f t="shared" si="2"/>
        <v>0.86</v>
      </c>
    </row>
    <row r="52" spans="1:14" x14ac:dyDescent="0.35">
      <c r="A52" s="1">
        <v>262</v>
      </c>
      <c r="B52">
        <v>0</v>
      </c>
      <c r="C52">
        <v>1</v>
      </c>
      <c r="D52">
        <v>52</v>
      </c>
      <c r="E52">
        <v>1</v>
      </c>
      <c r="F52">
        <v>1</v>
      </c>
      <c r="G52">
        <v>79.650000000000006</v>
      </c>
      <c r="H52">
        <v>1</v>
      </c>
      <c r="I52">
        <v>0</v>
      </c>
      <c r="J52">
        <v>1</v>
      </c>
      <c r="K52" s="2">
        <f>ROUND(1.8787+(0.225*C52)-(0.0099*D52)+(0.404*E52)-(0.133*F52)-(0.000991*G52)-(2.0575*H52)-(0.2377*I52)+(0.129*J52),3)</f>
        <v>-0.14799999999999999</v>
      </c>
      <c r="L52" s="2">
        <f t="shared" si="0"/>
        <v>0.86</v>
      </c>
      <c r="M52" s="2">
        <f t="shared" si="1"/>
        <v>1.8599999999999999</v>
      </c>
      <c r="N52" s="2">
        <f t="shared" si="2"/>
        <v>0.46</v>
      </c>
    </row>
    <row r="53" spans="1:14" x14ac:dyDescent="0.35">
      <c r="A53" s="1">
        <v>263</v>
      </c>
      <c r="B53">
        <v>0</v>
      </c>
      <c r="C53">
        <v>1</v>
      </c>
      <c r="D53">
        <v>40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 s="2">
        <f>ROUND(1.8787+(0.225*C53)-(0.0099*D53)+(0.404*E53)-(0.133*F53)-(0.000991*G53)-(2.0575*H53)-(0.2377*I53)+(0.129*J53),3)</f>
        <v>-0.221</v>
      </c>
      <c r="L53" s="2">
        <f t="shared" si="0"/>
        <v>0.8</v>
      </c>
      <c r="M53" s="2">
        <f t="shared" si="1"/>
        <v>1.8</v>
      </c>
      <c r="N53" s="2">
        <f t="shared" si="2"/>
        <v>0.44</v>
      </c>
    </row>
    <row r="54" spans="1:14" x14ac:dyDescent="0.35">
      <c r="A54" s="1">
        <v>268</v>
      </c>
      <c r="B54">
        <v>1</v>
      </c>
      <c r="C54">
        <v>1</v>
      </c>
      <c r="D54">
        <v>58</v>
      </c>
      <c r="E54">
        <v>0</v>
      </c>
      <c r="F54">
        <v>1</v>
      </c>
      <c r="G54">
        <v>153.46250000000001</v>
      </c>
      <c r="H54">
        <v>0</v>
      </c>
      <c r="I54">
        <v>0</v>
      </c>
      <c r="J54">
        <v>1</v>
      </c>
      <c r="K54" s="2">
        <f>ROUND(1.8787+(0.225*C54)-(0.0099*D54)+(0.404*E54)-(0.133*F54)-(0.000991*G54)-(2.0575*H54)-(0.2377*I54)+(0.129*J54),3)</f>
        <v>1.373</v>
      </c>
      <c r="L54" s="2">
        <f t="shared" si="0"/>
        <v>3.95</v>
      </c>
      <c r="M54" s="2">
        <f t="shared" si="1"/>
        <v>4.95</v>
      </c>
      <c r="N54" s="2">
        <f t="shared" si="2"/>
        <v>0.8</v>
      </c>
    </row>
    <row r="55" spans="1:14" x14ac:dyDescent="0.35">
      <c r="A55" s="1">
        <v>269</v>
      </c>
      <c r="B55">
        <v>1</v>
      </c>
      <c r="C55">
        <v>1</v>
      </c>
      <c r="D55">
        <v>35</v>
      </c>
      <c r="E55">
        <v>0</v>
      </c>
      <c r="F55">
        <v>0</v>
      </c>
      <c r="G55">
        <v>135.63329999999999</v>
      </c>
      <c r="H55">
        <v>0</v>
      </c>
      <c r="I55">
        <v>0</v>
      </c>
      <c r="J55">
        <v>1</v>
      </c>
      <c r="K55" s="2">
        <f>ROUND(1.8787+(0.225*C55)-(0.0099*D55)+(0.404*E55)-(0.133*F55)-(0.000991*G55)-(2.0575*H55)-(0.2377*I55)+(0.129*J55),3)</f>
        <v>1.752</v>
      </c>
      <c r="L55" s="2">
        <f t="shared" si="0"/>
        <v>5.77</v>
      </c>
      <c r="M55" s="2">
        <f t="shared" si="1"/>
        <v>6.77</v>
      </c>
      <c r="N55" s="2">
        <f t="shared" si="2"/>
        <v>0.85</v>
      </c>
    </row>
    <row r="56" spans="1:14" x14ac:dyDescent="0.35">
      <c r="A56" s="1">
        <v>273</v>
      </c>
      <c r="B56">
        <v>0</v>
      </c>
      <c r="C56">
        <v>1</v>
      </c>
      <c r="D56">
        <v>37</v>
      </c>
      <c r="E56">
        <v>0</v>
      </c>
      <c r="F56">
        <v>1</v>
      </c>
      <c r="G56">
        <v>29.7</v>
      </c>
      <c r="H56">
        <v>1</v>
      </c>
      <c r="I56">
        <v>0</v>
      </c>
      <c r="J56">
        <v>0</v>
      </c>
      <c r="K56" s="2">
        <f>ROUND(1.8787+(0.225*C56)-(0.0099*D56)+(0.404*E56)-(0.133*F56)-(0.000991*G56)-(2.0575*H56)-(0.2377*I56)+(0.129*J56),3)</f>
        <v>-0.48299999999999998</v>
      </c>
      <c r="L56" s="2">
        <f t="shared" si="0"/>
        <v>0.62</v>
      </c>
      <c r="M56" s="2">
        <f t="shared" si="1"/>
        <v>1.62</v>
      </c>
      <c r="N56" s="2">
        <f t="shared" si="2"/>
        <v>0.38</v>
      </c>
    </row>
    <row r="57" spans="1:14" x14ac:dyDescent="0.35">
      <c r="A57" s="1">
        <v>275</v>
      </c>
      <c r="B57">
        <v>1</v>
      </c>
      <c r="C57">
        <v>1</v>
      </c>
      <c r="D57">
        <v>63</v>
      </c>
      <c r="E57">
        <v>1</v>
      </c>
      <c r="F57">
        <v>0</v>
      </c>
      <c r="G57">
        <v>77.958299999999994</v>
      </c>
      <c r="H57">
        <v>0</v>
      </c>
      <c r="I57">
        <v>0</v>
      </c>
      <c r="J57">
        <v>1</v>
      </c>
      <c r="K57" s="2">
        <f>ROUND(1.8787+(0.225*C57)-(0.0099*D57)+(0.404*E57)-(0.133*F57)-(0.000991*G57)-(2.0575*H57)-(0.2377*I57)+(0.129*J57),3)</f>
        <v>1.9359999999999999</v>
      </c>
      <c r="L57" s="2">
        <f t="shared" si="0"/>
        <v>6.93</v>
      </c>
      <c r="M57" s="2">
        <f t="shared" si="1"/>
        <v>7.93</v>
      </c>
      <c r="N57" s="2">
        <f t="shared" si="2"/>
        <v>0.87</v>
      </c>
    </row>
    <row r="58" spans="1:14" x14ac:dyDescent="0.35">
      <c r="A58" s="1">
        <v>284</v>
      </c>
      <c r="B58">
        <v>0</v>
      </c>
      <c r="C58">
        <v>1</v>
      </c>
      <c r="D58">
        <v>37</v>
      </c>
      <c r="E58">
        <v>0</v>
      </c>
      <c r="F58">
        <v>0</v>
      </c>
      <c r="G58">
        <v>26</v>
      </c>
      <c r="H58">
        <v>1</v>
      </c>
      <c r="I58">
        <v>0</v>
      </c>
      <c r="J58">
        <v>1</v>
      </c>
      <c r="K58" s="2">
        <f>ROUND(1.8787+(0.225*C58)-(0.0099*D58)+(0.404*E58)-(0.133*F58)-(0.000991*G58)-(2.0575*H58)-(0.2377*I58)+(0.129*J58),3)</f>
        <v>-0.217</v>
      </c>
      <c r="L58" s="2">
        <f t="shared" si="0"/>
        <v>0.8</v>
      </c>
      <c r="M58" s="2">
        <f t="shared" si="1"/>
        <v>1.8</v>
      </c>
      <c r="N58" s="2">
        <f t="shared" si="2"/>
        <v>0.44</v>
      </c>
    </row>
    <row r="59" spans="1:14" x14ac:dyDescent="0.35">
      <c r="A59" s="1">
        <v>291</v>
      </c>
      <c r="B59">
        <v>1</v>
      </c>
      <c r="C59">
        <v>1</v>
      </c>
      <c r="D59">
        <v>19</v>
      </c>
      <c r="E59">
        <v>1</v>
      </c>
      <c r="F59">
        <v>0</v>
      </c>
      <c r="G59">
        <v>91.0792</v>
      </c>
      <c r="H59">
        <v>0</v>
      </c>
      <c r="I59">
        <v>0</v>
      </c>
      <c r="J59">
        <v>0</v>
      </c>
      <c r="K59" s="2">
        <f>ROUND(1.8787+(0.225*C59)-(0.0099*D59)+(0.404*E59)-(0.133*F59)-(0.000991*G59)-(2.0575*H59)-(0.2377*I59)+(0.129*J59),3)</f>
        <v>2.2290000000000001</v>
      </c>
      <c r="L59" s="2">
        <f t="shared" si="0"/>
        <v>9.2899999999999991</v>
      </c>
      <c r="M59" s="2">
        <f t="shared" si="1"/>
        <v>10.29</v>
      </c>
      <c r="N59" s="2">
        <f t="shared" si="2"/>
        <v>0.9</v>
      </c>
    </row>
    <row r="60" spans="1:14" x14ac:dyDescent="0.35">
      <c r="A60" s="1">
        <v>292</v>
      </c>
      <c r="B60">
        <v>0</v>
      </c>
      <c r="C60">
        <v>2</v>
      </c>
      <c r="D60">
        <v>36</v>
      </c>
      <c r="E60">
        <v>0</v>
      </c>
      <c r="F60">
        <v>0</v>
      </c>
      <c r="G60">
        <v>12.875</v>
      </c>
      <c r="H60">
        <v>1</v>
      </c>
      <c r="I60">
        <v>0</v>
      </c>
      <c r="J60">
        <v>0</v>
      </c>
      <c r="K60" s="2">
        <f>ROUND(1.8787+(0.225*C60)-(0.0099*D60)+(0.404*E60)-(0.133*F60)-(0.000991*G60)-(2.0575*H60)-(0.2377*I60)+(0.129*J60),3)</f>
        <v>-9.8000000000000004E-2</v>
      </c>
      <c r="L60" s="2">
        <f t="shared" si="0"/>
        <v>0.91</v>
      </c>
      <c r="M60" s="2">
        <f t="shared" si="1"/>
        <v>1.9100000000000001</v>
      </c>
      <c r="N60" s="2">
        <f t="shared" si="2"/>
        <v>0.48</v>
      </c>
    </row>
    <row r="61" spans="1:14" x14ac:dyDescent="0.35">
      <c r="A61" s="1">
        <v>297</v>
      </c>
      <c r="B61">
        <v>0</v>
      </c>
      <c r="C61">
        <v>1</v>
      </c>
      <c r="D61">
        <v>2</v>
      </c>
      <c r="E61">
        <v>1</v>
      </c>
      <c r="F61">
        <v>2</v>
      </c>
      <c r="G61">
        <v>151.55000000000001</v>
      </c>
      <c r="H61">
        <v>0</v>
      </c>
      <c r="I61">
        <v>0</v>
      </c>
      <c r="J61">
        <v>1</v>
      </c>
      <c r="K61" s="2">
        <f>ROUND(1.8787+(0.225*C61)-(0.0099*D61)+(0.404*E61)-(0.133*F61)-(0.000991*G61)-(2.0575*H61)-(0.2377*I61)+(0.129*J61),3)</f>
        <v>2.2010000000000001</v>
      </c>
      <c r="L61" s="2">
        <f t="shared" si="0"/>
        <v>9.0299999999999994</v>
      </c>
      <c r="M61" s="2">
        <f t="shared" si="1"/>
        <v>10.029999999999999</v>
      </c>
      <c r="N61" s="2">
        <f t="shared" si="2"/>
        <v>0.9</v>
      </c>
    </row>
    <row r="62" spans="1:14" x14ac:dyDescent="0.35">
      <c r="A62" s="1">
        <v>298</v>
      </c>
      <c r="B62">
        <v>1</v>
      </c>
      <c r="C62">
        <v>1</v>
      </c>
      <c r="D62">
        <v>37</v>
      </c>
      <c r="E62">
        <v>0</v>
      </c>
      <c r="F62">
        <v>0</v>
      </c>
      <c r="G62">
        <v>30.5</v>
      </c>
      <c r="H62">
        <v>1</v>
      </c>
      <c r="I62">
        <v>0</v>
      </c>
      <c r="J62">
        <v>1</v>
      </c>
      <c r="K62" s="2">
        <f>ROUND(1.8787+(0.225*C62)-(0.0099*D62)+(0.404*E62)-(0.133*F62)-(0.000991*G62)-(2.0575*H62)-(0.2377*I62)+(0.129*J62),3)</f>
        <v>-0.221</v>
      </c>
      <c r="L62" s="2">
        <f t="shared" si="0"/>
        <v>0.8</v>
      </c>
      <c r="M62" s="2">
        <f t="shared" si="1"/>
        <v>1.8</v>
      </c>
      <c r="N62" s="2">
        <f t="shared" si="2"/>
        <v>0.44</v>
      </c>
    </row>
    <row r="63" spans="1:14" x14ac:dyDescent="0.35">
      <c r="A63" s="1">
        <v>299</v>
      </c>
      <c r="B63">
        <v>1</v>
      </c>
      <c r="C63">
        <v>1</v>
      </c>
      <c r="D63">
        <v>50</v>
      </c>
      <c r="E63">
        <v>0</v>
      </c>
      <c r="F63">
        <v>1</v>
      </c>
      <c r="G63">
        <v>247.52080000000001</v>
      </c>
      <c r="H63">
        <v>0</v>
      </c>
      <c r="I63">
        <v>0</v>
      </c>
      <c r="J63">
        <v>0</v>
      </c>
      <c r="K63" s="2">
        <f>ROUND(1.8787+(0.225*C63)-(0.0099*D63)+(0.404*E63)-(0.133*F63)-(0.000991*G63)-(2.0575*H63)-(0.2377*I63)+(0.129*J63),3)</f>
        <v>1.23</v>
      </c>
      <c r="L63" s="2">
        <f t="shared" si="0"/>
        <v>3.42</v>
      </c>
      <c r="M63" s="2">
        <f t="shared" si="1"/>
        <v>4.42</v>
      </c>
      <c r="N63" s="2">
        <f t="shared" si="2"/>
        <v>0.77</v>
      </c>
    </row>
    <row r="64" spans="1:14" x14ac:dyDescent="0.35">
      <c r="A64" s="1">
        <v>303</v>
      </c>
      <c r="B64">
        <v>1</v>
      </c>
      <c r="C64">
        <v>2</v>
      </c>
      <c r="D64">
        <v>29</v>
      </c>
      <c r="E64">
        <v>0</v>
      </c>
      <c r="F64">
        <v>0</v>
      </c>
      <c r="G64">
        <v>12.35</v>
      </c>
      <c r="H64">
        <v>0</v>
      </c>
      <c r="I64">
        <v>1</v>
      </c>
      <c r="J64">
        <v>0</v>
      </c>
      <c r="K64" s="2">
        <f>ROUND(1.8787+(0.225*C64)-(0.0099*D64)+(0.404*E64)-(0.133*F64)-(0.000991*G64)-(2.0575*H64)-(0.2377*I64)+(0.129*J64),3)</f>
        <v>1.792</v>
      </c>
      <c r="L64" s="2">
        <f t="shared" si="0"/>
        <v>6</v>
      </c>
      <c r="M64" s="2">
        <f t="shared" si="1"/>
        <v>7</v>
      </c>
      <c r="N64" s="2">
        <f t="shared" si="2"/>
        <v>0.86</v>
      </c>
    </row>
    <row r="65" spans="1:14" x14ac:dyDescent="0.35">
      <c r="A65" s="1">
        <v>305</v>
      </c>
      <c r="B65">
        <v>1</v>
      </c>
      <c r="C65">
        <v>1</v>
      </c>
      <c r="D65">
        <v>0.92</v>
      </c>
      <c r="E65">
        <v>1</v>
      </c>
      <c r="F65">
        <v>2</v>
      </c>
      <c r="G65">
        <v>151.55000000000001</v>
      </c>
      <c r="H65">
        <v>1</v>
      </c>
      <c r="I65">
        <v>0</v>
      </c>
      <c r="J65">
        <v>1</v>
      </c>
      <c r="K65" s="2">
        <f>ROUND(1.8787+(0.225*C65)-(0.0099*D65)+(0.404*E65)-(0.133*F65)-(0.000991*G65)-(2.0575*H65)-(0.2377*I65)+(0.129*J65),3)</f>
        <v>0.154</v>
      </c>
      <c r="L65" s="2">
        <f t="shared" si="0"/>
        <v>1.17</v>
      </c>
      <c r="M65" s="2">
        <f t="shared" si="1"/>
        <v>2.17</v>
      </c>
      <c r="N65" s="2">
        <f t="shared" si="2"/>
        <v>0.54</v>
      </c>
    </row>
    <row r="66" spans="1:14" x14ac:dyDescent="0.35">
      <c r="A66" s="1">
        <v>307</v>
      </c>
      <c r="B66">
        <v>1</v>
      </c>
      <c r="C66">
        <v>1</v>
      </c>
      <c r="D66">
        <v>17</v>
      </c>
      <c r="E66">
        <v>1</v>
      </c>
      <c r="F66">
        <v>0</v>
      </c>
      <c r="G66">
        <v>108.9</v>
      </c>
      <c r="H66">
        <v>0</v>
      </c>
      <c r="I66">
        <v>0</v>
      </c>
      <c r="J66">
        <v>0</v>
      </c>
      <c r="K66" s="2">
        <f>ROUND(1.8787+(0.225*C66)-(0.0099*D66)+(0.404*E66)-(0.133*F66)-(0.000991*G66)-(2.0575*H66)-(0.2377*I66)+(0.129*J66),3)</f>
        <v>2.2309999999999999</v>
      </c>
      <c r="L66" s="2">
        <f t="shared" si="0"/>
        <v>9.31</v>
      </c>
      <c r="M66" s="2">
        <f t="shared" si="1"/>
        <v>10.31</v>
      </c>
      <c r="N66" s="2">
        <f t="shared" si="2"/>
        <v>0.9</v>
      </c>
    </row>
    <row r="67" spans="1:14" x14ac:dyDescent="0.35">
      <c r="A67" s="1">
        <v>309</v>
      </c>
      <c r="B67">
        <v>1</v>
      </c>
      <c r="C67">
        <v>1</v>
      </c>
      <c r="D67">
        <v>30</v>
      </c>
      <c r="E67">
        <v>0</v>
      </c>
      <c r="F67">
        <v>0</v>
      </c>
      <c r="G67">
        <v>56.929200000000002</v>
      </c>
      <c r="H67">
        <v>0</v>
      </c>
      <c r="I67">
        <v>0</v>
      </c>
      <c r="J67">
        <v>0</v>
      </c>
      <c r="K67" s="2">
        <f>ROUND(1.8787+(0.225*C67)-(0.0099*D67)+(0.404*E67)-(0.133*F67)-(0.000991*G67)-(2.0575*H67)-(0.2377*I67)+(0.129*J67),3)</f>
        <v>1.75</v>
      </c>
      <c r="L67" s="2">
        <f t="shared" ref="L67:L130" si="3">ROUND(EXP(K67),2)</f>
        <v>5.75</v>
      </c>
      <c r="M67" s="2">
        <f t="shared" ref="M67:M130" si="4">1+L67</f>
        <v>6.75</v>
      </c>
      <c r="N67" s="2">
        <f t="shared" ref="N67:N130" si="5">ROUND(L67/M67,2)</f>
        <v>0.85</v>
      </c>
    </row>
    <row r="68" spans="1:14" x14ac:dyDescent="0.35">
      <c r="A68" s="1">
        <v>310</v>
      </c>
      <c r="B68">
        <v>1</v>
      </c>
      <c r="C68">
        <v>1</v>
      </c>
      <c r="D68">
        <v>24</v>
      </c>
      <c r="E68">
        <v>0</v>
      </c>
      <c r="F68">
        <v>0</v>
      </c>
      <c r="G68">
        <v>83.158299999999997</v>
      </c>
      <c r="H68">
        <v>0</v>
      </c>
      <c r="I68">
        <v>0</v>
      </c>
      <c r="J68">
        <v>0</v>
      </c>
      <c r="K68" s="2">
        <f>ROUND(1.8787+(0.225*C68)-(0.0099*D68)+(0.404*E68)-(0.133*F68)-(0.000991*G68)-(2.0575*H68)-(0.2377*I68)+(0.129*J68),3)</f>
        <v>1.784</v>
      </c>
      <c r="L68" s="2">
        <f t="shared" si="3"/>
        <v>5.95</v>
      </c>
      <c r="M68" s="2">
        <f t="shared" si="4"/>
        <v>6.95</v>
      </c>
      <c r="N68" s="2">
        <f t="shared" si="5"/>
        <v>0.86</v>
      </c>
    </row>
    <row r="69" spans="1:14" x14ac:dyDescent="0.35">
      <c r="A69" s="1">
        <v>311</v>
      </c>
      <c r="B69">
        <v>1</v>
      </c>
      <c r="C69">
        <v>1</v>
      </c>
      <c r="D69">
        <v>18</v>
      </c>
      <c r="E69">
        <v>2</v>
      </c>
      <c r="F69">
        <v>2</v>
      </c>
      <c r="G69">
        <v>262.375</v>
      </c>
      <c r="H69">
        <v>0</v>
      </c>
      <c r="I69">
        <v>0</v>
      </c>
      <c r="J69">
        <v>0</v>
      </c>
      <c r="K69" s="2">
        <f>ROUND(1.8787+(0.225*C69)-(0.0099*D69)+(0.404*E69)-(0.133*F69)-(0.000991*G69)-(2.0575*H69)-(0.2377*I69)+(0.129*J69),3)</f>
        <v>2.2069999999999999</v>
      </c>
      <c r="L69" s="2">
        <f t="shared" si="3"/>
        <v>9.09</v>
      </c>
      <c r="M69" s="2">
        <f t="shared" si="4"/>
        <v>10.09</v>
      </c>
      <c r="N69" s="2">
        <f t="shared" si="5"/>
        <v>0.9</v>
      </c>
    </row>
    <row r="70" spans="1:14" x14ac:dyDescent="0.35">
      <c r="A70" s="1">
        <v>318</v>
      </c>
      <c r="B70">
        <v>1</v>
      </c>
      <c r="C70">
        <v>1</v>
      </c>
      <c r="D70">
        <v>31</v>
      </c>
      <c r="E70">
        <v>0</v>
      </c>
      <c r="F70">
        <v>2</v>
      </c>
      <c r="G70">
        <v>164.86670000000001</v>
      </c>
      <c r="H70">
        <v>0</v>
      </c>
      <c r="I70">
        <v>0</v>
      </c>
      <c r="J70">
        <v>1</v>
      </c>
      <c r="K70" s="2">
        <f>ROUND(1.8787+(0.225*C70)-(0.0099*D70)+(0.404*E70)-(0.133*F70)-(0.000991*G70)-(2.0575*H70)-(0.2377*I70)+(0.129*J70),3)</f>
        <v>1.496</v>
      </c>
      <c r="L70" s="2">
        <f t="shared" si="3"/>
        <v>4.46</v>
      </c>
      <c r="M70" s="2">
        <f t="shared" si="4"/>
        <v>5.46</v>
      </c>
      <c r="N70" s="2">
        <f t="shared" si="5"/>
        <v>0.82</v>
      </c>
    </row>
    <row r="71" spans="1:14" x14ac:dyDescent="0.35">
      <c r="A71" s="1">
        <v>319</v>
      </c>
      <c r="B71">
        <v>1</v>
      </c>
      <c r="C71">
        <v>1</v>
      </c>
      <c r="D71">
        <v>40</v>
      </c>
      <c r="E71">
        <v>1</v>
      </c>
      <c r="F71">
        <v>1</v>
      </c>
      <c r="G71">
        <v>134.5</v>
      </c>
      <c r="H71">
        <v>0</v>
      </c>
      <c r="I71">
        <v>0</v>
      </c>
      <c r="J71">
        <v>0</v>
      </c>
      <c r="K71" s="2">
        <f>ROUND(1.8787+(0.225*C71)-(0.0099*D71)+(0.404*E71)-(0.133*F71)-(0.000991*G71)-(2.0575*H71)-(0.2377*I71)+(0.129*J71),3)</f>
        <v>1.845</v>
      </c>
      <c r="L71" s="2">
        <f t="shared" si="3"/>
        <v>6.33</v>
      </c>
      <c r="M71" s="2">
        <f t="shared" si="4"/>
        <v>7.33</v>
      </c>
      <c r="N71" s="2">
        <f t="shared" si="5"/>
        <v>0.86</v>
      </c>
    </row>
    <row r="72" spans="1:14" x14ac:dyDescent="0.35">
      <c r="A72" s="1">
        <v>325</v>
      </c>
      <c r="B72">
        <v>1</v>
      </c>
      <c r="C72">
        <v>1</v>
      </c>
      <c r="D72">
        <v>36</v>
      </c>
      <c r="E72">
        <v>0</v>
      </c>
      <c r="F72">
        <v>0</v>
      </c>
      <c r="G72">
        <v>135.63329999999999</v>
      </c>
      <c r="H72">
        <v>0</v>
      </c>
      <c r="I72">
        <v>0</v>
      </c>
      <c r="J72">
        <v>0</v>
      </c>
      <c r="K72" s="2">
        <f>ROUND(1.8787+(0.225*C72)-(0.0099*D72)+(0.404*E72)-(0.133*F72)-(0.000991*G72)-(2.0575*H72)-(0.2377*I72)+(0.129*J72),3)</f>
        <v>1.613</v>
      </c>
      <c r="L72" s="2">
        <f t="shared" si="3"/>
        <v>5.0199999999999996</v>
      </c>
      <c r="M72" s="2">
        <f t="shared" si="4"/>
        <v>6.02</v>
      </c>
      <c r="N72" s="2">
        <f t="shared" si="5"/>
        <v>0.83</v>
      </c>
    </row>
    <row r="73" spans="1:14" x14ac:dyDescent="0.35">
      <c r="A73" s="1">
        <v>327</v>
      </c>
      <c r="B73">
        <v>1</v>
      </c>
      <c r="C73">
        <v>2</v>
      </c>
      <c r="D73">
        <v>36</v>
      </c>
      <c r="E73">
        <v>0</v>
      </c>
      <c r="F73">
        <v>0</v>
      </c>
      <c r="G73">
        <v>13</v>
      </c>
      <c r="H73">
        <v>0</v>
      </c>
      <c r="I73">
        <v>0</v>
      </c>
      <c r="J73">
        <v>1</v>
      </c>
      <c r="K73" s="2">
        <f>ROUND(1.8787+(0.225*C73)-(0.0099*D73)+(0.404*E73)-(0.133*F73)-(0.000991*G73)-(2.0575*H73)-(0.2377*I73)+(0.129*J73),3)</f>
        <v>2.0880000000000001</v>
      </c>
      <c r="L73" s="2">
        <f t="shared" si="3"/>
        <v>8.07</v>
      </c>
      <c r="M73" s="2">
        <f t="shared" si="4"/>
        <v>9.07</v>
      </c>
      <c r="N73" s="2">
        <f t="shared" si="5"/>
        <v>0.89</v>
      </c>
    </row>
    <row r="74" spans="1:14" x14ac:dyDescent="0.35">
      <c r="A74" s="1">
        <v>329</v>
      </c>
      <c r="B74">
        <v>1</v>
      </c>
      <c r="C74">
        <v>1</v>
      </c>
      <c r="D74">
        <v>16</v>
      </c>
      <c r="E74">
        <v>0</v>
      </c>
      <c r="F74">
        <v>1</v>
      </c>
      <c r="G74">
        <v>57.979199999999999</v>
      </c>
      <c r="H74">
        <v>0</v>
      </c>
      <c r="I74">
        <v>0</v>
      </c>
      <c r="J74">
        <v>0</v>
      </c>
      <c r="K74" s="2">
        <f>ROUND(1.8787+(0.225*C74)-(0.0099*D74)+(0.404*E74)-(0.133*F74)-(0.000991*G74)-(2.0575*H74)-(0.2377*I74)+(0.129*J74),3)</f>
        <v>1.7549999999999999</v>
      </c>
      <c r="L74" s="2">
        <f t="shared" si="3"/>
        <v>5.78</v>
      </c>
      <c r="M74" s="2">
        <f t="shared" si="4"/>
        <v>6.78</v>
      </c>
      <c r="N74" s="2">
        <f t="shared" si="5"/>
        <v>0.85</v>
      </c>
    </row>
    <row r="75" spans="1:14" x14ac:dyDescent="0.35">
      <c r="A75" s="1">
        <v>331</v>
      </c>
      <c r="B75">
        <v>0</v>
      </c>
      <c r="C75">
        <v>1</v>
      </c>
      <c r="D75">
        <v>45.5</v>
      </c>
      <c r="E75">
        <v>0</v>
      </c>
      <c r="F75">
        <v>0</v>
      </c>
      <c r="G75">
        <v>28.5</v>
      </c>
      <c r="H75">
        <v>1</v>
      </c>
      <c r="I75">
        <v>0</v>
      </c>
      <c r="J75">
        <v>1</v>
      </c>
      <c r="K75" s="2">
        <f>ROUND(1.8787+(0.225*C75)-(0.0099*D75)+(0.404*E75)-(0.133*F75)-(0.000991*G75)-(2.0575*H75)-(0.2377*I75)+(0.129*J75),3)</f>
        <v>-0.30299999999999999</v>
      </c>
      <c r="L75" s="2">
        <f t="shared" si="3"/>
        <v>0.74</v>
      </c>
      <c r="M75" s="2">
        <f t="shared" si="4"/>
        <v>1.74</v>
      </c>
      <c r="N75" s="2">
        <f t="shared" si="5"/>
        <v>0.43</v>
      </c>
    </row>
    <row r="76" spans="1:14" x14ac:dyDescent="0.35">
      <c r="A76" s="1">
        <v>332</v>
      </c>
      <c r="B76">
        <v>0</v>
      </c>
      <c r="C76">
        <v>1</v>
      </c>
      <c r="D76">
        <v>38</v>
      </c>
      <c r="E76">
        <v>0</v>
      </c>
      <c r="F76">
        <v>1</v>
      </c>
      <c r="G76">
        <v>153.46250000000001</v>
      </c>
      <c r="H76">
        <v>1</v>
      </c>
      <c r="I76">
        <v>0</v>
      </c>
      <c r="J76">
        <v>1</v>
      </c>
      <c r="K76" s="2">
        <f>ROUND(1.8787+(0.225*C76)-(0.0099*D76)+(0.404*E76)-(0.133*F76)-(0.000991*G76)-(2.0575*H76)-(0.2377*I76)+(0.129*J76),3)</f>
        <v>-0.48599999999999999</v>
      </c>
      <c r="L76" s="2">
        <f t="shared" si="3"/>
        <v>0.62</v>
      </c>
      <c r="M76" s="2">
        <f t="shared" si="4"/>
        <v>1.62</v>
      </c>
      <c r="N76" s="2">
        <f t="shared" si="5"/>
        <v>0.38</v>
      </c>
    </row>
    <row r="77" spans="1:14" x14ac:dyDescent="0.35">
      <c r="A77" s="1">
        <v>336</v>
      </c>
      <c r="B77">
        <v>0</v>
      </c>
      <c r="C77">
        <v>1</v>
      </c>
      <c r="D77">
        <v>29</v>
      </c>
      <c r="E77">
        <v>1</v>
      </c>
      <c r="F77">
        <v>0</v>
      </c>
      <c r="G77">
        <v>66.599999999999994</v>
      </c>
      <c r="H77">
        <v>1</v>
      </c>
      <c r="I77">
        <v>0</v>
      </c>
      <c r="J77">
        <v>1</v>
      </c>
      <c r="K77" s="2">
        <f>ROUND(1.8787+(0.225*C77)-(0.0099*D77)+(0.404*E77)-(0.133*F77)-(0.000991*G77)-(2.0575*H77)-(0.2377*I77)+(0.129*J77),3)</f>
        <v>0.22600000000000001</v>
      </c>
      <c r="L77" s="2">
        <f t="shared" si="3"/>
        <v>1.25</v>
      </c>
      <c r="M77" s="2">
        <f t="shared" si="4"/>
        <v>2.25</v>
      </c>
      <c r="N77" s="2">
        <f t="shared" si="5"/>
        <v>0.56000000000000005</v>
      </c>
    </row>
    <row r="78" spans="1:14" x14ac:dyDescent="0.35">
      <c r="A78" s="1">
        <v>337</v>
      </c>
      <c r="B78">
        <v>1</v>
      </c>
      <c r="C78">
        <v>1</v>
      </c>
      <c r="D78">
        <v>41</v>
      </c>
      <c r="E78">
        <v>0</v>
      </c>
      <c r="F78">
        <v>0</v>
      </c>
      <c r="G78">
        <v>134.5</v>
      </c>
      <c r="H78">
        <v>0</v>
      </c>
      <c r="I78">
        <v>0</v>
      </c>
      <c r="J78">
        <v>0</v>
      </c>
      <c r="K78" s="2">
        <f>ROUND(1.8787+(0.225*C78)-(0.0099*D78)+(0.404*E78)-(0.133*F78)-(0.000991*G78)-(2.0575*H78)-(0.2377*I78)+(0.129*J78),3)</f>
        <v>1.5649999999999999</v>
      </c>
      <c r="L78" s="2">
        <f t="shared" si="3"/>
        <v>4.78</v>
      </c>
      <c r="M78" s="2">
        <f t="shared" si="4"/>
        <v>5.78</v>
      </c>
      <c r="N78" s="2">
        <f t="shared" si="5"/>
        <v>0.83</v>
      </c>
    </row>
    <row r="79" spans="1:14" x14ac:dyDescent="0.35">
      <c r="A79" s="1">
        <v>339</v>
      </c>
      <c r="B79">
        <v>0</v>
      </c>
      <c r="C79">
        <v>1</v>
      </c>
      <c r="D79">
        <v>45</v>
      </c>
      <c r="E79">
        <v>0</v>
      </c>
      <c r="F79">
        <v>0</v>
      </c>
      <c r="G79">
        <v>35.5</v>
      </c>
      <c r="H79">
        <v>1</v>
      </c>
      <c r="I79">
        <v>0</v>
      </c>
      <c r="J79">
        <v>1</v>
      </c>
      <c r="K79" s="2">
        <f>ROUND(1.8787+(0.225*C79)-(0.0099*D79)+(0.404*E79)-(0.133*F79)-(0.000991*G79)-(2.0575*H79)-(0.2377*I79)+(0.129*J79),3)</f>
        <v>-0.30499999999999999</v>
      </c>
      <c r="L79" s="2">
        <f t="shared" si="3"/>
        <v>0.74</v>
      </c>
      <c r="M79" s="2">
        <f t="shared" si="4"/>
        <v>1.74</v>
      </c>
      <c r="N79" s="2">
        <f t="shared" si="5"/>
        <v>0.43</v>
      </c>
    </row>
    <row r="80" spans="1:14" x14ac:dyDescent="0.35">
      <c r="A80" s="1">
        <v>340</v>
      </c>
      <c r="B80">
        <v>1</v>
      </c>
      <c r="C80">
        <v>2</v>
      </c>
      <c r="D80">
        <v>2</v>
      </c>
      <c r="E80">
        <v>1</v>
      </c>
      <c r="F80">
        <v>1</v>
      </c>
      <c r="G80">
        <v>26</v>
      </c>
      <c r="H80">
        <v>1</v>
      </c>
      <c r="I80">
        <v>0</v>
      </c>
      <c r="J80">
        <v>1</v>
      </c>
      <c r="K80" s="2">
        <f>ROUND(1.8787+(0.225*C80)-(0.0099*D80)+(0.404*E80)-(0.133*F80)-(0.000991*G80)-(2.0575*H80)-(0.2377*I80)+(0.129*J80),3)</f>
        <v>0.626</v>
      </c>
      <c r="L80" s="2">
        <f t="shared" si="3"/>
        <v>1.87</v>
      </c>
      <c r="M80" s="2">
        <f t="shared" si="4"/>
        <v>2.87</v>
      </c>
      <c r="N80" s="2">
        <f t="shared" si="5"/>
        <v>0.65</v>
      </c>
    </row>
    <row r="81" spans="1:14" x14ac:dyDescent="0.35">
      <c r="A81" s="1">
        <v>341</v>
      </c>
      <c r="B81">
        <v>1</v>
      </c>
      <c r="C81">
        <v>1</v>
      </c>
      <c r="D81">
        <v>24</v>
      </c>
      <c r="E81">
        <v>3</v>
      </c>
      <c r="F81">
        <v>2</v>
      </c>
      <c r="G81">
        <v>263</v>
      </c>
      <c r="H81">
        <v>0</v>
      </c>
      <c r="I81">
        <v>0</v>
      </c>
      <c r="J81">
        <v>1</v>
      </c>
      <c r="K81" s="2">
        <f>ROUND(1.8787+(0.225*C81)-(0.0099*D81)+(0.404*E81)-(0.133*F81)-(0.000991*G81)-(2.0575*H81)-(0.2377*I81)+(0.129*J81),3)</f>
        <v>2.68</v>
      </c>
      <c r="L81" s="2">
        <f t="shared" si="3"/>
        <v>14.59</v>
      </c>
      <c r="M81" s="2">
        <f t="shared" si="4"/>
        <v>15.59</v>
      </c>
      <c r="N81" s="2">
        <f t="shared" si="5"/>
        <v>0.94</v>
      </c>
    </row>
    <row r="82" spans="1:14" x14ac:dyDescent="0.35">
      <c r="A82" s="1">
        <v>345</v>
      </c>
      <c r="B82">
        <v>1</v>
      </c>
      <c r="C82">
        <v>2</v>
      </c>
      <c r="D82">
        <v>24</v>
      </c>
      <c r="E82">
        <v>0</v>
      </c>
      <c r="F82">
        <v>0</v>
      </c>
      <c r="G82">
        <v>13</v>
      </c>
      <c r="H82">
        <v>0</v>
      </c>
      <c r="I82">
        <v>0</v>
      </c>
      <c r="J82">
        <v>1</v>
      </c>
      <c r="K82" s="2">
        <f>ROUND(1.8787+(0.225*C82)-(0.0099*D82)+(0.404*E82)-(0.133*F82)-(0.000991*G82)-(2.0575*H82)-(0.2377*I82)+(0.129*J82),3)</f>
        <v>2.2069999999999999</v>
      </c>
      <c r="L82" s="2">
        <f t="shared" si="3"/>
        <v>9.09</v>
      </c>
      <c r="M82" s="2">
        <f t="shared" si="4"/>
        <v>10.09</v>
      </c>
      <c r="N82" s="2">
        <f t="shared" si="5"/>
        <v>0.9</v>
      </c>
    </row>
    <row r="83" spans="1:14" x14ac:dyDescent="0.35">
      <c r="A83" s="1">
        <v>351</v>
      </c>
      <c r="B83">
        <v>0</v>
      </c>
      <c r="C83">
        <v>1</v>
      </c>
      <c r="D83">
        <v>37</v>
      </c>
      <c r="E83">
        <v>0</v>
      </c>
      <c r="F83">
        <v>0</v>
      </c>
      <c r="G83">
        <v>35</v>
      </c>
      <c r="H83">
        <v>1</v>
      </c>
      <c r="I83">
        <v>0</v>
      </c>
      <c r="J83">
        <v>1</v>
      </c>
      <c r="K83" s="2">
        <f>ROUND(1.8787+(0.225*C83)-(0.0099*D83)+(0.404*E83)-(0.133*F83)-(0.000991*G83)-(2.0575*H83)-(0.2377*I83)+(0.129*J83),3)</f>
        <v>-0.22600000000000001</v>
      </c>
      <c r="L83" s="2">
        <f t="shared" si="3"/>
        <v>0.8</v>
      </c>
      <c r="M83" s="2">
        <f t="shared" si="4"/>
        <v>1.8</v>
      </c>
      <c r="N83" s="2">
        <f t="shared" si="5"/>
        <v>0.44</v>
      </c>
    </row>
    <row r="84" spans="1:14" x14ac:dyDescent="0.35">
      <c r="A84" s="1">
        <v>356</v>
      </c>
      <c r="B84">
        <v>1</v>
      </c>
      <c r="C84">
        <v>1</v>
      </c>
      <c r="D84">
        <v>22</v>
      </c>
      <c r="E84">
        <v>0</v>
      </c>
      <c r="F84">
        <v>1</v>
      </c>
      <c r="G84">
        <v>55</v>
      </c>
      <c r="H84">
        <v>0</v>
      </c>
      <c r="I84">
        <v>0</v>
      </c>
      <c r="J84">
        <v>1</v>
      </c>
      <c r="K84" s="2">
        <f>ROUND(1.8787+(0.225*C84)-(0.0099*D84)+(0.404*E84)-(0.133*F84)-(0.000991*G84)-(2.0575*H84)-(0.2377*I84)+(0.129*J84),3)</f>
        <v>1.827</v>
      </c>
      <c r="L84" s="2">
        <f t="shared" si="3"/>
        <v>6.22</v>
      </c>
      <c r="M84" s="2">
        <f t="shared" si="4"/>
        <v>7.22</v>
      </c>
      <c r="N84" s="2">
        <f t="shared" si="5"/>
        <v>0.86</v>
      </c>
    </row>
    <row r="85" spans="1:14" x14ac:dyDescent="0.35">
      <c r="A85" s="1">
        <v>366</v>
      </c>
      <c r="B85">
        <v>1</v>
      </c>
      <c r="C85">
        <v>1</v>
      </c>
      <c r="D85">
        <v>60</v>
      </c>
      <c r="E85">
        <v>1</v>
      </c>
      <c r="F85">
        <v>0</v>
      </c>
      <c r="G85">
        <v>75.25</v>
      </c>
      <c r="H85">
        <v>0</v>
      </c>
      <c r="I85">
        <v>0</v>
      </c>
      <c r="J85">
        <v>0</v>
      </c>
      <c r="K85" s="2">
        <f>ROUND(1.8787+(0.225*C85)-(0.0099*D85)+(0.404*E85)-(0.133*F85)-(0.000991*G85)-(2.0575*H85)-(0.2377*I85)+(0.129*J85),3)</f>
        <v>1.839</v>
      </c>
      <c r="L85" s="2">
        <f t="shared" si="3"/>
        <v>6.29</v>
      </c>
      <c r="M85" s="2">
        <f t="shared" si="4"/>
        <v>7.29</v>
      </c>
      <c r="N85" s="2">
        <f t="shared" si="5"/>
        <v>0.86</v>
      </c>
    </row>
    <row r="86" spans="1:14" x14ac:dyDescent="0.35">
      <c r="A86" s="1">
        <v>369</v>
      </c>
      <c r="B86">
        <v>1</v>
      </c>
      <c r="C86">
        <v>1</v>
      </c>
      <c r="D86">
        <v>24</v>
      </c>
      <c r="E86">
        <v>0</v>
      </c>
      <c r="F86">
        <v>0</v>
      </c>
      <c r="G86">
        <v>69.3</v>
      </c>
      <c r="H86">
        <v>0</v>
      </c>
      <c r="I86">
        <v>0</v>
      </c>
      <c r="J86">
        <v>0</v>
      </c>
      <c r="K86" s="2">
        <f>ROUND(1.8787+(0.225*C86)-(0.0099*D86)+(0.404*E86)-(0.133*F86)-(0.000991*G86)-(2.0575*H86)-(0.2377*I86)+(0.129*J86),3)</f>
        <v>1.7969999999999999</v>
      </c>
      <c r="L86" s="2">
        <f t="shared" si="3"/>
        <v>6.03</v>
      </c>
      <c r="M86" s="2">
        <f t="shared" si="4"/>
        <v>7.03</v>
      </c>
      <c r="N86" s="2">
        <f t="shared" si="5"/>
        <v>0.86</v>
      </c>
    </row>
    <row r="87" spans="1:14" x14ac:dyDescent="0.35">
      <c r="A87" s="1">
        <v>370</v>
      </c>
      <c r="B87">
        <v>1</v>
      </c>
      <c r="C87">
        <v>1</v>
      </c>
      <c r="D87">
        <v>25</v>
      </c>
      <c r="E87">
        <v>1</v>
      </c>
      <c r="F87">
        <v>0</v>
      </c>
      <c r="G87">
        <v>55.441699999999997</v>
      </c>
      <c r="H87">
        <v>1</v>
      </c>
      <c r="I87">
        <v>0</v>
      </c>
      <c r="J87">
        <v>0</v>
      </c>
      <c r="K87" s="2">
        <f>ROUND(1.8787+(0.225*C87)-(0.0099*D87)+(0.404*E87)-(0.133*F87)-(0.000991*G87)-(2.0575*H87)-(0.2377*I87)+(0.129*J87),3)</f>
        <v>0.14799999999999999</v>
      </c>
      <c r="L87" s="2">
        <f t="shared" si="3"/>
        <v>1.1599999999999999</v>
      </c>
      <c r="M87" s="2">
        <f t="shared" si="4"/>
        <v>2.16</v>
      </c>
      <c r="N87" s="2">
        <f t="shared" si="5"/>
        <v>0.54</v>
      </c>
    </row>
    <row r="88" spans="1:14" x14ac:dyDescent="0.35">
      <c r="A88" s="1">
        <v>377</v>
      </c>
      <c r="B88">
        <v>0</v>
      </c>
      <c r="C88">
        <v>1</v>
      </c>
      <c r="D88">
        <v>27</v>
      </c>
      <c r="E88">
        <v>0</v>
      </c>
      <c r="F88">
        <v>2</v>
      </c>
      <c r="G88">
        <v>211.5</v>
      </c>
      <c r="H88">
        <v>1</v>
      </c>
      <c r="I88">
        <v>0</v>
      </c>
      <c r="J88">
        <v>0</v>
      </c>
      <c r="K88" s="2">
        <f>ROUND(1.8787+(0.225*C88)-(0.0099*D88)+(0.404*E88)-(0.133*F88)-(0.000991*G88)-(2.0575*H88)-(0.2377*I88)+(0.129*J88),3)</f>
        <v>-0.69699999999999995</v>
      </c>
      <c r="L88" s="2">
        <f t="shared" si="3"/>
        <v>0.5</v>
      </c>
      <c r="M88" s="2">
        <f t="shared" si="4"/>
        <v>1.5</v>
      </c>
      <c r="N88" s="2">
        <f t="shared" si="5"/>
        <v>0.33</v>
      </c>
    </row>
    <row r="89" spans="1:14" x14ac:dyDescent="0.35">
      <c r="A89" s="1">
        <v>390</v>
      </c>
      <c r="B89">
        <v>1</v>
      </c>
      <c r="C89">
        <v>1</v>
      </c>
      <c r="D89">
        <v>36</v>
      </c>
      <c r="E89">
        <v>1</v>
      </c>
      <c r="F89">
        <v>2</v>
      </c>
      <c r="G89">
        <v>120</v>
      </c>
      <c r="H89">
        <v>1</v>
      </c>
      <c r="I89">
        <v>0</v>
      </c>
      <c r="J89">
        <v>1</v>
      </c>
      <c r="K89" s="2">
        <f>ROUND(1.8787+(0.225*C89)-(0.0099*D89)+(0.404*E89)-(0.133*F89)-(0.000991*G89)-(2.0575*H89)-(0.2377*I89)+(0.129*J89),3)</f>
        <v>-0.16200000000000001</v>
      </c>
      <c r="L89" s="2">
        <f t="shared" si="3"/>
        <v>0.85</v>
      </c>
      <c r="M89" s="2">
        <f t="shared" si="4"/>
        <v>1.85</v>
      </c>
      <c r="N89" s="2">
        <f t="shared" si="5"/>
        <v>0.46</v>
      </c>
    </row>
    <row r="90" spans="1:14" x14ac:dyDescent="0.35">
      <c r="A90" s="1">
        <v>393</v>
      </c>
      <c r="B90">
        <v>1</v>
      </c>
      <c r="C90">
        <v>1</v>
      </c>
      <c r="D90">
        <v>23</v>
      </c>
      <c r="E90">
        <v>1</v>
      </c>
      <c r="F90">
        <v>0</v>
      </c>
      <c r="G90">
        <v>113.27500000000001</v>
      </c>
      <c r="H90">
        <v>0</v>
      </c>
      <c r="I90">
        <v>0</v>
      </c>
      <c r="J90">
        <v>0</v>
      </c>
      <c r="K90" s="2">
        <f>ROUND(1.8787+(0.225*C90)-(0.0099*D90)+(0.404*E90)-(0.133*F90)-(0.000991*G90)-(2.0575*H90)-(0.2377*I90)+(0.129*J90),3)</f>
        <v>2.1680000000000001</v>
      </c>
      <c r="L90" s="2">
        <f t="shared" si="3"/>
        <v>8.74</v>
      </c>
      <c r="M90" s="2">
        <f t="shared" si="4"/>
        <v>9.74</v>
      </c>
      <c r="N90" s="2">
        <f t="shared" si="5"/>
        <v>0.9</v>
      </c>
    </row>
    <row r="91" spans="1:14" x14ac:dyDescent="0.35">
      <c r="A91" s="1">
        <v>394</v>
      </c>
      <c r="B91">
        <v>1</v>
      </c>
      <c r="C91">
        <v>3</v>
      </c>
      <c r="D91">
        <v>24</v>
      </c>
      <c r="E91">
        <v>0</v>
      </c>
      <c r="F91">
        <v>2</v>
      </c>
      <c r="G91">
        <v>16.7</v>
      </c>
      <c r="H91">
        <v>0</v>
      </c>
      <c r="I91">
        <v>0</v>
      </c>
      <c r="J91">
        <v>1</v>
      </c>
      <c r="K91" s="2">
        <f>ROUND(1.8787+(0.225*C91)-(0.0099*D91)+(0.404*E91)-(0.133*F91)-(0.000991*G91)-(2.0575*H91)-(0.2377*I91)+(0.129*J91),3)</f>
        <v>2.1629999999999998</v>
      </c>
      <c r="L91" s="2">
        <f t="shared" si="3"/>
        <v>8.6999999999999993</v>
      </c>
      <c r="M91" s="2">
        <f t="shared" si="4"/>
        <v>9.6999999999999993</v>
      </c>
      <c r="N91" s="2">
        <f t="shared" si="5"/>
        <v>0.9</v>
      </c>
    </row>
    <row r="92" spans="1:14" x14ac:dyDescent="0.35">
      <c r="A92" s="1">
        <v>412</v>
      </c>
      <c r="B92">
        <v>1</v>
      </c>
      <c r="C92">
        <v>1</v>
      </c>
      <c r="D92">
        <v>33</v>
      </c>
      <c r="E92">
        <v>1</v>
      </c>
      <c r="F92">
        <v>0</v>
      </c>
      <c r="G92">
        <v>90</v>
      </c>
      <c r="H92">
        <v>0</v>
      </c>
      <c r="I92">
        <v>1</v>
      </c>
      <c r="J92">
        <v>0</v>
      </c>
      <c r="K92" s="2">
        <f>ROUND(1.8787+(0.225*C92)-(0.0099*D92)+(0.404*E92)-(0.133*F92)-(0.000991*G92)-(2.0575*H92)-(0.2377*I92)+(0.129*J92),3)</f>
        <v>1.8540000000000001</v>
      </c>
      <c r="L92" s="2">
        <f t="shared" si="3"/>
        <v>6.39</v>
      </c>
      <c r="M92" s="2">
        <f t="shared" si="4"/>
        <v>7.39</v>
      </c>
      <c r="N92" s="2">
        <f t="shared" si="5"/>
        <v>0.86</v>
      </c>
    </row>
    <row r="93" spans="1:14" x14ac:dyDescent="0.35">
      <c r="A93" s="1">
        <v>429</v>
      </c>
      <c r="B93">
        <v>1</v>
      </c>
      <c r="C93">
        <v>3</v>
      </c>
      <c r="D93">
        <v>32</v>
      </c>
      <c r="E93">
        <v>0</v>
      </c>
      <c r="F93">
        <v>0</v>
      </c>
      <c r="G93">
        <v>8.0500000000000007</v>
      </c>
      <c r="H93">
        <v>1</v>
      </c>
      <c r="I93">
        <v>0</v>
      </c>
      <c r="J93">
        <v>1</v>
      </c>
      <c r="K93" s="2">
        <f>ROUND(1.8787+(0.225*C93)-(0.0099*D93)+(0.404*E93)-(0.133*F93)-(0.000991*G93)-(2.0575*H93)-(0.2377*I93)+(0.129*J93),3)</f>
        <v>0.3</v>
      </c>
      <c r="L93" s="2">
        <f t="shared" si="3"/>
        <v>1.35</v>
      </c>
      <c r="M93" s="2">
        <f t="shared" si="4"/>
        <v>2.35</v>
      </c>
      <c r="N93" s="2">
        <f t="shared" si="5"/>
        <v>0.56999999999999995</v>
      </c>
    </row>
    <row r="94" spans="1:14" x14ac:dyDescent="0.35">
      <c r="A94" s="1">
        <v>430</v>
      </c>
      <c r="B94">
        <v>1</v>
      </c>
      <c r="C94">
        <v>1</v>
      </c>
      <c r="D94">
        <v>28</v>
      </c>
      <c r="E94">
        <v>0</v>
      </c>
      <c r="F94">
        <v>0</v>
      </c>
      <c r="G94">
        <v>26.55</v>
      </c>
      <c r="H94">
        <v>1</v>
      </c>
      <c r="I94">
        <v>0</v>
      </c>
      <c r="J94">
        <v>1</v>
      </c>
      <c r="K94" s="2">
        <f>ROUND(1.8787+(0.225*C94)-(0.0099*D94)+(0.404*E94)-(0.133*F94)-(0.000991*G94)-(2.0575*H94)-(0.2377*I94)+(0.129*J94),3)</f>
        <v>-0.128</v>
      </c>
      <c r="L94" s="2">
        <f t="shared" si="3"/>
        <v>0.88</v>
      </c>
      <c r="M94" s="2">
        <f t="shared" si="4"/>
        <v>1.88</v>
      </c>
      <c r="N94" s="2">
        <f t="shared" si="5"/>
        <v>0.47</v>
      </c>
    </row>
    <row r="95" spans="1:14" x14ac:dyDescent="0.35">
      <c r="A95" s="1">
        <v>434</v>
      </c>
      <c r="B95">
        <v>0</v>
      </c>
      <c r="C95">
        <v>1</v>
      </c>
      <c r="D95">
        <v>50</v>
      </c>
      <c r="E95">
        <v>1</v>
      </c>
      <c r="F95">
        <v>0</v>
      </c>
      <c r="G95">
        <v>55.9</v>
      </c>
      <c r="H95">
        <v>1</v>
      </c>
      <c r="I95">
        <v>0</v>
      </c>
      <c r="J95">
        <v>1</v>
      </c>
      <c r="K95" s="2">
        <f>ROUND(1.8787+(0.225*C95)-(0.0099*D95)+(0.404*E95)-(0.133*F95)-(0.000991*G95)-(2.0575*H95)-(0.2377*I95)+(0.129*J95),3)</f>
        <v>2.9000000000000001E-2</v>
      </c>
      <c r="L95" s="2">
        <f t="shared" si="3"/>
        <v>1.03</v>
      </c>
      <c r="M95" s="2">
        <f t="shared" si="4"/>
        <v>2.0300000000000002</v>
      </c>
      <c r="N95" s="2">
        <f t="shared" si="5"/>
        <v>0.51</v>
      </c>
    </row>
    <row r="96" spans="1:14" x14ac:dyDescent="0.35">
      <c r="A96" s="1">
        <v>435</v>
      </c>
      <c r="B96">
        <v>1</v>
      </c>
      <c r="C96">
        <v>1</v>
      </c>
      <c r="D96">
        <v>14</v>
      </c>
      <c r="E96">
        <v>1</v>
      </c>
      <c r="F96">
        <v>2</v>
      </c>
      <c r="G96">
        <v>120</v>
      </c>
      <c r="H96">
        <v>0</v>
      </c>
      <c r="I96">
        <v>0</v>
      </c>
      <c r="J96">
        <v>1</v>
      </c>
      <c r="K96" s="2">
        <f>ROUND(1.8787+(0.225*C96)-(0.0099*D96)+(0.404*E96)-(0.133*F96)-(0.000991*G96)-(2.0575*H96)-(0.2377*I96)+(0.129*J96),3)</f>
        <v>2.113</v>
      </c>
      <c r="L96" s="2">
        <f t="shared" si="3"/>
        <v>8.27</v>
      </c>
      <c r="M96" s="2">
        <f t="shared" si="4"/>
        <v>9.27</v>
      </c>
      <c r="N96" s="2">
        <f t="shared" si="5"/>
        <v>0.89</v>
      </c>
    </row>
    <row r="97" spans="1:14" x14ac:dyDescent="0.35">
      <c r="A97" s="1">
        <v>438</v>
      </c>
      <c r="B97">
        <v>0</v>
      </c>
      <c r="C97">
        <v>1</v>
      </c>
      <c r="D97">
        <v>64</v>
      </c>
      <c r="E97">
        <v>1</v>
      </c>
      <c r="F97">
        <v>4</v>
      </c>
      <c r="G97">
        <v>263</v>
      </c>
      <c r="H97">
        <v>1</v>
      </c>
      <c r="I97">
        <v>0</v>
      </c>
      <c r="J97">
        <v>1</v>
      </c>
      <c r="K97" s="2">
        <f>ROUND(1.8787+(0.225*C97)-(0.0099*D97)+(0.404*E97)-(0.133*F97)-(0.000991*G97)-(2.0575*H97)-(0.2377*I97)+(0.129*J97),3)</f>
        <v>-0.84699999999999998</v>
      </c>
      <c r="L97" s="2">
        <f t="shared" si="3"/>
        <v>0.43</v>
      </c>
      <c r="M97" s="2">
        <f t="shared" si="4"/>
        <v>1.43</v>
      </c>
      <c r="N97" s="2">
        <f t="shared" si="5"/>
        <v>0.3</v>
      </c>
    </row>
    <row r="98" spans="1:14" x14ac:dyDescent="0.35">
      <c r="A98" s="1">
        <v>445</v>
      </c>
      <c r="B98">
        <v>1</v>
      </c>
      <c r="C98">
        <v>1</v>
      </c>
      <c r="D98">
        <v>4</v>
      </c>
      <c r="E98">
        <v>0</v>
      </c>
      <c r="F98">
        <v>2</v>
      </c>
      <c r="G98">
        <v>81.8583</v>
      </c>
      <c r="H98">
        <v>1</v>
      </c>
      <c r="I98">
        <v>0</v>
      </c>
      <c r="J98">
        <v>1</v>
      </c>
      <c r="K98" s="2">
        <f>ROUND(1.8787+(0.225*C98)-(0.0099*D98)+(0.404*E98)-(0.133*F98)-(0.000991*G98)-(2.0575*H98)-(0.2377*I98)+(0.129*J98),3)</f>
        <v>-0.21199999999999999</v>
      </c>
      <c r="L98" s="2">
        <f t="shared" si="3"/>
        <v>0.81</v>
      </c>
      <c r="M98" s="2">
        <f t="shared" si="4"/>
        <v>1.81</v>
      </c>
      <c r="N98" s="2">
        <f t="shared" si="5"/>
        <v>0.45</v>
      </c>
    </row>
    <row r="99" spans="1:14" x14ac:dyDescent="0.35">
      <c r="A99" s="1">
        <v>449</v>
      </c>
      <c r="B99">
        <v>1</v>
      </c>
      <c r="C99">
        <v>1</v>
      </c>
      <c r="D99">
        <v>52</v>
      </c>
      <c r="E99">
        <v>0</v>
      </c>
      <c r="F99">
        <v>0</v>
      </c>
      <c r="G99">
        <v>30.5</v>
      </c>
      <c r="H99">
        <v>1</v>
      </c>
      <c r="I99">
        <v>0</v>
      </c>
      <c r="J99">
        <v>1</v>
      </c>
      <c r="K99" s="2">
        <f>ROUND(1.8787+(0.225*C99)-(0.0099*D99)+(0.404*E99)-(0.133*F99)-(0.000991*G99)-(2.0575*H99)-(0.2377*I99)+(0.129*J99),3)</f>
        <v>-0.37</v>
      </c>
      <c r="L99" s="2">
        <f t="shared" si="3"/>
        <v>0.69</v>
      </c>
      <c r="M99" s="2">
        <f t="shared" si="4"/>
        <v>1.69</v>
      </c>
      <c r="N99" s="2">
        <f t="shared" si="5"/>
        <v>0.41</v>
      </c>
    </row>
    <row r="100" spans="1:14" x14ac:dyDescent="0.35">
      <c r="A100" s="1">
        <v>452</v>
      </c>
      <c r="B100">
        <v>0</v>
      </c>
      <c r="C100">
        <v>1</v>
      </c>
      <c r="D100">
        <v>30</v>
      </c>
      <c r="E100">
        <v>0</v>
      </c>
      <c r="F100">
        <v>0</v>
      </c>
      <c r="G100">
        <v>27.75</v>
      </c>
      <c r="H100">
        <v>1</v>
      </c>
      <c r="I100">
        <v>0</v>
      </c>
      <c r="J100">
        <v>0</v>
      </c>
      <c r="K100" s="2">
        <f>ROUND(1.8787+(0.225*C100)-(0.0099*D100)+(0.404*E100)-(0.133*F100)-(0.000991*G100)-(2.0575*H100)-(0.2377*I100)+(0.129*J100),3)</f>
        <v>-0.27800000000000002</v>
      </c>
      <c r="L100" s="2">
        <f t="shared" si="3"/>
        <v>0.76</v>
      </c>
      <c r="M100" s="2">
        <f t="shared" si="4"/>
        <v>1.76</v>
      </c>
      <c r="N100" s="2">
        <f t="shared" si="5"/>
        <v>0.43</v>
      </c>
    </row>
    <row r="101" spans="1:14" x14ac:dyDescent="0.35">
      <c r="A101" s="1">
        <v>453</v>
      </c>
      <c r="B101">
        <v>1</v>
      </c>
      <c r="C101">
        <v>1</v>
      </c>
      <c r="D101">
        <v>49</v>
      </c>
      <c r="E101">
        <v>1</v>
      </c>
      <c r="F101">
        <v>0</v>
      </c>
      <c r="G101">
        <v>89.104200000000006</v>
      </c>
      <c r="H101">
        <v>1</v>
      </c>
      <c r="I101">
        <v>0</v>
      </c>
      <c r="J101">
        <v>0</v>
      </c>
      <c r="K101" s="2">
        <f>ROUND(1.8787+(0.225*C101)-(0.0099*D101)+(0.404*E101)-(0.133*F101)-(0.000991*G101)-(2.0575*H101)-(0.2377*I101)+(0.129*J101),3)</f>
        <v>-0.123</v>
      </c>
      <c r="L101" s="2">
        <f t="shared" si="3"/>
        <v>0.88</v>
      </c>
      <c r="M101" s="2">
        <f t="shared" si="4"/>
        <v>1.88</v>
      </c>
      <c r="N101" s="2">
        <f t="shared" si="5"/>
        <v>0.47</v>
      </c>
    </row>
    <row r="102" spans="1:14" x14ac:dyDescent="0.35">
      <c r="A102" s="1">
        <v>456</v>
      </c>
      <c r="B102">
        <v>0</v>
      </c>
      <c r="C102">
        <v>1</v>
      </c>
      <c r="D102">
        <v>65</v>
      </c>
      <c r="E102">
        <v>0</v>
      </c>
      <c r="F102">
        <v>0</v>
      </c>
      <c r="G102">
        <v>26.55</v>
      </c>
      <c r="H102">
        <v>1</v>
      </c>
      <c r="I102">
        <v>0</v>
      </c>
      <c r="J102">
        <v>1</v>
      </c>
      <c r="K102" s="2">
        <f>ROUND(1.8787+(0.225*C102)-(0.0099*D102)+(0.404*E102)-(0.133*F102)-(0.000991*G102)-(2.0575*H102)-(0.2377*I102)+(0.129*J102),3)</f>
        <v>-0.495</v>
      </c>
      <c r="L102" s="2">
        <f t="shared" si="3"/>
        <v>0.61</v>
      </c>
      <c r="M102" s="2">
        <f t="shared" si="4"/>
        <v>1.6099999999999999</v>
      </c>
      <c r="N102" s="2">
        <f t="shared" si="5"/>
        <v>0.38</v>
      </c>
    </row>
    <row r="103" spans="1:14" x14ac:dyDescent="0.35">
      <c r="A103" s="1">
        <v>457</v>
      </c>
      <c r="B103">
        <v>1</v>
      </c>
      <c r="C103">
        <v>1</v>
      </c>
      <c r="D103">
        <v>37</v>
      </c>
      <c r="E103">
        <v>1</v>
      </c>
      <c r="F103">
        <v>0</v>
      </c>
      <c r="G103">
        <v>51.862499999999997</v>
      </c>
      <c r="H103">
        <v>0</v>
      </c>
      <c r="I103">
        <v>0</v>
      </c>
      <c r="J103">
        <v>1</v>
      </c>
      <c r="K103" s="2">
        <f>ROUND(1.8787+(0.225*C103)-(0.0099*D103)+(0.404*E103)-(0.133*F103)-(0.000991*G103)-(2.0575*H103)-(0.2377*I103)+(0.129*J103),3)</f>
        <v>2.2189999999999999</v>
      </c>
      <c r="L103" s="2">
        <f t="shared" si="3"/>
        <v>9.1999999999999993</v>
      </c>
      <c r="M103" s="2">
        <f t="shared" si="4"/>
        <v>10.199999999999999</v>
      </c>
      <c r="N103" s="2">
        <f t="shared" si="5"/>
        <v>0.9</v>
      </c>
    </row>
    <row r="104" spans="1:14" x14ac:dyDescent="0.35">
      <c r="A104" s="1">
        <v>460</v>
      </c>
      <c r="B104">
        <v>1</v>
      </c>
      <c r="C104">
        <v>1</v>
      </c>
      <c r="D104">
        <v>48</v>
      </c>
      <c r="E104">
        <v>0</v>
      </c>
      <c r="F104">
        <v>0</v>
      </c>
      <c r="G104">
        <v>26.55</v>
      </c>
      <c r="H104">
        <v>1</v>
      </c>
      <c r="I104">
        <v>0</v>
      </c>
      <c r="J104">
        <v>1</v>
      </c>
      <c r="K104" s="2">
        <f>ROUND(1.8787+(0.225*C104)-(0.0099*D104)+(0.404*E104)-(0.133*F104)-(0.000991*G104)-(2.0575*H104)-(0.2377*I104)+(0.129*J104),3)</f>
        <v>-0.32600000000000001</v>
      </c>
      <c r="L104" s="2">
        <f t="shared" si="3"/>
        <v>0.72</v>
      </c>
      <c r="M104" s="2">
        <f t="shared" si="4"/>
        <v>1.72</v>
      </c>
      <c r="N104" s="2">
        <f t="shared" si="5"/>
        <v>0.42</v>
      </c>
    </row>
    <row r="105" spans="1:14" x14ac:dyDescent="0.35">
      <c r="A105" s="1">
        <v>462</v>
      </c>
      <c r="B105">
        <v>0</v>
      </c>
      <c r="C105">
        <v>1</v>
      </c>
      <c r="D105">
        <v>47</v>
      </c>
      <c r="E105">
        <v>0</v>
      </c>
      <c r="F105">
        <v>0</v>
      </c>
      <c r="G105">
        <v>38.5</v>
      </c>
      <c r="H105">
        <v>1</v>
      </c>
      <c r="I105">
        <v>0</v>
      </c>
      <c r="J105">
        <v>1</v>
      </c>
      <c r="K105" s="2">
        <f>ROUND(1.8787+(0.225*C105)-(0.0099*D105)+(0.404*E105)-(0.133*F105)-(0.000991*G105)-(2.0575*H105)-(0.2377*I105)+(0.129*J105),3)</f>
        <v>-0.32800000000000001</v>
      </c>
      <c r="L105" s="2">
        <f t="shared" si="3"/>
        <v>0.72</v>
      </c>
      <c r="M105" s="2">
        <f t="shared" si="4"/>
        <v>1.72</v>
      </c>
      <c r="N105" s="2">
        <f t="shared" si="5"/>
        <v>0.42</v>
      </c>
    </row>
    <row r="106" spans="1:14" x14ac:dyDescent="0.35">
      <c r="A106" s="1">
        <v>473</v>
      </c>
      <c r="B106">
        <v>1</v>
      </c>
      <c r="C106">
        <v>2</v>
      </c>
      <c r="D106">
        <v>23</v>
      </c>
      <c r="E106">
        <v>0</v>
      </c>
      <c r="F106">
        <v>0</v>
      </c>
      <c r="G106">
        <v>13.791700000000001</v>
      </c>
      <c r="H106">
        <v>0</v>
      </c>
      <c r="I106">
        <v>0</v>
      </c>
      <c r="J106">
        <v>0</v>
      </c>
      <c r="K106" s="2">
        <f>ROUND(1.8787+(0.225*C106)-(0.0099*D106)+(0.404*E106)-(0.133*F106)-(0.000991*G106)-(2.0575*H106)-(0.2377*I106)+(0.129*J106),3)</f>
        <v>2.0870000000000002</v>
      </c>
      <c r="L106" s="2">
        <f t="shared" si="3"/>
        <v>8.06</v>
      </c>
      <c r="M106" s="2">
        <f t="shared" si="4"/>
        <v>9.06</v>
      </c>
      <c r="N106" s="2">
        <f t="shared" si="5"/>
        <v>0.89</v>
      </c>
    </row>
    <row r="107" spans="1:14" x14ac:dyDescent="0.35">
      <c r="A107" s="1">
        <v>475</v>
      </c>
      <c r="B107">
        <v>0</v>
      </c>
      <c r="C107">
        <v>1</v>
      </c>
      <c r="D107">
        <v>37</v>
      </c>
      <c r="E107">
        <v>0</v>
      </c>
      <c r="F107">
        <v>0</v>
      </c>
      <c r="G107">
        <v>52</v>
      </c>
      <c r="H107">
        <v>1</v>
      </c>
      <c r="I107">
        <v>0</v>
      </c>
      <c r="J107">
        <v>1</v>
      </c>
      <c r="K107" s="2">
        <f>ROUND(1.8787+(0.225*C107)-(0.0099*D107)+(0.404*E107)-(0.133*F107)-(0.000991*G107)-(2.0575*H107)-(0.2377*I107)+(0.129*J107),3)</f>
        <v>-0.24299999999999999</v>
      </c>
      <c r="L107" s="2">
        <f t="shared" si="3"/>
        <v>0.78</v>
      </c>
      <c r="M107" s="2">
        <f t="shared" si="4"/>
        <v>1.78</v>
      </c>
      <c r="N107" s="2">
        <f t="shared" si="5"/>
        <v>0.44</v>
      </c>
    </row>
    <row r="108" spans="1:14" x14ac:dyDescent="0.35">
      <c r="A108" s="1">
        <v>484</v>
      </c>
      <c r="B108">
        <v>1</v>
      </c>
      <c r="C108">
        <v>1</v>
      </c>
      <c r="D108">
        <v>25</v>
      </c>
      <c r="E108">
        <v>1</v>
      </c>
      <c r="F108">
        <v>0</v>
      </c>
      <c r="G108">
        <v>91.0792</v>
      </c>
      <c r="H108">
        <v>1</v>
      </c>
      <c r="I108">
        <v>0</v>
      </c>
      <c r="J108">
        <v>0</v>
      </c>
      <c r="K108" s="2">
        <f>ROUND(1.8787+(0.225*C108)-(0.0099*D108)+(0.404*E108)-(0.133*F108)-(0.000991*G108)-(2.0575*H108)-(0.2377*I108)+(0.129*J108),3)</f>
        <v>0.112</v>
      </c>
      <c r="L108" s="2">
        <f t="shared" si="3"/>
        <v>1.1200000000000001</v>
      </c>
      <c r="M108" s="2">
        <f t="shared" si="4"/>
        <v>2.12</v>
      </c>
      <c r="N108" s="2">
        <f t="shared" si="5"/>
        <v>0.53</v>
      </c>
    </row>
    <row r="109" spans="1:14" x14ac:dyDescent="0.35">
      <c r="A109" s="1">
        <v>486</v>
      </c>
      <c r="B109">
        <v>1</v>
      </c>
      <c r="C109">
        <v>1</v>
      </c>
      <c r="D109">
        <v>35</v>
      </c>
      <c r="E109">
        <v>1</v>
      </c>
      <c r="F109">
        <v>0</v>
      </c>
      <c r="G109">
        <v>90</v>
      </c>
      <c r="H109">
        <v>0</v>
      </c>
      <c r="I109">
        <v>0</v>
      </c>
      <c r="J109">
        <v>1</v>
      </c>
      <c r="K109" s="2">
        <f>ROUND(1.8787+(0.225*C109)-(0.0099*D109)+(0.404*E109)-(0.133*F109)-(0.000991*G109)-(2.0575*H109)-(0.2377*I109)+(0.129*J109),3)</f>
        <v>2.2010000000000001</v>
      </c>
      <c r="L109" s="2">
        <f t="shared" si="3"/>
        <v>9.0299999999999994</v>
      </c>
      <c r="M109" s="2">
        <f t="shared" si="4"/>
        <v>10.029999999999999</v>
      </c>
      <c r="N109" s="2">
        <f t="shared" si="5"/>
        <v>0.9</v>
      </c>
    </row>
    <row r="110" spans="1:14" x14ac:dyDescent="0.35">
      <c r="A110" s="1">
        <v>487</v>
      </c>
      <c r="B110">
        <v>0</v>
      </c>
      <c r="C110">
        <v>1</v>
      </c>
      <c r="D110">
        <v>58</v>
      </c>
      <c r="E110">
        <v>0</v>
      </c>
      <c r="F110">
        <v>0</v>
      </c>
      <c r="G110">
        <v>29.7</v>
      </c>
      <c r="H110">
        <v>1</v>
      </c>
      <c r="I110">
        <v>0</v>
      </c>
      <c r="J110">
        <v>0</v>
      </c>
      <c r="K110" s="2">
        <f>ROUND(1.8787+(0.225*C110)-(0.0099*D110)+(0.404*E110)-(0.133*F110)-(0.000991*G110)-(2.0575*H110)-(0.2377*I110)+(0.129*J110),3)</f>
        <v>-0.55700000000000005</v>
      </c>
      <c r="L110" s="2">
        <f t="shared" si="3"/>
        <v>0.56999999999999995</v>
      </c>
      <c r="M110" s="2">
        <f t="shared" si="4"/>
        <v>1.5699999999999998</v>
      </c>
      <c r="N110" s="2">
        <f t="shared" si="5"/>
        <v>0.36</v>
      </c>
    </row>
    <row r="111" spans="1:14" x14ac:dyDescent="0.35">
      <c r="A111" s="1">
        <v>492</v>
      </c>
      <c r="B111">
        <v>0</v>
      </c>
      <c r="C111">
        <v>1</v>
      </c>
      <c r="D111">
        <v>55</v>
      </c>
      <c r="E111">
        <v>0</v>
      </c>
      <c r="F111">
        <v>0</v>
      </c>
      <c r="G111">
        <v>30.5</v>
      </c>
      <c r="H111">
        <v>1</v>
      </c>
      <c r="I111">
        <v>0</v>
      </c>
      <c r="J111">
        <v>1</v>
      </c>
      <c r="K111" s="2">
        <f>ROUND(1.8787+(0.225*C111)-(0.0099*D111)+(0.404*E111)-(0.133*F111)-(0.000991*G111)-(2.0575*H111)-(0.2377*I111)+(0.129*J111),3)</f>
        <v>-0.4</v>
      </c>
      <c r="L111" s="2">
        <f t="shared" si="3"/>
        <v>0.67</v>
      </c>
      <c r="M111" s="2">
        <f t="shared" si="4"/>
        <v>1.67</v>
      </c>
      <c r="N111" s="2">
        <f t="shared" si="5"/>
        <v>0.4</v>
      </c>
    </row>
    <row r="112" spans="1:14" x14ac:dyDescent="0.35">
      <c r="A112" s="1">
        <v>496</v>
      </c>
      <c r="B112">
        <v>1</v>
      </c>
      <c r="C112">
        <v>1</v>
      </c>
      <c r="D112">
        <v>54</v>
      </c>
      <c r="E112">
        <v>1</v>
      </c>
      <c r="F112">
        <v>0</v>
      </c>
      <c r="G112">
        <v>78.2667</v>
      </c>
      <c r="H112">
        <v>0</v>
      </c>
      <c r="I112">
        <v>0</v>
      </c>
      <c r="J112">
        <v>0</v>
      </c>
      <c r="K112" s="2">
        <f>ROUND(1.8787+(0.225*C112)-(0.0099*D112)+(0.404*E112)-(0.133*F112)-(0.000991*G112)-(2.0575*H112)-(0.2377*I112)+(0.129*J112),3)</f>
        <v>1.8959999999999999</v>
      </c>
      <c r="L112" s="2">
        <f t="shared" si="3"/>
        <v>6.66</v>
      </c>
      <c r="M112" s="2">
        <f t="shared" si="4"/>
        <v>7.66</v>
      </c>
      <c r="N112" s="2">
        <f t="shared" si="5"/>
        <v>0.87</v>
      </c>
    </row>
    <row r="113" spans="1:14" x14ac:dyDescent="0.35">
      <c r="A113" s="1">
        <v>498</v>
      </c>
      <c r="B113">
        <v>0</v>
      </c>
      <c r="C113">
        <v>1</v>
      </c>
      <c r="D113">
        <v>25</v>
      </c>
      <c r="E113">
        <v>1</v>
      </c>
      <c r="F113">
        <v>2</v>
      </c>
      <c r="G113">
        <v>151.55000000000001</v>
      </c>
      <c r="H113">
        <v>0</v>
      </c>
      <c r="I113">
        <v>0</v>
      </c>
      <c r="J113">
        <v>1</v>
      </c>
      <c r="K113" s="2">
        <f>ROUND(1.8787+(0.225*C113)-(0.0099*D113)+(0.404*E113)-(0.133*F113)-(0.000991*G113)-(2.0575*H113)-(0.2377*I113)+(0.129*J113),3)</f>
        <v>1.9730000000000001</v>
      </c>
      <c r="L113" s="2">
        <f t="shared" si="3"/>
        <v>7.19</v>
      </c>
      <c r="M113" s="2">
        <f t="shared" si="4"/>
        <v>8.1900000000000013</v>
      </c>
      <c r="N113" s="2">
        <f t="shared" si="5"/>
        <v>0.88</v>
      </c>
    </row>
    <row r="114" spans="1:14" x14ac:dyDescent="0.35">
      <c r="A114" s="1">
        <v>504</v>
      </c>
      <c r="B114">
        <v>1</v>
      </c>
      <c r="C114">
        <v>1</v>
      </c>
      <c r="D114">
        <v>16</v>
      </c>
      <c r="E114">
        <v>0</v>
      </c>
      <c r="F114">
        <v>0</v>
      </c>
      <c r="G114">
        <v>86.5</v>
      </c>
      <c r="H114">
        <v>0</v>
      </c>
      <c r="I114">
        <v>0</v>
      </c>
      <c r="J114">
        <v>1</v>
      </c>
      <c r="K114" s="2">
        <f>ROUND(1.8787+(0.225*C114)-(0.0099*D114)+(0.404*E114)-(0.133*F114)-(0.000991*G114)-(2.0575*H114)-(0.2377*I114)+(0.129*J114),3)</f>
        <v>1.9890000000000001</v>
      </c>
      <c r="L114" s="2">
        <f t="shared" si="3"/>
        <v>7.31</v>
      </c>
      <c r="M114" s="2">
        <f t="shared" si="4"/>
        <v>8.3099999999999987</v>
      </c>
      <c r="N114" s="2">
        <f t="shared" si="5"/>
        <v>0.88</v>
      </c>
    </row>
    <row r="115" spans="1:14" x14ac:dyDescent="0.35">
      <c r="A115" s="1">
        <v>505</v>
      </c>
      <c r="B115">
        <v>0</v>
      </c>
      <c r="C115">
        <v>1</v>
      </c>
      <c r="D115">
        <v>18</v>
      </c>
      <c r="E115">
        <v>1</v>
      </c>
      <c r="F115">
        <v>0</v>
      </c>
      <c r="G115">
        <v>108.9</v>
      </c>
      <c r="H115">
        <v>1</v>
      </c>
      <c r="I115">
        <v>0</v>
      </c>
      <c r="J115">
        <v>0</v>
      </c>
      <c r="K115" s="2">
        <f>ROUND(1.8787+(0.225*C115)-(0.0099*D115)+(0.404*E115)-(0.133*F115)-(0.000991*G115)-(2.0575*H115)-(0.2377*I115)+(0.129*J115),3)</f>
        <v>0.16400000000000001</v>
      </c>
      <c r="L115" s="2">
        <f t="shared" si="3"/>
        <v>1.18</v>
      </c>
      <c r="M115" s="2">
        <f t="shared" si="4"/>
        <v>2.1799999999999997</v>
      </c>
      <c r="N115" s="2">
        <f t="shared" si="5"/>
        <v>0.54</v>
      </c>
    </row>
    <row r="116" spans="1:14" x14ac:dyDescent="0.35">
      <c r="A116" s="1">
        <v>512</v>
      </c>
      <c r="B116">
        <v>1</v>
      </c>
      <c r="C116">
        <v>1</v>
      </c>
      <c r="D116">
        <v>36</v>
      </c>
      <c r="E116">
        <v>0</v>
      </c>
      <c r="F116">
        <v>0</v>
      </c>
      <c r="G116">
        <v>26.287500000000001</v>
      </c>
      <c r="H116">
        <v>1</v>
      </c>
      <c r="I116">
        <v>0</v>
      </c>
      <c r="J116">
        <v>1</v>
      </c>
      <c r="K116" s="2">
        <f>ROUND(1.8787+(0.225*C116)-(0.0099*D116)+(0.404*E116)-(0.133*F116)-(0.000991*G116)-(2.0575*H116)-(0.2377*I116)+(0.129*J116),3)</f>
        <v>-0.20699999999999999</v>
      </c>
      <c r="L116" s="2">
        <f t="shared" si="3"/>
        <v>0.81</v>
      </c>
      <c r="M116" s="2">
        <f t="shared" si="4"/>
        <v>1.81</v>
      </c>
      <c r="N116" s="2">
        <f t="shared" si="5"/>
        <v>0.45</v>
      </c>
    </row>
    <row r="117" spans="1:14" x14ac:dyDescent="0.35">
      <c r="A117" s="1">
        <v>515</v>
      </c>
      <c r="B117">
        <v>0</v>
      </c>
      <c r="C117">
        <v>1</v>
      </c>
      <c r="D117">
        <v>47</v>
      </c>
      <c r="E117">
        <v>0</v>
      </c>
      <c r="F117">
        <v>0</v>
      </c>
      <c r="G117">
        <v>34.020800000000001</v>
      </c>
      <c r="H117">
        <v>1</v>
      </c>
      <c r="I117">
        <v>0</v>
      </c>
      <c r="J117">
        <v>1</v>
      </c>
      <c r="K117" s="2">
        <f>ROUND(1.8787+(0.225*C117)-(0.0099*D117)+(0.404*E117)-(0.133*F117)-(0.000991*G117)-(2.0575*H117)-(0.2377*I117)+(0.129*J117),3)</f>
        <v>-0.32400000000000001</v>
      </c>
      <c r="L117" s="2">
        <f t="shared" si="3"/>
        <v>0.72</v>
      </c>
      <c r="M117" s="2">
        <f t="shared" si="4"/>
        <v>1.72</v>
      </c>
      <c r="N117" s="2">
        <f t="shared" si="5"/>
        <v>0.42</v>
      </c>
    </row>
    <row r="118" spans="1:14" x14ac:dyDescent="0.35">
      <c r="A118" s="1">
        <v>516</v>
      </c>
      <c r="B118">
        <v>1</v>
      </c>
      <c r="C118">
        <v>2</v>
      </c>
      <c r="D118">
        <v>34</v>
      </c>
      <c r="E118">
        <v>0</v>
      </c>
      <c r="F118">
        <v>0</v>
      </c>
      <c r="G118">
        <v>10.5</v>
      </c>
      <c r="H118">
        <v>0</v>
      </c>
      <c r="I118">
        <v>0</v>
      </c>
      <c r="J118">
        <v>1</v>
      </c>
      <c r="K118" s="2">
        <f>ROUND(1.8787+(0.225*C118)-(0.0099*D118)+(0.404*E118)-(0.133*F118)-(0.000991*G118)-(2.0575*H118)-(0.2377*I118)+(0.129*J118),3)</f>
        <v>2.1110000000000002</v>
      </c>
      <c r="L118" s="2">
        <f t="shared" si="3"/>
        <v>8.26</v>
      </c>
      <c r="M118" s="2">
        <f t="shared" si="4"/>
        <v>9.26</v>
      </c>
      <c r="N118" s="2">
        <f t="shared" si="5"/>
        <v>0.89</v>
      </c>
    </row>
    <row r="119" spans="1:14" x14ac:dyDescent="0.35">
      <c r="A119" s="1">
        <v>520</v>
      </c>
      <c r="B119">
        <v>1</v>
      </c>
      <c r="C119">
        <v>1</v>
      </c>
      <c r="D119">
        <v>30</v>
      </c>
      <c r="E119">
        <v>0</v>
      </c>
      <c r="F119">
        <v>0</v>
      </c>
      <c r="G119">
        <v>93.5</v>
      </c>
      <c r="H119">
        <v>0</v>
      </c>
      <c r="I119">
        <v>0</v>
      </c>
      <c r="J119">
        <v>1</v>
      </c>
      <c r="K119" s="2">
        <f>ROUND(1.8787+(0.225*C119)-(0.0099*D119)+(0.404*E119)-(0.133*F119)-(0.000991*G119)-(2.0575*H119)-(0.2377*I119)+(0.129*J119),3)</f>
        <v>1.843</v>
      </c>
      <c r="L119" s="2">
        <f t="shared" si="3"/>
        <v>6.32</v>
      </c>
      <c r="M119" s="2">
        <f t="shared" si="4"/>
        <v>7.32</v>
      </c>
      <c r="N119" s="2">
        <f t="shared" si="5"/>
        <v>0.86</v>
      </c>
    </row>
    <row r="120" spans="1:14" x14ac:dyDescent="0.35">
      <c r="A120" s="1">
        <v>523</v>
      </c>
      <c r="B120">
        <v>1</v>
      </c>
      <c r="C120">
        <v>1</v>
      </c>
      <c r="D120">
        <v>44</v>
      </c>
      <c r="E120">
        <v>0</v>
      </c>
      <c r="F120">
        <v>1</v>
      </c>
      <c r="G120">
        <v>57.979199999999999</v>
      </c>
      <c r="H120">
        <v>0</v>
      </c>
      <c r="I120">
        <v>0</v>
      </c>
      <c r="J120">
        <v>0</v>
      </c>
      <c r="K120" s="2">
        <f>ROUND(1.8787+(0.225*C120)-(0.0099*D120)+(0.404*E120)-(0.133*F120)-(0.000991*G120)-(2.0575*H120)-(0.2377*I120)+(0.129*J120),3)</f>
        <v>1.478</v>
      </c>
      <c r="L120" s="2">
        <f t="shared" si="3"/>
        <v>4.38</v>
      </c>
      <c r="M120" s="2">
        <f t="shared" si="4"/>
        <v>5.38</v>
      </c>
      <c r="N120" s="2">
        <f t="shared" si="5"/>
        <v>0.81</v>
      </c>
    </row>
    <row r="121" spans="1:14" x14ac:dyDescent="0.35">
      <c r="A121" s="1">
        <v>527</v>
      </c>
      <c r="B121">
        <v>0</v>
      </c>
      <c r="C121">
        <v>1</v>
      </c>
      <c r="D121">
        <v>37</v>
      </c>
      <c r="E121">
        <v>0</v>
      </c>
      <c r="F121">
        <v>0</v>
      </c>
      <c r="G121">
        <v>221.7792</v>
      </c>
      <c r="H121">
        <v>1</v>
      </c>
      <c r="I121">
        <v>0</v>
      </c>
      <c r="J121">
        <v>1</v>
      </c>
      <c r="K121" s="2">
        <f>ROUND(1.8787+(0.225*C121)-(0.0099*D121)+(0.404*E121)-(0.133*F121)-(0.000991*G121)-(2.0575*H121)-(0.2377*I121)+(0.129*J121),3)</f>
        <v>-0.41099999999999998</v>
      </c>
      <c r="L121" s="2">
        <f t="shared" si="3"/>
        <v>0.66</v>
      </c>
      <c r="M121" s="2">
        <f t="shared" si="4"/>
        <v>1.6600000000000001</v>
      </c>
      <c r="N121" s="2">
        <f t="shared" si="5"/>
        <v>0.4</v>
      </c>
    </row>
    <row r="122" spans="1:14" x14ac:dyDescent="0.35">
      <c r="A122" s="1">
        <v>536</v>
      </c>
      <c r="B122">
        <v>0</v>
      </c>
      <c r="C122">
        <v>1</v>
      </c>
      <c r="D122">
        <v>45</v>
      </c>
      <c r="E122">
        <v>0</v>
      </c>
      <c r="F122">
        <v>0</v>
      </c>
      <c r="G122">
        <v>26.55</v>
      </c>
      <c r="H122">
        <v>1</v>
      </c>
      <c r="I122">
        <v>0</v>
      </c>
      <c r="J122">
        <v>1</v>
      </c>
      <c r="K122" s="2">
        <f>ROUND(1.8787+(0.225*C122)-(0.0099*D122)+(0.404*E122)-(0.133*F122)-(0.000991*G122)-(2.0575*H122)-(0.2377*I122)+(0.129*J122),3)</f>
        <v>-0.29699999999999999</v>
      </c>
      <c r="L122" s="2">
        <f t="shared" si="3"/>
        <v>0.74</v>
      </c>
      <c r="M122" s="2">
        <f t="shared" si="4"/>
        <v>1.74</v>
      </c>
      <c r="N122" s="2">
        <f t="shared" si="5"/>
        <v>0.43</v>
      </c>
    </row>
    <row r="123" spans="1:14" x14ac:dyDescent="0.35">
      <c r="A123" s="1">
        <v>539</v>
      </c>
      <c r="B123">
        <v>1</v>
      </c>
      <c r="C123">
        <v>1</v>
      </c>
      <c r="D123">
        <v>22</v>
      </c>
      <c r="E123">
        <v>0</v>
      </c>
      <c r="F123">
        <v>2</v>
      </c>
      <c r="G123">
        <v>49.5</v>
      </c>
      <c r="H123">
        <v>0</v>
      </c>
      <c r="I123">
        <v>0</v>
      </c>
      <c r="J123">
        <v>0</v>
      </c>
      <c r="K123" s="2">
        <f>ROUND(1.8787+(0.225*C123)-(0.0099*D123)+(0.404*E123)-(0.133*F123)-(0.000991*G123)-(2.0575*H123)-(0.2377*I123)+(0.129*J123),3)</f>
        <v>1.571</v>
      </c>
      <c r="L123" s="2">
        <f t="shared" si="3"/>
        <v>4.8099999999999996</v>
      </c>
      <c r="M123" s="2">
        <f t="shared" si="4"/>
        <v>5.81</v>
      </c>
      <c r="N123" s="2">
        <f t="shared" si="5"/>
        <v>0.83</v>
      </c>
    </row>
    <row r="124" spans="1:14" x14ac:dyDescent="0.35">
      <c r="A124" s="1">
        <v>540</v>
      </c>
      <c r="B124">
        <v>1</v>
      </c>
      <c r="C124">
        <v>1</v>
      </c>
      <c r="D124">
        <v>36</v>
      </c>
      <c r="E124">
        <v>0</v>
      </c>
      <c r="F124">
        <v>2</v>
      </c>
      <c r="G124">
        <v>71</v>
      </c>
      <c r="H124">
        <v>0</v>
      </c>
      <c r="I124">
        <v>0</v>
      </c>
      <c r="J124">
        <v>1</v>
      </c>
      <c r="K124" s="2">
        <f>ROUND(1.8787+(0.225*C124)-(0.0099*D124)+(0.404*E124)-(0.133*F124)-(0.000991*G124)-(2.0575*H124)-(0.2377*I124)+(0.129*J124),3)</f>
        <v>1.54</v>
      </c>
      <c r="L124" s="2">
        <f t="shared" si="3"/>
        <v>4.66</v>
      </c>
      <c r="M124" s="2">
        <f t="shared" si="4"/>
        <v>5.66</v>
      </c>
      <c r="N124" s="2">
        <f t="shared" si="5"/>
        <v>0.82</v>
      </c>
    </row>
    <row r="125" spans="1:14" x14ac:dyDescent="0.35">
      <c r="A125" s="1">
        <v>544</v>
      </c>
      <c r="B125">
        <v>0</v>
      </c>
      <c r="C125">
        <v>1</v>
      </c>
      <c r="D125">
        <v>50</v>
      </c>
      <c r="E125">
        <v>1</v>
      </c>
      <c r="F125">
        <v>0</v>
      </c>
      <c r="G125">
        <v>106.425</v>
      </c>
      <c r="H125">
        <v>1</v>
      </c>
      <c r="I125">
        <v>0</v>
      </c>
      <c r="J125">
        <v>0</v>
      </c>
      <c r="K125" s="2">
        <f>ROUND(1.8787+(0.225*C125)-(0.0099*D125)+(0.404*E125)-(0.133*F125)-(0.000991*G125)-(2.0575*H125)-(0.2377*I125)+(0.129*J125),3)</f>
        <v>-0.15</v>
      </c>
      <c r="L125" s="2">
        <f t="shared" si="3"/>
        <v>0.86</v>
      </c>
      <c r="M125" s="2">
        <f t="shared" si="4"/>
        <v>1.8599999999999999</v>
      </c>
      <c r="N125" s="2">
        <f t="shared" si="5"/>
        <v>0.46</v>
      </c>
    </row>
    <row r="126" spans="1:14" x14ac:dyDescent="0.35">
      <c r="A126" s="1">
        <v>550</v>
      </c>
      <c r="B126">
        <v>1</v>
      </c>
      <c r="C126">
        <v>1</v>
      </c>
      <c r="D126">
        <v>17</v>
      </c>
      <c r="E126">
        <v>0</v>
      </c>
      <c r="F126">
        <v>2</v>
      </c>
      <c r="G126">
        <v>110.88330000000001</v>
      </c>
      <c r="H126">
        <v>1</v>
      </c>
      <c r="I126">
        <v>0</v>
      </c>
      <c r="J126">
        <v>0</v>
      </c>
      <c r="K126" s="2">
        <f>ROUND(1.8787+(0.225*C126)-(0.0099*D126)+(0.404*E126)-(0.133*F126)-(0.000991*G126)-(2.0575*H126)-(0.2377*I126)+(0.129*J126),3)</f>
        <v>-0.498</v>
      </c>
      <c r="L126" s="2">
        <f t="shared" si="3"/>
        <v>0.61</v>
      </c>
      <c r="M126" s="2">
        <f t="shared" si="4"/>
        <v>1.6099999999999999</v>
      </c>
      <c r="N126" s="2">
        <f t="shared" si="5"/>
        <v>0.38</v>
      </c>
    </row>
    <row r="127" spans="1:14" x14ac:dyDescent="0.35">
      <c r="A127" s="1">
        <v>556</v>
      </c>
      <c r="B127">
        <v>1</v>
      </c>
      <c r="C127">
        <v>1</v>
      </c>
      <c r="D127">
        <v>48</v>
      </c>
      <c r="E127">
        <v>1</v>
      </c>
      <c r="F127">
        <v>0</v>
      </c>
      <c r="G127">
        <v>39.6</v>
      </c>
      <c r="H127">
        <v>0</v>
      </c>
      <c r="I127">
        <v>0</v>
      </c>
      <c r="J127">
        <v>0</v>
      </c>
      <c r="K127" s="2">
        <f>ROUND(1.8787+(0.225*C127)-(0.0099*D127)+(0.404*E127)-(0.133*F127)-(0.000991*G127)-(2.0575*H127)-(0.2377*I127)+(0.129*J127),3)</f>
        <v>1.9930000000000001</v>
      </c>
      <c r="L127" s="2">
        <f t="shared" si="3"/>
        <v>7.34</v>
      </c>
      <c r="M127" s="2">
        <f t="shared" si="4"/>
        <v>8.34</v>
      </c>
      <c r="N127" s="2">
        <f t="shared" si="5"/>
        <v>0.88</v>
      </c>
    </row>
    <row r="128" spans="1:14" x14ac:dyDescent="0.35">
      <c r="A128" s="1">
        <v>558</v>
      </c>
      <c r="B128">
        <v>1</v>
      </c>
      <c r="C128">
        <v>1</v>
      </c>
      <c r="D128">
        <v>39</v>
      </c>
      <c r="E128">
        <v>1</v>
      </c>
      <c r="F128">
        <v>1</v>
      </c>
      <c r="G128">
        <v>79.650000000000006</v>
      </c>
      <c r="H128">
        <v>0</v>
      </c>
      <c r="I128">
        <v>0</v>
      </c>
      <c r="J128">
        <v>1</v>
      </c>
      <c r="K128" s="2">
        <f>ROUND(1.8787+(0.225*C128)-(0.0099*D128)+(0.404*E128)-(0.133*F128)-(0.000991*G128)-(2.0575*H128)-(0.2377*I128)+(0.129*J128),3)</f>
        <v>2.0390000000000001</v>
      </c>
      <c r="L128" s="2">
        <f t="shared" si="3"/>
        <v>7.68</v>
      </c>
      <c r="M128" s="2">
        <f t="shared" si="4"/>
        <v>8.68</v>
      </c>
      <c r="N128" s="2">
        <f t="shared" si="5"/>
        <v>0.88</v>
      </c>
    </row>
    <row r="129" spans="1:14" x14ac:dyDescent="0.35">
      <c r="A129" s="1">
        <v>571</v>
      </c>
      <c r="B129">
        <v>1</v>
      </c>
      <c r="C129">
        <v>1</v>
      </c>
      <c r="D129">
        <v>53</v>
      </c>
      <c r="E129">
        <v>2</v>
      </c>
      <c r="F129">
        <v>0</v>
      </c>
      <c r="G129">
        <v>51.479199999999999</v>
      </c>
      <c r="H129">
        <v>0</v>
      </c>
      <c r="I129">
        <v>0</v>
      </c>
      <c r="J129">
        <v>1</v>
      </c>
      <c r="K129" s="2">
        <f>ROUND(1.8787+(0.225*C129)-(0.0099*D129)+(0.404*E129)-(0.133*F129)-(0.000991*G129)-(2.0575*H129)-(0.2377*I129)+(0.129*J129),3)</f>
        <v>2.4649999999999999</v>
      </c>
      <c r="L129" s="2">
        <f t="shared" si="3"/>
        <v>11.76</v>
      </c>
      <c r="M129" s="2">
        <f t="shared" si="4"/>
        <v>12.76</v>
      </c>
      <c r="N129" s="2">
        <f t="shared" si="5"/>
        <v>0.92</v>
      </c>
    </row>
    <row r="130" spans="1:14" x14ac:dyDescent="0.35">
      <c r="A130" s="1">
        <v>572</v>
      </c>
      <c r="B130">
        <v>1</v>
      </c>
      <c r="C130">
        <v>1</v>
      </c>
      <c r="D130">
        <v>36</v>
      </c>
      <c r="E130">
        <v>0</v>
      </c>
      <c r="F130">
        <v>0</v>
      </c>
      <c r="G130">
        <v>26.387499999999999</v>
      </c>
      <c r="H130">
        <v>1</v>
      </c>
      <c r="I130">
        <v>0</v>
      </c>
      <c r="J130">
        <v>1</v>
      </c>
      <c r="K130" s="2">
        <f>ROUND(1.8787+(0.225*C130)-(0.0099*D130)+(0.404*E130)-(0.133*F130)-(0.000991*G130)-(2.0575*H130)-(0.2377*I130)+(0.129*J130),3)</f>
        <v>-0.20699999999999999</v>
      </c>
      <c r="L130" s="2">
        <f t="shared" si="3"/>
        <v>0.81</v>
      </c>
      <c r="M130" s="2">
        <f t="shared" si="4"/>
        <v>1.81</v>
      </c>
      <c r="N130" s="2">
        <f t="shared" si="5"/>
        <v>0.45</v>
      </c>
    </row>
    <row r="131" spans="1:14" x14ac:dyDescent="0.35">
      <c r="A131" s="1">
        <v>577</v>
      </c>
      <c r="B131">
        <v>1</v>
      </c>
      <c r="C131">
        <v>1</v>
      </c>
      <c r="D131">
        <v>39</v>
      </c>
      <c r="E131">
        <v>1</v>
      </c>
      <c r="F131">
        <v>0</v>
      </c>
      <c r="G131">
        <v>55.9</v>
      </c>
      <c r="H131">
        <v>0</v>
      </c>
      <c r="I131">
        <v>0</v>
      </c>
      <c r="J131">
        <v>1</v>
      </c>
      <c r="K131" s="2">
        <f>ROUND(1.8787+(0.225*C131)-(0.0099*D131)+(0.404*E131)-(0.133*F131)-(0.000991*G131)-(2.0575*H131)-(0.2377*I131)+(0.129*J131),3)</f>
        <v>2.1949999999999998</v>
      </c>
      <c r="L131" s="2">
        <f t="shared" ref="L131:L194" si="6">ROUND(EXP(K131),2)</f>
        <v>8.98</v>
      </c>
      <c r="M131" s="2">
        <f t="shared" ref="M131:M194" si="7">1+L131</f>
        <v>9.98</v>
      </c>
      <c r="N131" s="2">
        <f t="shared" ref="N131:N194" si="8">ROUND(L131/M131,2)</f>
        <v>0.9</v>
      </c>
    </row>
    <row r="132" spans="1:14" x14ac:dyDescent="0.35">
      <c r="A132" s="1">
        <v>581</v>
      </c>
      <c r="B132">
        <v>1</v>
      </c>
      <c r="C132">
        <v>1</v>
      </c>
      <c r="D132">
        <v>39</v>
      </c>
      <c r="E132">
        <v>1</v>
      </c>
      <c r="F132">
        <v>1</v>
      </c>
      <c r="G132">
        <v>110.88330000000001</v>
      </c>
      <c r="H132">
        <v>0</v>
      </c>
      <c r="I132">
        <v>0</v>
      </c>
      <c r="J132">
        <v>0</v>
      </c>
      <c r="K132" s="2">
        <f>ROUND(1.8787+(0.225*C132)-(0.0099*D132)+(0.404*E132)-(0.133*F132)-(0.000991*G132)-(2.0575*H132)-(0.2377*I132)+(0.129*J132),3)</f>
        <v>1.879</v>
      </c>
      <c r="L132" s="2">
        <f t="shared" si="6"/>
        <v>6.55</v>
      </c>
      <c r="M132" s="2">
        <f t="shared" si="7"/>
        <v>7.55</v>
      </c>
      <c r="N132" s="2">
        <f t="shared" si="8"/>
        <v>0.87</v>
      </c>
    </row>
    <row r="133" spans="1:14" x14ac:dyDescent="0.35">
      <c r="A133" s="1">
        <v>583</v>
      </c>
      <c r="B133">
        <v>0</v>
      </c>
      <c r="C133">
        <v>1</v>
      </c>
      <c r="D133">
        <v>36</v>
      </c>
      <c r="E133">
        <v>0</v>
      </c>
      <c r="F133">
        <v>0</v>
      </c>
      <c r="G133">
        <v>40.125</v>
      </c>
      <c r="H133">
        <v>1</v>
      </c>
      <c r="I133">
        <v>0</v>
      </c>
      <c r="J133">
        <v>0</v>
      </c>
      <c r="K133" s="2">
        <f>ROUND(1.8787+(0.225*C133)-(0.0099*D133)+(0.404*E133)-(0.133*F133)-(0.000991*G133)-(2.0575*H133)-(0.2377*I133)+(0.129*J133),3)</f>
        <v>-0.35</v>
      </c>
      <c r="L133" s="2">
        <f t="shared" si="6"/>
        <v>0.7</v>
      </c>
      <c r="M133" s="2">
        <f t="shared" si="7"/>
        <v>1.7</v>
      </c>
      <c r="N133" s="2">
        <f t="shared" si="8"/>
        <v>0.41</v>
      </c>
    </row>
    <row r="134" spans="1:14" x14ac:dyDescent="0.35">
      <c r="A134" s="1">
        <v>585</v>
      </c>
      <c r="B134">
        <v>1</v>
      </c>
      <c r="C134">
        <v>1</v>
      </c>
      <c r="D134">
        <v>18</v>
      </c>
      <c r="E134">
        <v>0</v>
      </c>
      <c r="F134">
        <v>2</v>
      </c>
      <c r="G134">
        <v>79.650000000000006</v>
      </c>
      <c r="H134">
        <v>0</v>
      </c>
      <c r="I134">
        <v>0</v>
      </c>
      <c r="J134">
        <v>1</v>
      </c>
      <c r="K134" s="2">
        <f>ROUND(1.8787+(0.225*C134)-(0.0099*D134)+(0.404*E134)-(0.133*F134)-(0.000991*G134)-(2.0575*H134)-(0.2377*I134)+(0.129*J134),3)</f>
        <v>1.71</v>
      </c>
      <c r="L134" s="2">
        <f t="shared" si="6"/>
        <v>5.53</v>
      </c>
      <c r="M134" s="2">
        <f t="shared" si="7"/>
        <v>6.53</v>
      </c>
      <c r="N134" s="2">
        <f t="shared" si="8"/>
        <v>0.85</v>
      </c>
    </row>
    <row r="135" spans="1:14" x14ac:dyDescent="0.35">
      <c r="A135" s="1">
        <v>587</v>
      </c>
      <c r="B135">
        <v>1</v>
      </c>
      <c r="C135">
        <v>1</v>
      </c>
      <c r="D135">
        <v>60</v>
      </c>
      <c r="E135">
        <v>1</v>
      </c>
      <c r="F135">
        <v>1</v>
      </c>
      <c r="G135">
        <v>79.2</v>
      </c>
      <c r="H135">
        <v>1</v>
      </c>
      <c r="I135">
        <v>0</v>
      </c>
      <c r="J135">
        <v>0</v>
      </c>
      <c r="K135" s="2">
        <f>ROUND(1.8787+(0.225*C135)-(0.0099*D135)+(0.404*E135)-(0.133*F135)-(0.000991*G135)-(2.0575*H135)-(0.2377*I135)+(0.129*J135),3)</f>
        <v>-0.35499999999999998</v>
      </c>
      <c r="L135" s="2">
        <f t="shared" si="6"/>
        <v>0.7</v>
      </c>
      <c r="M135" s="2">
        <f t="shared" si="7"/>
        <v>1.7</v>
      </c>
      <c r="N135" s="2">
        <f t="shared" si="8"/>
        <v>0.41</v>
      </c>
    </row>
    <row r="136" spans="1:14" x14ac:dyDescent="0.35">
      <c r="A136" s="1">
        <v>591</v>
      </c>
      <c r="B136">
        <v>1</v>
      </c>
      <c r="C136">
        <v>1</v>
      </c>
      <c r="D136">
        <v>52</v>
      </c>
      <c r="E136">
        <v>1</v>
      </c>
      <c r="F136">
        <v>0</v>
      </c>
      <c r="G136">
        <v>78.2667</v>
      </c>
      <c r="H136">
        <v>0</v>
      </c>
      <c r="I136">
        <v>0</v>
      </c>
      <c r="J136">
        <v>0</v>
      </c>
      <c r="K136" s="2">
        <f>ROUND(1.8787+(0.225*C136)-(0.0099*D136)+(0.404*E136)-(0.133*F136)-(0.000991*G136)-(2.0575*H136)-(0.2377*I136)+(0.129*J136),3)</f>
        <v>1.915</v>
      </c>
      <c r="L136" s="2">
        <f t="shared" si="6"/>
        <v>6.79</v>
      </c>
      <c r="M136" s="2">
        <f t="shared" si="7"/>
        <v>7.79</v>
      </c>
      <c r="N136" s="2">
        <f t="shared" si="8"/>
        <v>0.87</v>
      </c>
    </row>
    <row r="137" spans="1:14" x14ac:dyDescent="0.35">
      <c r="A137" s="1">
        <v>599</v>
      </c>
      <c r="B137">
        <v>1</v>
      </c>
      <c r="C137">
        <v>1</v>
      </c>
      <c r="D137">
        <v>49</v>
      </c>
      <c r="E137">
        <v>1</v>
      </c>
      <c r="F137">
        <v>0</v>
      </c>
      <c r="G137">
        <v>56.929200000000002</v>
      </c>
      <c r="H137">
        <v>1</v>
      </c>
      <c r="I137">
        <v>0</v>
      </c>
      <c r="J137">
        <v>0</v>
      </c>
      <c r="K137" s="2">
        <f>ROUND(1.8787+(0.225*C137)-(0.0099*D137)+(0.404*E137)-(0.133*F137)-(0.000991*G137)-(2.0575*H137)-(0.2377*I137)+(0.129*J137),3)</f>
        <v>-9.0999999999999998E-2</v>
      </c>
      <c r="L137" s="2">
        <f t="shared" si="6"/>
        <v>0.91</v>
      </c>
      <c r="M137" s="2">
        <f t="shared" si="7"/>
        <v>1.9100000000000001</v>
      </c>
      <c r="N137" s="2">
        <f t="shared" si="8"/>
        <v>0.48</v>
      </c>
    </row>
    <row r="138" spans="1:14" x14ac:dyDescent="0.35">
      <c r="A138" s="1">
        <v>609</v>
      </c>
      <c r="B138">
        <v>1</v>
      </c>
      <c r="C138">
        <v>1</v>
      </c>
      <c r="D138">
        <v>40</v>
      </c>
      <c r="E138">
        <v>0</v>
      </c>
      <c r="F138">
        <v>0</v>
      </c>
      <c r="G138">
        <v>153.46250000000001</v>
      </c>
      <c r="H138">
        <v>0</v>
      </c>
      <c r="I138">
        <v>0</v>
      </c>
      <c r="J138">
        <v>1</v>
      </c>
      <c r="K138" s="2">
        <f>ROUND(1.8787+(0.225*C138)-(0.0099*D138)+(0.404*E138)-(0.133*F138)-(0.000991*G138)-(2.0575*H138)-(0.2377*I138)+(0.129*J138),3)</f>
        <v>1.6850000000000001</v>
      </c>
      <c r="L138" s="2">
        <f t="shared" si="6"/>
        <v>5.39</v>
      </c>
      <c r="M138" s="2">
        <f t="shared" si="7"/>
        <v>6.39</v>
      </c>
      <c r="N138" s="2">
        <f t="shared" si="8"/>
        <v>0.84</v>
      </c>
    </row>
    <row r="139" spans="1:14" x14ac:dyDescent="0.35">
      <c r="A139" s="1">
        <v>618</v>
      </c>
      <c r="B139">
        <v>1</v>
      </c>
      <c r="C139">
        <v>2</v>
      </c>
      <c r="D139">
        <v>4</v>
      </c>
      <c r="E139">
        <v>2</v>
      </c>
      <c r="F139">
        <v>1</v>
      </c>
      <c r="G139">
        <v>39</v>
      </c>
      <c r="H139">
        <v>0</v>
      </c>
      <c r="I139">
        <v>0</v>
      </c>
      <c r="J139">
        <v>1</v>
      </c>
      <c r="K139" s="2">
        <f>ROUND(1.8787+(0.225*C139)-(0.0099*D139)+(0.404*E139)-(0.133*F139)-(0.000991*G139)-(2.0575*H139)-(0.2377*I139)+(0.129*J139),3)</f>
        <v>3.0539999999999998</v>
      </c>
      <c r="L139" s="2">
        <f t="shared" si="6"/>
        <v>21.2</v>
      </c>
      <c r="M139" s="2">
        <f t="shared" si="7"/>
        <v>22.2</v>
      </c>
      <c r="N139" s="2">
        <f t="shared" si="8"/>
        <v>0.95</v>
      </c>
    </row>
    <row r="140" spans="1:14" x14ac:dyDescent="0.35">
      <c r="A140" s="1">
        <v>621</v>
      </c>
      <c r="B140">
        <v>1</v>
      </c>
      <c r="C140">
        <v>1</v>
      </c>
      <c r="D140">
        <v>42</v>
      </c>
      <c r="E140">
        <v>1</v>
      </c>
      <c r="F140">
        <v>0</v>
      </c>
      <c r="G140">
        <v>52.554200000000002</v>
      </c>
      <c r="H140">
        <v>1</v>
      </c>
      <c r="I140">
        <v>0</v>
      </c>
      <c r="J140">
        <v>1</v>
      </c>
      <c r="K140" s="2">
        <f>ROUND(1.8787+(0.225*C140)-(0.0099*D140)+(0.404*E140)-(0.133*F140)-(0.000991*G140)-(2.0575*H140)-(0.2377*I140)+(0.129*J140),3)</f>
        <v>0.111</v>
      </c>
      <c r="L140" s="2">
        <f t="shared" si="6"/>
        <v>1.1200000000000001</v>
      </c>
      <c r="M140" s="2">
        <f t="shared" si="7"/>
        <v>2.12</v>
      </c>
      <c r="N140" s="2">
        <f t="shared" si="8"/>
        <v>0.53</v>
      </c>
    </row>
    <row r="141" spans="1:14" x14ac:dyDescent="0.35">
      <c r="A141" s="1">
        <v>625</v>
      </c>
      <c r="B141">
        <v>0</v>
      </c>
      <c r="C141">
        <v>1</v>
      </c>
      <c r="D141">
        <v>61</v>
      </c>
      <c r="E141">
        <v>0</v>
      </c>
      <c r="F141">
        <v>0</v>
      </c>
      <c r="G141">
        <v>32.320799999999998</v>
      </c>
      <c r="H141">
        <v>1</v>
      </c>
      <c r="I141">
        <v>0</v>
      </c>
      <c r="J141">
        <v>1</v>
      </c>
      <c r="K141" s="2">
        <f>ROUND(1.8787+(0.225*C141)-(0.0099*D141)+(0.404*E141)-(0.133*F141)-(0.000991*G141)-(2.0575*H141)-(0.2377*I141)+(0.129*J141),3)</f>
        <v>-0.46100000000000002</v>
      </c>
      <c r="L141" s="2">
        <f t="shared" si="6"/>
        <v>0.63</v>
      </c>
      <c r="M141" s="2">
        <f t="shared" si="7"/>
        <v>1.63</v>
      </c>
      <c r="N141" s="2">
        <f t="shared" si="8"/>
        <v>0.39</v>
      </c>
    </row>
    <row r="142" spans="1:14" x14ac:dyDescent="0.35">
      <c r="A142" s="1">
        <v>627</v>
      </c>
      <c r="B142">
        <v>1</v>
      </c>
      <c r="C142">
        <v>1</v>
      </c>
      <c r="D142">
        <v>21</v>
      </c>
      <c r="E142">
        <v>0</v>
      </c>
      <c r="F142">
        <v>0</v>
      </c>
      <c r="G142">
        <v>77.958299999999994</v>
      </c>
      <c r="H142">
        <v>0</v>
      </c>
      <c r="I142">
        <v>0</v>
      </c>
      <c r="J142">
        <v>1</v>
      </c>
      <c r="K142" s="2">
        <f>ROUND(1.8787+(0.225*C142)-(0.0099*D142)+(0.404*E142)-(0.133*F142)-(0.000991*G142)-(2.0575*H142)-(0.2377*I142)+(0.129*J142),3)</f>
        <v>1.948</v>
      </c>
      <c r="L142" s="2">
        <f t="shared" si="6"/>
        <v>7.01</v>
      </c>
      <c r="M142" s="2">
        <f t="shared" si="7"/>
        <v>8.01</v>
      </c>
      <c r="N142" s="2">
        <f t="shared" si="8"/>
        <v>0.88</v>
      </c>
    </row>
    <row r="143" spans="1:14" x14ac:dyDescent="0.35">
      <c r="A143" s="1">
        <v>630</v>
      </c>
      <c r="B143">
        <v>1</v>
      </c>
      <c r="C143">
        <v>1</v>
      </c>
      <c r="D143">
        <v>80</v>
      </c>
      <c r="E143">
        <v>0</v>
      </c>
      <c r="F143">
        <v>0</v>
      </c>
      <c r="G143">
        <v>30</v>
      </c>
      <c r="H143">
        <v>1</v>
      </c>
      <c r="I143">
        <v>0</v>
      </c>
      <c r="J143">
        <v>1</v>
      </c>
      <c r="K143" s="2">
        <f>ROUND(1.8787+(0.225*C143)-(0.0099*D143)+(0.404*E143)-(0.133*F143)-(0.000991*G143)-(2.0575*H143)-(0.2377*I143)+(0.129*J143),3)</f>
        <v>-0.64700000000000002</v>
      </c>
      <c r="L143" s="2">
        <f t="shared" si="6"/>
        <v>0.52</v>
      </c>
      <c r="M143" s="2">
        <f t="shared" si="7"/>
        <v>1.52</v>
      </c>
      <c r="N143" s="2">
        <f t="shared" si="8"/>
        <v>0.34</v>
      </c>
    </row>
    <row r="144" spans="1:14" x14ac:dyDescent="0.35">
      <c r="A144" s="1">
        <v>632</v>
      </c>
      <c r="B144">
        <v>1</v>
      </c>
      <c r="C144">
        <v>1</v>
      </c>
      <c r="D144">
        <v>32</v>
      </c>
      <c r="E144">
        <v>0</v>
      </c>
      <c r="F144">
        <v>0</v>
      </c>
      <c r="G144">
        <v>30.5</v>
      </c>
      <c r="H144">
        <v>1</v>
      </c>
      <c r="I144">
        <v>0</v>
      </c>
      <c r="J144">
        <v>0</v>
      </c>
      <c r="K144" s="2">
        <f>ROUND(1.8787+(0.225*C144)-(0.0099*D144)+(0.404*E144)-(0.133*F144)-(0.000991*G144)-(2.0575*H144)-(0.2377*I144)+(0.129*J144),3)</f>
        <v>-0.30099999999999999</v>
      </c>
      <c r="L144" s="2">
        <f t="shared" si="6"/>
        <v>0.74</v>
      </c>
      <c r="M144" s="2">
        <f t="shared" si="7"/>
        <v>1.74</v>
      </c>
      <c r="N144" s="2">
        <f t="shared" si="8"/>
        <v>0.43</v>
      </c>
    </row>
    <row r="145" spans="1:14" x14ac:dyDescent="0.35">
      <c r="A145" s="1">
        <v>641</v>
      </c>
      <c r="B145">
        <v>1</v>
      </c>
      <c r="C145">
        <v>1</v>
      </c>
      <c r="D145">
        <v>24</v>
      </c>
      <c r="E145">
        <v>0</v>
      </c>
      <c r="F145">
        <v>0</v>
      </c>
      <c r="G145">
        <v>69.3</v>
      </c>
      <c r="H145">
        <v>0</v>
      </c>
      <c r="I145">
        <v>0</v>
      </c>
      <c r="J145">
        <v>0</v>
      </c>
      <c r="K145" s="2">
        <f>ROUND(1.8787+(0.225*C145)-(0.0099*D145)+(0.404*E145)-(0.133*F145)-(0.000991*G145)-(2.0575*H145)-(0.2377*I145)+(0.129*J145),3)</f>
        <v>1.7969999999999999</v>
      </c>
      <c r="L145" s="2">
        <f t="shared" si="6"/>
        <v>6.03</v>
      </c>
      <c r="M145" s="2">
        <f t="shared" si="7"/>
        <v>7.03</v>
      </c>
      <c r="N145" s="2">
        <f t="shared" si="8"/>
        <v>0.86</v>
      </c>
    </row>
    <row r="146" spans="1:14" x14ac:dyDescent="0.35">
      <c r="A146" s="1">
        <v>645</v>
      </c>
      <c r="B146">
        <v>1</v>
      </c>
      <c r="C146">
        <v>1</v>
      </c>
      <c r="D146">
        <v>48</v>
      </c>
      <c r="E146">
        <v>1</v>
      </c>
      <c r="F146">
        <v>0</v>
      </c>
      <c r="G146">
        <v>76.729200000000006</v>
      </c>
      <c r="H146">
        <v>1</v>
      </c>
      <c r="I146">
        <v>0</v>
      </c>
      <c r="J146">
        <v>0</v>
      </c>
      <c r="K146" s="2">
        <f>ROUND(1.8787+(0.225*C146)-(0.0099*D146)+(0.404*E146)-(0.133*F146)-(0.000991*G146)-(2.0575*H146)-(0.2377*I146)+(0.129*J146),3)</f>
        <v>-0.10100000000000001</v>
      </c>
      <c r="L146" s="2">
        <f t="shared" si="6"/>
        <v>0.9</v>
      </c>
      <c r="M146" s="2">
        <f t="shared" si="7"/>
        <v>1.9</v>
      </c>
      <c r="N146" s="2">
        <f t="shared" si="8"/>
        <v>0.47</v>
      </c>
    </row>
    <row r="147" spans="1:14" x14ac:dyDescent="0.35">
      <c r="A147" s="1">
        <v>647</v>
      </c>
      <c r="B147">
        <v>1</v>
      </c>
      <c r="C147">
        <v>1</v>
      </c>
      <c r="D147">
        <v>56</v>
      </c>
      <c r="E147">
        <v>0</v>
      </c>
      <c r="F147">
        <v>0</v>
      </c>
      <c r="G147">
        <v>35.5</v>
      </c>
      <c r="H147">
        <v>1</v>
      </c>
      <c r="I147">
        <v>0</v>
      </c>
      <c r="J147">
        <v>0</v>
      </c>
      <c r="K147" s="2">
        <f>ROUND(1.8787+(0.225*C147)-(0.0099*D147)+(0.404*E147)-(0.133*F147)-(0.000991*G147)-(2.0575*H147)-(0.2377*I147)+(0.129*J147),3)</f>
        <v>-0.54300000000000004</v>
      </c>
      <c r="L147" s="2">
        <f t="shared" si="6"/>
        <v>0.57999999999999996</v>
      </c>
      <c r="M147" s="2">
        <f t="shared" si="7"/>
        <v>1.58</v>
      </c>
      <c r="N147" s="2">
        <f t="shared" si="8"/>
        <v>0.37</v>
      </c>
    </row>
    <row r="148" spans="1:14" x14ac:dyDescent="0.35">
      <c r="A148" s="1">
        <v>659</v>
      </c>
      <c r="B148">
        <v>0</v>
      </c>
      <c r="C148">
        <v>1</v>
      </c>
      <c r="D148">
        <v>58</v>
      </c>
      <c r="E148">
        <v>0</v>
      </c>
      <c r="F148">
        <v>2</v>
      </c>
      <c r="G148">
        <v>113.27500000000001</v>
      </c>
      <c r="H148">
        <v>1</v>
      </c>
      <c r="I148">
        <v>0</v>
      </c>
      <c r="J148">
        <v>0</v>
      </c>
      <c r="K148" s="2">
        <f>ROUND(1.8787+(0.225*C148)-(0.0099*D148)+(0.404*E148)-(0.133*F148)-(0.000991*G148)-(2.0575*H148)-(0.2377*I148)+(0.129*J148),3)</f>
        <v>-0.90600000000000003</v>
      </c>
      <c r="L148" s="2">
        <f t="shared" si="6"/>
        <v>0.4</v>
      </c>
      <c r="M148" s="2">
        <f t="shared" si="7"/>
        <v>1.4</v>
      </c>
      <c r="N148" s="2">
        <f t="shared" si="8"/>
        <v>0.28999999999999998</v>
      </c>
    </row>
    <row r="149" spans="1:14" x14ac:dyDescent="0.35">
      <c r="A149" s="1">
        <v>662</v>
      </c>
      <c r="B149">
        <v>0</v>
      </c>
      <c r="C149">
        <v>1</v>
      </c>
      <c r="D149">
        <v>47</v>
      </c>
      <c r="E149">
        <v>0</v>
      </c>
      <c r="F149">
        <v>0</v>
      </c>
      <c r="G149">
        <v>25.587499999999999</v>
      </c>
      <c r="H149">
        <v>1</v>
      </c>
      <c r="I149">
        <v>0</v>
      </c>
      <c r="J149">
        <v>1</v>
      </c>
      <c r="K149" s="2">
        <f>ROUND(1.8787+(0.225*C149)-(0.0099*D149)+(0.404*E149)-(0.133*F149)-(0.000991*G149)-(2.0575*H149)-(0.2377*I149)+(0.129*J149),3)</f>
        <v>-0.315</v>
      </c>
      <c r="L149" s="2">
        <f t="shared" si="6"/>
        <v>0.73</v>
      </c>
      <c r="M149" s="2">
        <f t="shared" si="7"/>
        <v>1.73</v>
      </c>
      <c r="N149" s="2">
        <f t="shared" si="8"/>
        <v>0.42</v>
      </c>
    </row>
    <row r="150" spans="1:14" x14ac:dyDescent="0.35">
      <c r="A150" s="1">
        <v>669</v>
      </c>
      <c r="B150">
        <v>1</v>
      </c>
      <c r="C150">
        <v>1</v>
      </c>
      <c r="D150">
        <v>37</v>
      </c>
      <c r="E150">
        <v>1</v>
      </c>
      <c r="F150">
        <v>0</v>
      </c>
      <c r="G150">
        <v>52</v>
      </c>
      <c r="H150">
        <v>0</v>
      </c>
      <c r="I150">
        <v>0</v>
      </c>
      <c r="J150">
        <v>1</v>
      </c>
      <c r="K150" s="2">
        <f>ROUND(1.8787+(0.225*C150)-(0.0099*D150)+(0.404*E150)-(0.133*F150)-(0.000991*G150)-(2.0575*H150)-(0.2377*I150)+(0.129*J150),3)</f>
        <v>2.2189999999999999</v>
      </c>
      <c r="L150" s="2">
        <f t="shared" si="6"/>
        <v>9.1999999999999993</v>
      </c>
      <c r="M150" s="2">
        <f t="shared" si="7"/>
        <v>10.199999999999999</v>
      </c>
      <c r="N150" s="2">
        <f t="shared" si="8"/>
        <v>0.9</v>
      </c>
    </row>
    <row r="151" spans="1:14" x14ac:dyDescent="0.35">
      <c r="A151" s="1">
        <v>671</v>
      </c>
      <c r="B151">
        <v>0</v>
      </c>
      <c r="C151">
        <v>1</v>
      </c>
      <c r="D151">
        <v>31</v>
      </c>
      <c r="E151">
        <v>1</v>
      </c>
      <c r="F151">
        <v>0</v>
      </c>
      <c r="G151">
        <v>52</v>
      </c>
      <c r="H151">
        <v>1</v>
      </c>
      <c r="I151">
        <v>0</v>
      </c>
      <c r="J151">
        <v>1</v>
      </c>
      <c r="K151" s="2">
        <f>ROUND(1.8787+(0.225*C151)-(0.0099*D151)+(0.404*E151)-(0.133*F151)-(0.000991*G151)-(2.0575*H151)-(0.2377*I151)+(0.129*J151),3)</f>
        <v>0.221</v>
      </c>
      <c r="L151" s="2">
        <f t="shared" si="6"/>
        <v>1.25</v>
      </c>
      <c r="M151" s="2">
        <f t="shared" si="7"/>
        <v>2.25</v>
      </c>
      <c r="N151" s="2">
        <f t="shared" si="8"/>
        <v>0.56000000000000005</v>
      </c>
    </row>
    <row r="152" spans="1:14" x14ac:dyDescent="0.35">
      <c r="A152" s="1">
        <v>679</v>
      </c>
      <c r="B152">
        <v>1</v>
      </c>
      <c r="C152">
        <v>1</v>
      </c>
      <c r="D152">
        <v>36</v>
      </c>
      <c r="E152">
        <v>0</v>
      </c>
      <c r="F152">
        <v>1</v>
      </c>
      <c r="G152">
        <v>512.32920000000001</v>
      </c>
      <c r="H152">
        <v>1</v>
      </c>
      <c r="I152">
        <v>0</v>
      </c>
      <c r="J152">
        <v>0</v>
      </c>
      <c r="K152" s="2">
        <f>ROUND(1.8787+(0.225*C152)-(0.0099*D152)+(0.404*E152)-(0.133*F152)-(0.000991*G152)-(2.0575*H152)-(0.2377*I152)+(0.129*J152),3)</f>
        <v>-0.95099999999999996</v>
      </c>
      <c r="L152" s="2">
        <f t="shared" si="6"/>
        <v>0.39</v>
      </c>
      <c r="M152" s="2">
        <f t="shared" si="7"/>
        <v>1.3900000000000001</v>
      </c>
      <c r="N152" s="2">
        <f t="shared" si="8"/>
        <v>0.28000000000000003</v>
      </c>
    </row>
    <row r="153" spans="1:14" x14ac:dyDescent="0.35">
      <c r="A153" s="1">
        <v>681</v>
      </c>
      <c r="B153">
        <v>1</v>
      </c>
      <c r="C153">
        <v>1</v>
      </c>
      <c r="D153">
        <v>27</v>
      </c>
      <c r="E153">
        <v>0</v>
      </c>
      <c r="F153">
        <v>0</v>
      </c>
      <c r="G153">
        <v>76.729200000000006</v>
      </c>
      <c r="H153">
        <v>1</v>
      </c>
      <c r="I153">
        <v>0</v>
      </c>
      <c r="J153">
        <v>0</v>
      </c>
      <c r="K153" s="2">
        <f>ROUND(1.8787+(0.225*C153)-(0.0099*D153)+(0.404*E153)-(0.133*F153)-(0.000991*G153)-(2.0575*H153)-(0.2377*I153)+(0.129*J153),3)</f>
        <v>-0.29699999999999999</v>
      </c>
      <c r="L153" s="2">
        <f t="shared" si="6"/>
        <v>0.74</v>
      </c>
      <c r="M153" s="2">
        <f t="shared" si="7"/>
        <v>1.74</v>
      </c>
      <c r="N153" s="2">
        <f t="shared" si="8"/>
        <v>0.43</v>
      </c>
    </row>
    <row r="154" spans="1:14" x14ac:dyDescent="0.35">
      <c r="A154" s="1">
        <v>689</v>
      </c>
      <c r="B154">
        <v>1</v>
      </c>
      <c r="C154">
        <v>1</v>
      </c>
      <c r="D154">
        <v>15</v>
      </c>
      <c r="E154">
        <v>0</v>
      </c>
      <c r="F154">
        <v>1</v>
      </c>
      <c r="G154">
        <v>211.33750000000001</v>
      </c>
      <c r="H154">
        <v>0</v>
      </c>
      <c r="I154">
        <v>0</v>
      </c>
      <c r="J154">
        <v>1</v>
      </c>
      <c r="K154" s="2">
        <f>ROUND(1.8787+(0.225*C154)-(0.0099*D154)+(0.404*E154)-(0.133*F154)-(0.000991*G154)-(2.0575*H154)-(0.2377*I154)+(0.129*J154),3)</f>
        <v>1.742</v>
      </c>
      <c r="L154" s="2">
        <f t="shared" si="6"/>
        <v>5.71</v>
      </c>
      <c r="M154" s="2">
        <f t="shared" si="7"/>
        <v>6.71</v>
      </c>
      <c r="N154" s="2">
        <f t="shared" si="8"/>
        <v>0.85</v>
      </c>
    </row>
    <row r="155" spans="1:14" x14ac:dyDescent="0.35">
      <c r="A155" s="1">
        <v>690</v>
      </c>
      <c r="B155">
        <v>1</v>
      </c>
      <c r="C155">
        <v>1</v>
      </c>
      <c r="D155">
        <v>31</v>
      </c>
      <c r="E155">
        <v>1</v>
      </c>
      <c r="F155">
        <v>0</v>
      </c>
      <c r="G155">
        <v>57</v>
      </c>
      <c r="H155">
        <v>1</v>
      </c>
      <c r="I155">
        <v>0</v>
      </c>
      <c r="J155">
        <v>1</v>
      </c>
      <c r="K155" s="2">
        <f>ROUND(1.8787+(0.225*C155)-(0.0099*D155)+(0.404*E155)-(0.133*F155)-(0.000991*G155)-(2.0575*H155)-(0.2377*I155)+(0.129*J155),3)</f>
        <v>0.216</v>
      </c>
      <c r="L155" s="2">
        <f t="shared" si="6"/>
        <v>1.24</v>
      </c>
      <c r="M155" s="2">
        <f t="shared" si="7"/>
        <v>2.2400000000000002</v>
      </c>
      <c r="N155" s="2">
        <f t="shared" si="8"/>
        <v>0.55000000000000004</v>
      </c>
    </row>
    <row r="156" spans="1:14" x14ac:dyDescent="0.35">
      <c r="A156" s="1">
        <v>698</v>
      </c>
      <c r="B156">
        <v>0</v>
      </c>
      <c r="C156">
        <v>1</v>
      </c>
      <c r="D156">
        <v>49</v>
      </c>
      <c r="E156">
        <v>1</v>
      </c>
      <c r="F156">
        <v>1</v>
      </c>
      <c r="G156">
        <v>110.88330000000001</v>
      </c>
      <c r="H156">
        <v>1</v>
      </c>
      <c r="I156">
        <v>0</v>
      </c>
      <c r="J156">
        <v>0</v>
      </c>
      <c r="K156" s="2">
        <f>ROUND(1.8787+(0.225*C156)-(0.0099*D156)+(0.404*E156)-(0.133*F156)-(0.000991*G156)-(2.0575*H156)-(0.2377*I156)+(0.129*J156),3)</f>
        <v>-0.27800000000000002</v>
      </c>
      <c r="L156" s="2">
        <f t="shared" si="6"/>
        <v>0.76</v>
      </c>
      <c r="M156" s="2">
        <f t="shared" si="7"/>
        <v>1.76</v>
      </c>
      <c r="N156" s="2">
        <f t="shared" si="8"/>
        <v>0.43</v>
      </c>
    </row>
    <row r="157" spans="1:14" x14ac:dyDescent="0.35">
      <c r="A157" s="1">
        <v>699</v>
      </c>
      <c r="B157">
        <v>0</v>
      </c>
      <c r="C157">
        <v>3</v>
      </c>
      <c r="D157">
        <v>42</v>
      </c>
      <c r="E157">
        <v>0</v>
      </c>
      <c r="F157">
        <v>0</v>
      </c>
      <c r="G157">
        <v>7.65</v>
      </c>
      <c r="H157">
        <v>1</v>
      </c>
      <c r="I157">
        <v>0</v>
      </c>
      <c r="J157">
        <v>1</v>
      </c>
      <c r="K157" s="2">
        <f>ROUND(1.8787+(0.225*C157)-(0.0099*D157)+(0.404*E157)-(0.133*F157)-(0.000991*G157)-(2.0575*H157)-(0.2377*I157)+(0.129*J157),3)</f>
        <v>0.20200000000000001</v>
      </c>
      <c r="L157" s="2">
        <f t="shared" si="6"/>
        <v>1.22</v>
      </c>
      <c r="M157" s="2">
        <f t="shared" si="7"/>
        <v>2.2199999999999998</v>
      </c>
      <c r="N157" s="2">
        <f t="shared" si="8"/>
        <v>0.55000000000000004</v>
      </c>
    </row>
    <row r="158" spans="1:14" x14ac:dyDescent="0.35">
      <c r="A158" s="1">
        <v>700</v>
      </c>
      <c r="B158">
        <v>1</v>
      </c>
      <c r="C158">
        <v>1</v>
      </c>
      <c r="D158">
        <v>18</v>
      </c>
      <c r="E158">
        <v>1</v>
      </c>
      <c r="F158">
        <v>0</v>
      </c>
      <c r="G158">
        <v>227.52500000000001</v>
      </c>
      <c r="H158">
        <v>0</v>
      </c>
      <c r="I158">
        <v>0</v>
      </c>
      <c r="J158">
        <v>0</v>
      </c>
      <c r="K158" s="2">
        <f>ROUND(1.8787+(0.225*C158)-(0.0099*D158)+(0.404*E158)-(0.133*F158)-(0.000991*G158)-(2.0575*H158)-(0.2377*I158)+(0.129*J158),3)</f>
        <v>2.1040000000000001</v>
      </c>
      <c r="L158" s="2">
        <f t="shared" si="6"/>
        <v>8.1999999999999993</v>
      </c>
      <c r="M158" s="2">
        <f t="shared" si="7"/>
        <v>9.1999999999999993</v>
      </c>
      <c r="N158" s="2">
        <f t="shared" si="8"/>
        <v>0.89</v>
      </c>
    </row>
    <row r="159" spans="1:14" x14ac:dyDescent="0.35">
      <c r="A159" s="1">
        <v>701</v>
      </c>
      <c r="B159">
        <v>1</v>
      </c>
      <c r="C159">
        <v>1</v>
      </c>
      <c r="D159">
        <v>35</v>
      </c>
      <c r="E159">
        <v>0</v>
      </c>
      <c r="F159">
        <v>0</v>
      </c>
      <c r="G159">
        <v>26.287500000000001</v>
      </c>
      <c r="H159">
        <v>1</v>
      </c>
      <c r="I159">
        <v>0</v>
      </c>
      <c r="J159">
        <v>1</v>
      </c>
      <c r="K159" s="2">
        <f>ROUND(1.8787+(0.225*C159)-(0.0099*D159)+(0.404*E159)-(0.133*F159)-(0.000991*G159)-(2.0575*H159)-(0.2377*I159)+(0.129*J159),3)</f>
        <v>-0.19700000000000001</v>
      </c>
      <c r="L159" s="2">
        <f t="shared" si="6"/>
        <v>0.82</v>
      </c>
      <c r="M159" s="2">
        <f t="shared" si="7"/>
        <v>1.8199999999999998</v>
      </c>
      <c r="N159" s="2">
        <f t="shared" si="8"/>
        <v>0.45</v>
      </c>
    </row>
    <row r="160" spans="1:14" x14ac:dyDescent="0.35">
      <c r="A160" s="1">
        <v>707</v>
      </c>
      <c r="B160">
        <v>1</v>
      </c>
      <c r="C160">
        <v>1</v>
      </c>
      <c r="D160">
        <v>42</v>
      </c>
      <c r="E160">
        <v>0</v>
      </c>
      <c r="F160">
        <v>0</v>
      </c>
      <c r="G160">
        <v>26.287500000000001</v>
      </c>
      <c r="H160">
        <v>1</v>
      </c>
      <c r="I160">
        <v>0</v>
      </c>
      <c r="J160">
        <v>1</v>
      </c>
      <c r="K160" s="2">
        <f>ROUND(1.8787+(0.225*C160)-(0.0099*D160)+(0.404*E160)-(0.133*F160)-(0.000991*G160)-(2.0575*H160)-(0.2377*I160)+(0.129*J160),3)</f>
        <v>-0.26700000000000002</v>
      </c>
      <c r="L160" s="2">
        <f t="shared" si="6"/>
        <v>0.77</v>
      </c>
      <c r="M160" s="2">
        <f t="shared" si="7"/>
        <v>1.77</v>
      </c>
      <c r="N160" s="2">
        <f t="shared" si="8"/>
        <v>0.44</v>
      </c>
    </row>
    <row r="161" spans="1:14" x14ac:dyDescent="0.35">
      <c r="A161" s="1">
        <v>710</v>
      </c>
      <c r="B161">
        <v>1</v>
      </c>
      <c r="C161">
        <v>1</v>
      </c>
      <c r="D161">
        <v>24</v>
      </c>
      <c r="E161">
        <v>0</v>
      </c>
      <c r="F161">
        <v>0</v>
      </c>
      <c r="G161">
        <v>49.504199999999997</v>
      </c>
      <c r="H161">
        <v>0</v>
      </c>
      <c r="I161">
        <v>0</v>
      </c>
      <c r="J161">
        <v>0</v>
      </c>
      <c r="K161" s="2">
        <f>ROUND(1.8787+(0.225*C161)-(0.0099*D161)+(0.404*E161)-(0.133*F161)-(0.000991*G161)-(2.0575*H161)-(0.2377*I161)+(0.129*J161),3)</f>
        <v>1.8169999999999999</v>
      </c>
      <c r="L161" s="2">
        <f t="shared" si="6"/>
        <v>6.15</v>
      </c>
      <c r="M161" s="2">
        <f t="shared" si="7"/>
        <v>7.15</v>
      </c>
      <c r="N161" s="2">
        <f t="shared" si="8"/>
        <v>0.86</v>
      </c>
    </row>
    <row r="162" spans="1:14" x14ac:dyDescent="0.35">
      <c r="A162" s="1">
        <v>711</v>
      </c>
      <c r="B162">
        <v>0</v>
      </c>
      <c r="C162">
        <v>1</v>
      </c>
      <c r="D162">
        <v>37</v>
      </c>
      <c r="E162">
        <v>0</v>
      </c>
      <c r="F162">
        <v>0</v>
      </c>
      <c r="G162">
        <v>26.55</v>
      </c>
      <c r="H162">
        <v>1</v>
      </c>
      <c r="I162">
        <v>0</v>
      </c>
      <c r="J162">
        <v>1</v>
      </c>
      <c r="K162" s="2">
        <f>ROUND(1.8787+(0.225*C162)-(0.0099*D162)+(0.404*E162)-(0.133*F162)-(0.000991*G162)-(2.0575*H162)-(0.2377*I162)+(0.129*J162),3)</f>
        <v>-0.217</v>
      </c>
      <c r="L162" s="2">
        <f t="shared" si="6"/>
        <v>0.8</v>
      </c>
      <c r="M162" s="2">
        <f t="shared" si="7"/>
        <v>1.8</v>
      </c>
      <c r="N162" s="2">
        <f t="shared" si="8"/>
        <v>0.44</v>
      </c>
    </row>
    <row r="163" spans="1:14" x14ac:dyDescent="0.35">
      <c r="A163" s="1">
        <v>712</v>
      </c>
      <c r="B163">
        <v>1</v>
      </c>
      <c r="C163">
        <v>1</v>
      </c>
      <c r="D163">
        <v>48</v>
      </c>
      <c r="E163">
        <v>1</v>
      </c>
      <c r="F163">
        <v>0</v>
      </c>
      <c r="G163">
        <v>52</v>
      </c>
      <c r="H163">
        <v>1</v>
      </c>
      <c r="I163">
        <v>0</v>
      </c>
      <c r="J163">
        <v>1</v>
      </c>
      <c r="K163" s="2">
        <f>ROUND(1.8787+(0.225*C163)-(0.0099*D163)+(0.404*E163)-(0.133*F163)-(0.000991*G163)-(2.0575*H163)-(0.2377*I163)+(0.129*J163),3)</f>
        <v>5.1999999999999998E-2</v>
      </c>
      <c r="L163" s="2">
        <f t="shared" si="6"/>
        <v>1.05</v>
      </c>
      <c r="M163" s="2">
        <f t="shared" si="7"/>
        <v>2.0499999999999998</v>
      </c>
      <c r="N163" s="2">
        <f t="shared" si="8"/>
        <v>0.51</v>
      </c>
    </row>
    <row r="164" spans="1:14" x14ac:dyDescent="0.35">
      <c r="A164" s="1">
        <v>715</v>
      </c>
      <c r="B164">
        <v>0</v>
      </c>
      <c r="C164">
        <v>3</v>
      </c>
      <c r="D164">
        <v>19</v>
      </c>
      <c r="E164">
        <v>0</v>
      </c>
      <c r="F164">
        <v>0</v>
      </c>
      <c r="G164">
        <v>7.65</v>
      </c>
      <c r="H164">
        <v>1</v>
      </c>
      <c r="I164">
        <v>0</v>
      </c>
      <c r="J164">
        <v>1</v>
      </c>
      <c r="K164" s="2">
        <f>ROUND(1.8787+(0.225*C164)-(0.0099*D164)+(0.404*E164)-(0.133*F164)-(0.000991*G164)-(2.0575*H164)-(0.2377*I164)+(0.129*J164),3)</f>
        <v>0.43</v>
      </c>
      <c r="L164" s="2">
        <f t="shared" si="6"/>
        <v>1.54</v>
      </c>
      <c r="M164" s="2">
        <f t="shared" si="7"/>
        <v>2.54</v>
      </c>
      <c r="N164" s="2">
        <f t="shared" si="8"/>
        <v>0.61</v>
      </c>
    </row>
    <row r="165" spans="1:14" x14ac:dyDescent="0.35">
      <c r="A165" s="1">
        <v>716</v>
      </c>
      <c r="B165">
        <v>1</v>
      </c>
      <c r="C165">
        <v>1</v>
      </c>
      <c r="D165">
        <v>38</v>
      </c>
      <c r="E165">
        <v>0</v>
      </c>
      <c r="F165">
        <v>0</v>
      </c>
      <c r="G165">
        <v>227.52500000000001</v>
      </c>
      <c r="H165">
        <v>0</v>
      </c>
      <c r="I165">
        <v>0</v>
      </c>
      <c r="J165">
        <v>0</v>
      </c>
      <c r="K165" s="2">
        <f>ROUND(1.8787+(0.225*C165)-(0.0099*D165)+(0.404*E165)-(0.133*F165)-(0.000991*G165)-(2.0575*H165)-(0.2377*I165)+(0.129*J165),3)</f>
        <v>1.502</v>
      </c>
      <c r="L165" s="2">
        <f t="shared" si="6"/>
        <v>4.49</v>
      </c>
      <c r="M165" s="2">
        <f t="shared" si="7"/>
        <v>5.49</v>
      </c>
      <c r="N165" s="2">
        <f t="shared" si="8"/>
        <v>0.82</v>
      </c>
    </row>
    <row r="166" spans="1:14" x14ac:dyDescent="0.35">
      <c r="A166" s="1">
        <v>717</v>
      </c>
      <c r="B166">
        <v>1</v>
      </c>
      <c r="C166">
        <v>2</v>
      </c>
      <c r="D166">
        <v>27</v>
      </c>
      <c r="E166">
        <v>0</v>
      </c>
      <c r="F166">
        <v>0</v>
      </c>
      <c r="G166">
        <v>10.5</v>
      </c>
      <c r="H166">
        <v>0</v>
      </c>
      <c r="I166">
        <v>0</v>
      </c>
      <c r="J166">
        <v>1</v>
      </c>
      <c r="K166" s="2">
        <f>ROUND(1.8787+(0.225*C166)-(0.0099*D166)+(0.404*E166)-(0.133*F166)-(0.000991*G166)-(2.0575*H166)-(0.2377*I166)+(0.129*J166),3)</f>
        <v>2.1800000000000002</v>
      </c>
      <c r="L166" s="2">
        <f t="shared" si="6"/>
        <v>8.85</v>
      </c>
      <c r="M166" s="2">
        <f t="shared" si="7"/>
        <v>9.85</v>
      </c>
      <c r="N166" s="2">
        <f t="shared" si="8"/>
        <v>0.9</v>
      </c>
    </row>
    <row r="167" spans="1:14" x14ac:dyDescent="0.35">
      <c r="A167" s="1">
        <v>724</v>
      </c>
      <c r="B167">
        <v>1</v>
      </c>
      <c r="C167">
        <v>1</v>
      </c>
      <c r="D167">
        <v>27</v>
      </c>
      <c r="E167">
        <v>1</v>
      </c>
      <c r="F167">
        <v>0</v>
      </c>
      <c r="G167">
        <v>53.1</v>
      </c>
      <c r="H167">
        <v>1</v>
      </c>
      <c r="I167">
        <v>0</v>
      </c>
      <c r="J167">
        <v>1</v>
      </c>
      <c r="K167" s="2">
        <f>ROUND(1.8787+(0.225*C167)-(0.0099*D167)+(0.404*E167)-(0.133*F167)-(0.000991*G167)-(2.0575*H167)-(0.2377*I167)+(0.129*J167),3)</f>
        <v>0.25900000000000001</v>
      </c>
      <c r="L167" s="2">
        <f t="shared" si="6"/>
        <v>1.3</v>
      </c>
      <c r="M167" s="2">
        <f t="shared" si="7"/>
        <v>2.2999999999999998</v>
      </c>
      <c r="N167" s="2">
        <f t="shared" si="8"/>
        <v>0.56999999999999995</v>
      </c>
    </row>
    <row r="168" spans="1:14" x14ac:dyDescent="0.35">
      <c r="A168" s="1">
        <v>730</v>
      </c>
      <c r="B168">
        <v>1</v>
      </c>
      <c r="C168">
        <v>1</v>
      </c>
      <c r="D168">
        <v>29</v>
      </c>
      <c r="E168">
        <v>0</v>
      </c>
      <c r="F168">
        <v>0</v>
      </c>
      <c r="G168">
        <v>211.33750000000001</v>
      </c>
      <c r="H168">
        <v>0</v>
      </c>
      <c r="I168">
        <v>0</v>
      </c>
      <c r="J168">
        <v>1</v>
      </c>
      <c r="K168" s="2">
        <f>ROUND(1.8787+(0.225*C168)-(0.0099*D168)+(0.404*E168)-(0.133*F168)-(0.000991*G168)-(2.0575*H168)-(0.2377*I168)+(0.129*J168),3)</f>
        <v>1.736</v>
      </c>
      <c r="L168" s="2">
        <f t="shared" si="6"/>
        <v>5.67</v>
      </c>
      <c r="M168" s="2">
        <f t="shared" si="7"/>
        <v>6.67</v>
      </c>
      <c r="N168" s="2">
        <f t="shared" si="8"/>
        <v>0.85</v>
      </c>
    </row>
    <row r="169" spans="1:14" x14ac:dyDescent="0.35">
      <c r="A169" s="1">
        <v>737</v>
      </c>
      <c r="B169">
        <v>1</v>
      </c>
      <c r="C169">
        <v>1</v>
      </c>
      <c r="D169">
        <v>35</v>
      </c>
      <c r="E169">
        <v>0</v>
      </c>
      <c r="F169">
        <v>0</v>
      </c>
      <c r="G169">
        <v>512.32920000000001</v>
      </c>
      <c r="H169">
        <v>1</v>
      </c>
      <c r="I169">
        <v>0</v>
      </c>
      <c r="J169">
        <v>0</v>
      </c>
      <c r="K169" s="2">
        <f>ROUND(1.8787+(0.225*C169)-(0.0099*D169)+(0.404*E169)-(0.133*F169)-(0.000991*G169)-(2.0575*H169)-(0.2377*I169)+(0.129*J169),3)</f>
        <v>-0.80800000000000005</v>
      </c>
      <c r="L169" s="2">
        <f t="shared" si="6"/>
        <v>0.45</v>
      </c>
      <c r="M169" s="2">
        <f t="shared" si="7"/>
        <v>1.45</v>
      </c>
      <c r="N169" s="2">
        <f t="shared" si="8"/>
        <v>0.31</v>
      </c>
    </row>
    <row r="170" spans="1:14" x14ac:dyDescent="0.35">
      <c r="A170" s="1">
        <v>740</v>
      </c>
      <c r="B170">
        <v>1</v>
      </c>
      <c r="C170">
        <v>1</v>
      </c>
      <c r="D170">
        <v>37</v>
      </c>
      <c r="E170">
        <v>0</v>
      </c>
      <c r="F170">
        <v>0</v>
      </c>
      <c r="G170">
        <v>30</v>
      </c>
      <c r="H170">
        <v>1</v>
      </c>
      <c r="I170">
        <v>0</v>
      </c>
      <c r="J170">
        <v>1</v>
      </c>
      <c r="K170" s="2">
        <f>ROUND(1.8787+(0.225*C170)-(0.0099*D170)+(0.404*E170)-(0.133*F170)-(0.000991*G170)-(2.0575*H170)-(0.2377*I170)+(0.129*J170),3)</f>
        <v>-0.221</v>
      </c>
      <c r="L170" s="2">
        <f t="shared" si="6"/>
        <v>0.8</v>
      </c>
      <c r="M170" s="2">
        <f t="shared" si="7"/>
        <v>1.8</v>
      </c>
      <c r="N170" s="2">
        <f t="shared" si="8"/>
        <v>0.44</v>
      </c>
    </row>
    <row r="171" spans="1:14" x14ac:dyDescent="0.35">
      <c r="A171" s="1">
        <v>741</v>
      </c>
      <c r="B171">
        <v>0</v>
      </c>
      <c r="C171">
        <v>1</v>
      </c>
      <c r="D171">
        <v>36</v>
      </c>
      <c r="E171">
        <v>1</v>
      </c>
      <c r="F171">
        <v>0</v>
      </c>
      <c r="G171">
        <v>78.849999999999994</v>
      </c>
      <c r="H171">
        <v>1</v>
      </c>
      <c r="I171">
        <v>0</v>
      </c>
      <c r="J171">
        <v>1</v>
      </c>
      <c r="K171" s="2">
        <f>ROUND(1.8787+(0.225*C171)-(0.0099*D171)+(0.404*E171)-(0.133*F171)-(0.000991*G171)-(2.0575*H171)-(0.2377*I171)+(0.129*J171),3)</f>
        <v>0.14499999999999999</v>
      </c>
      <c r="L171" s="2">
        <f t="shared" si="6"/>
        <v>1.1599999999999999</v>
      </c>
      <c r="M171" s="2">
        <f t="shared" si="7"/>
        <v>2.16</v>
      </c>
      <c r="N171" s="2">
        <f t="shared" si="8"/>
        <v>0.54</v>
      </c>
    </row>
    <row r="172" spans="1:14" x14ac:dyDescent="0.35">
      <c r="A172" s="1">
        <v>742</v>
      </c>
      <c r="B172">
        <v>1</v>
      </c>
      <c r="C172">
        <v>1</v>
      </c>
      <c r="D172">
        <v>21</v>
      </c>
      <c r="E172">
        <v>2</v>
      </c>
      <c r="F172">
        <v>2</v>
      </c>
      <c r="G172">
        <v>262.375</v>
      </c>
      <c r="H172">
        <v>0</v>
      </c>
      <c r="I172">
        <v>0</v>
      </c>
      <c r="J172">
        <v>0</v>
      </c>
      <c r="K172" s="2">
        <f>ROUND(1.8787+(0.225*C172)-(0.0099*D172)+(0.404*E172)-(0.133*F172)-(0.000991*G172)-(2.0575*H172)-(0.2377*I172)+(0.129*J172),3)</f>
        <v>2.1779999999999999</v>
      </c>
      <c r="L172" s="2">
        <f t="shared" si="6"/>
        <v>8.83</v>
      </c>
      <c r="M172" s="2">
        <f t="shared" si="7"/>
        <v>9.83</v>
      </c>
      <c r="N172" s="2">
        <f t="shared" si="8"/>
        <v>0.9</v>
      </c>
    </row>
    <row r="173" spans="1:14" x14ac:dyDescent="0.35">
      <c r="A173" s="1">
        <v>745</v>
      </c>
      <c r="B173">
        <v>0</v>
      </c>
      <c r="C173">
        <v>1</v>
      </c>
      <c r="D173">
        <v>70</v>
      </c>
      <c r="E173">
        <v>1</v>
      </c>
      <c r="F173">
        <v>1</v>
      </c>
      <c r="G173">
        <v>71</v>
      </c>
      <c r="H173">
        <v>1</v>
      </c>
      <c r="I173">
        <v>0</v>
      </c>
      <c r="J173">
        <v>1</v>
      </c>
      <c r="K173" s="2">
        <f>ROUND(1.8787+(0.225*C173)-(0.0099*D173)+(0.404*E173)-(0.133*F173)-(0.000991*G173)-(2.0575*H173)-(0.2377*I173)+(0.129*J173),3)</f>
        <v>-0.317</v>
      </c>
      <c r="L173" s="2">
        <f t="shared" si="6"/>
        <v>0.73</v>
      </c>
      <c r="M173" s="2">
        <f t="shared" si="7"/>
        <v>1.73</v>
      </c>
      <c r="N173" s="2">
        <f t="shared" si="8"/>
        <v>0.42</v>
      </c>
    </row>
    <row r="174" spans="1:14" x14ac:dyDescent="0.35">
      <c r="A174" s="1">
        <v>748</v>
      </c>
      <c r="B174">
        <v>0</v>
      </c>
      <c r="C174">
        <v>1</v>
      </c>
      <c r="D174">
        <v>19</v>
      </c>
      <c r="E174">
        <v>1</v>
      </c>
      <c r="F174">
        <v>0</v>
      </c>
      <c r="G174">
        <v>53.1</v>
      </c>
      <c r="H174">
        <v>1</v>
      </c>
      <c r="I174">
        <v>0</v>
      </c>
      <c r="J174">
        <v>1</v>
      </c>
      <c r="K174" s="2">
        <f>ROUND(1.8787+(0.225*C174)-(0.0099*D174)+(0.404*E174)-(0.133*F174)-(0.000991*G174)-(2.0575*H174)-(0.2377*I174)+(0.129*J174),3)</f>
        <v>0.33800000000000002</v>
      </c>
      <c r="L174" s="2">
        <f t="shared" si="6"/>
        <v>1.4</v>
      </c>
      <c r="M174" s="2">
        <f t="shared" si="7"/>
        <v>2.4</v>
      </c>
      <c r="N174" s="2">
        <f t="shared" si="8"/>
        <v>0.57999999999999996</v>
      </c>
    </row>
    <row r="175" spans="1:14" x14ac:dyDescent="0.35">
      <c r="A175" s="1">
        <v>751</v>
      </c>
      <c r="B175">
        <v>1</v>
      </c>
      <c r="C175">
        <v>3</v>
      </c>
      <c r="D175">
        <v>6</v>
      </c>
      <c r="E175">
        <v>0</v>
      </c>
      <c r="F175">
        <v>1</v>
      </c>
      <c r="G175">
        <v>12.475</v>
      </c>
      <c r="H175">
        <v>1</v>
      </c>
      <c r="I175">
        <v>0</v>
      </c>
      <c r="J175">
        <v>1</v>
      </c>
      <c r="K175" s="2">
        <f>ROUND(1.8787+(0.225*C175)-(0.0099*D175)+(0.404*E175)-(0.133*F175)-(0.000991*G175)-(2.0575*H175)-(0.2377*I175)+(0.129*J175),3)</f>
        <v>0.42</v>
      </c>
      <c r="L175" s="2">
        <f t="shared" si="6"/>
        <v>1.52</v>
      </c>
      <c r="M175" s="2">
        <f t="shared" si="7"/>
        <v>2.52</v>
      </c>
      <c r="N175" s="2">
        <f t="shared" si="8"/>
        <v>0.6</v>
      </c>
    </row>
    <row r="176" spans="1:14" x14ac:dyDescent="0.35">
      <c r="A176" s="1">
        <v>759</v>
      </c>
      <c r="B176">
        <v>1</v>
      </c>
      <c r="C176">
        <v>1</v>
      </c>
      <c r="D176">
        <v>33</v>
      </c>
      <c r="E176">
        <v>0</v>
      </c>
      <c r="F176">
        <v>0</v>
      </c>
      <c r="G176">
        <v>86.5</v>
      </c>
      <c r="H176">
        <v>0</v>
      </c>
      <c r="I176">
        <v>0</v>
      </c>
      <c r="J176">
        <v>1</v>
      </c>
      <c r="K176" s="2">
        <f>ROUND(1.8787+(0.225*C176)-(0.0099*D176)+(0.404*E176)-(0.133*F176)-(0.000991*G176)-(2.0575*H176)-(0.2377*I176)+(0.129*J176),3)</f>
        <v>1.82</v>
      </c>
      <c r="L176" s="2">
        <f t="shared" si="6"/>
        <v>6.17</v>
      </c>
      <c r="M176" s="2">
        <f t="shared" si="7"/>
        <v>7.17</v>
      </c>
      <c r="N176" s="2">
        <f t="shared" si="8"/>
        <v>0.86</v>
      </c>
    </row>
    <row r="177" spans="1:14" x14ac:dyDescent="0.35">
      <c r="A177" s="1">
        <v>763</v>
      </c>
      <c r="B177">
        <v>1</v>
      </c>
      <c r="C177">
        <v>1</v>
      </c>
      <c r="D177">
        <v>36</v>
      </c>
      <c r="E177">
        <v>1</v>
      </c>
      <c r="F177">
        <v>2</v>
      </c>
      <c r="G177">
        <v>120</v>
      </c>
      <c r="H177">
        <v>0</v>
      </c>
      <c r="I177">
        <v>0</v>
      </c>
      <c r="J177">
        <v>1</v>
      </c>
      <c r="K177" s="2">
        <f>ROUND(1.8787+(0.225*C177)-(0.0099*D177)+(0.404*E177)-(0.133*F177)-(0.000991*G177)-(2.0575*H177)-(0.2377*I177)+(0.129*J177),3)</f>
        <v>1.895</v>
      </c>
      <c r="L177" s="2">
        <f t="shared" si="6"/>
        <v>6.65</v>
      </c>
      <c r="M177" s="2">
        <f t="shared" si="7"/>
        <v>7.65</v>
      </c>
      <c r="N177" s="2">
        <f t="shared" si="8"/>
        <v>0.87</v>
      </c>
    </row>
    <row r="178" spans="1:14" x14ac:dyDescent="0.35">
      <c r="A178" s="1">
        <v>765</v>
      </c>
      <c r="B178">
        <v>1</v>
      </c>
      <c r="C178">
        <v>1</v>
      </c>
      <c r="D178">
        <v>51</v>
      </c>
      <c r="E178">
        <v>1</v>
      </c>
      <c r="F178">
        <v>0</v>
      </c>
      <c r="G178">
        <v>77.958299999999994</v>
      </c>
      <c r="H178">
        <v>0</v>
      </c>
      <c r="I178">
        <v>0</v>
      </c>
      <c r="J178">
        <v>1</v>
      </c>
      <c r="K178" s="2">
        <f>ROUND(1.8787+(0.225*C178)-(0.0099*D178)+(0.404*E178)-(0.133*F178)-(0.000991*G178)-(2.0575*H178)-(0.2377*I178)+(0.129*J178),3)</f>
        <v>2.0550000000000002</v>
      </c>
      <c r="L178" s="2">
        <f t="shared" si="6"/>
        <v>7.81</v>
      </c>
      <c r="M178" s="2">
        <f t="shared" si="7"/>
        <v>8.8099999999999987</v>
      </c>
      <c r="N178" s="2">
        <f t="shared" si="8"/>
        <v>0.89</v>
      </c>
    </row>
    <row r="179" spans="1:14" x14ac:dyDescent="0.35">
      <c r="A179" s="1">
        <v>772</v>
      </c>
      <c r="B179">
        <v>0</v>
      </c>
      <c r="C179">
        <v>2</v>
      </c>
      <c r="D179">
        <v>57</v>
      </c>
      <c r="E179">
        <v>0</v>
      </c>
      <c r="F179">
        <v>0</v>
      </c>
      <c r="G179">
        <v>10.5</v>
      </c>
      <c r="H179">
        <v>0</v>
      </c>
      <c r="I179">
        <v>0</v>
      </c>
      <c r="J179">
        <v>1</v>
      </c>
      <c r="K179" s="2">
        <f>ROUND(1.8787+(0.225*C179)-(0.0099*D179)+(0.404*E179)-(0.133*F179)-(0.000991*G179)-(2.0575*H179)-(0.2377*I179)+(0.129*J179),3)</f>
        <v>1.883</v>
      </c>
      <c r="L179" s="2">
        <f t="shared" si="6"/>
        <v>6.57</v>
      </c>
      <c r="M179" s="2">
        <f t="shared" si="7"/>
        <v>7.57</v>
      </c>
      <c r="N179" s="2">
        <f t="shared" si="8"/>
        <v>0.87</v>
      </c>
    </row>
    <row r="180" spans="1:14" x14ac:dyDescent="0.35">
      <c r="A180" s="1">
        <v>776</v>
      </c>
      <c r="B180">
        <v>0</v>
      </c>
      <c r="C180">
        <v>3</v>
      </c>
      <c r="D180">
        <v>24</v>
      </c>
      <c r="E180">
        <v>0</v>
      </c>
      <c r="F180">
        <v>0</v>
      </c>
      <c r="G180">
        <v>7.75</v>
      </c>
      <c r="H180">
        <v>1</v>
      </c>
      <c r="I180">
        <v>1</v>
      </c>
      <c r="J180">
        <v>0</v>
      </c>
      <c r="K180" s="2">
        <f>ROUND(1.8787+(0.225*C180)-(0.0099*D180)+(0.404*E180)-(0.133*F180)-(0.000991*G180)-(2.0575*H180)-(0.2377*I180)+(0.129*J180),3)</f>
        <v>1.2999999999999999E-2</v>
      </c>
      <c r="L180" s="2">
        <f t="shared" si="6"/>
        <v>1.01</v>
      </c>
      <c r="M180" s="2">
        <f t="shared" si="7"/>
        <v>2.0099999999999998</v>
      </c>
      <c r="N180" s="2">
        <f t="shared" si="8"/>
        <v>0.5</v>
      </c>
    </row>
    <row r="181" spans="1:14" x14ac:dyDescent="0.35">
      <c r="A181" s="1">
        <v>779</v>
      </c>
      <c r="B181">
        <v>1</v>
      </c>
      <c r="C181">
        <v>1</v>
      </c>
      <c r="D181">
        <v>43</v>
      </c>
      <c r="E181">
        <v>0</v>
      </c>
      <c r="F181">
        <v>1</v>
      </c>
      <c r="G181">
        <v>211.33750000000001</v>
      </c>
      <c r="H181">
        <v>0</v>
      </c>
      <c r="I181">
        <v>0</v>
      </c>
      <c r="J181">
        <v>1</v>
      </c>
      <c r="K181" s="2">
        <f>ROUND(1.8787+(0.225*C181)-(0.0099*D181)+(0.404*E181)-(0.133*F181)-(0.000991*G181)-(2.0575*H181)-(0.2377*I181)+(0.129*J181),3)</f>
        <v>1.4650000000000001</v>
      </c>
      <c r="L181" s="2">
        <f t="shared" si="6"/>
        <v>4.33</v>
      </c>
      <c r="M181" s="2">
        <f t="shared" si="7"/>
        <v>5.33</v>
      </c>
      <c r="N181" s="2">
        <f t="shared" si="8"/>
        <v>0.81</v>
      </c>
    </row>
    <row r="182" spans="1:14" x14ac:dyDescent="0.35">
      <c r="A182" s="1">
        <v>781</v>
      </c>
      <c r="B182">
        <v>1</v>
      </c>
      <c r="C182">
        <v>1</v>
      </c>
      <c r="D182">
        <v>17</v>
      </c>
      <c r="E182">
        <v>1</v>
      </c>
      <c r="F182">
        <v>0</v>
      </c>
      <c r="G182">
        <v>57</v>
      </c>
      <c r="H182">
        <v>0</v>
      </c>
      <c r="I182">
        <v>0</v>
      </c>
      <c r="J182">
        <v>1</v>
      </c>
      <c r="K182" s="2">
        <f>ROUND(1.8787+(0.225*C182)-(0.0099*D182)+(0.404*E182)-(0.133*F182)-(0.000991*G182)-(2.0575*H182)-(0.2377*I182)+(0.129*J182),3)</f>
        <v>2.4119999999999999</v>
      </c>
      <c r="L182" s="2">
        <f t="shared" si="6"/>
        <v>11.16</v>
      </c>
      <c r="M182" s="2">
        <f t="shared" si="7"/>
        <v>12.16</v>
      </c>
      <c r="N182" s="2">
        <f t="shared" si="8"/>
        <v>0.92</v>
      </c>
    </row>
    <row r="183" spans="1:14" x14ac:dyDescent="0.35">
      <c r="A183" s="1">
        <v>782</v>
      </c>
      <c r="B183">
        <v>0</v>
      </c>
      <c r="C183">
        <v>1</v>
      </c>
      <c r="D183">
        <v>29</v>
      </c>
      <c r="E183">
        <v>0</v>
      </c>
      <c r="F183">
        <v>0</v>
      </c>
      <c r="G183">
        <v>30</v>
      </c>
      <c r="H183">
        <v>1</v>
      </c>
      <c r="I183">
        <v>0</v>
      </c>
      <c r="J183">
        <v>1</v>
      </c>
      <c r="K183" s="2">
        <f>ROUND(1.8787+(0.225*C183)-(0.0099*D183)+(0.404*E183)-(0.133*F183)-(0.000991*G183)-(2.0575*H183)-(0.2377*I183)+(0.129*J183),3)</f>
        <v>-0.14199999999999999</v>
      </c>
      <c r="L183" s="2">
        <f t="shared" si="6"/>
        <v>0.87</v>
      </c>
      <c r="M183" s="2">
        <f t="shared" si="7"/>
        <v>1.87</v>
      </c>
      <c r="N183" s="2">
        <f t="shared" si="8"/>
        <v>0.47</v>
      </c>
    </row>
    <row r="184" spans="1:14" x14ac:dyDescent="0.35">
      <c r="A184" s="1">
        <v>789</v>
      </c>
      <c r="B184">
        <v>0</v>
      </c>
      <c r="C184">
        <v>1</v>
      </c>
      <c r="D184">
        <v>46</v>
      </c>
      <c r="E184">
        <v>0</v>
      </c>
      <c r="F184">
        <v>0</v>
      </c>
      <c r="G184">
        <v>79.2</v>
      </c>
      <c r="H184">
        <v>1</v>
      </c>
      <c r="I184">
        <v>0</v>
      </c>
      <c r="J184">
        <v>0</v>
      </c>
      <c r="K184" s="2">
        <f>ROUND(1.8787+(0.225*C184)-(0.0099*D184)+(0.404*E184)-(0.133*F184)-(0.000991*G184)-(2.0575*H184)-(0.2377*I184)+(0.129*J184),3)</f>
        <v>-0.48799999999999999</v>
      </c>
      <c r="L184" s="2">
        <f t="shared" si="6"/>
        <v>0.61</v>
      </c>
      <c r="M184" s="2">
        <f t="shared" si="7"/>
        <v>1.6099999999999999</v>
      </c>
      <c r="N184" s="2">
        <f t="shared" si="8"/>
        <v>0.38</v>
      </c>
    </row>
    <row r="185" spans="1:14" x14ac:dyDescent="0.35">
      <c r="A185" s="1">
        <v>796</v>
      </c>
      <c r="B185">
        <v>1</v>
      </c>
      <c r="C185">
        <v>1</v>
      </c>
      <c r="D185">
        <v>49</v>
      </c>
      <c r="E185">
        <v>0</v>
      </c>
      <c r="F185">
        <v>0</v>
      </c>
      <c r="G185">
        <v>25.929200000000002</v>
      </c>
      <c r="H185">
        <v>0</v>
      </c>
      <c r="I185">
        <v>0</v>
      </c>
      <c r="J185">
        <v>1</v>
      </c>
      <c r="K185" s="2">
        <f>ROUND(1.8787+(0.225*C185)-(0.0099*D185)+(0.404*E185)-(0.133*F185)-(0.000991*G185)-(2.0575*H185)-(0.2377*I185)+(0.129*J185),3)</f>
        <v>1.722</v>
      </c>
      <c r="L185" s="2">
        <f t="shared" si="6"/>
        <v>5.6</v>
      </c>
      <c r="M185" s="2">
        <f t="shared" si="7"/>
        <v>6.6</v>
      </c>
      <c r="N185" s="2">
        <f t="shared" si="8"/>
        <v>0.85</v>
      </c>
    </row>
    <row r="186" spans="1:14" x14ac:dyDescent="0.35">
      <c r="A186" s="1">
        <v>802</v>
      </c>
      <c r="B186">
        <v>1</v>
      </c>
      <c r="C186">
        <v>1</v>
      </c>
      <c r="D186">
        <v>11</v>
      </c>
      <c r="E186">
        <v>1</v>
      </c>
      <c r="F186">
        <v>2</v>
      </c>
      <c r="G186">
        <v>120</v>
      </c>
      <c r="H186">
        <v>1</v>
      </c>
      <c r="I186">
        <v>0</v>
      </c>
      <c r="J186">
        <v>1</v>
      </c>
      <c r="K186" s="2">
        <f>ROUND(1.8787+(0.225*C186)-(0.0099*D186)+(0.404*E186)-(0.133*F186)-(0.000991*G186)-(2.0575*H186)-(0.2377*I186)+(0.129*J186),3)</f>
        <v>8.5000000000000006E-2</v>
      </c>
      <c r="L186" s="2">
        <f t="shared" si="6"/>
        <v>1.0900000000000001</v>
      </c>
      <c r="M186" s="2">
        <f t="shared" si="7"/>
        <v>2.09</v>
      </c>
      <c r="N186" s="2">
        <f t="shared" si="8"/>
        <v>0.52</v>
      </c>
    </row>
    <row r="187" spans="1:14" x14ac:dyDescent="0.35">
      <c r="A187" s="1">
        <v>806</v>
      </c>
      <c r="B187">
        <v>0</v>
      </c>
      <c r="C187">
        <v>1</v>
      </c>
      <c r="D187">
        <v>39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1</v>
      </c>
      <c r="K187" s="2">
        <f>ROUND(1.8787+(0.225*C187)-(0.0099*D187)+(0.404*E187)-(0.133*F187)-(0.000991*G187)-(2.0575*H187)-(0.2377*I187)+(0.129*J187),3)</f>
        <v>-0.21099999999999999</v>
      </c>
      <c r="L187" s="2">
        <f t="shared" si="6"/>
        <v>0.81</v>
      </c>
      <c r="M187" s="2">
        <f t="shared" si="7"/>
        <v>1.81</v>
      </c>
      <c r="N187" s="2">
        <f t="shared" si="8"/>
        <v>0.45</v>
      </c>
    </row>
    <row r="188" spans="1:14" x14ac:dyDescent="0.35">
      <c r="A188" s="1">
        <v>809</v>
      </c>
      <c r="B188">
        <v>1</v>
      </c>
      <c r="C188">
        <v>1</v>
      </c>
      <c r="D188">
        <v>33</v>
      </c>
      <c r="E188">
        <v>1</v>
      </c>
      <c r="F188">
        <v>0</v>
      </c>
      <c r="G188">
        <v>53.1</v>
      </c>
      <c r="H188">
        <v>0</v>
      </c>
      <c r="I188">
        <v>0</v>
      </c>
      <c r="J188">
        <v>1</v>
      </c>
      <c r="K188" s="2">
        <f>ROUND(1.8787+(0.225*C188)-(0.0099*D188)+(0.404*E188)-(0.133*F188)-(0.000991*G188)-(2.0575*H188)-(0.2377*I188)+(0.129*J188),3)</f>
        <v>2.2570000000000001</v>
      </c>
      <c r="L188" s="2">
        <f t="shared" si="6"/>
        <v>9.5500000000000007</v>
      </c>
      <c r="M188" s="2">
        <f t="shared" si="7"/>
        <v>10.55</v>
      </c>
      <c r="N188" s="2">
        <f t="shared" si="8"/>
        <v>0.91</v>
      </c>
    </row>
    <row r="189" spans="1:14" x14ac:dyDescent="0.35">
      <c r="A189" s="1">
        <v>815</v>
      </c>
      <c r="B189">
        <v>0</v>
      </c>
      <c r="C189">
        <v>1</v>
      </c>
      <c r="D189">
        <v>37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1</v>
      </c>
      <c r="K189" s="2">
        <f>ROUND(1.8787+(0.225*C189)-(0.0099*D189)+(0.404*E189)-(0.133*F189)-(0.000991*G189)-(2.0575*H189)-(0.2377*I189)+(0.129*J189),3)</f>
        <v>-0.191</v>
      </c>
      <c r="L189" s="2">
        <f t="shared" si="6"/>
        <v>0.83</v>
      </c>
      <c r="M189" s="2">
        <f t="shared" si="7"/>
        <v>1.83</v>
      </c>
      <c r="N189" s="2">
        <f t="shared" si="8"/>
        <v>0.45</v>
      </c>
    </row>
    <row r="190" spans="1:14" x14ac:dyDescent="0.35">
      <c r="A190" s="1">
        <v>820</v>
      </c>
      <c r="B190">
        <v>1</v>
      </c>
      <c r="C190">
        <v>1</v>
      </c>
      <c r="D190">
        <v>52</v>
      </c>
      <c r="E190">
        <v>1</v>
      </c>
      <c r="F190">
        <v>1</v>
      </c>
      <c r="G190">
        <v>93.5</v>
      </c>
      <c r="H190">
        <v>0</v>
      </c>
      <c r="I190">
        <v>0</v>
      </c>
      <c r="J190">
        <v>1</v>
      </c>
      <c r="K190" s="2">
        <f>ROUND(1.8787+(0.225*C190)-(0.0099*D190)+(0.404*E190)-(0.133*F190)-(0.000991*G190)-(2.0575*H190)-(0.2377*I190)+(0.129*J190),3)</f>
        <v>1.8959999999999999</v>
      </c>
      <c r="L190" s="2">
        <f t="shared" si="6"/>
        <v>6.66</v>
      </c>
      <c r="M190" s="2">
        <f t="shared" si="7"/>
        <v>7.66</v>
      </c>
      <c r="N190" s="2">
        <f t="shared" si="8"/>
        <v>0.87</v>
      </c>
    </row>
    <row r="191" spans="1:14" x14ac:dyDescent="0.35">
      <c r="A191" s="1">
        <v>823</v>
      </c>
      <c r="B191">
        <v>1</v>
      </c>
      <c r="C191">
        <v>3</v>
      </c>
      <c r="D191">
        <v>27</v>
      </c>
      <c r="E191">
        <v>0</v>
      </c>
      <c r="F191">
        <v>1</v>
      </c>
      <c r="G191">
        <v>12.475</v>
      </c>
      <c r="H191">
        <v>0</v>
      </c>
      <c r="I191">
        <v>0</v>
      </c>
      <c r="J191">
        <v>1</v>
      </c>
      <c r="K191" s="2">
        <f>ROUND(1.8787+(0.225*C191)-(0.0099*D191)+(0.404*E191)-(0.133*F191)-(0.000991*G191)-(2.0575*H191)-(0.2377*I191)+(0.129*J191),3)</f>
        <v>2.27</v>
      </c>
      <c r="L191" s="2">
        <f t="shared" si="6"/>
        <v>9.68</v>
      </c>
      <c r="M191" s="2">
        <f t="shared" si="7"/>
        <v>10.68</v>
      </c>
      <c r="N191" s="2">
        <f t="shared" si="8"/>
        <v>0.91</v>
      </c>
    </row>
    <row r="192" spans="1:14" x14ac:dyDescent="0.35">
      <c r="A192" s="1">
        <v>835</v>
      </c>
      <c r="B192">
        <v>1</v>
      </c>
      <c r="C192">
        <v>1</v>
      </c>
      <c r="D192">
        <v>39</v>
      </c>
      <c r="E192">
        <v>1</v>
      </c>
      <c r="F192">
        <v>1</v>
      </c>
      <c r="G192">
        <v>83.158299999999997</v>
      </c>
      <c r="H192">
        <v>0</v>
      </c>
      <c r="I192">
        <v>0</v>
      </c>
      <c r="J192">
        <v>0</v>
      </c>
      <c r="K192" s="2">
        <f>ROUND(1.8787+(0.225*C192)-(0.0099*D192)+(0.404*E192)-(0.133*F192)-(0.000991*G192)-(2.0575*H192)-(0.2377*I192)+(0.129*J192),3)</f>
        <v>1.9059999999999999</v>
      </c>
      <c r="L192" s="2">
        <f t="shared" si="6"/>
        <v>6.73</v>
      </c>
      <c r="M192" s="2">
        <f t="shared" si="7"/>
        <v>7.73</v>
      </c>
      <c r="N192" s="2">
        <f t="shared" si="8"/>
        <v>0.87</v>
      </c>
    </row>
    <row r="193" spans="1:14" x14ac:dyDescent="0.35">
      <c r="A193" s="1">
        <v>839</v>
      </c>
      <c r="B193">
        <v>1</v>
      </c>
      <c r="C193">
        <v>1</v>
      </c>
      <c r="D193">
        <v>37</v>
      </c>
      <c r="E193">
        <v>0</v>
      </c>
      <c r="F193">
        <v>0</v>
      </c>
      <c r="G193">
        <v>29.7</v>
      </c>
      <c r="H193">
        <v>1</v>
      </c>
      <c r="I193">
        <v>0</v>
      </c>
      <c r="J193">
        <v>0</v>
      </c>
      <c r="K193" s="2">
        <f>ROUND(1.8787+(0.225*C193)-(0.0099*D193)+(0.404*E193)-(0.133*F193)-(0.000991*G193)-(2.0575*H193)-(0.2377*I193)+(0.129*J193),3)</f>
        <v>-0.35</v>
      </c>
      <c r="L193" s="2">
        <f t="shared" si="6"/>
        <v>0.7</v>
      </c>
      <c r="M193" s="2">
        <f t="shared" si="7"/>
        <v>1.7</v>
      </c>
      <c r="N193" s="2">
        <f t="shared" si="8"/>
        <v>0.41</v>
      </c>
    </row>
    <row r="194" spans="1:14" x14ac:dyDescent="0.35">
      <c r="A194" s="1">
        <v>849</v>
      </c>
      <c r="B194">
        <v>1</v>
      </c>
      <c r="C194">
        <v>1</v>
      </c>
      <c r="D194">
        <v>37</v>
      </c>
      <c r="E194">
        <v>1</v>
      </c>
      <c r="F194">
        <v>0</v>
      </c>
      <c r="G194">
        <v>89.104200000000006</v>
      </c>
      <c r="H194">
        <v>0</v>
      </c>
      <c r="I194">
        <v>0</v>
      </c>
      <c r="J194">
        <v>0</v>
      </c>
      <c r="K194" s="2">
        <f>ROUND(1.8787+(0.225*C194)-(0.0099*D194)+(0.404*E194)-(0.133*F194)-(0.000991*G194)-(2.0575*H194)-(0.2377*I194)+(0.129*J194),3)</f>
        <v>2.0529999999999999</v>
      </c>
      <c r="L194" s="2">
        <f t="shared" si="6"/>
        <v>7.79</v>
      </c>
      <c r="M194" s="2">
        <f t="shared" si="7"/>
        <v>8.7899999999999991</v>
      </c>
      <c r="N194" s="2">
        <f t="shared" si="8"/>
        <v>0.89</v>
      </c>
    </row>
    <row r="195" spans="1:14" x14ac:dyDescent="0.35">
      <c r="A195" s="1">
        <v>853</v>
      </c>
      <c r="B195">
        <v>1</v>
      </c>
      <c r="C195">
        <v>1</v>
      </c>
      <c r="D195">
        <v>16</v>
      </c>
      <c r="E195">
        <v>0</v>
      </c>
      <c r="F195">
        <v>1</v>
      </c>
      <c r="G195">
        <v>39.4</v>
      </c>
      <c r="H195">
        <v>0</v>
      </c>
      <c r="I195">
        <v>0</v>
      </c>
      <c r="J195">
        <v>1</v>
      </c>
      <c r="K195" s="2">
        <f>ROUND(1.8787+(0.225*C195)-(0.0099*D195)+(0.404*E195)-(0.133*F195)-(0.000991*G195)-(2.0575*H195)-(0.2377*I195)+(0.129*J195),3)</f>
        <v>1.9019999999999999</v>
      </c>
      <c r="L195" s="2">
        <f t="shared" ref="L195:L203" si="9">ROUND(EXP(K195),2)</f>
        <v>6.7</v>
      </c>
      <c r="M195" s="2">
        <f t="shared" ref="M195:M203" si="10">1+L195</f>
        <v>7.7</v>
      </c>
      <c r="N195" s="2">
        <f t="shared" ref="N195:N203" si="11">ROUND(L195/M195,2)</f>
        <v>0.87</v>
      </c>
    </row>
    <row r="196" spans="1:14" x14ac:dyDescent="0.35">
      <c r="A196" s="1">
        <v>857</v>
      </c>
      <c r="B196">
        <v>1</v>
      </c>
      <c r="C196">
        <v>1</v>
      </c>
      <c r="D196">
        <v>51</v>
      </c>
      <c r="E196">
        <v>0</v>
      </c>
      <c r="F196">
        <v>0</v>
      </c>
      <c r="G196">
        <v>26.55</v>
      </c>
      <c r="H196">
        <v>1</v>
      </c>
      <c r="I196">
        <v>0</v>
      </c>
      <c r="J196">
        <v>1</v>
      </c>
      <c r="K196" s="2">
        <f>ROUND(1.8787+(0.225*C196)-(0.0099*D196)+(0.404*E196)-(0.133*F196)-(0.000991*G196)-(2.0575*H196)-(0.2377*I196)+(0.129*J196),3)</f>
        <v>-0.35599999999999998</v>
      </c>
      <c r="L196" s="2">
        <f t="shared" si="9"/>
        <v>0.7</v>
      </c>
      <c r="M196" s="2">
        <f t="shared" si="10"/>
        <v>1.7</v>
      </c>
      <c r="N196" s="2">
        <f t="shared" si="11"/>
        <v>0.41</v>
      </c>
    </row>
    <row r="197" spans="1:14" x14ac:dyDescent="0.35">
      <c r="A197" s="1">
        <v>862</v>
      </c>
      <c r="B197">
        <v>1</v>
      </c>
      <c r="C197">
        <v>1</v>
      </c>
      <c r="D197">
        <v>48</v>
      </c>
      <c r="E197">
        <v>0</v>
      </c>
      <c r="F197">
        <v>0</v>
      </c>
      <c r="G197">
        <v>25.929200000000002</v>
      </c>
      <c r="H197">
        <v>0</v>
      </c>
      <c r="I197">
        <v>0</v>
      </c>
      <c r="J197">
        <v>1</v>
      </c>
      <c r="K197" s="2">
        <f>ROUND(1.8787+(0.225*C197)-(0.0099*D197)+(0.404*E197)-(0.133*F197)-(0.000991*G197)-(2.0575*H197)-(0.2377*I197)+(0.129*J197),3)</f>
        <v>1.732</v>
      </c>
      <c r="L197" s="2">
        <f t="shared" si="9"/>
        <v>5.65</v>
      </c>
      <c r="M197" s="2">
        <f t="shared" si="10"/>
        <v>6.65</v>
      </c>
      <c r="N197" s="2">
        <f t="shared" si="11"/>
        <v>0.85</v>
      </c>
    </row>
    <row r="198" spans="1:14" x14ac:dyDescent="0.35">
      <c r="A198" s="1">
        <v>867</v>
      </c>
      <c r="B198">
        <v>0</v>
      </c>
      <c r="C198">
        <v>1</v>
      </c>
      <c r="D198">
        <v>31</v>
      </c>
      <c r="E198">
        <v>0</v>
      </c>
      <c r="F198">
        <v>0</v>
      </c>
      <c r="G198">
        <v>50.495800000000003</v>
      </c>
      <c r="H198">
        <v>1</v>
      </c>
      <c r="I198">
        <v>0</v>
      </c>
      <c r="J198">
        <v>1</v>
      </c>
      <c r="K198" s="2">
        <f>ROUND(1.8787+(0.225*C198)-(0.0099*D198)+(0.404*E198)-(0.133*F198)-(0.000991*G198)-(2.0575*H198)-(0.2377*I198)+(0.129*J198),3)</f>
        <v>-0.182</v>
      </c>
      <c r="L198" s="2">
        <f t="shared" si="9"/>
        <v>0.83</v>
      </c>
      <c r="M198" s="2">
        <f t="shared" si="10"/>
        <v>1.83</v>
      </c>
      <c r="N198" s="2">
        <f t="shared" si="11"/>
        <v>0.45</v>
      </c>
    </row>
    <row r="199" spans="1:14" x14ac:dyDescent="0.35">
      <c r="A199" s="1">
        <v>871</v>
      </c>
      <c r="B199">
        <v>1</v>
      </c>
      <c r="C199">
        <v>1</v>
      </c>
      <c r="D199">
        <v>47</v>
      </c>
      <c r="E199">
        <v>1</v>
      </c>
      <c r="F199">
        <v>1</v>
      </c>
      <c r="G199">
        <v>52.554200000000002</v>
      </c>
      <c r="H199">
        <v>0</v>
      </c>
      <c r="I199">
        <v>0</v>
      </c>
      <c r="J199">
        <v>1</v>
      </c>
      <c r="K199" s="2">
        <f>ROUND(1.8787+(0.225*C199)-(0.0099*D199)+(0.404*E199)-(0.133*F199)-(0.000991*G199)-(2.0575*H199)-(0.2377*I199)+(0.129*J199),3)</f>
        <v>1.986</v>
      </c>
      <c r="L199" s="2">
        <f t="shared" si="9"/>
        <v>7.29</v>
      </c>
      <c r="M199" s="2">
        <f t="shared" si="10"/>
        <v>8.2899999999999991</v>
      </c>
      <c r="N199" s="2">
        <f t="shared" si="11"/>
        <v>0.88</v>
      </c>
    </row>
    <row r="200" spans="1:14" x14ac:dyDescent="0.35">
      <c r="A200" s="1">
        <v>872</v>
      </c>
      <c r="B200">
        <v>0</v>
      </c>
      <c r="C200">
        <v>1</v>
      </c>
      <c r="D200">
        <v>33</v>
      </c>
      <c r="E200">
        <v>0</v>
      </c>
      <c r="F200">
        <v>0</v>
      </c>
      <c r="G200">
        <v>5</v>
      </c>
      <c r="H200">
        <v>1</v>
      </c>
      <c r="I200">
        <v>0</v>
      </c>
      <c r="J200">
        <v>1</v>
      </c>
      <c r="K200" s="2">
        <f>ROUND(1.8787+(0.225*C200)-(0.0099*D200)+(0.404*E200)-(0.133*F200)-(0.000991*G200)-(2.0575*H200)-(0.2377*I200)+(0.129*J200),3)</f>
        <v>-0.156</v>
      </c>
      <c r="L200" s="2">
        <f t="shared" si="9"/>
        <v>0.86</v>
      </c>
      <c r="M200" s="2">
        <f t="shared" si="10"/>
        <v>1.8599999999999999</v>
      </c>
      <c r="N200" s="2">
        <f t="shared" si="11"/>
        <v>0.46</v>
      </c>
    </row>
    <row r="201" spans="1:14" x14ac:dyDescent="0.35">
      <c r="A201" s="1">
        <v>879</v>
      </c>
      <c r="B201">
        <v>1</v>
      </c>
      <c r="C201">
        <v>1</v>
      </c>
      <c r="D201">
        <v>56</v>
      </c>
      <c r="E201">
        <v>0</v>
      </c>
      <c r="F201">
        <v>1</v>
      </c>
      <c r="G201">
        <v>83.158299999999997</v>
      </c>
      <c r="H201">
        <v>0</v>
      </c>
      <c r="I201">
        <v>0</v>
      </c>
      <c r="J201">
        <v>0</v>
      </c>
      <c r="K201" s="2">
        <f>ROUND(1.8787+(0.225*C201)-(0.0099*D201)+(0.404*E201)-(0.133*F201)-(0.000991*G201)-(2.0575*H201)-(0.2377*I201)+(0.129*J201),3)</f>
        <v>1.3340000000000001</v>
      </c>
      <c r="L201" s="2">
        <f t="shared" si="9"/>
        <v>3.8</v>
      </c>
      <c r="M201" s="2">
        <f t="shared" si="10"/>
        <v>4.8</v>
      </c>
      <c r="N201" s="2">
        <f t="shared" si="11"/>
        <v>0.79</v>
      </c>
    </row>
    <row r="202" spans="1:14" x14ac:dyDescent="0.35">
      <c r="A202" s="1">
        <v>887</v>
      </c>
      <c r="B202">
        <v>1</v>
      </c>
      <c r="C202">
        <v>1</v>
      </c>
      <c r="D202">
        <v>19</v>
      </c>
      <c r="E202">
        <v>0</v>
      </c>
      <c r="F202">
        <v>0</v>
      </c>
      <c r="G202">
        <v>30</v>
      </c>
      <c r="H202">
        <v>0</v>
      </c>
      <c r="I202">
        <v>0</v>
      </c>
      <c r="J202">
        <v>1</v>
      </c>
      <c r="K202" s="2">
        <f>ROUND(1.8787+(0.225*C202)-(0.0099*D202)+(0.404*E202)-(0.133*F202)-(0.000991*G202)-(2.0575*H202)-(0.2377*I202)+(0.129*J202),3)</f>
        <v>2.0150000000000001</v>
      </c>
      <c r="L202" s="2">
        <f t="shared" si="9"/>
        <v>7.5</v>
      </c>
      <c r="M202" s="2">
        <f t="shared" si="10"/>
        <v>8.5</v>
      </c>
      <c r="N202" s="2">
        <f t="shared" si="11"/>
        <v>0.88</v>
      </c>
    </row>
    <row r="203" spans="1:14" x14ac:dyDescent="0.35">
      <c r="A203" s="1">
        <v>889</v>
      </c>
      <c r="B203">
        <v>1</v>
      </c>
      <c r="C203">
        <v>1</v>
      </c>
      <c r="D203">
        <v>26</v>
      </c>
      <c r="E203">
        <v>0</v>
      </c>
      <c r="F203">
        <v>0</v>
      </c>
      <c r="G203">
        <v>30</v>
      </c>
      <c r="H203">
        <v>1</v>
      </c>
      <c r="I203">
        <v>0</v>
      </c>
      <c r="J203">
        <v>0</v>
      </c>
      <c r="K203" s="2">
        <f>ROUND(1.8787+(0.225*C203)-(0.0099*D203)+(0.404*E203)-(0.133*F203)-(0.000991*G203)-(2.0575*H203)-(0.2377*I203)+(0.129*J203),3)</f>
        <v>-0.24099999999999999</v>
      </c>
      <c r="L203" s="2">
        <f t="shared" si="9"/>
        <v>0.79</v>
      </c>
      <c r="M203" s="2">
        <f t="shared" si="10"/>
        <v>1.79</v>
      </c>
      <c r="N203" s="2">
        <f t="shared" si="11"/>
        <v>0.44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mojiway</cp:lastModifiedBy>
  <dcterms:created xsi:type="dcterms:W3CDTF">2018-05-02T13:49:12Z</dcterms:created>
  <dcterms:modified xsi:type="dcterms:W3CDTF">2018-05-02T06:56:46Z</dcterms:modified>
</cp:coreProperties>
</file>