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reports to new MD\"/>
    </mc:Choice>
  </mc:AlternateContent>
  <xr:revisionPtr revIDLastSave="0" documentId="12_ncr:500000_{672AE7AB-9866-454F-86AB-ACA1355F56F6}" xr6:coauthVersionLast="31" xr6:coauthVersionMax="31" xr10:uidLastSave="{00000000-0000-0000-0000-000000000000}"/>
  <bookViews>
    <workbookView xWindow="0" yWindow="0" windowWidth="28800" windowHeight="12360" activeTab="2" xr2:uid="{00000000-000D-0000-FFFF-FFFF00000000}"/>
  </bookViews>
  <sheets>
    <sheet name="Dataset1" sheetId="2" r:id="rId1"/>
    <sheet name="Sheet1" sheetId="3" r:id="rId2"/>
    <sheet name="website-view-lead-sale" sheetId="4" r:id="rId3"/>
  </sheets>
  <definedNames>
    <definedName name="_xlnm._FilterDatabase" localSheetId="0" hidden="1">Dataset1!$A$1:$E$92</definedName>
  </definedNames>
  <calcPr calcId="162913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" i="3"/>
  <c r="M3" i="3"/>
  <c r="M4" i="3"/>
  <c r="M5" i="3"/>
  <c r="M6" i="3"/>
  <c r="M7" i="3"/>
  <c r="M8" i="3"/>
  <c r="N8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" i="3"/>
  <c r="L4" i="3"/>
  <c r="L5" i="3"/>
  <c r="L6" i="3"/>
  <c r="L7" i="3"/>
  <c r="L8" i="3"/>
  <c r="L9" i="3"/>
  <c r="L10" i="3"/>
  <c r="L11" i="3"/>
  <c r="L12" i="3"/>
  <c r="L13" i="3"/>
  <c r="C2" i="3"/>
  <c r="L2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I25" i="3"/>
  <c r="I24" i="3"/>
  <c r="I23" i="3"/>
  <c r="I22" i="3"/>
  <c r="I21" i="3"/>
  <c r="I20" i="3"/>
  <c r="I19" i="3"/>
  <c r="I18" i="3"/>
  <c r="I17" i="3"/>
  <c r="I16" i="3"/>
  <c r="I15" i="3"/>
  <c r="I14" i="3"/>
  <c r="I7" i="3"/>
  <c r="I8" i="3"/>
  <c r="I9" i="3"/>
  <c r="I10" i="3"/>
  <c r="I11" i="3"/>
  <c r="I12" i="3"/>
  <c r="I13" i="3"/>
  <c r="I6" i="3"/>
  <c r="I5" i="3"/>
  <c r="I3" i="3"/>
  <c r="I4" i="3"/>
  <c r="G2" i="3"/>
  <c r="I27" i="3"/>
  <c r="I28" i="3"/>
  <c r="I26" i="3"/>
  <c r="I2" i="3" l="1"/>
</calcChain>
</file>

<file path=xl/sharedStrings.xml><?xml version="1.0" encoding="utf-8"?>
<sst xmlns="http://schemas.openxmlformats.org/spreadsheetml/2006/main" count="52" uniqueCount="31">
  <si>
    <t>Page Views</t>
  </si>
  <si>
    <t>Organic Searches</t>
  </si>
  <si>
    <t>Avg. Time on Page</t>
  </si>
  <si>
    <t>month</t>
  </si>
  <si>
    <t>day</t>
  </si>
  <si>
    <t>reveneueTHB</t>
  </si>
  <si>
    <t>website leads</t>
  </si>
  <si>
    <t>website sale</t>
  </si>
  <si>
    <t>facebook sale</t>
  </si>
  <si>
    <t>March</t>
  </si>
  <si>
    <t>January</t>
  </si>
  <si>
    <t>year</t>
  </si>
  <si>
    <t>all sale</t>
  </si>
  <si>
    <t>website views</t>
  </si>
  <si>
    <t>view to lead convesion</t>
  </si>
  <si>
    <t>lead to sale conversion rate</t>
  </si>
  <si>
    <t>facebook views</t>
  </si>
  <si>
    <t>fb/chat/referral leads</t>
  </si>
  <si>
    <t>all leads</t>
  </si>
  <si>
    <t>fb/chat/referral conversion rate</t>
  </si>
  <si>
    <t>fb/chat/referral sale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</si>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</sst>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  <family val="1"/>
      <scheme val="minor"/>
    </font>
    <font>
      <sz val="12"/>
      <color theme="3"/>
      <name val="Calibri"/>
      <family val="1"/>
      <scheme val="minor"/>
    </font>
    <font>
      <sz val="12"/>
      <color theme="0"/>
      <name val="Calibri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workbookViewId="0">
      <pane ySplit="1" topLeftCell="A5" activePane="bottomLeft" state="frozen"/>
      <selection pane="bottomLeft" activeCell="C2" sqref="C2:C32"/>
    </sheetView>
  </sheetViews>
  <sheetFormatPr defaultRowHeight="15.5" x14ac:dyDescent="0.35"/>
  <cols>
    <col min="1" max="2" width="8.6640625" style="1"/>
    <col min="3" max="3" width="15.5" style="1" customWidth="1"/>
    <col min="4" max="4" width="18.25" style="1" customWidth="1"/>
    <col min="5" max="5" width="19.9140625" style="1" customWidth="1"/>
    <col min="6" max="6" width="17.75" customWidth="1"/>
  </cols>
  <sheetData>
    <row r="1" spans="1:6" x14ac:dyDescent="0.35">
      <c r="A1" s="3" t="s">
        <v>3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5</v>
      </c>
    </row>
    <row r="2" spans="1:6" x14ac:dyDescent="0.35">
      <c r="A2" s="1">
        <v>1</v>
      </c>
      <c r="B2" s="1">
        <v>1</v>
      </c>
      <c r="C2" s="1">
        <v>3106</v>
      </c>
      <c r="D2" s="1">
        <v>1738</v>
      </c>
      <c r="E2" s="2">
        <v>150.71111111111111</v>
      </c>
      <c r="F2" s="4">
        <v>0</v>
      </c>
    </row>
    <row r="3" spans="1:6" x14ac:dyDescent="0.35">
      <c r="A3" s="1">
        <v>1</v>
      </c>
      <c r="B3" s="1">
        <v>2</v>
      </c>
      <c r="C3" s="1">
        <v>4944</v>
      </c>
      <c r="D3" s="1">
        <v>2535</v>
      </c>
      <c r="E3" s="2">
        <v>112.36376811594202</v>
      </c>
      <c r="F3" s="4">
        <v>0</v>
      </c>
    </row>
    <row r="4" spans="1:6" x14ac:dyDescent="0.35">
      <c r="A4" s="1">
        <v>1</v>
      </c>
      <c r="B4" s="1">
        <v>3</v>
      </c>
      <c r="C4" s="1">
        <v>6845</v>
      </c>
      <c r="D4" s="1">
        <v>3612</v>
      </c>
      <c r="E4" s="2">
        <v>117.8951232302045</v>
      </c>
      <c r="F4" s="4">
        <v>2513</v>
      </c>
    </row>
    <row r="5" spans="1:6" x14ac:dyDescent="0.35">
      <c r="A5" s="1">
        <v>1</v>
      </c>
      <c r="B5" s="1">
        <v>4</v>
      </c>
      <c r="C5" s="1">
        <v>6653</v>
      </c>
      <c r="D5" s="1">
        <v>3599</v>
      </c>
      <c r="E5" s="2">
        <v>138.59305804907243</v>
      </c>
      <c r="F5" s="4">
        <v>4013</v>
      </c>
    </row>
    <row r="6" spans="1:6" x14ac:dyDescent="0.35">
      <c r="A6" s="1">
        <v>1</v>
      </c>
      <c r="B6" s="1">
        <v>5</v>
      </c>
      <c r="C6" s="1">
        <v>6544</v>
      </c>
      <c r="D6" s="1">
        <v>3274</v>
      </c>
      <c r="E6" s="2">
        <v>105.75779625779626</v>
      </c>
      <c r="F6" s="4">
        <v>7141</v>
      </c>
    </row>
    <row r="7" spans="1:6" x14ac:dyDescent="0.35">
      <c r="A7" s="1">
        <v>1</v>
      </c>
      <c r="B7" s="1">
        <v>6</v>
      </c>
      <c r="C7" s="1">
        <v>5231</v>
      </c>
      <c r="D7" s="1">
        <v>2716</v>
      </c>
      <c r="E7" s="2">
        <v>118.91002949852508</v>
      </c>
      <c r="F7" s="4">
        <v>0</v>
      </c>
    </row>
    <row r="8" spans="1:6" x14ac:dyDescent="0.35">
      <c r="A8" s="1">
        <v>1</v>
      </c>
      <c r="B8" s="1">
        <v>7</v>
      </c>
      <c r="C8" s="1">
        <v>4963</v>
      </c>
      <c r="D8" s="1">
        <v>2513</v>
      </c>
      <c r="E8" s="2">
        <v>113.70551290997906</v>
      </c>
      <c r="F8" s="4">
        <v>0</v>
      </c>
    </row>
    <row r="9" spans="1:6" x14ac:dyDescent="0.35">
      <c r="A9" s="1">
        <v>1</v>
      </c>
      <c r="B9" s="1">
        <v>8</v>
      </c>
      <c r="C9" s="1">
        <v>6140</v>
      </c>
      <c r="D9" s="1">
        <v>3321</v>
      </c>
      <c r="E9" s="2">
        <v>135.35309278350516</v>
      </c>
      <c r="F9" s="4">
        <v>6271</v>
      </c>
    </row>
    <row r="10" spans="1:6" x14ac:dyDescent="0.35">
      <c r="A10" s="1">
        <v>1</v>
      </c>
      <c r="B10" s="1">
        <v>9</v>
      </c>
      <c r="C10" s="1">
        <v>6108</v>
      </c>
      <c r="D10" s="1">
        <v>3125</v>
      </c>
      <c r="E10" s="2">
        <v>124.7082860385925</v>
      </c>
      <c r="F10" s="4">
        <v>7930</v>
      </c>
    </row>
    <row r="11" spans="1:6" x14ac:dyDescent="0.35">
      <c r="A11" s="1">
        <v>1</v>
      </c>
      <c r="B11" s="1">
        <v>10</v>
      </c>
      <c r="C11" s="1">
        <v>5588</v>
      </c>
      <c r="D11" s="1">
        <v>2955</v>
      </c>
      <c r="E11" s="2">
        <v>128.07645466847092</v>
      </c>
      <c r="F11" s="4">
        <v>7036</v>
      </c>
    </row>
    <row r="12" spans="1:6" x14ac:dyDescent="0.35">
      <c r="A12" s="1">
        <v>1</v>
      </c>
      <c r="B12" s="1">
        <v>11</v>
      </c>
      <c r="C12" s="1">
        <v>5391</v>
      </c>
      <c r="D12" s="1">
        <v>2880</v>
      </c>
      <c r="E12" s="2">
        <v>109.85341074020319</v>
      </c>
      <c r="F12" s="4">
        <v>11571</v>
      </c>
    </row>
    <row r="13" spans="1:6" x14ac:dyDescent="0.35">
      <c r="A13" s="1">
        <v>1</v>
      </c>
      <c r="B13" s="1">
        <v>12</v>
      </c>
      <c r="C13" s="1">
        <v>4993</v>
      </c>
      <c r="D13" s="1">
        <v>2566</v>
      </c>
      <c r="E13" s="2">
        <v>106.57311157311158</v>
      </c>
      <c r="F13" s="4">
        <v>8463</v>
      </c>
    </row>
    <row r="14" spans="1:6" x14ac:dyDescent="0.35">
      <c r="A14" s="1">
        <v>1</v>
      </c>
      <c r="B14" s="1">
        <v>13</v>
      </c>
      <c r="C14" s="1">
        <v>4224</v>
      </c>
      <c r="D14" s="1">
        <v>2216</v>
      </c>
      <c r="E14" s="2">
        <v>120.74367622259696</v>
      </c>
      <c r="F14" s="4">
        <v>0</v>
      </c>
    </row>
    <row r="15" spans="1:6" x14ac:dyDescent="0.35">
      <c r="A15" s="1">
        <v>1</v>
      </c>
      <c r="B15" s="1">
        <v>14</v>
      </c>
      <c r="C15" s="1">
        <v>4297</v>
      </c>
      <c r="D15" s="1">
        <v>2278</v>
      </c>
      <c r="E15" s="2">
        <v>124.53811252268602</v>
      </c>
      <c r="F15" s="4">
        <v>0</v>
      </c>
    </row>
    <row r="16" spans="1:6" x14ac:dyDescent="0.35">
      <c r="A16" s="1">
        <v>1</v>
      </c>
      <c r="B16" s="1">
        <v>15</v>
      </c>
      <c r="C16" s="1">
        <v>6144</v>
      </c>
      <c r="D16" s="1">
        <v>3205</v>
      </c>
      <c r="E16" s="2">
        <v>105.70270270270271</v>
      </c>
      <c r="F16" s="4">
        <v>6494</v>
      </c>
    </row>
    <row r="17" spans="1:6" x14ac:dyDescent="0.35">
      <c r="A17" s="1">
        <v>1</v>
      </c>
      <c r="B17" s="1">
        <v>16</v>
      </c>
      <c r="C17" s="1">
        <v>5920</v>
      </c>
      <c r="D17" s="1">
        <v>3211</v>
      </c>
      <c r="E17" s="2">
        <v>123.53294573643412</v>
      </c>
      <c r="F17" s="4">
        <v>6808</v>
      </c>
    </row>
    <row r="18" spans="1:6" x14ac:dyDescent="0.35">
      <c r="A18" s="1">
        <v>1</v>
      </c>
      <c r="B18" s="1">
        <v>17</v>
      </c>
      <c r="C18" s="1">
        <v>5852</v>
      </c>
      <c r="D18" s="1">
        <v>3107</v>
      </c>
      <c r="E18" s="2">
        <v>111.2568407960199</v>
      </c>
      <c r="F18" s="4">
        <v>3178</v>
      </c>
    </row>
    <row r="19" spans="1:6" x14ac:dyDescent="0.35">
      <c r="A19" s="1">
        <v>1</v>
      </c>
      <c r="B19" s="1">
        <v>18</v>
      </c>
      <c r="C19" s="1">
        <v>6331</v>
      </c>
      <c r="D19" s="1">
        <v>3230</v>
      </c>
      <c r="E19" s="2">
        <v>112.41891891891892</v>
      </c>
      <c r="F19" s="4">
        <v>3720</v>
      </c>
    </row>
    <row r="20" spans="1:6" x14ac:dyDescent="0.35">
      <c r="A20" s="1">
        <v>1</v>
      </c>
      <c r="B20" s="1">
        <v>19</v>
      </c>
      <c r="C20" s="1">
        <v>5663</v>
      </c>
      <c r="D20" s="1">
        <v>2990</v>
      </c>
      <c r="E20" s="2">
        <v>109.37008959338387</v>
      </c>
      <c r="F20" s="4">
        <v>116022</v>
      </c>
    </row>
    <row r="21" spans="1:6" x14ac:dyDescent="0.35">
      <c r="A21" s="1">
        <v>1</v>
      </c>
      <c r="B21" s="1">
        <v>20</v>
      </c>
      <c r="C21" s="1">
        <v>4503</v>
      </c>
      <c r="D21" s="1">
        <v>2435</v>
      </c>
      <c r="E21" s="2">
        <v>113.93082311733801</v>
      </c>
      <c r="F21" s="4">
        <v>0</v>
      </c>
    </row>
    <row r="22" spans="1:6" x14ac:dyDescent="0.35">
      <c r="A22" s="1">
        <v>1</v>
      </c>
      <c r="B22" s="1">
        <v>21</v>
      </c>
      <c r="C22" s="1">
        <v>4780</v>
      </c>
      <c r="D22" s="1">
        <v>2540</v>
      </c>
      <c r="E22" s="2">
        <v>105.31450980392157</v>
      </c>
      <c r="F22" s="4">
        <v>0</v>
      </c>
    </row>
    <row r="23" spans="1:6" x14ac:dyDescent="0.35">
      <c r="A23" s="1">
        <v>1</v>
      </c>
      <c r="B23" s="1">
        <v>22</v>
      </c>
      <c r="C23" s="1">
        <v>6654</v>
      </c>
      <c r="D23" s="1">
        <v>3294</v>
      </c>
      <c r="E23" s="2">
        <v>103.60846303501945</v>
      </c>
      <c r="F23" s="4">
        <v>6709</v>
      </c>
    </row>
    <row r="24" spans="1:6" x14ac:dyDescent="0.35">
      <c r="A24" s="1">
        <v>1</v>
      </c>
      <c r="B24" s="1">
        <v>23</v>
      </c>
      <c r="C24" s="1">
        <v>6270</v>
      </c>
      <c r="D24" s="1">
        <v>3315</v>
      </c>
      <c r="E24" s="2">
        <v>115.08576233183857</v>
      </c>
      <c r="F24" s="4">
        <v>7054</v>
      </c>
    </row>
    <row r="25" spans="1:6" x14ac:dyDescent="0.35">
      <c r="A25" s="1">
        <v>1</v>
      </c>
      <c r="B25" s="1">
        <v>24</v>
      </c>
      <c r="C25" s="1">
        <v>5911</v>
      </c>
      <c r="D25" s="1">
        <v>3134</v>
      </c>
      <c r="E25" s="2">
        <v>117.8939588688946</v>
      </c>
      <c r="F25" s="4">
        <v>10083</v>
      </c>
    </row>
    <row r="26" spans="1:6" x14ac:dyDescent="0.35">
      <c r="A26" s="1">
        <v>1</v>
      </c>
      <c r="B26" s="1">
        <v>25</v>
      </c>
      <c r="C26" s="1">
        <v>6056</v>
      </c>
      <c r="D26" s="1">
        <v>3139</v>
      </c>
      <c r="E26" s="2">
        <v>113.58919902912622</v>
      </c>
      <c r="F26" s="4">
        <v>12669</v>
      </c>
    </row>
    <row r="27" spans="1:6" x14ac:dyDescent="0.35">
      <c r="A27" s="1">
        <v>1</v>
      </c>
      <c r="B27" s="1">
        <v>26</v>
      </c>
      <c r="C27" s="1">
        <v>5705</v>
      </c>
      <c r="D27" s="1">
        <v>3047</v>
      </c>
      <c r="E27" s="2">
        <v>107.30252100840336</v>
      </c>
      <c r="F27" s="4">
        <v>12892</v>
      </c>
    </row>
    <row r="28" spans="1:6" x14ac:dyDescent="0.35">
      <c r="A28" s="1">
        <v>1</v>
      </c>
      <c r="B28" s="1">
        <v>27</v>
      </c>
      <c r="C28" s="1">
        <v>4537</v>
      </c>
      <c r="D28" s="1">
        <v>2519</v>
      </c>
      <c r="E28" s="2">
        <v>138.54775828460038</v>
      </c>
      <c r="F28" s="4">
        <v>0</v>
      </c>
    </row>
    <row r="29" spans="1:6" x14ac:dyDescent="0.35">
      <c r="A29" s="1">
        <v>1</v>
      </c>
      <c r="B29" s="1">
        <v>28</v>
      </c>
      <c r="C29" s="1">
        <v>4580</v>
      </c>
      <c r="D29" s="1">
        <v>2584</v>
      </c>
      <c r="E29" s="2">
        <v>144.0846233230134</v>
      </c>
      <c r="F29" s="4">
        <v>0</v>
      </c>
    </row>
    <row r="30" spans="1:6" x14ac:dyDescent="0.35">
      <c r="A30" s="1">
        <v>1</v>
      </c>
      <c r="B30" s="1">
        <v>29</v>
      </c>
      <c r="C30" s="1">
        <v>6403</v>
      </c>
      <c r="D30" s="1">
        <v>3545</v>
      </c>
      <c r="E30" s="2">
        <v>118.35116851168512</v>
      </c>
      <c r="F30" s="4">
        <v>4280</v>
      </c>
    </row>
    <row r="31" spans="1:6" x14ac:dyDescent="0.35">
      <c r="A31" s="1">
        <v>1</v>
      </c>
      <c r="B31" s="1">
        <v>30</v>
      </c>
      <c r="C31" s="1">
        <v>6119</v>
      </c>
      <c r="D31" s="1">
        <v>3391</v>
      </c>
      <c r="E31" s="2">
        <v>145.52921195652175</v>
      </c>
      <c r="F31" s="4">
        <v>7095</v>
      </c>
    </row>
    <row r="32" spans="1:6" x14ac:dyDescent="0.35">
      <c r="A32" s="1">
        <v>1</v>
      </c>
      <c r="B32" s="1">
        <v>31</v>
      </c>
      <c r="C32" s="1">
        <v>6148</v>
      </c>
      <c r="D32" s="1">
        <v>3259</v>
      </c>
      <c r="E32" s="2">
        <v>126.79196840026333</v>
      </c>
      <c r="F32" s="4">
        <v>12907</v>
      </c>
    </row>
    <row r="33" spans="1:6" x14ac:dyDescent="0.35">
      <c r="A33" s="1">
        <v>2</v>
      </c>
      <c r="B33" s="1">
        <v>1</v>
      </c>
      <c r="C33" s="1">
        <v>6156</v>
      </c>
      <c r="D33" s="1">
        <v>3282</v>
      </c>
      <c r="E33" s="2">
        <v>126.02867383512545</v>
      </c>
      <c r="F33" s="4">
        <v>8252</v>
      </c>
    </row>
    <row r="34" spans="1:6" x14ac:dyDescent="0.35">
      <c r="A34" s="1">
        <v>2</v>
      </c>
      <c r="B34" s="1">
        <v>2</v>
      </c>
      <c r="C34" s="1">
        <v>6443</v>
      </c>
      <c r="D34" s="1">
        <v>3232</v>
      </c>
      <c r="E34" s="2">
        <v>123.82163899303696</v>
      </c>
      <c r="F34" s="4">
        <v>16397</v>
      </c>
    </row>
    <row r="35" spans="1:6" x14ac:dyDescent="0.35">
      <c r="A35" s="1">
        <v>2</v>
      </c>
      <c r="B35" s="1">
        <v>3</v>
      </c>
      <c r="C35" s="1">
        <v>4887</v>
      </c>
      <c r="D35" s="1">
        <v>2624</v>
      </c>
      <c r="E35" s="2">
        <v>126.91127098321343</v>
      </c>
      <c r="F35" s="4">
        <v>1762</v>
      </c>
    </row>
    <row r="36" spans="1:6" x14ac:dyDescent="0.35">
      <c r="A36" s="1">
        <v>2</v>
      </c>
      <c r="B36" s="1">
        <v>4</v>
      </c>
      <c r="C36" s="1">
        <v>4971</v>
      </c>
      <c r="D36" s="1">
        <v>2570</v>
      </c>
      <c r="E36" s="2">
        <v>130.002223869533</v>
      </c>
      <c r="F36" s="4">
        <v>0</v>
      </c>
    </row>
    <row r="37" spans="1:6" x14ac:dyDescent="0.35">
      <c r="A37" s="1">
        <v>2</v>
      </c>
      <c r="B37" s="1">
        <v>5</v>
      </c>
      <c r="C37" s="1">
        <v>6260</v>
      </c>
      <c r="D37" s="1">
        <v>3394</v>
      </c>
      <c r="E37" s="2">
        <v>133.46198453608247</v>
      </c>
      <c r="F37" s="4">
        <v>7419</v>
      </c>
    </row>
    <row r="38" spans="1:6" x14ac:dyDescent="0.35">
      <c r="A38" s="1">
        <v>2</v>
      </c>
      <c r="B38" s="1">
        <v>6</v>
      </c>
      <c r="C38" s="1">
        <v>6349</v>
      </c>
      <c r="D38" s="1">
        <v>3431</v>
      </c>
      <c r="E38" s="2">
        <v>123.1453143534994</v>
      </c>
      <c r="F38" s="4">
        <v>8882</v>
      </c>
    </row>
    <row r="39" spans="1:6" x14ac:dyDescent="0.35">
      <c r="A39" s="1">
        <v>2</v>
      </c>
      <c r="B39" s="1">
        <v>7</v>
      </c>
      <c r="C39" s="1">
        <v>6121</v>
      </c>
      <c r="D39" s="1">
        <v>3172</v>
      </c>
      <c r="E39" s="2">
        <v>112.23125720876585</v>
      </c>
      <c r="F39" s="4">
        <v>1693</v>
      </c>
    </row>
    <row r="40" spans="1:6" x14ac:dyDescent="0.35">
      <c r="A40" s="1">
        <v>2</v>
      </c>
      <c r="B40" s="1">
        <v>8</v>
      </c>
      <c r="C40" s="1">
        <v>6609</v>
      </c>
      <c r="D40" s="1">
        <v>3283</v>
      </c>
      <c r="E40" s="2">
        <v>105.40070921985816</v>
      </c>
      <c r="F40" s="4">
        <v>8988</v>
      </c>
    </row>
    <row r="41" spans="1:6" x14ac:dyDescent="0.35">
      <c r="A41" s="1">
        <v>2</v>
      </c>
      <c r="B41" s="1">
        <v>9</v>
      </c>
      <c r="C41" s="1">
        <v>4947</v>
      </c>
      <c r="D41" s="1">
        <v>2824</v>
      </c>
      <c r="E41" s="2">
        <v>139.34611872146118</v>
      </c>
      <c r="F41" s="4">
        <v>9626</v>
      </c>
    </row>
    <row r="42" spans="1:6" x14ac:dyDescent="0.35">
      <c r="A42" s="1">
        <v>2</v>
      </c>
      <c r="B42" s="1">
        <v>10</v>
      </c>
      <c r="C42" s="1">
        <v>4466</v>
      </c>
      <c r="D42" s="1">
        <v>2458</v>
      </c>
      <c r="E42" s="2">
        <v>133.79694947569112</v>
      </c>
      <c r="F42" s="4">
        <v>0</v>
      </c>
    </row>
    <row r="43" spans="1:6" x14ac:dyDescent="0.35">
      <c r="A43" s="1">
        <v>2</v>
      </c>
      <c r="B43" s="1">
        <v>11</v>
      </c>
      <c r="C43" s="1">
        <v>4645</v>
      </c>
      <c r="D43" s="1">
        <v>2519</v>
      </c>
      <c r="E43" s="2">
        <v>141.83820840950639</v>
      </c>
      <c r="F43" s="4">
        <v>0</v>
      </c>
    </row>
    <row r="44" spans="1:6" x14ac:dyDescent="0.35">
      <c r="A44" s="1">
        <v>2</v>
      </c>
      <c r="B44" s="1">
        <v>12</v>
      </c>
      <c r="C44" s="1">
        <v>6479</v>
      </c>
      <c r="D44" s="1">
        <v>3431</v>
      </c>
      <c r="E44" s="2">
        <v>120.67293447293447</v>
      </c>
      <c r="F44" s="4">
        <v>2602</v>
      </c>
    </row>
    <row r="45" spans="1:6" x14ac:dyDescent="0.35">
      <c r="A45" s="1">
        <v>2</v>
      </c>
      <c r="B45" s="1">
        <v>13</v>
      </c>
      <c r="C45" s="1">
        <v>5518</v>
      </c>
      <c r="D45" s="1">
        <v>3120</v>
      </c>
      <c r="E45" s="2">
        <v>159.81898632341111</v>
      </c>
      <c r="F45" s="4">
        <v>6113</v>
      </c>
    </row>
    <row r="46" spans="1:6" x14ac:dyDescent="0.35">
      <c r="A46" s="1">
        <v>2</v>
      </c>
      <c r="B46" s="1">
        <v>14</v>
      </c>
      <c r="C46" s="1">
        <v>5131</v>
      </c>
      <c r="D46" s="1">
        <v>2742</v>
      </c>
      <c r="E46" s="2">
        <v>109.48360655737704</v>
      </c>
      <c r="F46" s="4">
        <v>9008</v>
      </c>
    </row>
    <row r="47" spans="1:6" x14ac:dyDescent="0.35">
      <c r="A47" s="1">
        <v>2</v>
      </c>
      <c r="B47" s="1">
        <v>15</v>
      </c>
      <c r="C47" s="1">
        <v>4830</v>
      </c>
      <c r="D47" s="1">
        <v>2636</v>
      </c>
      <c r="E47" s="2">
        <v>148.49458483754512</v>
      </c>
      <c r="F47" s="4">
        <v>12095</v>
      </c>
    </row>
    <row r="48" spans="1:6" x14ac:dyDescent="0.35">
      <c r="A48" s="1">
        <v>2</v>
      </c>
      <c r="B48" s="1">
        <v>16</v>
      </c>
      <c r="C48" s="1">
        <v>5241</v>
      </c>
      <c r="D48" s="1">
        <v>2721</v>
      </c>
      <c r="E48" s="2">
        <v>106.76341807909604</v>
      </c>
      <c r="F48" s="4">
        <v>0</v>
      </c>
    </row>
    <row r="49" spans="1:6" x14ac:dyDescent="0.35">
      <c r="A49" s="1">
        <v>2</v>
      </c>
      <c r="B49" s="1">
        <v>17</v>
      </c>
      <c r="C49" s="1">
        <v>4601</v>
      </c>
      <c r="D49" s="1">
        <v>2578</v>
      </c>
      <c r="E49" s="2">
        <v>125.42174320524836</v>
      </c>
      <c r="F49" s="4">
        <v>0</v>
      </c>
    </row>
    <row r="50" spans="1:6" x14ac:dyDescent="0.35">
      <c r="A50" s="1">
        <v>2</v>
      </c>
      <c r="B50" s="1">
        <v>18</v>
      </c>
      <c r="C50" s="1">
        <v>4845</v>
      </c>
      <c r="D50" s="1">
        <v>2590</v>
      </c>
      <c r="E50" s="2">
        <v>135.9660876757651</v>
      </c>
      <c r="F50" s="4">
        <v>0</v>
      </c>
    </row>
    <row r="51" spans="1:6" x14ac:dyDescent="0.35">
      <c r="A51" s="1">
        <v>2</v>
      </c>
      <c r="B51" s="1">
        <v>19</v>
      </c>
      <c r="C51" s="1">
        <v>6147</v>
      </c>
      <c r="D51" s="1">
        <v>3388</v>
      </c>
      <c r="E51" s="2">
        <v>129.88201160541587</v>
      </c>
      <c r="F51" s="4">
        <v>9047</v>
      </c>
    </row>
    <row r="52" spans="1:6" x14ac:dyDescent="0.35">
      <c r="A52" s="1">
        <v>2</v>
      </c>
      <c r="B52" s="1">
        <v>20</v>
      </c>
      <c r="C52" s="1">
        <v>6095</v>
      </c>
      <c r="D52" s="1">
        <v>3463</v>
      </c>
      <c r="E52" s="2">
        <v>115.6280027453672</v>
      </c>
      <c r="F52" s="4">
        <v>3599</v>
      </c>
    </row>
    <row r="53" spans="1:6" x14ac:dyDescent="0.35">
      <c r="A53" s="1">
        <v>2</v>
      </c>
      <c r="B53" s="1">
        <v>21</v>
      </c>
      <c r="C53" s="1">
        <v>5726</v>
      </c>
      <c r="D53" s="1">
        <v>3185</v>
      </c>
      <c r="E53" s="2">
        <v>137.12296296296296</v>
      </c>
      <c r="F53" s="4">
        <v>6910</v>
      </c>
    </row>
    <row r="54" spans="1:6" x14ac:dyDescent="0.35">
      <c r="A54" s="1">
        <v>2</v>
      </c>
      <c r="B54" s="1">
        <v>22</v>
      </c>
      <c r="C54" s="1">
        <v>4697</v>
      </c>
      <c r="D54" s="1">
        <v>2315</v>
      </c>
      <c r="E54" s="2">
        <v>96.911410347271442</v>
      </c>
      <c r="F54" s="4">
        <v>5309</v>
      </c>
    </row>
    <row r="55" spans="1:6" x14ac:dyDescent="0.35">
      <c r="A55" s="1">
        <v>2</v>
      </c>
      <c r="B55" s="1">
        <v>23</v>
      </c>
      <c r="C55" s="1">
        <v>4420</v>
      </c>
      <c r="D55" s="1">
        <v>2528</v>
      </c>
      <c r="E55" s="2">
        <v>145.41128205128206</v>
      </c>
      <c r="F55" s="4">
        <v>3520</v>
      </c>
    </row>
    <row r="56" spans="1:6" x14ac:dyDescent="0.35">
      <c r="A56" s="1">
        <v>2</v>
      </c>
      <c r="B56" s="1">
        <v>24</v>
      </c>
      <c r="C56" s="1">
        <v>4450</v>
      </c>
      <c r="D56" s="1">
        <v>2368</v>
      </c>
      <c r="E56" s="2">
        <v>134.24885215794308</v>
      </c>
      <c r="F56" s="4">
        <v>0</v>
      </c>
    </row>
    <row r="57" spans="1:6" x14ac:dyDescent="0.35">
      <c r="A57" s="1">
        <v>2</v>
      </c>
      <c r="B57" s="1">
        <v>25</v>
      </c>
      <c r="C57" s="1">
        <v>4583</v>
      </c>
      <c r="D57" s="1">
        <v>2434</v>
      </c>
      <c r="E57" s="2">
        <v>129.46239316239317</v>
      </c>
      <c r="F57" s="4">
        <v>0</v>
      </c>
    </row>
    <row r="58" spans="1:6" x14ac:dyDescent="0.35">
      <c r="A58" s="1">
        <v>2</v>
      </c>
      <c r="B58" s="1">
        <v>26</v>
      </c>
      <c r="C58" s="1">
        <v>5826</v>
      </c>
      <c r="D58" s="1">
        <v>3304</v>
      </c>
      <c r="E58" s="2">
        <v>137.00445434298442</v>
      </c>
      <c r="F58" s="4">
        <v>20358</v>
      </c>
    </row>
    <row r="59" spans="1:6" x14ac:dyDescent="0.35">
      <c r="A59" s="1">
        <v>2</v>
      </c>
      <c r="B59" s="1">
        <v>27</v>
      </c>
      <c r="C59" s="1">
        <v>6406</v>
      </c>
      <c r="D59" s="1">
        <v>3367</v>
      </c>
      <c r="E59" s="2">
        <v>132.44109277177006</v>
      </c>
      <c r="F59" s="4">
        <v>4746</v>
      </c>
    </row>
    <row r="60" spans="1:6" x14ac:dyDescent="0.35">
      <c r="A60" s="1">
        <v>2</v>
      </c>
      <c r="B60" s="1">
        <v>28</v>
      </c>
      <c r="C60" s="1">
        <v>5506</v>
      </c>
      <c r="D60" s="1">
        <v>3215</v>
      </c>
      <c r="E60" s="2">
        <v>148.85471537807987</v>
      </c>
      <c r="F60" s="4">
        <v>17804</v>
      </c>
    </row>
    <row r="61" spans="1:6" x14ac:dyDescent="0.35">
      <c r="A61" s="1">
        <v>3</v>
      </c>
      <c r="B61" s="1">
        <v>1</v>
      </c>
      <c r="C61" s="1">
        <v>5357</v>
      </c>
      <c r="D61" s="1">
        <v>3166</v>
      </c>
      <c r="E61" s="2">
        <v>138.27637314734088</v>
      </c>
      <c r="F61" s="4">
        <v>0</v>
      </c>
    </row>
    <row r="62" spans="1:6" x14ac:dyDescent="0.35">
      <c r="A62" s="1">
        <v>3</v>
      </c>
      <c r="B62" s="1">
        <v>2</v>
      </c>
      <c r="C62" s="1">
        <v>6016</v>
      </c>
      <c r="D62" s="1">
        <v>3093</v>
      </c>
      <c r="E62" s="2">
        <v>103.28062764031382</v>
      </c>
      <c r="F62" s="4">
        <v>7648</v>
      </c>
    </row>
    <row r="63" spans="1:6" x14ac:dyDescent="0.35">
      <c r="A63" s="1">
        <v>3</v>
      </c>
      <c r="B63" s="1">
        <v>3</v>
      </c>
      <c r="C63" s="1">
        <v>5143</v>
      </c>
      <c r="D63" s="1">
        <v>2794</v>
      </c>
      <c r="E63" s="2">
        <v>122.16115351993214</v>
      </c>
      <c r="F63" s="4">
        <v>3432</v>
      </c>
    </row>
    <row r="64" spans="1:6" x14ac:dyDescent="0.35">
      <c r="A64" s="1">
        <v>3</v>
      </c>
      <c r="B64" s="1">
        <v>4</v>
      </c>
      <c r="C64" s="1">
        <v>5500</v>
      </c>
      <c r="D64" s="1">
        <v>2849</v>
      </c>
      <c r="E64" s="2">
        <v>119.56811797752809</v>
      </c>
      <c r="F64" s="4">
        <v>0</v>
      </c>
    </row>
    <row r="65" spans="1:6" x14ac:dyDescent="0.35">
      <c r="A65" s="1">
        <v>3</v>
      </c>
      <c r="B65" s="1">
        <v>5</v>
      </c>
      <c r="C65" s="1">
        <v>6071</v>
      </c>
      <c r="D65" s="1">
        <v>3465</v>
      </c>
      <c r="E65" s="2">
        <v>131.63358208955225</v>
      </c>
      <c r="F65" s="4">
        <v>7213</v>
      </c>
    </row>
    <row r="66" spans="1:6" x14ac:dyDescent="0.35">
      <c r="A66" s="1">
        <v>3</v>
      </c>
      <c r="B66" s="1">
        <v>6</v>
      </c>
      <c r="C66" s="1">
        <v>6247</v>
      </c>
      <c r="D66" s="1">
        <v>3388</v>
      </c>
      <c r="E66" s="2">
        <v>127.06455696202532</v>
      </c>
      <c r="F66" s="4">
        <v>8554</v>
      </c>
    </row>
    <row r="67" spans="1:6" x14ac:dyDescent="0.35">
      <c r="A67" s="1">
        <v>3</v>
      </c>
      <c r="B67" s="1">
        <v>7</v>
      </c>
      <c r="C67" s="1">
        <v>5915</v>
      </c>
      <c r="D67" s="1">
        <v>3277</v>
      </c>
      <c r="E67" s="2">
        <v>167.29700499168052</v>
      </c>
      <c r="F67" s="4">
        <v>9406</v>
      </c>
    </row>
    <row r="68" spans="1:6" x14ac:dyDescent="0.35">
      <c r="A68" s="1">
        <v>3</v>
      </c>
      <c r="B68" s="1">
        <v>8</v>
      </c>
      <c r="C68" s="1">
        <v>5804</v>
      </c>
      <c r="D68" s="1">
        <v>2936</v>
      </c>
      <c r="E68" s="2">
        <v>116.93509766855702</v>
      </c>
      <c r="F68" s="4">
        <v>12129</v>
      </c>
    </row>
    <row r="69" spans="1:6" x14ac:dyDescent="0.35">
      <c r="A69" s="1">
        <v>3</v>
      </c>
      <c r="B69" s="1">
        <v>9</v>
      </c>
      <c r="C69" s="1">
        <v>5330</v>
      </c>
      <c r="D69" s="1">
        <v>2692</v>
      </c>
      <c r="E69" s="2">
        <v>121.0020920502092</v>
      </c>
      <c r="F69" s="4">
        <v>3589</v>
      </c>
    </row>
    <row r="70" spans="1:6" x14ac:dyDescent="0.35">
      <c r="A70" s="1">
        <v>3</v>
      </c>
      <c r="B70" s="1">
        <v>10</v>
      </c>
      <c r="C70" s="1">
        <v>4260</v>
      </c>
      <c r="D70" s="1">
        <v>2352</v>
      </c>
      <c r="E70" s="2">
        <v>149.27027027027026</v>
      </c>
      <c r="F70" s="4">
        <v>0</v>
      </c>
    </row>
    <row r="71" spans="1:6" x14ac:dyDescent="0.35">
      <c r="A71" s="1">
        <v>3</v>
      </c>
      <c r="B71" s="1">
        <v>11</v>
      </c>
      <c r="C71" s="1">
        <v>4285</v>
      </c>
      <c r="D71" s="1">
        <v>2304</v>
      </c>
      <c r="E71" s="2">
        <v>155.14587737843553</v>
      </c>
      <c r="F71" s="4">
        <v>0</v>
      </c>
    </row>
    <row r="72" spans="1:6" x14ac:dyDescent="0.35">
      <c r="A72" s="1">
        <v>3</v>
      </c>
      <c r="B72" s="1">
        <v>12</v>
      </c>
      <c r="C72" s="1">
        <v>5996</v>
      </c>
      <c r="D72" s="1">
        <v>3248</v>
      </c>
      <c r="E72" s="2">
        <v>132.16464582003829</v>
      </c>
      <c r="F72" s="4">
        <v>9118</v>
      </c>
    </row>
    <row r="73" spans="1:6" x14ac:dyDescent="0.35">
      <c r="A73" s="1">
        <v>3</v>
      </c>
      <c r="B73" s="1">
        <v>13</v>
      </c>
      <c r="C73" s="1">
        <v>6232</v>
      </c>
      <c r="D73" s="1">
        <v>3410</v>
      </c>
      <c r="E73" s="2">
        <v>122.51267056530214</v>
      </c>
      <c r="F73" s="4">
        <v>1872</v>
      </c>
    </row>
    <row r="74" spans="1:6" x14ac:dyDescent="0.35">
      <c r="A74" s="1">
        <v>3</v>
      </c>
      <c r="B74" s="1">
        <v>14</v>
      </c>
      <c r="C74" s="1">
        <v>6461</v>
      </c>
      <c r="D74" s="1">
        <v>3430</v>
      </c>
      <c r="E74" s="2">
        <v>117.26169265033407</v>
      </c>
      <c r="F74" s="4">
        <v>4282</v>
      </c>
    </row>
    <row r="75" spans="1:6" x14ac:dyDescent="0.35">
      <c r="A75" s="1">
        <v>3</v>
      </c>
      <c r="B75" s="1">
        <v>15</v>
      </c>
      <c r="C75" s="1">
        <v>6164</v>
      </c>
      <c r="D75" s="1">
        <v>3256</v>
      </c>
      <c r="E75" s="2">
        <v>133.45785324439055</v>
      </c>
      <c r="F75" s="4">
        <v>5282</v>
      </c>
    </row>
    <row r="76" spans="1:6" x14ac:dyDescent="0.35">
      <c r="A76" s="1">
        <v>3</v>
      </c>
      <c r="B76" s="1">
        <v>16</v>
      </c>
      <c r="C76" s="1">
        <v>5733</v>
      </c>
      <c r="D76" s="1">
        <v>3165</v>
      </c>
      <c r="E76" s="2">
        <v>138.29759299781182</v>
      </c>
      <c r="F76" s="4">
        <v>5698</v>
      </c>
    </row>
    <row r="77" spans="1:6" x14ac:dyDescent="0.35">
      <c r="A77" s="1">
        <v>3</v>
      </c>
      <c r="B77" s="1">
        <v>17</v>
      </c>
      <c r="C77" s="1">
        <v>5086</v>
      </c>
      <c r="D77" s="1">
        <v>2824</v>
      </c>
      <c r="E77" s="2">
        <v>134.50688468158347</v>
      </c>
      <c r="F77" s="4">
        <v>0</v>
      </c>
    </row>
    <row r="78" spans="1:6" x14ac:dyDescent="0.35">
      <c r="A78" s="1">
        <v>3</v>
      </c>
      <c r="B78" s="1">
        <v>18</v>
      </c>
      <c r="C78" s="1">
        <v>5510</v>
      </c>
      <c r="D78" s="1">
        <v>3090</v>
      </c>
      <c r="E78" s="2">
        <v>146.14054927302101</v>
      </c>
      <c r="F78" s="4">
        <v>0</v>
      </c>
    </row>
    <row r="79" spans="1:6" x14ac:dyDescent="0.35">
      <c r="A79" s="1">
        <v>3</v>
      </c>
      <c r="B79" s="1">
        <v>19</v>
      </c>
      <c r="C79" s="1">
        <v>7240</v>
      </c>
      <c r="D79" s="1">
        <v>3977</v>
      </c>
      <c r="E79" s="2">
        <v>129.71923076923076</v>
      </c>
      <c r="F79" s="4">
        <v>8011</v>
      </c>
    </row>
    <row r="80" spans="1:6" x14ac:dyDescent="0.35">
      <c r="A80" s="1">
        <v>3</v>
      </c>
      <c r="B80" s="1">
        <v>20</v>
      </c>
      <c r="C80" s="1">
        <v>7365</v>
      </c>
      <c r="D80" s="1">
        <v>3911</v>
      </c>
      <c r="E80" s="2">
        <v>130.44393939393939</v>
      </c>
      <c r="F80" s="4">
        <v>15700</v>
      </c>
    </row>
    <row r="81" spans="1:6" x14ac:dyDescent="0.35">
      <c r="A81" s="1">
        <v>3</v>
      </c>
      <c r="B81" s="1">
        <v>21</v>
      </c>
      <c r="C81" s="1">
        <v>6975</v>
      </c>
      <c r="D81" s="1">
        <v>3671</v>
      </c>
      <c r="E81" s="2">
        <v>121.72626931567329</v>
      </c>
      <c r="F81" s="4">
        <v>4855</v>
      </c>
    </row>
    <row r="82" spans="1:6" x14ac:dyDescent="0.35">
      <c r="A82" s="1">
        <v>3</v>
      </c>
      <c r="B82" s="1">
        <v>22</v>
      </c>
      <c r="C82" s="1">
        <v>6895</v>
      </c>
      <c r="D82" s="1">
        <v>3591</v>
      </c>
      <c r="E82" s="2">
        <v>126.8538785327721</v>
      </c>
      <c r="F82" s="4">
        <v>2111</v>
      </c>
    </row>
    <row r="83" spans="1:6" x14ac:dyDescent="0.35">
      <c r="A83" s="1">
        <v>3</v>
      </c>
      <c r="B83" s="1">
        <v>23</v>
      </c>
      <c r="C83" s="1">
        <v>7021</v>
      </c>
      <c r="D83" s="1">
        <v>3620</v>
      </c>
      <c r="E83" s="2">
        <v>114.11651469098278</v>
      </c>
      <c r="F83" s="4">
        <v>5677</v>
      </c>
    </row>
    <row r="84" spans="1:6" x14ac:dyDescent="0.35">
      <c r="A84" s="1">
        <v>3</v>
      </c>
      <c r="B84" s="1">
        <v>24</v>
      </c>
      <c r="C84" s="1">
        <v>5496</v>
      </c>
      <c r="D84" s="1">
        <v>2986</v>
      </c>
      <c r="E84" s="2">
        <v>127.43779527559055</v>
      </c>
      <c r="F84" s="4">
        <v>0</v>
      </c>
    </row>
    <row r="85" spans="1:6" x14ac:dyDescent="0.35">
      <c r="A85" s="1">
        <v>3</v>
      </c>
      <c r="B85" s="1">
        <v>25</v>
      </c>
      <c r="C85" s="1">
        <v>5615</v>
      </c>
      <c r="D85" s="1">
        <v>3053</v>
      </c>
      <c r="E85" s="2">
        <v>126.79254079254079</v>
      </c>
      <c r="F85" s="4">
        <v>0</v>
      </c>
    </row>
    <row r="86" spans="1:6" x14ac:dyDescent="0.35">
      <c r="A86" s="1">
        <v>3</v>
      </c>
      <c r="B86" s="1">
        <v>26</v>
      </c>
      <c r="C86" s="1">
        <v>7379</v>
      </c>
      <c r="D86" s="1">
        <v>4112</v>
      </c>
      <c r="E86" s="2">
        <v>137.16432978126753</v>
      </c>
      <c r="F86" s="4">
        <v>8410</v>
      </c>
    </row>
    <row r="87" spans="1:6" x14ac:dyDescent="0.35">
      <c r="A87" s="1">
        <v>3</v>
      </c>
      <c r="B87" s="1">
        <v>27</v>
      </c>
      <c r="C87" s="1">
        <v>7262</v>
      </c>
      <c r="D87" s="1">
        <v>3890</v>
      </c>
      <c r="E87" s="2">
        <v>119.7795643153527</v>
      </c>
      <c r="F87" s="4">
        <v>12719</v>
      </c>
    </row>
    <row r="88" spans="1:6" x14ac:dyDescent="0.35">
      <c r="A88" s="1">
        <v>3</v>
      </c>
      <c r="B88" s="1">
        <v>28</v>
      </c>
      <c r="C88" s="1">
        <v>7139</v>
      </c>
      <c r="D88" s="1">
        <v>3729</v>
      </c>
      <c r="E88" s="2">
        <v>116.66480730223124</v>
      </c>
      <c r="F88" s="4">
        <v>10406</v>
      </c>
    </row>
    <row r="89" spans="1:6" x14ac:dyDescent="0.35">
      <c r="A89" s="1">
        <v>3</v>
      </c>
      <c r="B89" s="1">
        <v>29</v>
      </c>
      <c r="C89" s="1">
        <v>6767</v>
      </c>
      <c r="D89" s="1">
        <v>3596</v>
      </c>
      <c r="E89" s="2">
        <v>140.06769825918761</v>
      </c>
      <c r="F89" s="4">
        <v>1762</v>
      </c>
    </row>
    <row r="90" spans="1:6" x14ac:dyDescent="0.35">
      <c r="A90" s="1">
        <v>3</v>
      </c>
      <c r="B90" s="1">
        <v>30</v>
      </c>
      <c r="C90" s="1">
        <v>6585</v>
      </c>
      <c r="D90" s="1">
        <v>3543</v>
      </c>
      <c r="E90" s="2">
        <v>117.34952038369305</v>
      </c>
      <c r="F90" s="4">
        <v>3825</v>
      </c>
    </row>
    <row r="91" spans="1:6" x14ac:dyDescent="0.35">
      <c r="A91" s="1">
        <v>3</v>
      </c>
      <c r="B91" s="1">
        <v>31</v>
      </c>
      <c r="C91" s="1">
        <v>5704</v>
      </c>
      <c r="D91" s="1">
        <v>2973</v>
      </c>
      <c r="E91" s="2">
        <v>118.6936026936027</v>
      </c>
      <c r="F91" s="4">
        <v>0</v>
      </c>
    </row>
    <row r="92" spans="1:6" x14ac:dyDescent="0.35">
      <c r="E92" s="2"/>
    </row>
  </sheetData>
  <sortState ref="A2:E93">
    <sortCondition ref="A2:A93"/>
    <sortCondition ref="B2:B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D881-793A-4F91-8A50-16BDA97C1E78}">
  <dimension ref="A1:O29"/>
  <sheetViews>
    <sheetView workbookViewId="0">
      <selection activeCell="E1" sqref="E1:E1048576"/>
    </sheetView>
  </sheetViews>
  <sheetFormatPr defaultRowHeight="15.5" x14ac:dyDescent="0.35"/>
  <cols>
    <col min="1" max="1" width="8.6640625" style="1"/>
    <col min="2" max="2" width="11.4140625" style="1" customWidth="1"/>
    <col min="3" max="3" width="14.4140625" style="1" customWidth="1"/>
    <col min="4" max="4" width="8.6640625" style="1"/>
    <col min="5" max="5" width="14.4140625" style="1" customWidth="1"/>
    <col min="6" max="6" width="18.25" style="1" customWidth="1"/>
    <col min="7" max="7" width="22.5" style="1" customWidth="1"/>
    <col min="8" max="8" width="13.5" style="1" customWidth="1"/>
    <col min="9" max="10" width="24.5" style="1" customWidth="1"/>
    <col min="11" max="11" width="14.75" style="1" customWidth="1"/>
    <col min="12" max="12" width="20.5" style="1" customWidth="1"/>
    <col min="13" max="13" width="21.4140625" style="1" customWidth="1"/>
    <col min="14" max="14" width="28.1640625" style="1" customWidth="1"/>
  </cols>
  <sheetData>
    <row r="1" spans="1:15" x14ac:dyDescent="0.35">
      <c r="A1" s="1" t="s">
        <v>11</v>
      </c>
      <c r="B1" s="1" t="s">
        <v>3</v>
      </c>
      <c r="C1" s="1" t="s">
        <v>18</v>
      </c>
      <c r="D1" s="1" t="s">
        <v>12</v>
      </c>
      <c r="E1" s="1" t="s">
        <v>13</v>
      </c>
      <c r="F1" s="1" t="s">
        <v>6</v>
      </c>
      <c r="G1" s="1" t="s">
        <v>14</v>
      </c>
      <c r="H1" s="1" t="s">
        <v>7</v>
      </c>
      <c r="I1" s="1" t="s">
        <v>15</v>
      </c>
      <c r="J1" s="1" t="s">
        <v>16</v>
      </c>
      <c r="K1" s="1" t="s">
        <v>8</v>
      </c>
      <c r="L1" s="1" t="s">
        <v>17</v>
      </c>
      <c r="M1" s="1" t="s">
        <v>20</v>
      </c>
      <c r="N1" s="1" t="s">
        <v>19</v>
      </c>
    </row>
    <row r="2" spans="1:15" x14ac:dyDescent="0.35">
      <c r="A2" s="7">
        <v>2016</v>
      </c>
      <c r="B2" s="8">
        <v>1</v>
      </c>
      <c r="C2" s="8">
        <f>2335</f>
        <v>2335</v>
      </c>
      <c r="D2" s="8">
        <v>82</v>
      </c>
      <c r="E2" s="5">
        <v>110547</v>
      </c>
      <c r="F2" s="8">
        <v>2253</v>
      </c>
      <c r="G2" s="8">
        <f>ROUND((F2/E2)*100,1)</f>
        <v>2</v>
      </c>
      <c r="H2" s="8">
        <v>55</v>
      </c>
      <c r="I2" s="8">
        <f>ROUND((H2/F2)*100,1)</f>
        <v>2.4</v>
      </c>
      <c r="J2" s="8">
        <v>2916</v>
      </c>
      <c r="K2" s="8">
        <v>51</v>
      </c>
      <c r="L2" s="8">
        <f>C2-F2</f>
        <v>82</v>
      </c>
      <c r="M2" s="8">
        <f>D2-H2</f>
        <v>27</v>
      </c>
      <c r="N2" s="8">
        <f>ROUND((M2/L2)*100,1)</f>
        <v>32.9</v>
      </c>
      <c r="O2" s="1">
        <v>1528</v>
      </c>
    </row>
    <row r="3" spans="1:15" x14ac:dyDescent="0.35">
      <c r="A3" s="7"/>
      <c r="B3" s="8">
        <v>2</v>
      </c>
      <c r="C3" s="8">
        <v>2242</v>
      </c>
      <c r="D3" s="8">
        <v>112</v>
      </c>
      <c r="E3" s="5">
        <v>115756</v>
      </c>
      <c r="F3" s="8">
        <v>2187</v>
      </c>
      <c r="G3" s="8">
        <f>ROUND((F3/E3)*100,1)</f>
        <v>1.9</v>
      </c>
      <c r="H3" s="8">
        <v>66</v>
      </c>
      <c r="I3" s="8">
        <f>ROUND((H3/F3)*100,1)</f>
        <v>3</v>
      </c>
      <c r="J3" s="8">
        <v>3098</v>
      </c>
      <c r="K3" s="8">
        <v>67</v>
      </c>
      <c r="L3" s="8">
        <f t="shared" ref="L3:L28" si="0">C3-F3</f>
        <v>55</v>
      </c>
      <c r="M3" s="8">
        <f t="shared" ref="M3:M28" si="1">D3-H3</f>
        <v>46</v>
      </c>
      <c r="N3" s="8">
        <f t="shared" ref="N3:N28" si="2">ROUND((M3/L3)*100,1)</f>
        <v>83.6</v>
      </c>
    </row>
    <row r="4" spans="1:15" x14ac:dyDescent="0.35">
      <c r="A4" s="7"/>
      <c r="B4" s="8">
        <v>3</v>
      </c>
      <c r="C4" s="8">
        <v>3927</v>
      </c>
      <c r="D4" s="8">
        <v>163</v>
      </c>
      <c r="E4" s="5">
        <v>165546</v>
      </c>
      <c r="F4" s="8">
        <v>3880</v>
      </c>
      <c r="G4" s="8">
        <f>ROUND((F4/E4)*100,1)</f>
        <v>2.2999999999999998</v>
      </c>
      <c r="H4" s="8">
        <v>115</v>
      </c>
      <c r="I4" s="8">
        <f>ROUND((H4/F4)*100,1)</f>
        <v>3</v>
      </c>
      <c r="J4" s="8">
        <v>8329</v>
      </c>
      <c r="K4" s="8">
        <v>86</v>
      </c>
      <c r="L4" s="8">
        <f t="shared" si="0"/>
        <v>47</v>
      </c>
      <c r="M4" s="8">
        <f t="shared" si="1"/>
        <v>48</v>
      </c>
      <c r="N4" s="8">
        <f t="shared" si="2"/>
        <v>102.1</v>
      </c>
    </row>
    <row r="5" spans="1:15" x14ac:dyDescent="0.35">
      <c r="A5" s="7"/>
      <c r="B5" s="8">
        <v>4</v>
      </c>
      <c r="C5" s="8">
        <v>2815</v>
      </c>
      <c r="D5" s="8">
        <v>152</v>
      </c>
      <c r="E5" s="5">
        <v>162518</v>
      </c>
      <c r="F5" s="8">
        <v>2721</v>
      </c>
      <c r="G5" s="8">
        <f>ROUND((F5/E5)*100,1)</f>
        <v>1.7</v>
      </c>
      <c r="H5" s="8">
        <v>111</v>
      </c>
      <c r="I5" s="8">
        <f>ROUND((H5/F5)*100,1)</f>
        <v>4.0999999999999996</v>
      </c>
      <c r="J5" s="8">
        <v>6460</v>
      </c>
      <c r="K5" s="8">
        <v>32</v>
      </c>
      <c r="L5" s="8">
        <f t="shared" si="0"/>
        <v>94</v>
      </c>
      <c r="M5" s="8">
        <f t="shared" si="1"/>
        <v>41</v>
      </c>
      <c r="N5" s="8">
        <f t="shared" si="2"/>
        <v>43.6</v>
      </c>
    </row>
    <row r="6" spans="1:15" x14ac:dyDescent="0.35">
      <c r="A6" s="7"/>
      <c r="B6" s="8">
        <v>5</v>
      </c>
      <c r="C6" s="8">
        <v>3417</v>
      </c>
      <c r="D6" s="8">
        <v>154</v>
      </c>
      <c r="E6" s="5">
        <v>173053</v>
      </c>
      <c r="F6" s="8">
        <v>2958</v>
      </c>
      <c r="G6" s="8">
        <f>ROUND((F6/E6)*100,1)</f>
        <v>1.7</v>
      </c>
      <c r="H6" s="8">
        <v>98</v>
      </c>
      <c r="I6" s="8">
        <f>ROUND((H6/F6)*100,1)</f>
        <v>3.3</v>
      </c>
      <c r="J6" s="8">
        <v>5467</v>
      </c>
      <c r="K6" s="8">
        <v>14</v>
      </c>
      <c r="L6" s="8">
        <f t="shared" si="0"/>
        <v>459</v>
      </c>
      <c r="M6" s="8">
        <f t="shared" si="1"/>
        <v>56</v>
      </c>
      <c r="N6" s="8">
        <f t="shared" si="2"/>
        <v>12.2</v>
      </c>
    </row>
    <row r="7" spans="1:15" x14ac:dyDescent="0.35">
      <c r="A7" s="7"/>
      <c r="B7" s="8">
        <v>6</v>
      </c>
      <c r="C7" s="8">
        <v>1781</v>
      </c>
      <c r="D7" s="8">
        <v>173</v>
      </c>
      <c r="E7" s="5">
        <v>134284</v>
      </c>
      <c r="F7" s="8">
        <v>1694</v>
      </c>
      <c r="G7" s="8">
        <f>ROUND((F7/E7)*100,1)</f>
        <v>1.3</v>
      </c>
      <c r="H7" s="8">
        <v>81</v>
      </c>
      <c r="I7" s="8">
        <f>ROUND((H7/F7)*100,1)</f>
        <v>4.8</v>
      </c>
      <c r="J7" s="8">
        <v>2959</v>
      </c>
      <c r="K7" s="8">
        <v>3</v>
      </c>
      <c r="L7" s="8">
        <f t="shared" si="0"/>
        <v>87</v>
      </c>
      <c r="M7" s="8">
        <f t="shared" si="1"/>
        <v>92</v>
      </c>
      <c r="N7" s="8">
        <f t="shared" si="2"/>
        <v>105.7</v>
      </c>
    </row>
    <row r="8" spans="1:15" x14ac:dyDescent="0.35">
      <c r="A8" s="7"/>
      <c r="B8" s="8">
        <v>7</v>
      </c>
      <c r="C8" s="8">
        <v>1525</v>
      </c>
      <c r="D8" s="8">
        <v>136</v>
      </c>
      <c r="E8" s="5">
        <v>125338</v>
      </c>
      <c r="F8" s="8">
        <v>1481</v>
      </c>
      <c r="G8" s="8">
        <f>ROUND((F8/E8)*100,1)</f>
        <v>1.2</v>
      </c>
      <c r="H8" s="8">
        <v>80</v>
      </c>
      <c r="I8" s="8">
        <f>ROUND((H8/F8)*100,1)</f>
        <v>5.4</v>
      </c>
      <c r="J8" s="8">
        <v>3095</v>
      </c>
      <c r="K8" s="8">
        <v>1</v>
      </c>
      <c r="L8" s="8">
        <f t="shared" si="0"/>
        <v>44</v>
      </c>
      <c r="M8" s="8">
        <f t="shared" si="1"/>
        <v>56</v>
      </c>
      <c r="N8" s="8">
        <f t="shared" si="2"/>
        <v>127.3</v>
      </c>
    </row>
    <row r="9" spans="1:15" x14ac:dyDescent="0.35">
      <c r="A9" s="7"/>
      <c r="B9" s="8">
        <v>8</v>
      </c>
      <c r="C9" s="8">
        <v>1455</v>
      </c>
      <c r="D9" s="8">
        <v>113</v>
      </c>
      <c r="E9" s="5">
        <v>131513</v>
      </c>
      <c r="F9" s="8">
        <v>1421</v>
      </c>
      <c r="G9" s="8">
        <f>ROUND((F9/E9)*100,1)</f>
        <v>1.1000000000000001</v>
      </c>
      <c r="H9" s="8">
        <v>72</v>
      </c>
      <c r="I9" s="8">
        <f>ROUND((H9/F9)*100,1)</f>
        <v>5.0999999999999996</v>
      </c>
      <c r="J9" s="8">
        <v>3470</v>
      </c>
      <c r="K9" s="8">
        <v>2</v>
      </c>
      <c r="L9" s="8">
        <f t="shared" si="0"/>
        <v>34</v>
      </c>
      <c r="M9" s="8">
        <f t="shared" si="1"/>
        <v>41</v>
      </c>
      <c r="N9" s="8">
        <f t="shared" si="2"/>
        <v>120.6</v>
      </c>
    </row>
    <row r="10" spans="1:15" x14ac:dyDescent="0.35">
      <c r="A10" s="7"/>
      <c r="B10" s="8">
        <v>9</v>
      </c>
      <c r="C10" s="8">
        <v>1455</v>
      </c>
      <c r="D10" s="8">
        <v>114</v>
      </c>
      <c r="E10" s="5">
        <v>125421</v>
      </c>
      <c r="F10" s="8">
        <v>1397</v>
      </c>
      <c r="G10" s="8">
        <f>ROUND((F10/E10)*100,1)</f>
        <v>1.1000000000000001</v>
      </c>
      <c r="H10" s="8">
        <v>76</v>
      </c>
      <c r="I10" s="8">
        <f>ROUND((H10/F10)*100,1)</f>
        <v>5.4</v>
      </c>
      <c r="J10" s="8">
        <v>3855</v>
      </c>
      <c r="K10" s="8">
        <v>6</v>
      </c>
      <c r="L10" s="8">
        <f t="shared" si="0"/>
        <v>58</v>
      </c>
      <c r="M10" s="8">
        <f t="shared" si="1"/>
        <v>38</v>
      </c>
      <c r="N10" s="8">
        <f t="shared" si="2"/>
        <v>65.5</v>
      </c>
    </row>
    <row r="11" spans="1:15" x14ac:dyDescent="0.35">
      <c r="A11" s="7"/>
      <c r="B11" s="8">
        <v>10</v>
      </c>
      <c r="C11" s="8">
        <v>1144</v>
      </c>
      <c r="D11" s="8">
        <v>93</v>
      </c>
      <c r="E11" s="5">
        <v>113984</v>
      </c>
      <c r="F11" s="8">
        <v>1094</v>
      </c>
      <c r="G11" s="8">
        <f>ROUND((F11/E11)*100,1)</f>
        <v>1</v>
      </c>
      <c r="H11" s="8">
        <v>64</v>
      </c>
      <c r="I11" s="8">
        <f>ROUND((H11/F11)*100,1)</f>
        <v>5.9</v>
      </c>
      <c r="J11" s="8">
        <v>2431</v>
      </c>
      <c r="K11" s="8">
        <v>5</v>
      </c>
      <c r="L11" s="8">
        <f t="shared" si="0"/>
        <v>50</v>
      </c>
      <c r="M11" s="8">
        <f t="shared" si="1"/>
        <v>29</v>
      </c>
      <c r="N11" s="8">
        <f t="shared" si="2"/>
        <v>58</v>
      </c>
    </row>
    <row r="12" spans="1:15" x14ac:dyDescent="0.35">
      <c r="A12" s="7"/>
      <c r="B12" s="8">
        <v>11</v>
      </c>
      <c r="C12" s="8">
        <v>1697</v>
      </c>
      <c r="D12" s="8">
        <v>113</v>
      </c>
      <c r="E12" s="5">
        <v>135638</v>
      </c>
      <c r="F12" s="8">
        <v>1584</v>
      </c>
      <c r="G12" s="8">
        <f>ROUND((F12/E12)*100,1)</f>
        <v>1.2</v>
      </c>
      <c r="H12" s="8">
        <v>82</v>
      </c>
      <c r="I12" s="8">
        <f>ROUND((H12/F12)*100,1)</f>
        <v>5.2</v>
      </c>
      <c r="J12" s="8">
        <v>2330</v>
      </c>
      <c r="K12" s="8">
        <v>14</v>
      </c>
      <c r="L12" s="8">
        <f t="shared" si="0"/>
        <v>113</v>
      </c>
      <c r="M12" s="8">
        <f t="shared" si="1"/>
        <v>31</v>
      </c>
      <c r="N12" s="8">
        <f t="shared" si="2"/>
        <v>27.4</v>
      </c>
    </row>
    <row r="13" spans="1:15" x14ac:dyDescent="0.35">
      <c r="A13" s="7"/>
      <c r="B13" s="8">
        <v>12</v>
      </c>
      <c r="C13" s="8">
        <v>1170</v>
      </c>
      <c r="D13" s="8">
        <v>123</v>
      </c>
      <c r="E13" s="5">
        <v>124000</v>
      </c>
      <c r="F13" s="8">
        <v>1089</v>
      </c>
      <c r="G13" s="8">
        <f>ROUND((F13/E13)*100,1)</f>
        <v>0.9</v>
      </c>
      <c r="H13" s="8">
        <v>82</v>
      </c>
      <c r="I13" s="8">
        <f>ROUND((H13/F13)*100,1)</f>
        <v>7.5</v>
      </c>
      <c r="J13" s="8">
        <v>891</v>
      </c>
      <c r="K13" s="8">
        <v>28</v>
      </c>
      <c r="L13" s="8">
        <f t="shared" si="0"/>
        <v>81</v>
      </c>
      <c r="M13" s="8">
        <f t="shared" si="1"/>
        <v>41</v>
      </c>
      <c r="N13" s="8">
        <f t="shared" si="2"/>
        <v>50.6</v>
      </c>
    </row>
    <row r="14" spans="1:15" x14ac:dyDescent="0.35">
      <c r="A14" s="9">
        <v>2017</v>
      </c>
      <c r="B14" s="10">
        <v>1</v>
      </c>
      <c r="C14" s="10">
        <v>1302</v>
      </c>
      <c r="D14" s="10">
        <v>80</v>
      </c>
      <c r="E14" s="11">
        <v>144869</v>
      </c>
      <c r="F14" s="10">
        <v>1246</v>
      </c>
      <c r="G14" s="10">
        <f>ROUND((F14/E14)*100,1)</f>
        <v>0.9</v>
      </c>
      <c r="H14" s="10">
        <v>49</v>
      </c>
      <c r="I14" s="10">
        <f>ROUND((H14/F14)*100,1)</f>
        <v>3.9</v>
      </c>
      <c r="J14" s="10">
        <v>965</v>
      </c>
      <c r="K14" s="10">
        <v>22</v>
      </c>
      <c r="L14" s="10">
        <f t="shared" si="0"/>
        <v>56</v>
      </c>
      <c r="M14" s="10">
        <f t="shared" si="1"/>
        <v>31</v>
      </c>
      <c r="N14" s="8">
        <f t="shared" si="2"/>
        <v>55.4</v>
      </c>
    </row>
    <row r="15" spans="1:15" x14ac:dyDescent="0.35">
      <c r="A15" s="9"/>
      <c r="B15" s="10">
        <v>2</v>
      </c>
      <c r="C15" s="10">
        <v>904</v>
      </c>
      <c r="D15" s="10">
        <v>96</v>
      </c>
      <c r="E15" s="11">
        <v>123297</v>
      </c>
      <c r="F15" s="10">
        <v>865</v>
      </c>
      <c r="G15" s="10">
        <f>ROUND((F15/E15)*100,1)</f>
        <v>0.7</v>
      </c>
      <c r="H15" s="10">
        <v>60</v>
      </c>
      <c r="I15" s="10">
        <f>ROUND((H15/F15)*100,1)</f>
        <v>6.9</v>
      </c>
      <c r="J15" s="10">
        <v>1283</v>
      </c>
      <c r="K15" s="10">
        <v>30</v>
      </c>
      <c r="L15" s="10">
        <f t="shared" si="0"/>
        <v>39</v>
      </c>
      <c r="M15" s="10">
        <f t="shared" si="1"/>
        <v>36</v>
      </c>
      <c r="N15" s="8">
        <f t="shared" si="2"/>
        <v>92.3</v>
      </c>
    </row>
    <row r="16" spans="1:15" x14ac:dyDescent="0.35">
      <c r="A16" s="9"/>
      <c r="B16" s="10">
        <v>3</v>
      </c>
      <c r="C16" s="10">
        <v>614</v>
      </c>
      <c r="D16" s="10">
        <v>85</v>
      </c>
      <c r="E16" s="11">
        <v>131453</v>
      </c>
      <c r="F16" s="10">
        <v>579</v>
      </c>
      <c r="G16" s="10">
        <f>ROUND((F16/E16)*100,1)</f>
        <v>0.4</v>
      </c>
      <c r="H16" s="10">
        <v>52</v>
      </c>
      <c r="I16" s="10">
        <f>ROUND((H16/F16)*100,1)</f>
        <v>9</v>
      </c>
      <c r="J16" s="10">
        <v>586</v>
      </c>
      <c r="K16" s="10">
        <v>23</v>
      </c>
      <c r="L16" s="10">
        <f t="shared" si="0"/>
        <v>35</v>
      </c>
      <c r="M16" s="10">
        <f t="shared" si="1"/>
        <v>33</v>
      </c>
      <c r="N16" s="8">
        <f t="shared" si="2"/>
        <v>94.3</v>
      </c>
    </row>
    <row r="17" spans="1:14" x14ac:dyDescent="0.35">
      <c r="A17" s="9"/>
      <c r="B17" s="10">
        <v>4</v>
      </c>
      <c r="C17" s="10">
        <v>621</v>
      </c>
      <c r="D17" s="10">
        <v>103</v>
      </c>
      <c r="E17" s="11">
        <v>132151</v>
      </c>
      <c r="F17" s="10">
        <v>584</v>
      </c>
      <c r="G17" s="10">
        <f>ROUND((F17/E17)*100,1)</f>
        <v>0.4</v>
      </c>
      <c r="H17" s="10">
        <v>68</v>
      </c>
      <c r="I17" s="10">
        <f>ROUND((H17/F17)*100,1)</f>
        <v>11.6</v>
      </c>
      <c r="J17" s="10">
        <v>738</v>
      </c>
      <c r="K17" s="10">
        <v>21</v>
      </c>
      <c r="L17" s="10">
        <f t="shared" si="0"/>
        <v>37</v>
      </c>
      <c r="M17" s="10">
        <f t="shared" si="1"/>
        <v>35</v>
      </c>
      <c r="N17" s="8">
        <f t="shared" si="2"/>
        <v>94.6</v>
      </c>
    </row>
    <row r="18" spans="1:14" x14ac:dyDescent="0.35">
      <c r="A18" s="9"/>
      <c r="B18" s="10">
        <v>5</v>
      </c>
      <c r="C18" s="10">
        <v>738</v>
      </c>
      <c r="D18" s="10">
        <v>84</v>
      </c>
      <c r="E18" s="11">
        <v>136199</v>
      </c>
      <c r="F18" s="10">
        <v>696</v>
      </c>
      <c r="G18" s="10">
        <f>ROUND((F18/E18)*100,1)</f>
        <v>0.5</v>
      </c>
      <c r="H18" s="10">
        <v>45</v>
      </c>
      <c r="I18" s="10">
        <f>ROUND((H18/F18)*100,1)</f>
        <v>6.5</v>
      </c>
      <c r="J18" s="10">
        <v>742</v>
      </c>
      <c r="K18" s="10">
        <v>7</v>
      </c>
      <c r="L18" s="10">
        <f t="shared" si="0"/>
        <v>42</v>
      </c>
      <c r="M18" s="10">
        <f t="shared" si="1"/>
        <v>39</v>
      </c>
      <c r="N18" s="8">
        <f t="shared" si="2"/>
        <v>92.9</v>
      </c>
    </row>
    <row r="19" spans="1:14" x14ac:dyDescent="0.35">
      <c r="A19" s="9"/>
      <c r="B19" s="10">
        <v>6</v>
      </c>
      <c r="C19" s="10">
        <v>1277</v>
      </c>
      <c r="D19" s="10">
        <v>82</v>
      </c>
      <c r="E19" s="11">
        <v>145933</v>
      </c>
      <c r="F19" s="10">
        <v>1189</v>
      </c>
      <c r="G19" s="10">
        <f>ROUND((F19/E19)*100,1)</f>
        <v>0.8</v>
      </c>
      <c r="H19" s="10">
        <v>35</v>
      </c>
      <c r="I19" s="10">
        <f>ROUND((H19/F19)*100,1)</f>
        <v>2.9</v>
      </c>
      <c r="J19" s="10">
        <v>426</v>
      </c>
      <c r="K19" s="10">
        <v>6</v>
      </c>
      <c r="L19" s="10">
        <f t="shared" si="0"/>
        <v>88</v>
      </c>
      <c r="M19" s="10">
        <f t="shared" si="1"/>
        <v>47</v>
      </c>
      <c r="N19" s="8">
        <f t="shared" si="2"/>
        <v>53.4</v>
      </c>
    </row>
    <row r="20" spans="1:14" x14ac:dyDescent="0.35">
      <c r="A20" s="9"/>
      <c r="B20" s="10">
        <v>7</v>
      </c>
      <c r="C20" s="10">
        <v>1840</v>
      </c>
      <c r="D20" s="10">
        <v>65</v>
      </c>
      <c r="E20" s="11">
        <v>146851</v>
      </c>
      <c r="F20" s="10">
        <v>1815</v>
      </c>
      <c r="G20" s="10">
        <f>ROUND((F20/E20)*100,1)</f>
        <v>1.2</v>
      </c>
      <c r="H20" s="10">
        <v>30</v>
      </c>
      <c r="I20" s="10">
        <f>ROUND((H20/F20)*100,1)</f>
        <v>1.7</v>
      </c>
      <c r="J20" s="10">
        <v>431</v>
      </c>
      <c r="K20" s="10">
        <v>2</v>
      </c>
      <c r="L20" s="10">
        <f t="shared" si="0"/>
        <v>25</v>
      </c>
      <c r="M20" s="10">
        <f t="shared" si="1"/>
        <v>35</v>
      </c>
      <c r="N20" s="8">
        <f t="shared" si="2"/>
        <v>140</v>
      </c>
    </row>
    <row r="21" spans="1:14" x14ac:dyDescent="0.35">
      <c r="A21" s="9"/>
      <c r="B21" s="10">
        <v>8</v>
      </c>
      <c r="C21" s="10">
        <v>1994</v>
      </c>
      <c r="D21" s="10">
        <v>97</v>
      </c>
      <c r="E21" s="11">
        <v>161880</v>
      </c>
      <c r="F21" s="10">
        <v>1957</v>
      </c>
      <c r="G21" s="10">
        <f>ROUND((F21/E21)*100,1)</f>
        <v>1.2</v>
      </c>
      <c r="H21" s="10">
        <v>59</v>
      </c>
      <c r="I21" s="10">
        <f>ROUND((H21/F21)*100,1)</f>
        <v>3</v>
      </c>
      <c r="J21" s="10">
        <v>441</v>
      </c>
      <c r="K21" s="10">
        <v>7</v>
      </c>
      <c r="L21" s="10">
        <f t="shared" si="0"/>
        <v>37</v>
      </c>
      <c r="M21" s="10">
        <f t="shared" si="1"/>
        <v>38</v>
      </c>
      <c r="N21" s="8">
        <f t="shared" si="2"/>
        <v>102.7</v>
      </c>
    </row>
    <row r="22" spans="1:14" x14ac:dyDescent="0.35">
      <c r="A22" s="9"/>
      <c r="B22" s="10">
        <v>9</v>
      </c>
      <c r="C22" s="10">
        <v>948</v>
      </c>
      <c r="D22" s="10">
        <v>75</v>
      </c>
      <c r="E22" s="11">
        <v>165438</v>
      </c>
      <c r="F22" s="10">
        <v>924</v>
      </c>
      <c r="G22" s="10">
        <f>ROUND((F22/E22)*100,1)</f>
        <v>0.6</v>
      </c>
      <c r="H22" s="10">
        <v>45</v>
      </c>
      <c r="I22" s="10">
        <f>ROUND((H22/F22)*100,1)</f>
        <v>4.9000000000000004</v>
      </c>
      <c r="J22" s="10">
        <v>378</v>
      </c>
      <c r="K22" s="10">
        <v>9</v>
      </c>
      <c r="L22" s="10">
        <f t="shared" si="0"/>
        <v>24</v>
      </c>
      <c r="M22" s="10">
        <f t="shared" si="1"/>
        <v>30</v>
      </c>
      <c r="N22" s="8">
        <f t="shared" si="2"/>
        <v>125</v>
      </c>
    </row>
    <row r="23" spans="1:14" x14ac:dyDescent="0.35">
      <c r="A23" s="9"/>
      <c r="B23" s="10">
        <v>10</v>
      </c>
      <c r="C23" s="10">
        <v>373</v>
      </c>
      <c r="D23" s="10">
        <v>66</v>
      </c>
      <c r="E23" s="11">
        <v>161865</v>
      </c>
      <c r="F23" s="10">
        <v>351</v>
      </c>
      <c r="G23" s="10">
        <f>ROUND((F23/E23)*100,1)</f>
        <v>0.2</v>
      </c>
      <c r="H23" s="10">
        <v>41</v>
      </c>
      <c r="I23" s="10">
        <f>ROUND((H23/F23)*100,1)</f>
        <v>11.7</v>
      </c>
      <c r="J23" s="10">
        <v>584</v>
      </c>
      <c r="K23" s="10">
        <v>14</v>
      </c>
      <c r="L23" s="10">
        <f t="shared" si="0"/>
        <v>22</v>
      </c>
      <c r="M23" s="10">
        <f t="shared" si="1"/>
        <v>25</v>
      </c>
      <c r="N23" s="8">
        <f t="shared" si="2"/>
        <v>113.6</v>
      </c>
    </row>
    <row r="24" spans="1:14" x14ac:dyDescent="0.35">
      <c r="A24" s="9"/>
      <c r="B24" s="10">
        <v>11</v>
      </c>
      <c r="C24" s="10">
        <v>737</v>
      </c>
      <c r="D24" s="10">
        <v>95</v>
      </c>
      <c r="E24" s="11">
        <v>159709</v>
      </c>
      <c r="F24" s="10">
        <v>686</v>
      </c>
      <c r="G24" s="10">
        <f>ROUND((F24/E24)*100,1)</f>
        <v>0.4</v>
      </c>
      <c r="H24" s="10">
        <v>59</v>
      </c>
      <c r="I24" s="10">
        <f>ROUND((H24/F24)*100,1)</f>
        <v>8.6</v>
      </c>
      <c r="J24" s="10">
        <v>612</v>
      </c>
      <c r="K24" s="10">
        <v>18</v>
      </c>
      <c r="L24" s="10">
        <f t="shared" si="0"/>
        <v>51</v>
      </c>
      <c r="M24" s="10">
        <f t="shared" si="1"/>
        <v>36</v>
      </c>
      <c r="N24" s="8">
        <f t="shared" si="2"/>
        <v>70.599999999999994</v>
      </c>
    </row>
    <row r="25" spans="1:14" x14ac:dyDescent="0.35">
      <c r="A25" s="9"/>
      <c r="B25" s="10">
        <v>12</v>
      </c>
      <c r="C25" s="10">
        <v>507</v>
      </c>
      <c r="D25" s="10">
        <v>76</v>
      </c>
      <c r="E25" s="11">
        <v>148836</v>
      </c>
      <c r="F25" s="10">
        <v>471</v>
      </c>
      <c r="G25" s="10">
        <f>ROUND((F25/E25)*100,1)</f>
        <v>0.3</v>
      </c>
      <c r="H25" s="10">
        <v>47</v>
      </c>
      <c r="I25" s="10">
        <f>ROUND((H25/F25)*100,1)</f>
        <v>10</v>
      </c>
      <c r="J25" s="10">
        <v>671</v>
      </c>
      <c r="K25" s="10">
        <v>18</v>
      </c>
      <c r="L25" s="10">
        <f t="shared" si="0"/>
        <v>36</v>
      </c>
      <c r="M25" s="10">
        <f t="shared" si="1"/>
        <v>29</v>
      </c>
      <c r="N25" s="8">
        <f t="shared" si="2"/>
        <v>80.599999999999994</v>
      </c>
    </row>
    <row r="26" spans="1:14" x14ac:dyDescent="0.35">
      <c r="A26" s="12">
        <v>2018</v>
      </c>
      <c r="B26" s="13">
        <v>1</v>
      </c>
      <c r="C26" s="13">
        <v>705</v>
      </c>
      <c r="D26" s="13">
        <v>79</v>
      </c>
      <c r="E26" s="14">
        <v>172603</v>
      </c>
      <c r="F26" s="13">
        <v>649</v>
      </c>
      <c r="G26" s="13">
        <f>ROUND((F26/E26)*100,1)</f>
        <v>0.4</v>
      </c>
      <c r="H26" s="13">
        <v>41</v>
      </c>
      <c r="I26" s="13">
        <f>ROUND((H26/F26)*100,1)</f>
        <v>6.3</v>
      </c>
      <c r="J26" s="13">
        <v>705</v>
      </c>
      <c r="K26" s="13">
        <v>24</v>
      </c>
      <c r="L26" s="13">
        <f t="shared" si="0"/>
        <v>56</v>
      </c>
      <c r="M26" s="13">
        <f t="shared" si="1"/>
        <v>38</v>
      </c>
      <c r="N26" s="8">
        <f t="shared" si="2"/>
        <v>67.900000000000006</v>
      </c>
    </row>
    <row r="27" spans="1:14" x14ac:dyDescent="0.35">
      <c r="A27" s="12"/>
      <c r="B27" s="13">
        <v>2</v>
      </c>
      <c r="C27" s="13">
        <v>232</v>
      </c>
      <c r="D27" s="13">
        <v>83</v>
      </c>
      <c r="E27" s="14">
        <v>152355</v>
      </c>
      <c r="F27" s="13">
        <v>189</v>
      </c>
      <c r="G27" s="13">
        <f>ROUND((F27/E27)*100,1)</f>
        <v>0.1</v>
      </c>
      <c r="H27" s="13">
        <v>48</v>
      </c>
      <c r="I27" s="13">
        <f>ROUND((H27/F27)*100,1)</f>
        <v>25.4</v>
      </c>
      <c r="J27" s="13">
        <v>620</v>
      </c>
      <c r="K27" s="13">
        <v>28</v>
      </c>
      <c r="L27" s="13">
        <f t="shared" si="0"/>
        <v>43</v>
      </c>
      <c r="M27" s="13">
        <f t="shared" si="1"/>
        <v>35</v>
      </c>
      <c r="N27" s="8">
        <f t="shared" si="2"/>
        <v>81.400000000000006</v>
      </c>
    </row>
    <row r="28" spans="1:14" x14ac:dyDescent="0.35">
      <c r="A28" s="12"/>
      <c r="B28" s="13">
        <v>3</v>
      </c>
      <c r="C28" s="13">
        <v>231</v>
      </c>
      <c r="D28" s="13">
        <v>88</v>
      </c>
      <c r="E28" s="14">
        <v>188553</v>
      </c>
      <c r="F28" s="13">
        <v>188</v>
      </c>
      <c r="G28" s="13">
        <f>ROUND((F28/E28)*100,1)</f>
        <v>0.1</v>
      </c>
      <c r="H28" s="13">
        <v>38</v>
      </c>
      <c r="I28" s="13">
        <f>ROUND((H28/F28)*100,1)</f>
        <v>20.2</v>
      </c>
      <c r="J28" s="13">
        <v>562</v>
      </c>
      <c r="K28" s="13">
        <v>26</v>
      </c>
      <c r="L28" s="13">
        <f t="shared" si="0"/>
        <v>43</v>
      </c>
      <c r="M28" s="13">
        <f t="shared" si="1"/>
        <v>50</v>
      </c>
      <c r="N28" s="8">
        <f t="shared" si="2"/>
        <v>116.3</v>
      </c>
    </row>
    <row r="29" spans="1:14" x14ac:dyDescent="0.35">
      <c r="C29" s="6"/>
      <c r="E29" s="6"/>
    </row>
  </sheetData>
  <mergeCells count="3">
    <mergeCell ref="A2:A13"/>
    <mergeCell ref="A14:A25"/>
    <mergeCell ref="A26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B402-2671-46B7-BAE7-DA69B038D3D7}">
  <dimension ref="A1:E29"/>
  <sheetViews>
    <sheetView tabSelected="1" topLeftCell="A10" workbookViewId="0">
      <selection activeCell="C2" sqref="C2"/>
    </sheetView>
  </sheetViews>
  <sheetFormatPr defaultRowHeight="15.5" x14ac:dyDescent="0.35"/>
  <cols>
    <col min="1" max="1" width="8.6640625" style="1"/>
    <col min="2" max="2" width="11.4140625" style="1" customWidth="1"/>
    <col min="3" max="3" width="14.4140625" style="1" customWidth="1"/>
    <col min="4" max="4" width="18.25" style="1" customWidth="1"/>
    <col min="5" max="5" width="13.5" style="1" customWidth="1"/>
  </cols>
  <sheetData>
    <row r="1" spans="1:5" x14ac:dyDescent="0.35">
      <c r="A1" s="1" t="s">
        <v>11</v>
      </c>
      <c r="B1" s="1" t="s">
        <v>3</v>
      </c>
      <c r="C1" s="1" t="s">
        <v>13</v>
      </c>
      <c r="D1" s="1" t="s">
        <v>6</v>
      </c>
      <c r="E1" s="1" t="s">
        <v>7</v>
      </c>
    </row>
    <row r="2" spans="1:5" x14ac:dyDescent="0.35">
      <c r="A2" s="15">
        <v>2016</v>
      </c>
      <c r="B2" s="8" t="s">
        <v>10</v>
      </c>
      <c r="C2" s="5">
        <v>110547</v>
      </c>
      <c r="D2" s="8">
        <v>2253</v>
      </c>
      <c r="E2" s="8">
        <v>55</v>
      </c>
    </row>
    <row r="3" spans="1:5" x14ac:dyDescent="0.35">
      <c r="A3" s="15">
        <v>2016</v>
      </c>
      <c r="B3" s="8" t="s">
        <v>21</v>
      </c>
      <c r="C3" s="5">
        <v>115756</v>
      </c>
      <c r="D3" s="8">
        <v>2187</v>
      </c>
      <c r="E3" s="8">
        <v>66</v>
      </c>
    </row>
    <row r="4" spans="1:5" x14ac:dyDescent="0.35">
      <c r="A4" s="15">
        <v>2016</v>
      </c>
      <c r="B4" s="8" t="s">
        <v>9</v>
      </c>
      <c r="C4" s="5">
        <v>165546</v>
      </c>
      <c r="D4" s="8">
        <v>3880</v>
      </c>
      <c r="E4" s="8">
        <v>115</v>
      </c>
    </row>
    <row r="5" spans="1:5" x14ac:dyDescent="0.35">
      <c r="A5" s="15">
        <v>2016</v>
      </c>
      <c r="B5" s="8" t="s">
        <v>22</v>
      </c>
      <c r="C5" s="5">
        <v>162518</v>
      </c>
      <c r="D5" s="8">
        <v>2721</v>
      </c>
      <c r="E5" s="8">
        <v>111</v>
      </c>
    </row>
    <row r="6" spans="1:5" x14ac:dyDescent="0.35">
      <c r="A6" s="15">
        <v>2016</v>
      </c>
      <c r="B6" s="8" t="s">
        <v>23</v>
      </c>
      <c r="C6" s="5">
        <v>173053</v>
      </c>
      <c r="D6" s="8">
        <v>2958</v>
      </c>
      <c r="E6" s="8">
        <v>98</v>
      </c>
    </row>
    <row r="7" spans="1:5" x14ac:dyDescent="0.35">
      <c r="A7" s="15">
        <v>2016</v>
      </c>
      <c r="B7" s="8" t="s">
        <v>24</v>
      </c>
      <c r="C7" s="5">
        <v>134284</v>
      </c>
      <c r="D7" s="8">
        <v>1694</v>
      </c>
      <c r="E7" s="8">
        <v>81</v>
      </c>
    </row>
    <row r="8" spans="1:5" x14ac:dyDescent="0.35">
      <c r="A8" s="15">
        <v>2016</v>
      </c>
      <c r="B8" s="8" t="s">
        <v>25</v>
      </c>
      <c r="C8" s="5">
        <v>125338</v>
      </c>
      <c r="D8" s="8">
        <v>1481</v>
      </c>
      <c r="E8" s="8">
        <v>80</v>
      </c>
    </row>
    <row r="9" spans="1:5" x14ac:dyDescent="0.35">
      <c r="A9" s="15">
        <v>2016</v>
      </c>
      <c r="B9" s="8" t="s">
        <v>26</v>
      </c>
      <c r="C9" s="5">
        <v>131513</v>
      </c>
      <c r="D9" s="8">
        <v>1421</v>
      </c>
      <c r="E9" s="8">
        <v>72</v>
      </c>
    </row>
    <row r="10" spans="1:5" x14ac:dyDescent="0.35">
      <c r="A10" s="15">
        <v>2016</v>
      </c>
      <c r="B10" s="8" t="s">
        <v>27</v>
      </c>
      <c r="C10" s="5">
        <v>125421</v>
      </c>
      <c r="D10" s="8">
        <v>1397</v>
      </c>
      <c r="E10" s="8">
        <v>76</v>
      </c>
    </row>
    <row r="11" spans="1:5" x14ac:dyDescent="0.35">
      <c r="A11" s="15">
        <v>2016</v>
      </c>
      <c r="B11" s="8" t="s">
        <v>28</v>
      </c>
      <c r="C11" s="5">
        <v>113984</v>
      </c>
      <c r="D11" s="8">
        <v>1094</v>
      </c>
      <c r="E11" s="8">
        <v>64</v>
      </c>
    </row>
    <row r="12" spans="1:5" x14ac:dyDescent="0.35">
      <c r="A12" s="15">
        <v>2016</v>
      </c>
      <c r="B12" s="8" t="s">
        <v>29</v>
      </c>
      <c r="C12" s="5">
        <v>135638</v>
      </c>
      <c r="D12" s="8">
        <v>1584</v>
      </c>
      <c r="E12" s="8">
        <v>82</v>
      </c>
    </row>
    <row r="13" spans="1:5" x14ac:dyDescent="0.35">
      <c r="A13" s="15">
        <v>2016</v>
      </c>
      <c r="B13" s="8" t="s">
        <v>30</v>
      </c>
      <c r="C13" s="5">
        <v>124000</v>
      </c>
      <c r="D13" s="8">
        <v>1089</v>
      </c>
      <c r="E13" s="8">
        <v>82</v>
      </c>
    </row>
    <row r="14" spans="1:5" x14ac:dyDescent="0.35">
      <c r="A14" s="16">
        <v>2017</v>
      </c>
      <c r="B14" s="10" t="s">
        <v>10</v>
      </c>
      <c r="C14" s="11">
        <v>144869</v>
      </c>
      <c r="D14" s="10">
        <v>1246</v>
      </c>
      <c r="E14" s="10">
        <v>49</v>
      </c>
    </row>
    <row r="15" spans="1:5" x14ac:dyDescent="0.35">
      <c r="A15" s="16">
        <v>2017</v>
      </c>
      <c r="B15" s="10" t="s">
        <v>21</v>
      </c>
      <c r="C15" s="11">
        <v>123297</v>
      </c>
      <c r="D15" s="10">
        <v>865</v>
      </c>
      <c r="E15" s="10">
        <v>60</v>
      </c>
    </row>
    <row r="16" spans="1:5" x14ac:dyDescent="0.35">
      <c r="A16" s="16">
        <v>2017</v>
      </c>
      <c r="B16" s="10" t="s">
        <v>9</v>
      </c>
      <c r="C16" s="11">
        <v>131453</v>
      </c>
      <c r="D16" s="10">
        <v>579</v>
      </c>
      <c r="E16" s="10">
        <v>52</v>
      </c>
    </row>
    <row r="17" spans="1:5" x14ac:dyDescent="0.35">
      <c r="A17" s="16">
        <v>2017</v>
      </c>
      <c r="B17" s="10" t="s">
        <v>22</v>
      </c>
      <c r="C17" s="11">
        <v>132151</v>
      </c>
      <c r="D17" s="10">
        <v>584</v>
      </c>
      <c r="E17" s="10">
        <v>68</v>
      </c>
    </row>
    <row r="18" spans="1:5" x14ac:dyDescent="0.35">
      <c r="A18" s="16">
        <v>2017</v>
      </c>
      <c r="B18" s="10" t="s">
        <v>23</v>
      </c>
      <c r="C18" s="11">
        <v>136199</v>
      </c>
      <c r="D18" s="10">
        <v>696</v>
      </c>
      <c r="E18" s="10">
        <v>45</v>
      </c>
    </row>
    <row r="19" spans="1:5" x14ac:dyDescent="0.35">
      <c r="A19" s="16">
        <v>2017</v>
      </c>
      <c r="B19" s="10" t="s">
        <v>24</v>
      </c>
      <c r="C19" s="11">
        <v>145933</v>
      </c>
      <c r="D19" s="10">
        <v>1189</v>
      </c>
      <c r="E19" s="10">
        <v>35</v>
      </c>
    </row>
    <row r="20" spans="1:5" x14ac:dyDescent="0.35">
      <c r="A20" s="16">
        <v>2017</v>
      </c>
      <c r="B20" s="10" t="s">
        <v>25</v>
      </c>
      <c r="C20" s="11">
        <v>146851</v>
      </c>
      <c r="D20" s="10">
        <v>1815</v>
      </c>
      <c r="E20" s="10">
        <v>30</v>
      </c>
    </row>
    <row r="21" spans="1:5" x14ac:dyDescent="0.35">
      <c r="A21" s="16">
        <v>2017</v>
      </c>
      <c r="B21" s="10" t="s">
        <v>26</v>
      </c>
      <c r="C21" s="11">
        <v>161880</v>
      </c>
      <c r="D21" s="10">
        <v>1957</v>
      </c>
      <c r="E21" s="10">
        <v>59</v>
      </c>
    </row>
    <row r="22" spans="1:5" x14ac:dyDescent="0.35">
      <c r="A22" s="16">
        <v>2017</v>
      </c>
      <c r="B22" s="10" t="s">
        <v>27</v>
      </c>
      <c r="C22" s="11">
        <v>165438</v>
      </c>
      <c r="D22" s="10">
        <v>924</v>
      </c>
      <c r="E22" s="10">
        <v>45</v>
      </c>
    </row>
    <row r="23" spans="1:5" x14ac:dyDescent="0.35">
      <c r="A23" s="16">
        <v>2017</v>
      </c>
      <c r="B23" s="10" t="s">
        <v>28</v>
      </c>
      <c r="C23" s="11">
        <v>161865</v>
      </c>
      <c r="D23" s="10">
        <v>351</v>
      </c>
      <c r="E23" s="10">
        <v>41</v>
      </c>
    </row>
    <row r="24" spans="1:5" x14ac:dyDescent="0.35">
      <c r="A24" s="16">
        <v>2017</v>
      </c>
      <c r="B24" s="10" t="s">
        <v>29</v>
      </c>
      <c r="C24" s="11">
        <v>159709</v>
      </c>
      <c r="D24" s="10">
        <v>686</v>
      </c>
      <c r="E24" s="10">
        <v>59</v>
      </c>
    </row>
    <row r="25" spans="1:5" x14ac:dyDescent="0.35">
      <c r="A25" s="16">
        <v>2017</v>
      </c>
      <c r="B25" s="10" t="s">
        <v>30</v>
      </c>
      <c r="C25" s="11">
        <v>148836</v>
      </c>
      <c r="D25" s="10">
        <v>471</v>
      </c>
      <c r="E25" s="10">
        <v>47</v>
      </c>
    </row>
    <row r="26" spans="1:5" x14ac:dyDescent="0.35">
      <c r="A26" s="17">
        <v>2018</v>
      </c>
      <c r="B26" s="13" t="s">
        <v>10</v>
      </c>
      <c r="C26" s="14">
        <v>172603</v>
      </c>
      <c r="D26" s="13">
        <v>649</v>
      </c>
      <c r="E26" s="13">
        <v>41</v>
      </c>
    </row>
    <row r="27" spans="1:5" x14ac:dyDescent="0.35">
      <c r="A27" s="17">
        <v>2018</v>
      </c>
      <c r="B27" s="13" t="s">
        <v>21</v>
      </c>
      <c r="C27" s="14">
        <v>152355</v>
      </c>
      <c r="D27" s="13">
        <v>189</v>
      </c>
      <c r="E27" s="13">
        <v>48</v>
      </c>
    </row>
    <row r="28" spans="1:5" x14ac:dyDescent="0.35">
      <c r="A28" s="17">
        <v>2018</v>
      </c>
      <c r="B28" s="13" t="s">
        <v>9</v>
      </c>
      <c r="C28" s="14">
        <v>188553</v>
      </c>
      <c r="D28" s="13">
        <v>188</v>
      </c>
      <c r="E28" s="13">
        <v>38</v>
      </c>
    </row>
    <row r="29" spans="1:5" x14ac:dyDescent="0.35">
      <c r="C2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Dataset1</vt:lpstr>
      <vt:lpstr>Sheet1</vt:lpstr>
      <vt:lpstr>website-view-lead-sale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dcterms:created xsi:type="dcterms:W3CDTF">2018-04-05T08:02:01Z</dcterms:created>
  <dcterms:modified xsi:type="dcterms:W3CDTF">2018-04-07T04:57:28Z</dcterms:modified>
</cp:coreProperties>
</file>