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デスクトップ\情報分析演習\"/>
    </mc:Choice>
  </mc:AlternateContent>
  <bookViews>
    <workbookView xWindow="0" yWindow="0" windowWidth="19200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5" i="1"/>
  <c r="O4" i="1"/>
  <c r="N4" i="1"/>
  <c r="N6" i="1"/>
  <c r="N5" i="1"/>
  <c r="G3" i="1"/>
  <c r="H3" i="1" s="1"/>
  <c r="G4" i="1"/>
  <c r="H4" i="1"/>
  <c r="G5" i="1"/>
  <c r="H5" i="1" s="1"/>
  <c r="G6" i="1"/>
  <c r="H6" i="1"/>
  <c r="G7" i="1"/>
  <c r="H7" i="1" s="1"/>
  <c r="G8" i="1"/>
  <c r="H8" i="1"/>
  <c r="G9" i="1"/>
  <c r="H9" i="1" s="1"/>
  <c r="G10" i="1"/>
  <c r="H10" i="1"/>
  <c r="G11" i="1"/>
  <c r="H11" i="1" s="1"/>
  <c r="G12" i="1"/>
  <c r="H12" i="1"/>
  <c r="G13" i="1"/>
  <c r="H13" i="1" s="1"/>
  <c r="G14" i="1"/>
  <c r="H14" i="1"/>
  <c r="G15" i="1"/>
  <c r="H15" i="1" s="1"/>
  <c r="G16" i="1"/>
  <c r="H16" i="1"/>
  <c r="G17" i="1"/>
  <c r="H17" i="1" s="1"/>
  <c r="G18" i="1"/>
  <c r="H18" i="1"/>
  <c r="G19" i="1"/>
  <c r="H19" i="1" s="1"/>
  <c r="G20" i="1"/>
  <c r="H20" i="1"/>
  <c r="G21" i="1"/>
  <c r="H21" i="1" s="1"/>
  <c r="G22" i="1"/>
  <c r="H22" i="1"/>
  <c r="G23" i="1"/>
  <c r="H23" i="1" s="1"/>
  <c r="G24" i="1"/>
  <c r="H24" i="1"/>
  <c r="G25" i="1"/>
  <c r="H25" i="1" s="1"/>
  <c r="G26" i="1"/>
  <c r="H26" i="1"/>
  <c r="G27" i="1"/>
  <c r="H27" i="1" s="1"/>
  <c r="G28" i="1"/>
  <c r="H28" i="1"/>
  <c r="G29" i="1"/>
  <c r="H29" i="1" s="1"/>
  <c r="G30" i="1"/>
  <c r="H30" i="1"/>
  <c r="G31" i="1"/>
  <c r="H31" i="1" s="1"/>
  <c r="G32" i="1"/>
  <c r="H32" i="1"/>
  <c r="G33" i="1"/>
  <c r="H33" i="1" s="1"/>
  <c r="G34" i="1"/>
  <c r="H34" i="1"/>
  <c r="G35" i="1"/>
  <c r="H35" i="1" s="1"/>
  <c r="G36" i="1"/>
  <c r="H36" i="1"/>
  <c r="G37" i="1"/>
  <c r="H37" i="1" s="1"/>
  <c r="G38" i="1"/>
  <c r="H38" i="1"/>
  <c r="G39" i="1"/>
  <c r="H39" i="1" s="1"/>
  <c r="G40" i="1"/>
  <c r="H40" i="1"/>
  <c r="G41" i="1"/>
  <c r="H41" i="1" s="1"/>
  <c r="G42" i="1"/>
  <c r="H42" i="1"/>
  <c r="G43" i="1"/>
  <c r="H43" i="1" s="1"/>
  <c r="G44" i="1"/>
  <c r="H44" i="1"/>
  <c r="G45" i="1"/>
  <c r="H45" i="1" s="1"/>
  <c r="G46" i="1"/>
  <c r="H46" i="1"/>
  <c r="G47" i="1"/>
  <c r="H47" i="1" s="1"/>
  <c r="G48" i="1"/>
  <c r="H48" i="1"/>
  <c r="G49" i="1"/>
  <c r="H49" i="1" s="1"/>
  <c r="G50" i="1"/>
  <c r="H50" i="1"/>
  <c r="G51" i="1"/>
  <c r="H51" i="1" s="1"/>
  <c r="G52" i="1"/>
  <c r="H52" i="1"/>
  <c r="G53" i="1"/>
  <c r="H53" i="1" s="1"/>
  <c r="G54" i="1"/>
  <c r="H54" i="1"/>
  <c r="G55" i="1"/>
  <c r="H55" i="1" s="1"/>
  <c r="G56" i="1"/>
  <c r="H56" i="1"/>
  <c r="G57" i="1"/>
  <c r="H57" i="1" s="1"/>
  <c r="G58" i="1"/>
  <c r="H58" i="1"/>
  <c r="G59" i="1"/>
  <c r="H59" i="1" s="1"/>
  <c r="G60" i="1"/>
  <c r="H60" i="1"/>
  <c r="G61" i="1"/>
  <c r="H61" i="1" s="1"/>
  <c r="G62" i="1"/>
  <c r="H62" i="1"/>
  <c r="G63" i="1"/>
  <c r="H63" i="1" s="1"/>
  <c r="G64" i="1"/>
  <c r="H64" i="1"/>
  <c r="G65" i="1"/>
  <c r="H65" i="1" s="1"/>
  <c r="G66" i="1"/>
  <c r="H66" i="1"/>
  <c r="G67" i="1"/>
  <c r="H67" i="1" s="1"/>
  <c r="G68" i="1"/>
  <c r="H68" i="1"/>
  <c r="G69" i="1"/>
  <c r="H69" i="1" s="1"/>
  <c r="G70" i="1"/>
  <c r="H70" i="1"/>
  <c r="G71" i="1"/>
  <c r="H71" i="1" s="1"/>
  <c r="G72" i="1"/>
  <c r="H72" i="1"/>
  <c r="G73" i="1"/>
  <c r="H73" i="1" s="1"/>
  <c r="G74" i="1"/>
  <c r="H74" i="1"/>
  <c r="G75" i="1"/>
  <c r="H75" i="1" s="1"/>
  <c r="G76" i="1"/>
  <c r="H76" i="1"/>
  <c r="G77" i="1"/>
  <c r="H77" i="1" s="1"/>
  <c r="G78" i="1"/>
  <c r="H78" i="1"/>
  <c r="G79" i="1"/>
  <c r="H79" i="1" s="1"/>
  <c r="G80" i="1"/>
  <c r="H80" i="1"/>
  <c r="G81" i="1"/>
  <c r="H81" i="1" s="1"/>
  <c r="G82" i="1"/>
  <c r="H82" i="1"/>
  <c r="G83" i="1"/>
  <c r="H83" i="1" s="1"/>
  <c r="G84" i="1"/>
  <c r="H84" i="1"/>
  <c r="G85" i="1"/>
  <c r="H85" i="1" s="1"/>
  <c r="G86" i="1"/>
  <c r="H86" i="1"/>
  <c r="G87" i="1"/>
  <c r="H87" i="1" s="1"/>
  <c r="G88" i="1"/>
  <c r="H88" i="1"/>
  <c r="G89" i="1"/>
  <c r="H89" i="1" s="1"/>
  <c r="G90" i="1"/>
  <c r="H90" i="1"/>
  <c r="G91" i="1"/>
  <c r="H91" i="1" s="1"/>
  <c r="G92" i="1"/>
  <c r="H92" i="1"/>
  <c r="G93" i="1"/>
  <c r="H93" i="1" s="1"/>
  <c r="G94" i="1"/>
  <c r="H94" i="1"/>
  <c r="G95" i="1"/>
  <c r="H95" i="1" s="1"/>
  <c r="G96" i="1"/>
  <c r="H96" i="1"/>
  <c r="G97" i="1"/>
  <c r="H97" i="1" s="1"/>
  <c r="G98" i="1"/>
  <c r="H98" i="1"/>
  <c r="G99" i="1"/>
  <c r="H99" i="1" s="1"/>
  <c r="G100" i="1"/>
  <c r="H100" i="1"/>
  <c r="G101" i="1"/>
  <c r="H101" i="1" s="1"/>
  <c r="H2" i="1"/>
  <c r="G2" i="1"/>
</calcChain>
</file>

<file path=xl/sharedStrings.xml><?xml version="1.0" encoding="utf-8"?>
<sst xmlns="http://schemas.openxmlformats.org/spreadsheetml/2006/main" count="214" uniqueCount="31">
  <si>
    <t>販売番号</t>
    <rPh sb="0" eb="2">
      <t>ハンバイ</t>
    </rPh>
    <rPh sb="2" eb="4">
      <t>バンゴウ</t>
    </rPh>
    <phoneticPr fontId="1"/>
  </si>
  <si>
    <t>商品番号</t>
    <rPh sb="0" eb="2">
      <t>ショウヒン</t>
    </rPh>
    <rPh sb="2" eb="4">
      <t>バンゴウ</t>
    </rPh>
    <phoneticPr fontId="1"/>
  </si>
  <si>
    <t>単価</t>
    <rPh sb="0" eb="2">
      <t>タンカ</t>
    </rPh>
    <phoneticPr fontId="1"/>
  </si>
  <si>
    <t>販売日</t>
    <rPh sb="0" eb="2">
      <t>ハンバイ</t>
    </rPh>
    <rPh sb="2" eb="3">
      <t>ビ</t>
    </rPh>
    <phoneticPr fontId="1"/>
  </si>
  <si>
    <t>顧客番号</t>
    <rPh sb="0" eb="2">
      <t>コキャク</t>
    </rPh>
    <rPh sb="2" eb="4">
      <t>バンゴウ</t>
    </rPh>
    <phoneticPr fontId="1"/>
  </si>
  <si>
    <t>数量</t>
    <rPh sb="0" eb="2">
      <t>スウリョウ</t>
    </rPh>
    <phoneticPr fontId="1"/>
  </si>
  <si>
    <t>A301</t>
    <phoneticPr fontId="1"/>
  </si>
  <si>
    <t>B281</t>
    <phoneticPr fontId="1"/>
  </si>
  <si>
    <t>C405</t>
    <phoneticPr fontId="1"/>
  </si>
  <si>
    <t>A305</t>
    <phoneticPr fontId="1"/>
  </si>
  <si>
    <t>C447</t>
    <phoneticPr fontId="1"/>
  </si>
  <si>
    <t>P406</t>
    <phoneticPr fontId="1"/>
  </si>
  <si>
    <t>A512</t>
    <phoneticPr fontId="1"/>
  </si>
  <si>
    <t>C649</t>
    <phoneticPr fontId="1"/>
  </si>
  <si>
    <t>A112</t>
    <phoneticPr fontId="1"/>
  </si>
  <si>
    <t>C205</t>
    <phoneticPr fontId="1"/>
  </si>
  <si>
    <t>A552</t>
    <phoneticPr fontId="1"/>
  </si>
  <si>
    <t>B521</t>
    <phoneticPr fontId="1"/>
  </si>
  <si>
    <t>A016</t>
    <phoneticPr fontId="1"/>
  </si>
  <si>
    <t>KW602</t>
    <phoneticPr fontId="1"/>
  </si>
  <si>
    <t>KP7305</t>
    <phoneticPr fontId="1"/>
  </si>
  <si>
    <t>KB123</t>
    <phoneticPr fontId="1"/>
  </si>
  <si>
    <t>GT687</t>
    <phoneticPr fontId="1"/>
  </si>
  <si>
    <t>GQ879</t>
    <phoneticPr fontId="1"/>
  </si>
  <si>
    <t>KA681</t>
    <phoneticPr fontId="1"/>
  </si>
  <si>
    <t>金額（税抜き）</t>
    <rPh sb="0" eb="2">
      <t>キンガク</t>
    </rPh>
    <rPh sb="3" eb="4">
      <t>ゼイ</t>
    </rPh>
    <rPh sb="4" eb="5">
      <t>ヌ</t>
    </rPh>
    <phoneticPr fontId="1"/>
  </si>
  <si>
    <t>金額（税込み）</t>
    <rPh sb="0" eb="2">
      <t>キンガク</t>
    </rPh>
    <rPh sb="3" eb="4">
      <t>ゼイ</t>
    </rPh>
    <rPh sb="4" eb="5">
      <t>コミ</t>
    </rPh>
    <phoneticPr fontId="1"/>
  </si>
  <si>
    <t>数量</t>
    <rPh sb="0" eb="2">
      <t>スウリョウ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</si>
  <si>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</si>
  <si>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</si>
  <si>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中央値</t>
    <rPh sb="0" eb="2">
      <t>チュウオウ</t>
    </rPh>
    <rPh sb="2" eb="3">
      <t>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</si>
</sst>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workbookViewId="0">
      <selection activeCell="K18" sqref="K18"/>
    </sheetView>
  </sheetViews>
  <sheetFormatPr defaultRowHeight="13.5" x14ac:dyDescent="0.15"/>
  <cols>
    <col min="1" max="16" width="11.625" customWidth="1"/>
  </cols>
  <sheetData>
    <row r="1" spans="1:16" x14ac:dyDescent="0.1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  <c r="F1" s="2" t="s">
        <v>5</v>
      </c>
      <c r="G1" s="2" t="s">
        <v>25</v>
      </c>
      <c r="H1" s="2" t="s">
        <v>26</v>
      </c>
    </row>
    <row r="2" spans="1:16" x14ac:dyDescent="0.15">
      <c r="A2">
        <v>1</v>
      </c>
      <c r="B2" s="1">
        <v>41739</v>
      </c>
      <c r="C2" t="s">
        <v>6</v>
      </c>
      <c r="D2" t="s">
        <v>19</v>
      </c>
      <c r="E2">
        <v>38000</v>
      </c>
      <c r="F2">
        <v>6</v>
      </c>
      <c r="G2">
        <f>E2*F2</f>
        <v>228000</v>
      </c>
      <c r="H2">
        <f>G2*1.08</f>
        <v>246240.00000000003</v>
      </c>
    </row>
    <row r="3" spans="1:16" x14ac:dyDescent="0.15">
      <c r="A3">
        <v>2</v>
      </c>
      <c r="B3" s="1">
        <v>41739</v>
      </c>
      <c r="C3" t="s">
        <v>7</v>
      </c>
      <c r="D3" t="s">
        <v>23</v>
      </c>
      <c r="E3">
        <v>85000</v>
      </c>
      <c r="F3">
        <v>9</v>
      </c>
      <c r="G3">
        <f t="shared" ref="G3:G66" si="0">E3*F3</f>
        <v>765000</v>
      </c>
      <c r="H3">
        <f t="shared" ref="H3:H66" si="1">G3*1.08</f>
        <v>826200</v>
      </c>
      <c r="N3" s="2" t="s">
        <v>27</v>
      </c>
      <c r="O3" s="2" t="s">
        <v>25</v>
      </c>
      <c r="P3" s="2" t="s">
        <v>26</v>
      </c>
    </row>
    <row r="4" spans="1:16" x14ac:dyDescent="0.15">
      <c r="A4">
        <v>3</v>
      </c>
      <c r="B4" s="1">
        <v>41739</v>
      </c>
      <c r="C4" t="s">
        <v>7</v>
      </c>
      <c r="D4" t="s">
        <v>22</v>
      </c>
      <c r="E4">
        <v>98000</v>
      </c>
      <c r="F4">
        <v>3</v>
      </c>
      <c r="G4">
        <f t="shared" si="0"/>
        <v>294000</v>
      </c>
      <c r="H4">
        <f t="shared" si="1"/>
        <v>317520</v>
      </c>
      <c r="M4" s="2" t="s">
        <v>28</v>
      </c>
      <c r="N4">
        <f>SUM(F2:F101)</f>
        <v>937</v>
      </c>
      <c r="O4">
        <f>SUM(G2:G101)</f>
        <v>31727000</v>
      </c>
    </row>
    <row r="5" spans="1:16" x14ac:dyDescent="0.15">
      <c r="A5">
        <v>4</v>
      </c>
      <c r="B5" s="1">
        <v>41739</v>
      </c>
      <c r="C5" t="s">
        <v>8</v>
      </c>
      <c r="D5" t="s">
        <v>20</v>
      </c>
      <c r="E5">
        <v>48000</v>
      </c>
      <c r="F5">
        <v>4</v>
      </c>
      <c r="G5">
        <f t="shared" si="0"/>
        <v>192000</v>
      </c>
      <c r="H5">
        <f t="shared" si="1"/>
        <v>207360</v>
      </c>
      <c r="M5" s="2" t="s">
        <v>29</v>
      </c>
      <c r="N5">
        <f>AVERAGE(F2:F101)</f>
        <v>9.3699999999999992</v>
      </c>
      <c r="O5">
        <f>AVERAGE(G2:G101)</f>
        <v>317270</v>
      </c>
    </row>
    <row r="6" spans="1:16" x14ac:dyDescent="0.15">
      <c r="A6">
        <v>5</v>
      </c>
      <c r="B6" s="1">
        <v>41740</v>
      </c>
      <c r="C6" t="s">
        <v>6</v>
      </c>
      <c r="D6" t="s">
        <v>24</v>
      </c>
      <c r="E6">
        <v>12800</v>
      </c>
      <c r="F6">
        <v>128</v>
      </c>
      <c r="G6">
        <f t="shared" si="0"/>
        <v>1638400</v>
      </c>
      <c r="H6">
        <f t="shared" si="1"/>
        <v>1769472</v>
      </c>
      <c r="M6" s="2" t="s">
        <v>30</v>
      </c>
      <c r="N6">
        <f>MEDIAN(F2:F101)</f>
        <v>7</v>
      </c>
      <c r="O6">
        <f>MEDIAN(G2:G101)</f>
        <v>192000</v>
      </c>
    </row>
    <row r="7" spans="1:16" x14ac:dyDescent="0.15">
      <c r="A7">
        <v>6</v>
      </c>
      <c r="B7" s="1">
        <v>41740</v>
      </c>
      <c r="C7" t="s">
        <v>9</v>
      </c>
      <c r="D7" t="s">
        <v>20</v>
      </c>
      <c r="E7">
        <v>48000</v>
      </c>
      <c r="F7">
        <v>4</v>
      </c>
      <c r="G7">
        <f t="shared" si="0"/>
        <v>192000</v>
      </c>
      <c r="H7">
        <f t="shared" si="1"/>
        <v>207360</v>
      </c>
    </row>
    <row r="8" spans="1:16" x14ac:dyDescent="0.15">
      <c r="A8">
        <v>7</v>
      </c>
      <c r="B8" s="1">
        <v>41740</v>
      </c>
      <c r="C8" t="s">
        <v>6</v>
      </c>
      <c r="D8" t="s">
        <v>20</v>
      </c>
      <c r="E8">
        <v>48000</v>
      </c>
      <c r="F8">
        <v>2</v>
      </c>
      <c r="G8">
        <f t="shared" si="0"/>
        <v>96000</v>
      </c>
      <c r="H8">
        <f t="shared" si="1"/>
        <v>103680</v>
      </c>
    </row>
    <row r="9" spans="1:16" x14ac:dyDescent="0.15">
      <c r="A9">
        <v>8</v>
      </c>
      <c r="B9" s="1">
        <v>41740</v>
      </c>
      <c r="C9" t="s">
        <v>9</v>
      </c>
      <c r="D9" t="s">
        <v>24</v>
      </c>
      <c r="E9">
        <v>12800</v>
      </c>
      <c r="F9">
        <v>5</v>
      </c>
      <c r="G9">
        <f t="shared" si="0"/>
        <v>64000</v>
      </c>
      <c r="H9">
        <f t="shared" si="1"/>
        <v>69120</v>
      </c>
    </row>
    <row r="10" spans="1:16" x14ac:dyDescent="0.15">
      <c r="A10">
        <v>9</v>
      </c>
      <c r="B10" s="1">
        <v>41740</v>
      </c>
      <c r="C10" t="s">
        <v>9</v>
      </c>
      <c r="D10" t="s">
        <v>19</v>
      </c>
      <c r="E10">
        <v>38000</v>
      </c>
      <c r="F10">
        <v>7</v>
      </c>
      <c r="G10">
        <f t="shared" si="0"/>
        <v>266000</v>
      </c>
      <c r="H10">
        <f t="shared" si="1"/>
        <v>287280</v>
      </c>
    </row>
    <row r="11" spans="1:16" x14ac:dyDescent="0.15">
      <c r="A11">
        <v>10</v>
      </c>
      <c r="B11" s="1">
        <v>41740</v>
      </c>
      <c r="C11" t="s">
        <v>11</v>
      </c>
      <c r="D11" t="s">
        <v>24</v>
      </c>
      <c r="E11">
        <v>12800</v>
      </c>
      <c r="F11">
        <v>4</v>
      </c>
      <c r="G11">
        <f t="shared" si="0"/>
        <v>51200</v>
      </c>
      <c r="H11">
        <f t="shared" si="1"/>
        <v>55296</v>
      </c>
    </row>
    <row r="12" spans="1:16" x14ac:dyDescent="0.15">
      <c r="A12">
        <v>11</v>
      </c>
      <c r="B12" s="1">
        <v>41741</v>
      </c>
      <c r="C12" t="s">
        <v>8</v>
      </c>
      <c r="D12" t="s">
        <v>24</v>
      </c>
      <c r="E12">
        <v>12800</v>
      </c>
      <c r="F12">
        <v>6</v>
      </c>
      <c r="G12">
        <f t="shared" si="0"/>
        <v>76800</v>
      </c>
      <c r="H12">
        <f t="shared" si="1"/>
        <v>82944</v>
      </c>
    </row>
    <row r="13" spans="1:16" x14ac:dyDescent="0.15">
      <c r="A13">
        <v>12</v>
      </c>
      <c r="B13" s="1">
        <v>41741</v>
      </c>
      <c r="C13" t="s">
        <v>12</v>
      </c>
      <c r="D13" t="s">
        <v>20</v>
      </c>
      <c r="E13">
        <v>48000</v>
      </c>
      <c r="F13">
        <v>13</v>
      </c>
      <c r="G13">
        <f t="shared" si="0"/>
        <v>624000</v>
      </c>
      <c r="H13">
        <f t="shared" si="1"/>
        <v>673920</v>
      </c>
    </row>
    <row r="14" spans="1:16" x14ac:dyDescent="0.15">
      <c r="A14">
        <v>13</v>
      </c>
      <c r="B14" s="1">
        <v>41741</v>
      </c>
      <c r="C14" t="s">
        <v>10</v>
      </c>
      <c r="D14" t="s">
        <v>24</v>
      </c>
      <c r="E14">
        <v>12800</v>
      </c>
      <c r="F14">
        <v>11</v>
      </c>
      <c r="G14">
        <f t="shared" si="0"/>
        <v>140800</v>
      </c>
      <c r="H14">
        <f t="shared" si="1"/>
        <v>152064</v>
      </c>
    </row>
    <row r="15" spans="1:16" x14ac:dyDescent="0.15">
      <c r="A15">
        <v>14</v>
      </c>
      <c r="B15" s="1">
        <v>41741</v>
      </c>
      <c r="C15" t="s">
        <v>13</v>
      </c>
      <c r="D15" t="s">
        <v>19</v>
      </c>
      <c r="E15">
        <v>38000</v>
      </c>
      <c r="F15">
        <v>8</v>
      </c>
      <c r="G15">
        <f t="shared" si="0"/>
        <v>304000</v>
      </c>
      <c r="H15">
        <f t="shared" si="1"/>
        <v>328320</v>
      </c>
    </row>
    <row r="16" spans="1:16" x14ac:dyDescent="0.15">
      <c r="A16">
        <v>15</v>
      </c>
      <c r="B16" s="1">
        <v>41742</v>
      </c>
      <c r="C16" t="s">
        <v>6</v>
      </c>
      <c r="D16" t="s">
        <v>19</v>
      </c>
      <c r="E16">
        <v>38000</v>
      </c>
      <c r="F16">
        <v>2</v>
      </c>
      <c r="G16">
        <f t="shared" si="0"/>
        <v>76000</v>
      </c>
      <c r="H16">
        <f t="shared" si="1"/>
        <v>82080</v>
      </c>
    </row>
    <row r="17" spans="1:8" x14ac:dyDescent="0.15">
      <c r="A17">
        <v>16</v>
      </c>
      <c r="B17" s="1">
        <v>41742</v>
      </c>
      <c r="C17" t="s">
        <v>6</v>
      </c>
      <c r="D17" t="s">
        <v>24</v>
      </c>
      <c r="E17">
        <v>12800</v>
      </c>
      <c r="F17">
        <v>7</v>
      </c>
      <c r="G17">
        <f t="shared" si="0"/>
        <v>89600</v>
      </c>
      <c r="H17">
        <f t="shared" si="1"/>
        <v>96768</v>
      </c>
    </row>
    <row r="18" spans="1:8" x14ac:dyDescent="0.15">
      <c r="A18">
        <v>17</v>
      </c>
      <c r="B18" s="1">
        <v>41742</v>
      </c>
      <c r="C18" t="s">
        <v>6</v>
      </c>
      <c r="D18" t="s">
        <v>23</v>
      </c>
      <c r="E18">
        <v>85000</v>
      </c>
      <c r="F18">
        <v>6</v>
      </c>
      <c r="G18">
        <f t="shared" si="0"/>
        <v>510000</v>
      </c>
      <c r="H18">
        <f t="shared" si="1"/>
        <v>550800</v>
      </c>
    </row>
    <row r="19" spans="1:8" x14ac:dyDescent="0.15">
      <c r="A19">
        <v>18</v>
      </c>
      <c r="B19" s="1">
        <v>41742</v>
      </c>
      <c r="C19" t="s">
        <v>6</v>
      </c>
      <c r="D19" t="s">
        <v>19</v>
      </c>
      <c r="E19">
        <v>38000</v>
      </c>
      <c r="F19">
        <v>10</v>
      </c>
      <c r="G19">
        <f t="shared" si="0"/>
        <v>380000</v>
      </c>
      <c r="H19">
        <f t="shared" si="1"/>
        <v>410400</v>
      </c>
    </row>
    <row r="20" spans="1:8" x14ac:dyDescent="0.15">
      <c r="A20">
        <v>19</v>
      </c>
      <c r="B20" s="1">
        <v>41743</v>
      </c>
      <c r="C20" t="s">
        <v>14</v>
      </c>
      <c r="D20" t="s">
        <v>24</v>
      </c>
      <c r="E20">
        <v>12800</v>
      </c>
      <c r="F20">
        <v>4</v>
      </c>
      <c r="G20">
        <f t="shared" si="0"/>
        <v>51200</v>
      </c>
      <c r="H20">
        <f t="shared" si="1"/>
        <v>55296</v>
      </c>
    </row>
    <row r="21" spans="1:8" x14ac:dyDescent="0.15">
      <c r="A21">
        <v>20</v>
      </c>
      <c r="B21" s="1">
        <v>41743</v>
      </c>
      <c r="C21" t="s">
        <v>11</v>
      </c>
      <c r="D21" t="s">
        <v>21</v>
      </c>
      <c r="E21">
        <v>59800</v>
      </c>
      <c r="F21">
        <v>5</v>
      </c>
      <c r="G21">
        <f t="shared" si="0"/>
        <v>299000</v>
      </c>
      <c r="H21">
        <f t="shared" si="1"/>
        <v>322920</v>
      </c>
    </row>
    <row r="22" spans="1:8" x14ac:dyDescent="0.15">
      <c r="A22">
        <v>21</v>
      </c>
      <c r="B22" s="1">
        <v>41743</v>
      </c>
      <c r="C22" t="s">
        <v>11</v>
      </c>
      <c r="D22" t="s">
        <v>24</v>
      </c>
      <c r="E22">
        <v>12800</v>
      </c>
      <c r="F22">
        <v>11</v>
      </c>
      <c r="G22">
        <f t="shared" si="0"/>
        <v>140800</v>
      </c>
      <c r="H22">
        <f t="shared" si="1"/>
        <v>152064</v>
      </c>
    </row>
    <row r="23" spans="1:8" x14ac:dyDescent="0.15">
      <c r="A23">
        <v>22</v>
      </c>
      <c r="B23" s="1">
        <v>41743</v>
      </c>
      <c r="C23" t="s">
        <v>15</v>
      </c>
      <c r="D23" t="s">
        <v>23</v>
      </c>
      <c r="E23">
        <v>85000</v>
      </c>
      <c r="F23">
        <v>11</v>
      </c>
      <c r="G23">
        <f t="shared" si="0"/>
        <v>935000</v>
      </c>
      <c r="H23">
        <f t="shared" si="1"/>
        <v>1009800.0000000001</v>
      </c>
    </row>
    <row r="24" spans="1:8" x14ac:dyDescent="0.15">
      <c r="A24">
        <v>23</v>
      </c>
      <c r="B24" s="1">
        <v>41743</v>
      </c>
      <c r="C24" t="s">
        <v>13</v>
      </c>
      <c r="D24" t="s">
        <v>19</v>
      </c>
      <c r="E24">
        <v>38000</v>
      </c>
      <c r="F24">
        <v>8</v>
      </c>
      <c r="G24">
        <f t="shared" si="0"/>
        <v>304000</v>
      </c>
      <c r="H24">
        <f t="shared" si="1"/>
        <v>328320</v>
      </c>
    </row>
    <row r="25" spans="1:8" x14ac:dyDescent="0.15">
      <c r="A25">
        <v>24</v>
      </c>
      <c r="B25" s="1">
        <v>41743</v>
      </c>
      <c r="C25" t="s">
        <v>8</v>
      </c>
      <c r="D25" t="s">
        <v>23</v>
      </c>
      <c r="E25">
        <v>85000</v>
      </c>
      <c r="F25">
        <v>9</v>
      </c>
      <c r="G25">
        <f t="shared" si="0"/>
        <v>765000</v>
      </c>
      <c r="H25">
        <f t="shared" si="1"/>
        <v>826200</v>
      </c>
    </row>
    <row r="26" spans="1:8" x14ac:dyDescent="0.15">
      <c r="A26">
        <v>25</v>
      </c>
      <c r="B26" s="1">
        <v>41743</v>
      </c>
      <c r="C26" t="s">
        <v>8</v>
      </c>
      <c r="D26" t="s">
        <v>24</v>
      </c>
      <c r="E26">
        <v>12800</v>
      </c>
      <c r="F26">
        <v>4</v>
      </c>
      <c r="G26">
        <f t="shared" si="0"/>
        <v>51200</v>
      </c>
      <c r="H26">
        <f t="shared" si="1"/>
        <v>55296</v>
      </c>
    </row>
    <row r="27" spans="1:8" x14ac:dyDescent="0.15">
      <c r="A27">
        <v>26</v>
      </c>
      <c r="B27" s="1">
        <v>41744</v>
      </c>
      <c r="C27" t="s">
        <v>14</v>
      </c>
      <c r="D27" t="s">
        <v>22</v>
      </c>
      <c r="E27">
        <v>98000</v>
      </c>
      <c r="F27">
        <v>4</v>
      </c>
      <c r="G27">
        <f t="shared" si="0"/>
        <v>392000</v>
      </c>
      <c r="H27">
        <f t="shared" si="1"/>
        <v>423360</v>
      </c>
    </row>
    <row r="28" spans="1:8" x14ac:dyDescent="0.15">
      <c r="A28">
        <v>27</v>
      </c>
      <c r="B28" s="1">
        <v>41744</v>
      </c>
      <c r="C28" t="s">
        <v>15</v>
      </c>
      <c r="D28" t="s">
        <v>19</v>
      </c>
      <c r="E28">
        <v>38000</v>
      </c>
      <c r="F28">
        <v>7</v>
      </c>
      <c r="G28">
        <f t="shared" si="0"/>
        <v>266000</v>
      </c>
      <c r="H28">
        <f t="shared" si="1"/>
        <v>287280</v>
      </c>
    </row>
    <row r="29" spans="1:8" x14ac:dyDescent="0.15">
      <c r="A29">
        <v>28</v>
      </c>
      <c r="B29" s="1">
        <v>41744</v>
      </c>
      <c r="C29" t="s">
        <v>10</v>
      </c>
      <c r="D29" t="s">
        <v>24</v>
      </c>
      <c r="E29">
        <v>12800</v>
      </c>
      <c r="F29">
        <v>12</v>
      </c>
      <c r="G29">
        <f t="shared" si="0"/>
        <v>153600</v>
      </c>
      <c r="H29">
        <f t="shared" si="1"/>
        <v>165888</v>
      </c>
    </row>
    <row r="30" spans="1:8" x14ac:dyDescent="0.15">
      <c r="A30">
        <v>29</v>
      </c>
      <c r="B30" s="1">
        <v>41744</v>
      </c>
      <c r="C30" t="s">
        <v>10</v>
      </c>
      <c r="D30" t="s">
        <v>23</v>
      </c>
      <c r="E30">
        <v>85000</v>
      </c>
      <c r="F30">
        <v>7</v>
      </c>
      <c r="G30">
        <f t="shared" si="0"/>
        <v>595000</v>
      </c>
      <c r="H30">
        <f t="shared" si="1"/>
        <v>642600</v>
      </c>
    </row>
    <row r="31" spans="1:8" x14ac:dyDescent="0.15">
      <c r="A31">
        <v>30</v>
      </c>
      <c r="B31" s="1">
        <v>41744</v>
      </c>
      <c r="C31" t="s">
        <v>16</v>
      </c>
      <c r="D31" t="s">
        <v>20</v>
      </c>
      <c r="E31">
        <v>48000</v>
      </c>
      <c r="F31">
        <v>3</v>
      </c>
      <c r="G31">
        <f t="shared" si="0"/>
        <v>144000</v>
      </c>
      <c r="H31">
        <f t="shared" si="1"/>
        <v>155520</v>
      </c>
    </row>
    <row r="32" spans="1:8" x14ac:dyDescent="0.15">
      <c r="A32">
        <v>31</v>
      </c>
      <c r="B32" s="1">
        <v>41744</v>
      </c>
      <c r="C32" t="s">
        <v>6</v>
      </c>
      <c r="D32" t="s">
        <v>20</v>
      </c>
      <c r="E32">
        <v>48000</v>
      </c>
      <c r="F32">
        <v>11</v>
      </c>
      <c r="G32">
        <f t="shared" si="0"/>
        <v>528000</v>
      </c>
      <c r="H32">
        <f t="shared" si="1"/>
        <v>570240</v>
      </c>
    </row>
    <row r="33" spans="1:8" x14ac:dyDescent="0.15">
      <c r="A33">
        <v>32</v>
      </c>
      <c r="B33" s="1">
        <v>41744</v>
      </c>
      <c r="C33" t="s">
        <v>15</v>
      </c>
      <c r="D33" t="s">
        <v>20</v>
      </c>
      <c r="E33">
        <v>48000</v>
      </c>
      <c r="F33">
        <v>7</v>
      </c>
      <c r="G33">
        <f t="shared" si="0"/>
        <v>336000</v>
      </c>
      <c r="H33">
        <f t="shared" si="1"/>
        <v>362880</v>
      </c>
    </row>
    <row r="34" spans="1:8" x14ac:dyDescent="0.15">
      <c r="A34">
        <v>33</v>
      </c>
      <c r="B34" s="1">
        <v>41745</v>
      </c>
      <c r="C34" t="s">
        <v>9</v>
      </c>
      <c r="D34" t="s">
        <v>24</v>
      </c>
      <c r="E34">
        <v>12800</v>
      </c>
      <c r="F34">
        <v>10</v>
      </c>
      <c r="G34">
        <f t="shared" si="0"/>
        <v>128000</v>
      </c>
      <c r="H34">
        <f t="shared" si="1"/>
        <v>138240</v>
      </c>
    </row>
    <row r="35" spans="1:8" x14ac:dyDescent="0.15">
      <c r="A35">
        <v>34</v>
      </c>
      <c r="B35" s="1">
        <v>41745</v>
      </c>
      <c r="C35" t="s">
        <v>14</v>
      </c>
      <c r="D35" t="s">
        <v>22</v>
      </c>
      <c r="E35">
        <v>98000</v>
      </c>
      <c r="F35">
        <v>11</v>
      </c>
      <c r="G35">
        <f t="shared" si="0"/>
        <v>1078000</v>
      </c>
      <c r="H35">
        <f t="shared" si="1"/>
        <v>1164240</v>
      </c>
    </row>
    <row r="36" spans="1:8" x14ac:dyDescent="0.15">
      <c r="A36">
        <v>35</v>
      </c>
      <c r="B36" s="1">
        <v>41745</v>
      </c>
      <c r="C36" t="s">
        <v>10</v>
      </c>
      <c r="D36" t="s">
        <v>22</v>
      </c>
      <c r="E36">
        <v>98000</v>
      </c>
      <c r="F36">
        <v>4</v>
      </c>
      <c r="G36">
        <f t="shared" si="0"/>
        <v>392000</v>
      </c>
      <c r="H36">
        <f t="shared" si="1"/>
        <v>423360</v>
      </c>
    </row>
    <row r="37" spans="1:8" x14ac:dyDescent="0.15">
      <c r="A37">
        <v>36</v>
      </c>
      <c r="B37" s="1">
        <v>41745</v>
      </c>
      <c r="C37" t="s">
        <v>10</v>
      </c>
      <c r="D37" t="s">
        <v>19</v>
      </c>
      <c r="E37">
        <v>38000</v>
      </c>
      <c r="F37">
        <v>5</v>
      </c>
      <c r="G37">
        <f t="shared" si="0"/>
        <v>190000</v>
      </c>
      <c r="H37">
        <f t="shared" si="1"/>
        <v>205200</v>
      </c>
    </row>
    <row r="38" spans="1:8" x14ac:dyDescent="0.15">
      <c r="A38">
        <v>37</v>
      </c>
      <c r="B38" s="1">
        <v>41745</v>
      </c>
      <c r="C38" t="s">
        <v>14</v>
      </c>
      <c r="D38" t="s">
        <v>24</v>
      </c>
      <c r="E38">
        <v>12800</v>
      </c>
      <c r="F38">
        <v>10</v>
      </c>
      <c r="G38">
        <f t="shared" si="0"/>
        <v>128000</v>
      </c>
      <c r="H38">
        <f t="shared" si="1"/>
        <v>138240</v>
      </c>
    </row>
    <row r="39" spans="1:8" x14ac:dyDescent="0.15">
      <c r="A39">
        <v>38</v>
      </c>
      <c r="B39" s="1">
        <v>41745</v>
      </c>
      <c r="C39" t="s">
        <v>7</v>
      </c>
      <c r="D39" t="s">
        <v>24</v>
      </c>
      <c r="E39">
        <v>12800</v>
      </c>
      <c r="F39">
        <v>8</v>
      </c>
      <c r="G39">
        <f t="shared" si="0"/>
        <v>102400</v>
      </c>
      <c r="H39">
        <f t="shared" si="1"/>
        <v>110592</v>
      </c>
    </row>
    <row r="40" spans="1:8" x14ac:dyDescent="0.15">
      <c r="A40">
        <v>39</v>
      </c>
      <c r="B40" s="1">
        <v>41745</v>
      </c>
      <c r="C40" t="s">
        <v>7</v>
      </c>
      <c r="D40" t="s">
        <v>23</v>
      </c>
      <c r="E40">
        <v>85000</v>
      </c>
      <c r="F40">
        <v>2</v>
      </c>
      <c r="G40">
        <f t="shared" si="0"/>
        <v>170000</v>
      </c>
      <c r="H40">
        <f t="shared" si="1"/>
        <v>183600</v>
      </c>
    </row>
    <row r="41" spans="1:8" x14ac:dyDescent="0.15">
      <c r="A41">
        <v>40</v>
      </c>
      <c r="B41" s="1">
        <v>41745</v>
      </c>
      <c r="C41" t="s">
        <v>7</v>
      </c>
      <c r="D41" t="s">
        <v>21</v>
      </c>
      <c r="E41">
        <v>59800</v>
      </c>
      <c r="F41">
        <v>8</v>
      </c>
      <c r="G41">
        <f t="shared" si="0"/>
        <v>478400</v>
      </c>
      <c r="H41">
        <f t="shared" si="1"/>
        <v>516672.00000000006</v>
      </c>
    </row>
    <row r="42" spans="1:8" x14ac:dyDescent="0.15">
      <c r="A42">
        <v>41</v>
      </c>
      <c r="B42" s="1">
        <v>41745</v>
      </c>
      <c r="C42" t="s">
        <v>16</v>
      </c>
      <c r="D42" t="s">
        <v>24</v>
      </c>
      <c r="E42">
        <v>12800</v>
      </c>
      <c r="F42">
        <v>7</v>
      </c>
      <c r="G42">
        <f t="shared" si="0"/>
        <v>89600</v>
      </c>
      <c r="H42">
        <f t="shared" si="1"/>
        <v>96768</v>
      </c>
    </row>
    <row r="43" spans="1:8" x14ac:dyDescent="0.15">
      <c r="A43">
        <v>42</v>
      </c>
      <c r="B43" s="1">
        <v>41746</v>
      </c>
      <c r="C43" t="s">
        <v>8</v>
      </c>
      <c r="D43" t="s">
        <v>23</v>
      </c>
      <c r="E43">
        <v>85000</v>
      </c>
      <c r="F43">
        <v>10</v>
      </c>
      <c r="G43">
        <f t="shared" si="0"/>
        <v>850000</v>
      </c>
      <c r="H43">
        <f t="shared" si="1"/>
        <v>918000.00000000012</v>
      </c>
    </row>
    <row r="44" spans="1:8" x14ac:dyDescent="0.15">
      <c r="A44">
        <v>43</v>
      </c>
      <c r="B44" s="1">
        <v>41746</v>
      </c>
      <c r="C44" t="s">
        <v>16</v>
      </c>
      <c r="D44" t="s">
        <v>24</v>
      </c>
      <c r="E44">
        <v>12800</v>
      </c>
      <c r="F44">
        <v>9</v>
      </c>
      <c r="G44">
        <f t="shared" si="0"/>
        <v>115200</v>
      </c>
      <c r="H44">
        <f t="shared" si="1"/>
        <v>124416.00000000001</v>
      </c>
    </row>
    <row r="45" spans="1:8" x14ac:dyDescent="0.15">
      <c r="A45">
        <v>44</v>
      </c>
      <c r="B45" s="1">
        <v>41746</v>
      </c>
      <c r="C45" t="s">
        <v>13</v>
      </c>
      <c r="D45" t="s">
        <v>19</v>
      </c>
      <c r="E45">
        <v>38000</v>
      </c>
      <c r="F45">
        <v>12</v>
      </c>
      <c r="G45">
        <f t="shared" si="0"/>
        <v>456000</v>
      </c>
      <c r="H45">
        <f t="shared" si="1"/>
        <v>492480.00000000006</v>
      </c>
    </row>
    <row r="46" spans="1:8" x14ac:dyDescent="0.15">
      <c r="A46">
        <v>45</v>
      </c>
      <c r="B46" s="1">
        <v>41746</v>
      </c>
      <c r="C46" t="s">
        <v>17</v>
      </c>
      <c r="D46" t="s">
        <v>24</v>
      </c>
      <c r="E46">
        <v>12800</v>
      </c>
      <c r="F46">
        <v>7</v>
      </c>
      <c r="G46">
        <f t="shared" si="0"/>
        <v>89600</v>
      </c>
      <c r="H46">
        <f t="shared" si="1"/>
        <v>96768</v>
      </c>
    </row>
    <row r="47" spans="1:8" x14ac:dyDescent="0.15">
      <c r="A47">
        <v>46</v>
      </c>
      <c r="B47" s="1">
        <v>41746</v>
      </c>
      <c r="C47" t="s">
        <v>7</v>
      </c>
      <c r="D47" t="s">
        <v>22</v>
      </c>
      <c r="E47">
        <v>98000</v>
      </c>
      <c r="F47">
        <v>12</v>
      </c>
      <c r="G47">
        <f t="shared" si="0"/>
        <v>1176000</v>
      </c>
      <c r="H47">
        <f t="shared" si="1"/>
        <v>1270080</v>
      </c>
    </row>
    <row r="48" spans="1:8" x14ac:dyDescent="0.15">
      <c r="A48">
        <v>47</v>
      </c>
      <c r="B48" s="1">
        <v>41746</v>
      </c>
      <c r="C48" t="s">
        <v>17</v>
      </c>
      <c r="D48" t="s">
        <v>24</v>
      </c>
      <c r="E48">
        <v>12800</v>
      </c>
      <c r="F48">
        <v>5</v>
      </c>
      <c r="G48">
        <f t="shared" si="0"/>
        <v>64000</v>
      </c>
      <c r="H48">
        <f t="shared" si="1"/>
        <v>69120</v>
      </c>
    </row>
    <row r="49" spans="1:8" x14ac:dyDescent="0.15">
      <c r="A49">
        <v>48</v>
      </c>
      <c r="B49" s="1">
        <v>41746</v>
      </c>
      <c r="C49" t="s">
        <v>10</v>
      </c>
      <c r="D49" t="s">
        <v>23</v>
      </c>
      <c r="E49">
        <v>85000</v>
      </c>
      <c r="F49">
        <v>2</v>
      </c>
      <c r="G49">
        <f t="shared" si="0"/>
        <v>170000</v>
      </c>
      <c r="H49">
        <f t="shared" si="1"/>
        <v>183600</v>
      </c>
    </row>
    <row r="50" spans="1:8" x14ac:dyDescent="0.15">
      <c r="A50">
        <v>49</v>
      </c>
      <c r="B50" s="1">
        <v>41746</v>
      </c>
      <c r="C50" t="s">
        <v>10</v>
      </c>
      <c r="D50" t="s">
        <v>20</v>
      </c>
      <c r="E50">
        <v>48000</v>
      </c>
      <c r="F50">
        <v>4</v>
      </c>
      <c r="G50">
        <f t="shared" si="0"/>
        <v>192000</v>
      </c>
      <c r="H50">
        <f t="shared" si="1"/>
        <v>207360</v>
      </c>
    </row>
    <row r="51" spans="1:8" x14ac:dyDescent="0.15">
      <c r="A51">
        <v>50</v>
      </c>
      <c r="B51" s="1">
        <v>41747</v>
      </c>
      <c r="C51" t="s">
        <v>18</v>
      </c>
      <c r="D51" t="s">
        <v>20</v>
      </c>
      <c r="E51">
        <v>48000</v>
      </c>
      <c r="F51">
        <v>4</v>
      </c>
      <c r="G51">
        <f t="shared" si="0"/>
        <v>192000</v>
      </c>
      <c r="H51">
        <f t="shared" si="1"/>
        <v>207360</v>
      </c>
    </row>
    <row r="52" spans="1:8" x14ac:dyDescent="0.15">
      <c r="A52">
        <v>51</v>
      </c>
      <c r="B52" s="1">
        <v>41747</v>
      </c>
      <c r="C52" t="s">
        <v>8</v>
      </c>
      <c r="D52" t="s">
        <v>24</v>
      </c>
      <c r="E52">
        <v>12800</v>
      </c>
      <c r="F52">
        <v>9</v>
      </c>
      <c r="G52">
        <f t="shared" si="0"/>
        <v>115200</v>
      </c>
      <c r="H52">
        <f t="shared" si="1"/>
        <v>124416.00000000001</v>
      </c>
    </row>
    <row r="53" spans="1:8" x14ac:dyDescent="0.15">
      <c r="A53">
        <v>52</v>
      </c>
      <c r="B53" s="1">
        <v>41747</v>
      </c>
      <c r="C53" t="s">
        <v>15</v>
      </c>
      <c r="D53" t="s">
        <v>23</v>
      </c>
      <c r="E53">
        <v>85000</v>
      </c>
      <c r="F53">
        <v>5</v>
      </c>
      <c r="G53">
        <f t="shared" si="0"/>
        <v>425000</v>
      </c>
      <c r="H53">
        <f t="shared" si="1"/>
        <v>459000.00000000006</v>
      </c>
    </row>
    <row r="54" spans="1:8" x14ac:dyDescent="0.15">
      <c r="A54">
        <v>53</v>
      </c>
      <c r="B54" s="1">
        <v>41747</v>
      </c>
      <c r="C54" t="s">
        <v>13</v>
      </c>
      <c r="D54" t="s">
        <v>24</v>
      </c>
      <c r="E54">
        <v>12800</v>
      </c>
      <c r="F54">
        <v>3</v>
      </c>
      <c r="G54">
        <f t="shared" si="0"/>
        <v>38400</v>
      </c>
      <c r="H54">
        <f t="shared" si="1"/>
        <v>41472</v>
      </c>
    </row>
    <row r="55" spans="1:8" x14ac:dyDescent="0.15">
      <c r="A55">
        <v>54</v>
      </c>
      <c r="B55" s="1">
        <v>41747</v>
      </c>
      <c r="C55" t="s">
        <v>9</v>
      </c>
      <c r="D55" t="s">
        <v>19</v>
      </c>
      <c r="E55">
        <v>38000</v>
      </c>
      <c r="F55">
        <v>7</v>
      </c>
      <c r="G55">
        <f t="shared" si="0"/>
        <v>266000</v>
      </c>
      <c r="H55">
        <f t="shared" si="1"/>
        <v>287280</v>
      </c>
    </row>
    <row r="56" spans="1:8" x14ac:dyDescent="0.15">
      <c r="A56">
        <v>55</v>
      </c>
      <c r="B56" s="1">
        <v>41747</v>
      </c>
      <c r="C56" t="s">
        <v>18</v>
      </c>
      <c r="D56" t="s">
        <v>24</v>
      </c>
      <c r="E56">
        <v>12800</v>
      </c>
      <c r="F56">
        <v>9</v>
      </c>
      <c r="G56">
        <f t="shared" si="0"/>
        <v>115200</v>
      </c>
      <c r="H56">
        <f t="shared" si="1"/>
        <v>124416.00000000001</v>
      </c>
    </row>
    <row r="57" spans="1:8" x14ac:dyDescent="0.15">
      <c r="A57">
        <v>56</v>
      </c>
      <c r="B57" s="1">
        <v>41747</v>
      </c>
      <c r="C57" t="s">
        <v>8</v>
      </c>
      <c r="D57" t="s">
        <v>24</v>
      </c>
      <c r="E57">
        <v>12800</v>
      </c>
      <c r="F57">
        <v>5</v>
      </c>
      <c r="G57">
        <f t="shared" si="0"/>
        <v>64000</v>
      </c>
      <c r="H57">
        <f t="shared" si="1"/>
        <v>69120</v>
      </c>
    </row>
    <row r="58" spans="1:8" x14ac:dyDescent="0.15">
      <c r="A58">
        <v>57</v>
      </c>
      <c r="B58" s="1">
        <v>41747</v>
      </c>
      <c r="C58" t="s">
        <v>17</v>
      </c>
      <c r="D58" t="s">
        <v>20</v>
      </c>
      <c r="E58">
        <v>48000</v>
      </c>
      <c r="F58">
        <v>3</v>
      </c>
      <c r="G58">
        <f t="shared" si="0"/>
        <v>144000</v>
      </c>
      <c r="H58">
        <f t="shared" si="1"/>
        <v>155520</v>
      </c>
    </row>
    <row r="59" spans="1:8" x14ac:dyDescent="0.15">
      <c r="A59">
        <v>58</v>
      </c>
      <c r="B59" s="1">
        <v>41747</v>
      </c>
      <c r="C59" t="s">
        <v>11</v>
      </c>
      <c r="D59" t="s">
        <v>24</v>
      </c>
      <c r="E59">
        <v>12800</v>
      </c>
      <c r="F59">
        <v>12</v>
      </c>
      <c r="G59">
        <f t="shared" si="0"/>
        <v>153600</v>
      </c>
      <c r="H59">
        <f t="shared" si="1"/>
        <v>165888</v>
      </c>
    </row>
    <row r="60" spans="1:8" x14ac:dyDescent="0.15">
      <c r="A60">
        <v>59</v>
      </c>
      <c r="B60" s="1">
        <v>41747</v>
      </c>
      <c r="C60" t="s">
        <v>15</v>
      </c>
      <c r="D60" t="s">
        <v>22</v>
      </c>
      <c r="E60">
        <v>98000</v>
      </c>
      <c r="F60">
        <v>8</v>
      </c>
      <c r="G60">
        <f t="shared" si="0"/>
        <v>784000</v>
      </c>
      <c r="H60">
        <f t="shared" si="1"/>
        <v>846720</v>
      </c>
    </row>
    <row r="61" spans="1:8" x14ac:dyDescent="0.15">
      <c r="A61">
        <v>60</v>
      </c>
      <c r="B61" s="1">
        <v>41747</v>
      </c>
      <c r="C61" t="s">
        <v>8</v>
      </c>
      <c r="D61" t="s">
        <v>24</v>
      </c>
      <c r="E61">
        <v>12800</v>
      </c>
      <c r="F61">
        <v>11</v>
      </c>
      <c r="G61">
        <f t="shared" si="0"/>
        <v>140800</v>
      </c>
      <c r="H61">
        <f t="shared" si="1"/>
        <v>152064</v>
      </c>
    </row>
    <row r="62" spans="1:8" x14ac:dyDescent="0.15">
      <c r="A62">
        <v>61</v>
      </c>
      <c r="B62" s="1">
        <v>41747</v>
      </c>
      <c r="C62" t="s">
        <v>8</v>
      </c>
      <c r="D62" t="s">
        <v>19</v>
      </c>
      <c r="E62">
        <v>38000</v>
      </c>
      <c r="F62">
        <v>6</v>
      </c>
      <c r="G62">
        <f t="shared" si="0"/>
        <v>228000</v>
      </c>
      <c r="H62">
        <f t="shared" si="1"/>
        <v>246240.00000000003</v>
      </c>
    </row>
    <row r="63" spans="1:8" x14ac:dyDescent="0.15">
      <c r="A63">
        <v>62</v>
      </c>
      <c r="B63" s="1">
        <v>41747</v>
      </c>
      <c r="C63" t="s">
        <v>16</v>
      </c>
      <c r="D63" t="s">
        <v>19</v>
      </c>
      <c r="E63">
        <v>38000</v>
      </c>
      <c r="F63">
        <v>12</v>
      </c>
      <c r="G63">
        <f t="shared" si="0"/>
        <v>456000</v>
      </c>
      <c r="H63">
        <f t="shared" si="1"/>
        <v>492480.00000000006</v>
      </c>
    </row>
    <row r="64" spans="1:8" x14ac:dyDescent="0.15">
      <c r="A64">
        <v>63</v>
      </c>
      <c r="B64" s="1">
        <v>41747</v>
      </c>
      <c r="C64" t="s">
        <v>12</v>
      </c>
      <c r="D64" t="s">
        <v>24</v>
      </c>
      <c r="E64">
        <v>12800</v>
      </c>
      <c r="F64">
        <v>8</v>
      </c>
      <c r="G64">
        <f t="shared" si="0"/>
        <v>102400</v>
      </c>
      <c r="H64">
        <f t="shared" si="1"/>
        <v>110592</v>
      </c>
    </row>
    <row r="65" spans="1:8" x14ac:dyDescent="0.15">
      <c r="A65">
        <v>64</v>
      </c>
      <c r="B65" s="1">
        <v>41747</v>
      </c>
      <c r="C65" t="s">
        <v>14</v>
      </c>
      <c r="D65" t="s">
        <v>23</v>
      </c>
      <c r="E65">
        <v>85000</v>
      </c>
      <c r="F65">
        <v>7</v>
      </c>
      <c r="G65">
        <f t="shared" si="0"/>
        <v>595000</v>
      </c>
      <c r="H65">
        <f t="shared" si="1"/>
        <v>642600</v>
      </c>
    </row>
    <row r="66" spans="1:8" x14ac:dyDescent="0.15">
      <c r="A66">
        <v>65</v>
      </c>
      <c r="B66" s="1">
        <v>41747</v>
      </c>
      <c r="C66" t="s">
        <v>8</v>
      </c>
      <c r="D66" t="s">
        <v>23</v>
      </c>
      <c r="E66">
        <v>85000</v>
      </c>
      <c r="F66">
        <v>8</v>
      </c>
      <c r="G66">
        <f t="shared" si="0"/>
        <v>680000</v>
      </c>
      <c r="H66">
        <f t="shared" si="1"/>
        <v>734400</v>
      </c>
    </row>
    <row r="67" spans="1:8" x14ac:dyDescent="0.15">
      <c r="A67">
        <v>66</v>
      </c>
      <c r="B67" s="1">
        <v>41747</v>
      </c>
      <c r="C67" t="s">
        <v>9</v>
      </c>
      <c r="D67" t="s">
        <v>23</v>
      </c>
      <c r="E67">
        <v>85000</v>
      </c>
      <c r="F67">
        <v>10</v>
      </c>
      <c r="G67">
        <f t="shared" ref="G67:G101" si="2">E67*F67</f>
        <v>850000</v>
      </c>
      <c r="H67">
        <f t="shared" ref="H67:H101" si="3">G67*1.08</f>
        <v>918000.00000000012</v>
      </c>
    </row>
    <row r="68" spans="1:8" x14ac:dyDescent="0.15">
      <c r="A68">
        <v>67</v>
      </c>
      <c r="B68" s="1">
        <v>41747</v>
      </c>
      <c r="C68" t="s">
        <v>9</v>
      </c>
      <c r="D68" t="s">
        <v>20</v>
      </c>
      <c r="E68">
        <v>48000</v>
      </c>
      <c r="F68">
        <v>2</v>
      </c>
      <c r="G68">
        <f t="shared" si="2"/>
        <v>96000</v>
      </c>
      <c r="H68">
        <f t="shared" si="3"/>
        <v>103680</v>
      </c>
    </row>
    <row r="69" spans="1:8" x14ac:dyDescent="0.15">
      <c r="A69">
        <v>68</v>
      </c>
      <c r="B69" s="1">
        <v>41747</v>
      </c>
      <c r="C69" t="s">
        <v>15</v>
      </c>
      <c r="D69" t="s">
        <v>20</v>
      </c>
      <c r="E69">
        <v>48000</v>
      </c>
      <c r="F69">
        <v>6</v>
      </c>
      <c r="G69">
        <f t="shared" si="2"/>
        <v>288000</v>
      </c>
      <c r="H69">
        <f t="shared" si="3"/>
        <v>311040</v>
      </c>
    </row>
    <row r="70" spans="1:8" x14ac:dyDescent="0.15">
      <c r="A70">
        <v>69</v>
      </c>
      <c r="B70" s="1">
        <v>41747</v>
      </c>
      <c r="C70" t="s">
        <v>6</v>
      </c>
      <c r="D70" t="s">
        <v>20</v>
      </c>
      <c r="E70">
        <v>48000</v>
      </c>
      <c r="F70">
        <v>11</v>
      </c>
      <c r="G70">
        <f t="shared" si="2"/>
        <v>528000</v>
      </c>
      <c r="H70">
        <f t="shared" si="3"/>
        <v>570240</v>
      </c>
    </row>
    <row r="71" spans="1:8" x14ac:dyDescent="0.15">
      <c r="A71">
        <v>70</v>
      </c>
      <c r="B71" s="1">
        <v>41748</v>
      </c>
      <c r="C71" t="s">
        <v>6</v>
      </c>
      <c r="D71" t="s">
        <v>24</v>
      </c>
      <c r="E71">
        <v>12800</v>
      </c>
      <c r="F71">
        <v>7</v>
      </c>
      <c r="G71">
        <f t="shared" si="2"/>
        <v>89600</v>
      </c>
      <c r="H71">
        <f t="shared" si="3"/>
        <v>96768</v>
      </c>
    </row>
    <row r="72" spans="1:8" x14ac:dyDescent="0.15">
      <c r="A72">
        <v>71</v>
      </c>
      <c r="B72" s="1">
        <v>41748</v>
      </c>
      <c r="C72" t="s">
        <v>6</v>
      </c>
      <c r="D72" t="s">
        <v>21</v>
      </c>
      <c r="E72">
        <v>59800</v>
      </c>
      <c r="F72">
        <v>1</v>
      </c>
      <c r="G72">
        <f t="shared" si="2"/>
        <v>59800</v>
      </c>
      <c r="H72">
        <f t="shared" si="3"/>
        <v>64584.000000000007</v>
      </c>
    </row>
    <row r="73" spans="1:8" x14ac:dyDescent="0.15">
      <c r="A73">
        <v>72</v>
      </c>
      <c r="B73" s="1">
        <v>41748</v>
      </c>
      <c r="C73" t="s">
        <v>17</v>
      </c>
      <c r="D73" t="s">
        <v>24</v>
      </c>
      <c r="E73">
        <v>12800</v>
      </c>
      <c r="F73">
        <v>3</v>
      </c>
      <c r="G73">
        <f t="shared" si="2"/>
        <v>38400</v>
      </c>
      <c r="H73">
        <f t="shared" si="3"/>
        <v>41472</v>
      </c>
    </row>
    <row r="74" spans="1:8" x14ac:dyDescent="0.15">
      <c r="A74">
        <v>73</v>
      </c>
      <c r="B74" s="1">
        <v>41749</v>
      </c>
      <c r="C74" t="s">
        <v>10</v>
      </c>
      <c r="D74" t="s">
        <v>21</v>
      </c>
      <c r="E74">
        <v>59800</v>
      </c>
      <c r="F74">
        <v>3</v>
      </c>
      <c r="G74">
        <f t="shared" si="2"/>
        <v>179400</v>
      </c>
      <c r="H74">
        <f t="shared" si="3"/>
        <v>193752</v>
      </c>
    </row>
    <row r="75" spans="1:8" x14ac:dyDescent="0.15">
      <c r="A75">
        <v>74</v>
      </c>
      <c r="B75" s="1">
        <v>41749</v>
      </c>
      <c r="C75" t="s">
        <v>18</v>
      </c>
      <c r="D75" t="s">
        <v>24</v>
      </c>
      <c r="E75">
        <v>12800</v>
      </c>
      <c r="F75">
        <v>10</v>
      </c>
      <c r="G75">
        <f t="shared" si="2"/>
        <v>128000</v>
      </c>
      <c r="H75">
        <f t="shared" si="3"/>
        <v>138240</v>
      </c>
    </row>
    <row r="76" spans="1:8" x14ac:dyDescent="0.15">
      <c r="A76">
        <v>75</v>
      </c>
      <c r="B76" s="1">
        <v>41749</v>
      </c>
      <c r="C76" t="s">
        <v>12</v>
      </c>
      <c r="D76" t="s">
        <v>24</v>
      </c>
      <c r="E76">
        <v>12800</v>
      </c>
      <c r="F76">
        <v>10</v>
      </c>
      <c r="G76">
        <f t="shared" si="2"/>
        <v>128000</v>
      </c>
      <c r="H76">
        <f t="shared" si="3"/>
        <v>138240</v>
      </c>
    </row>
    <row r="77" spans="1:8" x14ac:dyDescent="0.15">
      <c r="A77">
        <v>76</v>
      </c>
      <c r="B77" s="1">
        <v>41749</v>
      </c>
      <c r="C77" t="s">
        <v>14</v>
      </c>
      <c r="D77" t="s">
        <v>19</v>
      </c>
      <c r="E77">
        <v>38000</v>
      </c>
      <c r="F77">
        <v>11</v>
      </c>
      <c r="G77">
        <f t="shared" si="2"/>
        <v>418000</v>
      </c>
      <c r="H77">
        <f t="shared" si="3"/>
        <v>451440.00000000006</v>
      </c>
    </row>
    <row r="78" spans="1:8" x14ac:dyDescent="0.15">
      <c r="A78">
        <v>77</v>
      </c>
      <c r="B78" s="1">
        <v>41749</v>
      </c>
      <c r="C78" t="s">
        <v>18</v>
      </c>
      <c r="D78" t="s">
        <v>19</v>
      </c>
      <c r="E78">
        <v>38000</v>
      </c>
      <c r="F78">
        <v>9</v>
      </c>
      <c r="G78">
        <f t="shared" si="2"/>
        <v>342000</v>
      </c>
      <c r="H78">
        <f t="shared" si="3"/>
        <v>369360</v>
      </c>
    </row>
    <row r="79" spans="1:8" x14ac:dyDescent="0.15">
      <c r="A79">
        <v>78</v>
      </c>
      <c r="B79" s="1">
        <v>41749</v>
      </c>
      <c r="C79" t="s">
        <v>7</v>
      </c>
      <c r="D79" t="s">
        <v>24</v>
      </c>
      <c r="E79">
        <v>12800</v>
      </c>
      <c r="F79">
        <v>7</v>
      </c>
      <c r="G79">
        <f t="shared" si="2"/>
        <v>89600</v>
      </c>
      <c r="H79">
        <f t="shared" si="3"/>
        <v>96768</v>
      </c>
    </row>
    <row r="80" spans="1:8" x14ac:dyDescent="0.15">
      <c r="A80">
        <v>79</v>
      </c>
      <c r="B80" s="1">
        <v>41749</v>
      </c>
      <c r="C80" t="s">
        <v>13</v>
      </c>
      <c r="D80" t="s">
        <v>22</v>
      </c>
      <c r="E80">
        <v>98000</v>
      </c>
      <c r="F80">
        <v>5</v>
      </c>
      <c r="G80">
        <f t="shared" si="2"/>
        <v>490000</v>
      </c>
      <c r="H80">
        <f t="shared" si="3"/>
        <v>529200</v>
      </c>
    </row>
    <row r="81" spans="1:8" x14ac:dyDescent="0.15">
      <c r="A81">
        <v>80</v>
      </c>
      <c r="B81" s="1">
        <v>41749</v>
      </c>
      <c r="C81" t="s">
        <v>13</v>
      </c>
      <c r="D81" t="s">
        <v>24</v>
      </c>
      <c r="E81">
        <v>12800</v>
      </c>
      <c r="F81">
        <v>6</v>
      </c>
      <c r="G81">
        <f t="shared" si="2"/>
        <v>76800</v>
      </c>
      <c r="H81">
        <f t="shared" si="3"/>
        <v>82944</v>
      </c>
    </row>
    <row r="82" spans="1:8" x14ac:dyDescent="0.15">
      <c r="A82">
        <v>81</v>
      </c>
      <c r="B82" s="1">
        <v>41750</v>
      </c>
      <c r="C82" t="s">
        <v>8</v>
      </c>
      <c r="D82" t="s">
        <v>24</v>
      </c>
      <c r="E82">
        <v>12800</v>
      </c>
      <c r="F82">
        <v>12</v>
      </c>
      <c r="G82">
        <f t="shared" si="2"/>
        <v>153600</v>
      </c>
      <c r="H82">
        <f t="shared" si="3"/>
        <v>165888</v>
      </c>
    </row>
    <row r="83" spans="1:8" x14ac:dyDescent="0.15">
      <c r="A83">
        <v>82</v>
      </c>
      <c r="B83" s="1">
        <v>41750</v>
      </c>
      <c r="C83" t="s">
        <v>18</v>
      </c>
      <c r="D83" t="s">
        <v>20</v>
      </c>
      <c r="E83">
        <v>48000</v>
      </c>
      <c r="F83">
        <v>7</v>
      </c>
      <c r="G83">
        <f t="shared" si="2"/>
        <v>336000</v>
      </c>
      <c r="H83">
        <f t="shared" si="3"/>
        <v>362880</v>
      </c>
    </row>
    <row r="84" spans="1:8" x14ac:dyDescent="0.15">
      <c r="A84">
        <v>83</v>
      </c>
      <c r="B84" s="1">
        <v>41750</v>
      </c>
      <c r="C84" t="s">
        <v>8</v>
      </c>
      <c r="D84" t="s">
        <v>20</v>
      </c>
      <c r="E84">
        <v>48000</v>
      </c>
      <c r="F84">
        <v>6</v>
      </c>
      <c r="G84">
        <f t="shared" si="2"/>
        <v>288000</v>
      </c>
      <c r="H84">
        <f t="shared" si="3"/>
        <v>311040</v>
      </c>
    </row>
    <row r="85" spans="1:8" x14ac:dyDescent="0.15">
      <c r="A85">
        <v>84</v>
      </c>
      <c r="B85" s="1">
        <v>41750</v>
      </c>
      <c r="C85" t="s">
        <v>17</v>
      </c>
      <c r="D85" t="s">
        <v>20</v>
      </c>
      <c r="E85">
        <v>48000</v>
      </c>
      <c r="F85">
        <v>11</v>
      </c>
      <c r="G85">
        <f t="shared" si="2"/>
        <v>528000</v>
      </c>
      <c r="H85">
        <f t="shared" si="3"/>
        <v>570240</v>
      </c>
    </row>
    <row r="86" spans="1:8" x14ac:dyDescent="0.15">
      <c r="A86">
        <v>85</v>
      </c>
      <c r="B86" s="1">
        <v>41750</v>
      </c>
      <c r="C86" t="s">
        <v>10</v>
      </c>
      <c r="D86" t="s">
        <v>24</v>
      </c>
      <c r="E86">
        <v>12800</v>
      </c>
      <c r="F86">
        <v>6</v>
      </c>
      <c r="G86">
        <f t="shared" si="2"/>
        <v>76800</v>
      </c>
      <c r="H86">
        <f t="shared" si="3"/>
        <v>82944</v>
      </c>
    </row>
    <row r="87" spans="1:8" x14ac:dyDescent="0.15">
      <c r="A87">
        <v>86</v>
      </c>
      <c r="B87" s="1">
        <v>41750</v>
      </c>
      <c r="C87" t="s">
        <v>18</v>
      </c>
      <c r="D87" t="s">
        <v>23</v>
      </c>
      <c r="E87">
        <v>85000</v>
      </c>
      <c r="F87">
        <v>5</v>
      </c>
      <c r="G87">
        <f t="shared" si="2"/>
        <v>425000</v>
      </c>
      <c r="H87">
        <f t="shared" si="3"/>
        <v>459000.00000000006</v>
      </c>
    </row>
    <row r="88" spans="1:8" x14ac:dyDescent="0.15">
      <c r="A88">
        <v>87</v>
      </c>
      <c r="B88" s="1">
        <v>41750</v>
      </c>
      <c r="C88" t="s">
        <v>7</v>
      </c>
      <c r="D88" t="s">
        <v>24</v>
      </c>
      <c r="E88">
        <v>12800</v>
      </c>
      <c r="F88">
        <v>2</v>
      </c>
      <c r="G88">
        <f t="shared" si="2"/>
        <v>25600</v>
      </c>
      <c r="H88">
        <f t="shared" si="3"/>
        <v>27648</v>
      </c>
    </row>
    <row r="89" spans="1:8" x14ac:dyDescent="0.15">
      <c r="A89">
        <v>88</v>
      </c>
      <c r="B89" s="1">
        <v>41750</v>
      </c>
      <c r="C89" t="s">
        <v>16</v>
      </c>
      <c r="D89" t="s">
        <v>20</v>
      </c>
      <c r="E89">
        <v>48000</v>
      </c>
      <c r="F89">
        <v>7</v>
      </c>
      <c r="G89">
        <f t="shared" si="2"/>
        <v>336000</v>
      </c>
      <c r="H89">
        <f t="shared" si="3"/>
        <v>362880</v>
      </c>
    </row>
    <row r="90" spans="1:8" x14ac:dyDescent="0.15">
      <c r="A90">
        <v>89</v>
      </c>
      <c r="B90" s="1">
        <v>41750</v>
      </c>
      <c r="C90" t="s">
        <v>12</v>
      </c>
      <c r="D90" t="s">
        <v>20</v>
      </c>
      <c r="E90">
        <v>48000</v>
      </c>
      <c r="F90">
        <v>11</v>
      </c>
      <c r="G90">
        <f t="shared" si="2"/>
        <v>528000</v>
      </c>
      <c r="H90">
        <f t="shared" si="3"/>
        <v>570240</v>
      </c>
    </row>
    <row r="91" spans="1:8" x14ac:dyDescent="0.15">
      <c r="A91">
        <v>90</v>
      </c>
      <c r="B91" s="1">
        <v>41750</v>
      </c>
      <c r="C91" t="s">
        <v>17</v>
      </c>
      <c r="D91" t="s">
        <v>24</v>
      </c>
      <c r="E91">
        <v>12800</v>
      </c>
      <c r="F91">
        <v>9</v>
      </c>
      <c r="G91">
        <f t="shared" si="2"/>
        <v>115200</v>
      </c>
      <c r="H91">
        <f t="shared" si="3"/>
        <v>124416.00000000001</v>
      </c>
    </row>
    <row r="92" spans="1:8" x14ac:dyDescent="0.15">
      <c r="A92">
        <v>91</v>
      </c>
      <c r="B92" s="1">
        <v>41750</v>
      </c>
      <c r="C92" t="s">
        <v>8</v>
      </c>
      <c r="D92" t="s">
        <v>23</v>
      </c>
      <c r="E92">
        <v>85000</v>
      </c>
      <c r="F92">
        <v>5</v>
      </c>
      <c r="G92">
        <f t="shared" si="2"/>
        <v>425000</v>
      </c>
      <c r="H92">
        <f t="shared" si="3"/>
        <v>459000.00000000006</v>
      </c>
    </row>
    <row r="93" spans="1:8" x14ac:dyDescent="0.15">
      <c r="A93">
        <v>92</v>
      </c>
      <c r="B93" s="1">
        <v>41750</v>
      </c>
      <c r="C93" t="s">
        <v>14</v>
      </c>
      <c r="D93" t="s">
        <v>24</v>
      </c>
      <c r="E93">
        <v>12800</v>
      </c>
      <c r="F93">
        <v>4</v>
      </c>
      <c r="G93">
        <f t="shared" si="2"/>
        <v>51200</v>
      </c>
      <c r="H93">
        <f t="shared" si="3"/>
        <v>55296</v>
      </c>
    </row>
    <row r="94" spans="1:8" x14ac:dyDescent="0.15">
      <c r="A94">
        <v>93</v>
      </c>
      <c r="B94" s="1">
        <v>41750</v>
      </c>
      <c r="C94" t="s">
        <v>12</v>
      </c>
      <c r="D94" t="s">
        <v>20</v>
      </c>
      <c r="E94">
        <v>48000</v>
      </c>
      <c r="F94">
        <v>3</v>
      </c>
      <c r="G94">
        <f t="shared" si="2"/>
        <v>144000</v>
      </c>
      <c r="H94">
        <f t="shared" si="3"/>
        <v>155520</v>
      </c>
    </row>
    <row r="95" spans="1:8" x14ac:dyDescent="0.15">
      <c r="A95">
        <v>94</v>
      </c>
      <c r="B95" s="1">
        <v>41750</v>
      </c>
      <c r="C95" t="s">
        <v>17</v>
      </c>
      <c r="D95" t="s">
        <v>24</v>
      </c>
      <c r="E95">
        <v>12800</v>
      </c>
      <c r="F95">
        <v>2</v>
      </c>
      <c r="G95">
        <f t="shared" si="2"/>
        <v>25600</v>
      </c>
      <c r="H95">
        <f t="shared" si="3"/>
        <v>27648</v>
      </c>
    </row>
    <row r="96" spans="1:8" x14ac:dyDescent="0.15">
      <c r="A96">
        <v>95</v>
      </c>
      <c r="B96" s="1">
        <v>41750</v>
      </c>
      <c r="C96" t="s">
        <v>7</v>
      </c>
      <c r="D96" t="s">
        <v>24</v>
      </c>
      <c r="E96">
        <v>12800</v>
      </c>
      <c r="F96">
        <v>127</v>
      </c>
      <c r="G96">
        <f t="shared" si="2"/>
        <v>1625600</v>
      </c>
      <c r="H96">
        <f t="shared" si="3"/>
        <v>1755648</v>
      </c>
    </row>
    <row r="97" spans="1:8" x14ac:dyDescent="0.15">
      <c r="A97">
        <v>96</v>
      </c>
      <c r="B97" s="1">
        <v>41750</v>
      </c>
      <c r="C97" t="s">
        <v>14</v>
      </c>
      <c r="D97" t="s">
        <v>19</v>
      </c>
      <c r="E97">
        <v>38000</v>
      </c>
      <c r="F97">
        <v>13</v>
      </c>
      <c r="G97">
        <f t="shared" si="2"/>
        <v>494000</v>
      </c>
      <c r="H97">
        <f t="shared" si="3"/>
        <v>533520</v>
      </c>
    </row>
    <row r="98" spans="1:8" x14ac:dyDescent="0.15">
      <c r="A98">
        <v>97</v>
      </c>
      <c r="B98" s="1">
        <v>41750</v>
      </c>
      <c r="C98" t="s">
        <v>10</v>
      </c>
      <c r="D98" t="s">
        <v>19</v>
      </c>
      <c r="E98">
        <v>38000</v>
      </c>
      <c r="F98">
        <v>12</v>
      </c>
      <c r="G98">
        <f t="shared" si="2"/>
        <v>456000</v>
      </c>
      <c r="H98">
        <f t="shared" si="3"/>
        <v>492480.00000000006</v>
      </c>
    </row>
    <row r="99" spans="1:8" x14ac:dyDescent="0.15">
      <c r="A99">
        <v>98</v>
      </c>
      <c r="B99" s="1">
        <v>41751</v>
      </c>
      <c r="C99" t="s">
        <v>16</v>
      </c>
      <c r="D99" t="s">
        <v>24</v>
      </c>
      <c r="E99">
        <v>12800</v>
      </c>
      <c r="F99">
        <v>7</v>
      </c>
      <c r="G99">
        <f t="shared" si="2"/>
        <v>89600</v>
      </c>
      <c r="H99">
        <f t="shared" si="3"/>
        <v>96768</v>
      </c>
    </row>
    <row r="100" spans="1:8" x14ac:dyDescent="0.15">
      <c r="A100">
        <v>99</v>
      </c>
      <c r="B100" s="1">
        <v>41751</v>
      </c>
      <c r="C100" t="s">
        <v>7</v>
      </c>
      <c r="D100" t="s">
        <v>23</v>
      </c>
      <c r="E100">
        <v>85000</v>
      </c>
      <c r="F100">
        <v>5</v>
      </c>
      <c r="G100">
        <f t="shared" si="2"/>
        <v>425000</v>
      </c>
      <c r="H100">
        <f t="shared" si="3"/>
        <v>459000.00000000006</v>
      </c>
    </row>
    <row r="101" spans="1:8" x14ac:dyDescent="0.15">
      <c r="A101">
        <v>100</v>
      </c>
      <c r="B101" s="1">
        <v>41751</v>
      </c>
      <c r="C101" t="s">
        <v>9</v>
      </c>
      <c r="D101" t="s">
        <v>21</v>
      </c>
      <c r="E101">
        <v>59800</v>
      </c>
      <c r="F101">
        <v>1</v>
      </c>
      <c r="G101">
        <f t="shared" si="2"/>
        <v>59800</v>
      </c>
      <c r="H101">
        <f t="shared" si="3"/>
        <v>64584.000000000007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eiichiro</dc:creator>
  <cp:lastModifiedBy>諸星　南菜</cp:lastModifiedBy>
  <dcterms:created xsi:type="dcterms:W3CDTF">2014-03-13T01:16:58Z</dcterms:created>
  <dcterms:modified xsi:type="dcterms:W3CDTF">2015-09-29T03:13:25Z</dcterms:modified>
</cp:coreProperties>
</file>