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56E7E8EF-CB0C-4CCC-A9CC-888279A44E6C}" xr6:coauthVersionLast="45" xr6:coauthVersionMax="45" xr10:uidLastSave="{00000000-0000-0000-0000-000000000000}"/>
  <bookViews>
    <workbookView xWindow="-120" yWindow="-120" windowWidth="29040" windowHeight="15840" activeTab="2" xr2:uid="{F276262A-D9E6-428D-93CB-A151E407799A}"/>
  </bookViews>
  <sheets>
    <sheet name="Sheet1" sheetId="1" r:id="rId1"/>
    <sheet name="2021-03-31" sheetId="2" r:id="rId2"/>
    <sheet name="2021-04-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7" i="2"/>
  <c r="I26" i="2" s="1"/>
  <c r="L15" i="2"/>
  <c r="G8" i="1" l="1"/>
  <c r="G7" i="1"/>
  <c r="G6" i="1"/>
</calcChain>
</file>

<file path=xl/sharedStrings.xml><?xml version="1.0" encoding="utf-8"?>
<sst xmlns="http://schemas.openxmlformats.org/spreadsheetml/2006/main" count="141" uniqueCount="100">
  <si>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</si>
  <si>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</si>
  <si>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</si>
  <si>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</si>
  <si>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</si>
  <si>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</si>
  <si>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</si>
  <si>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</si>
  <si>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</si>
  <si>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</si>
  <si>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</si>
  <si>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</si>
  <si>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</si>
  <si>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</si>
  <si>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</si>
  <si>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</si>
  <si>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</si>
  <si>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</si>
  <si>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</si>
  <si>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</si>
  <si>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</si>
  <si>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</si>
  <si>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</si>
  <si>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</si>
  <si>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</si>
  <si>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</si>
  <si>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</si>
  <si>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</si>
  <si>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</si>
  <si>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</si>
  <si>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</si>
  <si>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</si>
  <si>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</si>
  <si>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</si>
  <si>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</si>
  <si>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</si>
  <si>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</si>
  <si>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</si>
  <si>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</si>
  <si>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</si>
  <si>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</si>
  <si>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</si>
  <si>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</si>
  <si>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</si>
  <si>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</si>
  <si>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</si>
  <si>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</si>
  <si>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</si>
  <si>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</si>
  <si>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</si>
  <si>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</si>
  <si>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</si>
  <si>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</si>
  <si>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</si>
  <si>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</si>
  <si>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</si>
  <si>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</si>
  <si>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</si>
  <si>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</si>
  <si>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</si>
  <si>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</si>
  <si>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</si>
  <si>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</si>
  <si>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</si>
  <si>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</si>
  <si>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</si>
  <si>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</si>
  <si>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</si>
  <si>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</si>
  <si>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</si>
  <si>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</si>
  <si>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</si>
  <si>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</si>
  <si>
    <t>무게 1kg 이내로</t>
    <phoneticPr fontId="1" type="noConversion"/>
  </si>
  <si>
    <t>mount</t>
    <phoneticPr fontId="1" type="noConversion"/>
  </si>
  <si>
    <t>size (mm)</t>
    <phoneticPr fontId="1" type="noConversion"/>
  </si>
  <si>
    <t>3d print</t>
    <phoneticPr fontId="1" type="noConversion"/>
  </si>
  <si>
    <t>[roll-ring] frame</t>
    <phoneticPr fontId="1" type="noConversion"/>
  </si>
  <si>
    <t>[roll-ring] bracket-basic</t>
    <phoneticPr fontId="1" type="noConversion"/>
  </si>
  <si>
    <t>[roll-ring] bracket-roll</t>
    <phoneticPr fontId="1" type="noConversion"/>
  </si>
  <si>
    <t>[roll-ring] bracket-pitch</t>
    <phoneticPr fontId="1" type="noConversion"/>
  </si>
  <si>
    <t>[mount] frame</t>
    <phoneticPr fontId="1" type="noConversion"/>
  </si>
  <si>
    <t>[mount] bracket</t>
    <phoneticPr fontId="1" type="noConversion"/>
  </si>
  <si>
    <t>inner Φ4, outer Φ7, width 2.5</t>
    <phoneticPr fontId="1" type="noConversion"/>
  </si>
  <si>
    <t xml:space="preserve">Φ3*140 </t>
    <phoneticPr fontId="1" type="noConversion"/>
  </si>
  <si>
    <t>Φ3*123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</si>
  <si>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4*25</t>
    </r>
    <phoneticPr fontId="1" type="noConversion"/>
  </si>
  <si>
    <t>[pitch-ring] frame</t>
  </si>
  <si>
    <t>[pitch-ring] bracket-basic</t>
    <phoneticPr fontId="1" type="noConversion"/>
  </si>
  <si>
    <t>yaw-sphere
(d = 480mm)</t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</si>
  <si>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</t>
    </r>
    <phoneticPr fontId="1" type="noConversion"/>
  </si>
  <si>
    <t>hole Φ3.2</t>
  </si>
  <si>
    <t>5hub-yaw-1</t>
    <phoneticPr fontId="1" type="noConversion"/>
  </si>
  <si>
    <t>5hub-yaw-2</t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</si>
  <si>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400, thickness 10</t>
    </r>
    <phoneticPr fontId="1" type="noConversion"/>
  </si>
  <si>
    <r>
      <t xml:space="preserve">roll-ring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400)</t>
    </r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</si>
  <si>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440, thickness 10</t>
    </r>
    <phoneticPr fontId="1" type="noConversion"/>
  </si>
  <si>
    <r>
      <t xml:space="preserve">pitch-ring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440)</t>
    </r>
    <phoneticPr fontId="1" type="noConversion"/>
  </si>
  <si>
    <t>[pitch-ring] bracket-pitch</t>
    <phoneticPr fontId="1" type="noConversion"/>
  </si>
  <si>
    <t>[pitch-ring] bracket-yaw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</si>
</sst>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4" borderId="25" xfId="3" applyFont="1" applyBorder="1" applyAlignment="1">
      <alignment horizontal="center" vertical="center"/>
    </xf>
    <xf numFmtId="0" fontId="7" fillId="4" borderId="28" xfId="3" applyFont="1" applyBorder="1" applyAlignment="1">
      <alignment horizontal="left" vertical="center"/>
    </xf>
    <xf numFmtId="0" fontId="7" fillId="4" borderId="28" xfId="3" applyFont="1" applyBorder="1" applyAlignment="1">
      <alignment horizontal="center" vertical="center"/>
    </xf>
    <xf numFmtId="0" fontId="7" fillId="5" borderId="26" xfId="4" applyFont="1" applyBorder="1" applyAlignment="1">
      <alignment horizontal="center" vertical="center"/>
    </xf>
    <xf numFmtId="0" fontId="7" fillId="5" borderId="29" xfId="4" applyFont="1" applyBorder="1" applyAlignment="1">
      <alignment horizontal="left" vertical="center"/>
    </xf>
    <xf numFmtId="0" fontId="7" fillId="5" borderId="29" xfId="4" applyFont="1" applyBorder="1" applyAlignment="1">
      <alignment horizontal="center" vertical="center"/>
    </xf>
    <xf numFmtId="0" fontId="7" fillId="3" borderId="27" xfId="2" applyFont="1" applyBorder="1" applyAlignment="1">
      <alignment horizontal="center" vertical="center"/>
    </xf>
    <xf numFmtId="0" fontId="7" fillId="3" borderId="30" xfId="2" applyFont="1" applyBorder="1" applyAlignment="1">
      <alignment horizontal="left" vertical="center"/>
    </xf>
    <xf numFmtId="0" fontId="7" fillId="3" borderId="30" xfId="2" applyFont="1" applyBorder="1" applyAlignment="1">
      <alignment horizontal="center" vertical="center"/>
    </xf>
    <xf numFmtId="0" fontId="7" fillId="5" borderId="25" xfId="4" applyFont="1" applyBorder="1" applyAlignment="1">
      <alignment horizontal="center" vertical="center"/>
    </xf>
    <xf numFmtId="0" fontId="7" fillId="5" borderId="28" xfId="4" applyFont="1" applyBorder="1" applyAlignment="1">
      <alignment horizontal="left" vertical="center"/>
    </xf>
    <xf numFmtId="0" fontId="7" fillId="5" borderId="28" xfId="4" applyFont="1" applyBorder="1" applyAlignment="1">
      <alignment horizontal="center" vertical="center"/>
    </xf>
    <xf numFmtId="0" fontId="7" fillId="3" borderId="26" xfId="2" applyFont="1" applyBorder="1" applyAlignment="1">
      <alignment horizontal="center" vertical="center"/>
    </xf>
    <xf numFmtId="0" fontId="7" fillId="3" borderId="29" xfId="2" applyFont="1" applyBorder="1" applyAlignment="1">
      <alignment horizontal="left" vertical="center"/>
    </xf>
    <xf numFmtId="0" fontId="7" fillId="3" borderId="29" xfId="2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9" fillId="3" borderId="29" xfId="2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zoomScaleNormal="100" workbookViewId="0">
      <selection activeCell="J11" sqref="J11:L12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94" t="s">
        <v>30</v>
      </c>
      <c r="B1" s="94"/>
      <c r="C1" s="94"/>
      <c r="D1" s="94"/>
      <c r="E1" s="94"/>
      <c r="F1" s="94"/>
      <c r="G1" s="94"/>
      <c r="H1" s="94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95" t="s">
        <v>31</v>
      </c>
      <c r="C2" s="95"/>
      <c r="D2" s="95" t="s">
        <v>33</v>
      </c>
      <c r="E2" s="95"/>
      <c r="F2" s="95"/>
      <c r="G2" s="95"/>
      <c r="H2" s="95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82" t="s">
        <v>52</v>
      </c>
      <c r="B4" s="82">
        <v>1</v>
      </c>
      <c r="C4" s="85" t="s">
        <v>23</v>
      </c>
      <c r="D4" s="11">
        <v>1</v>
      </c>
      <c r="E4" s="12" t="s">
        <v>27</v>
      </c>
      <c r="F4" s="12"/>
      <c r="G4" s="96">
        <v>468</v>
      </c>
      <c r="H4" s="13">
        <v>2</v>
      </c>
      <c r="I4" s="8"/>
      <c r="J4" s="14"/>
    </row>
    <row r="5" spans="1:13" ht="22.5" customHeight="1" x14ac:dyDescent="0.3">
      <c r="A5" s="83"/>
      <c r="B5" s="83"/>
      <c r="C5" s="86"/>
      <c r="D5" s="15">
        <v>2</v>
      </c>
      <c r="E5" s="14" t="s">
        <v>28</v>
      </c>
      <c r="F5" s="14"/>
      <c r="G5" s="97"/>
      <c r="H5" s="16">
        <v>4</v>
      </c>
      <c r="I5" s="8"/>
      <c r="J5" s="7" t="s">
        <v>48</v>
      </c>
    </row>
    <row r="6" spans="1:13" ht="22.5" customHeight="1" thickBot="1" x14ac:dyDescent="0.35">
      <c r="A6" s="83"/>
      <c r="B6" s="84"/>
      <c r="C6" s="87"/>
      <c r="D6" s="17">
        <v>3</v>
      </c>
      <c r="E6" s="18" t="s">
        <v>29</v>
      </c>
      <c r="F6" s="18"/>
      <c r="G6" s="98"/>
      <c r="H6" s="19">
        <v>1</v>
      </c>
      <c r="I6" s="8">
        <v>468</v>
      </c>
      <c r="J6" s="20"/>
      <c r="M6" s="5"/>
    </row>
    <row r="7" spans="1:13" ht="22.5" customHeight="1" x14ac:dyDescent="0.3">
      <c r="A7" s="83"/>
      <c r="B7" s="82">
        <v>2</v>
      </c>
      <c r="C7" s="85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>
        <f>SUM(G7*H7)</f>
        <v>36</v>
      </c>
      <c r="J7" s="7" t="s">
        <v>49</v>
      </c>
    </row>
    <row r="8" spans="1:13" ht="22.5" customHeight="1" x14ac:dyDescent="0.3">
      <c r="A8" s="83"/>
      <c r="B8" s="83"/>
      <c r="C8" s="86"/>
      <c r="D8" s="24">
        <v>2</v>
      </c>
      <c r="E8" s="20" t="s">
        <v>35</v>
      </c>
      <c r="F8" s="20" t="s">
        <v>65</v>
      </c>
      <c r="G8" s="38">
        <v>10</v>
      </c>
      <c r="H8" s="25">
        <v>8</v>
      </c>
      <c r="I8" s="8">
        <f t="shared" ref="I8:I16" si="0">SUM(G8*H8)</f>
        <v>80</v>
      </c>
      <c r="J8" s="26"/>
    </row>
    <row r="9" spans="1:13" ht="22.5" customHeight="1" thickBot="1" x14ac:dyDescent="0.35">
      <c r="A9" s="83"/>
      <c r="B9" s="83"/>
      <c r="C9" s="86"/>
      <c r="D9" s="27">
        <v>3</v>
      </c>
      <c r="E9" s="28" t="s">
        <v>36</v>
      </c>
      <c r="F9" s="28" t="s">
        <v>66</v>
      </c>
      <c r="G9" s="39"/>
      <c r="H9" s="29">
        <v>8</v>
      </c>
      <c r="I9" s="8">
        <f t="shared" si="0"/>
        <v>0</v>
      </c>
      <c r="J9" s="7" t="s">
        <v>50</v>
      </c>
    </row>
    <row r="10" spans="1:13" ht="22.5" customHeight="1" x14ac:dyDescent="0.3">
      <c r="A10" s="83"/>
      <c r="B10" s="83"/>
      <c r="C10" s="86"/>
      <c r="D10" s="21">
        <v>4</v>
      </c>
      <c r="E10" s="30" t="s">
        <v>37</v>
      </c>
      <c r="F10" s="30"/>
      <c r="G10" s="40">
        <v>12</v>
      </c>
      <c r="H10" s="31">
        <v>4</v>
      </c>
      <c r="I10" s="8">
        <f t="shared" si="0"/>
        <v>48</v>
      </c>
      <c r="J10" s="8"/>
    </row>
    <row r="11" spans="1:13" ht="22.5" customHeight="1" x14ac:dyDescent="0.3">
      <c r="A11" s="83"/>
      <c r="B11" s="83"/>
      <c r="C11" s="86"/>
      <c r="D11" s="24">
        <v>5</v>
      </c>
      <c r="E11" s="20" t="s">
        <v>56</v>
      </c>
      <c r="F11" s="20" t="s">
        <v>62</v>
      </c>
      <c r="G11" s="38">
        <v>4</v>
      </c>
      <c r="H11" s="25">
        <v>8</v>
      </c>
      <c r="I11" s="8">
        <f t="shared" si="0"/>
        <v>32</v>
      </c>
      <c r="J11" s="88" t="s">
        <v>71</v>
      </c>
      <c r="K11" s="89"/>
      <c r="L11" s="90"/>
    </row>
    <row r="12" spans="1:13" ht="22.5" customHeight="1" x14ac:dyDescent="0.3">
      <c r="A12" s="83"/>
      <c r="B12" s="83"/>
      <c r="C12" s="86"/>
      <c r="D12" s="24">
        <v>6</v>
      </c>
      <c r="E12" s="20" t="s">
        <v>57</v>
      </c>
      <c r="F12" s="20"/>
      <c r="G12" s="38">
        <v>4</v>
      </c>
      <c r="H12" s="25">
        <v>4</v>
      </c>
      <c r="I12" s="8">
        <f t="shared" si="0"/>
        <v>16</v>
      </c>
      <c r="J12" s="91" t="s">
        <v>72</v>
      </c>
      <c r="K12" s="92"/>
      <c r="L12" s="93"/>
    </row>
    <row r="13" spans="1:13" ht="22.5" customHeight="1" x14ac:dyDescent="0.3">
      <c r="A13" s="83"/>
      <c r="B13" s="83"/>
      <c r="C13" s="86"/>
      <c r="D13" s="24">
        <v>7</v>
      </c>
      <c r="E13" s="20" t="s">
        <v>58</v>
      </c>
      <c r="F13" s="20"/>
      <c r="G13" s="38">
        <v>4</v>
      </c>
      <c r="H13" s="25">
        <v>4</v>
      </c>
      <c r="I13" s="8">
        <f t="shared" si="0"/>
        <v>16</v>
      </c>
      <c r="J13" s="8"/>
    </row>
    <row r="14" spans="1:13" ht="22.5" customHeight="1" x14ac:dyDescent="0.3">
      <c r="A14" s="83"/>
      <c r="B14" s="83"/>
      <c r="C14" s="86"/>
      <c r="D14" s="24">
        <v>8</v>
      </c>
      <c r="E14" s="20" t="s">
        <v>59</v>
      </c>
      <c r="F14" s="20" t="s">
        <v>62</v>
      </c>
      <c r="G14" s="38"/>
      <c r="H14" s="25">
        <v>8</v>
      </c>
      <c r="I14" s="8">
        <f t="shared" si="0"/>
        <v>0</v>
      </c>
      <c r="J14" s="8"/>
    </row>
    <row r="15" spans="1:13" ht="22.5" customHeight="1" x14ac:dyDescent="0.3">
      <c r="A15" s="83"/>
      <c r="B15" s="83"/>
      <c r="C15" s="86"/>
      <c r="D15" s="24">
        <v>9</v>
      </c>
      <c r="E15" s="20" t="s">
        <v>60</v>
      </c>
      <c r="F15" s="20"/>
      <c r="G15" s="38"/>
      <c r="H15" s="25">
        <v>4</v>
      </c>
      <c r="I15" s="8">
        <f t="shared" si="0"/>
        <v>0</v>
      </c>
      <c r="J15" s="8"/>
      <c r="L15">
        <f>56*2</f>
        <v>112</v>
      </c>
    </row>
    <row r="16" spans="1:13" ht="22.5" customHeight="1" thickBot="1" x14ac:dyDescent="0.35">
      <c r="A16" s="83"/>
      <c r="B16" s="83"/>
      <c r="C16" s="86"/>
      <c r="D16" s="27">
        <v>10</v>
      </c>
      <c r="E16" s="28" t="s">
        <v>61</v>
      </c>
      <c r="F16" s="28"/>
      <c r="G16" s="39"/>
      <c r="H16" s="29">
        <v>4</v>
      </c>
      <c r="I16" s="8">
        <f t="shared" si="0"/>
        <v>0</v>
      </c>
      <c r="J16" s="8"/>
    </row>
    <row r="17" spans="1:10" ht="22.5" customHeight="1" x14ac:dyDescent="0.3">
      <c r="A17" s="83"/>
      <c r="B17" s="83"/>
      <c r="C17" s="86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>
        <v>12</v>
      </c>
      <c r="J17" s="8"/>
    </row>
    <row r="18" spans="1:10" ht="22.5" customHeight="1" thickBot="1" x14ac:dyDescent="0.35">
      <c r="A18" s="83"/>
      <c r="B18" s="84"/>
      <c r="C18" s="87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83"/>
      <c r="B19" s="82">
        <v>3</v>
      </c>
      <c r="C19" s="79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v>91</v>
      </c>
      <c r="J19" s="8"/>
    </row>
    <row r="20" spans="1:10" ht="22.5" customHeight="1" thickBot="1" x14ac:dyDescent="0.35">
      <c r="A20" s="83"/>
      <c r="B20" s="83"/>
      <c r="C20" s="80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v>80</v>
      </c>
      <c r="J20" s="8"/>
    </row>
    <row r="21" spans="1:10" ht="22.5" customHeight="1" x14ac:dyDescent="0.3">
      <c r="A21" s="83"/>
      <c r="B21" s="83"/>
      <c r="C21" s="80"/>
      <c r="D21" s="21">
        <v>3</v>
      </c>
      <c r="E21" s="30" t="s">
        <v>45</v>
      </c>
      <c r="F21" s="30"/>
      <c r="G21" s="40"/>
      <c r="H21" s="31">
        <v>10</v>
      </c>
      <c r="I21" s="8"/>
      <c r="J21" s="8"/>
    </row>
    <row r="22" spans="1:10" ht="22.5" customHeight="1" x14ac:dyDescent="0.3">
      <c r="A22" s="83"/>
      <c r="B22" s="83"/>
      <c r="C22" s="80"/>
      <c r="D22" s="24">
        <v>4</v>
      </c>
      <c r="E22" s="20" t="s">
        <v>63</v>
      </c>
      <c r="F22" s="77" t="s">
        <v>47</v>
      </c>
      <c r="G22" s="43"/>
      <c r="H22" s="25">
        <v>2</v>
      </c>
      <c r="I22" s="8"/>
      <c r="J22" s="8"/>
    </row>
    <row r="23" spans="1:10" ht="22.5" customHeight="1" x14ac:dyDescent="0.3">
      <c r="A23" s="83"/>
      <c r="B23" s="83"/>
      <c r="C23" s="80"/>
      <c r="D23" s="24">
        <v>5</v>
      </c>
      <c r="E23" s="20" t="s">
        <v>64</v>
      </c>
      <c r="F23" s="78"/>
      <c r="G23" s="44"/>
      <c r="H23" s="25">
        <v>2</v>
      </c>
      <c r="I23" s="8"/>
      <c r="J23" s="8"/>
    </row>
    <row r="24" spans="1:10" ht="22.5" customHeight="1" x14ac:dyDescent="0.3">
      <c r="A24" s="83"/>
      <c r="B24" s="83"/>
      <c r="C24" s="80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84"/>
      <c r="B25" s="84"/>
      <c r="C25" s="81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I26">
        <f>SUM(I4:I25)</f>
        <v>879</v>
      </c>
      <c r="J26" t="s">
        <v>73</v>
      </c>
    </row>
  </sheetData>
  <mergeCells count="14">
    <mergeCell ref="J11:L11"/>
    <mergeCell ref="J12:L12"/>
    <mergeCell ref="A1:H1"/>
    <mergeCell ref="D2:H2"/>
    <mergeCell ref="B2:C2"/>
    <mergeCell ref="G4:G6"/>
    <mergeCell ref="F22:F23"/>
    <mergeCell ref="C19:C25"/>
    <mergeCell ref="B19:B25"/>
    <mergeCell ref="A4:A25"/>
    <mergeCell ref="B7:B18"/>
    <mergeCell ref="C7:C18"/>
    <mergeCell ref="C4:C6"/>
    <mergeCell ref="B4:B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6507-D464-4B18-B1BA-D41ABE0D1473}">
  <dimension ref="A1:M28"/>
  <sheetViews>
    <sheetView tabSelected="1" topLeftCell="A10" zoomScaleNormal="100" workbookViewId="0">
      <selection activeCell="F30" sqref="F30"/>
    </sheetView>
  </sheetViews>
  <sheetFormatPr defaultRowHeight="16.5" x14ac:dyDescent="0.3"/>
  <cols>
    <col min="1" max="1" width="18.125" customWidth="1"/>
    <col min="2" max="2" width="10.625" style="1" customWidth="1"/>
    <col min="3" max="3" width="23.875" style="1" customWidth="1"/>
    <col min="4" max="4" width="10.25" style="1" customWidth="1"/>
    <col min="5" max="5" width="23.875" style="1" customWidth="1"/>
    <col min="6" max="6" width="40.5" customWidth="1"/>
    <col min="7" max="7" width="25" customWidth="1"/>
    <col min="8" max="8" width="8.5" customWidth="1"/>
    <col min="10" max="10" width="16.75" customWidth="1"/>
    <col min="11" max="11" width="14.5" customWidth="1"/>
  </cols>
  <sheetData>
    <row r="1" spans="1:13" ht="40.5" customHeight="1" thickBot="1" x14ac:dyDescent="0.35">
      <c r="A1" s="46" t="s">
        <v>32</v>
      </c>
      <c r="B1" s="99" t="s">
        <v>31</v>
      </c>
      <c r="C1" s="100"/>
      <c r="D1" s="100" t="s">
        <v>33</v>
      </c>
      <c r="E1" s="100"/>
      <c r="F1" s="100"/>
      <c r="G1" s="100"/>
      <c r="H1" s="101"/>
      <c r="I1" s="8"/>
      <c r="J1" s="6"/>
      <c r="K1" s="4"/>
      <c r="L1" s="4"/>
      <c r="M1" s="4"/>
    </row>
    <row r="2" spans="1:13" ht="32.25" customHeight="1" thickBot="1" x14ac:dyDescent="0.35">
      <c r="A2" s="46" t="s">
        <v>26</v>
      </c>
      <c r="B2" s="47" t="s">
        <v>24</v>
      </c>
      <c r="C2" s="48" t="s">
        <v>26</v>
      </c>
      <c r="D2" s="49" t="s">
        <v>24</v>
      </c>
      <c r="E2" s="50" t="s">
        <v>26</v>
      </c>
      <c r="F2" s="48" t="s">
        <v>75</v>
      </c>
      <c r="G2" s="48" t="s">
        <v>70</v>
      </c>
      <c r="H2" s="48" t="s">
        <v>39</v>
      </c>
      <c r="I2" s="8"/>
      <c r="J2" s="8"/>
    </row>
    <row r="3" spans="1:13" ht="22.5" customHeight="1" x14ac:dyDescent="0.3">
      <c r="A3" s="102" t="s">
        <v>52</v>
      </c>
      <c r="B3" s="105">
        <v>1</v>
      </c>
      <c r="C3" s="107" t="s">
        <v>23</v>
      </c>
      <c r="D3" s="51">
        <v>1</v>
      </c>
      <c r="E3" s="52" t="s">
        <v>27</v>
      </c>
      <c r="F3" s="53"/>
      <c r="G3" s="107">
        <v>468</v>
      </c>
      <c r="H3" s="53">
        <v>2</v>
      </c>
      <c r="I3" s="8"/>
      <c r="J3" s="14"/>
    </row>
    <row r="4" spans="1:13" ht="22.5" customHeight="1" x14ac:dyDescent="0.3">
      <c r="A4" s="103"/>
      <c r="B4" s="92"/>
      <c r="C4" s="103"/>
      <c r="D4" s="54">
        <v>2</v>
      </c>
      <c r="E4" s="55" t="s">
        <v>28</v>
      </c>
      <c r="F4" s="56"/>
      <c r="G4" s="103"/>
      <c r="H4" s="56">
        <v>4</v>
      </c>
      <c r="I4" s="8"/>
      <c r="J4" s="45" t="s">
        <v>48</v>
      </c>
    </row>
    <row r="5" spans="1:13" ht="22.5" customHeight="1" thickBot="1" x14ac:dyDescent="0.35">
      <c r="A5" s="103"/>
      <c r="B5" s="106"/>
      <c r="C5" s="104"/>
      <c r="D5" s="57">
        <v>3</v>
      </c>
      <c r="E5" s="58" t="s">
        <v>29</v>
      </c>
      <c r="F5" s="59"/>
      <c r="G5" s="104"/>
      <c r="H5" s="59">
        <v>1</v>
      </c>
      <c r="I5" s="8"/>
      <c r="J5" s="20"/>
      <c r="K5" s="89" t="s">
        <v>71</v>
      </c>
      <c r="L5" s="89"/>
      <c r="M5" s="90"/>
    </row>
    <row r="6" spans="1:13" ht="22.5" customHeight="1" x14ac:dyDescent="0.3">
      <c r="A6" s="103"/>
      <c r="B6" s="105">
        <v>2</v>
      </c>
      <c r="C6" s="107" t="s">
        <v>74</v>
      </c>
      <c r="D6" s="60">
        <v>1</v>
      </c>
      <c r="E6" s="61" t="s">
        <v>81</v>
      </c>
      <c r="F6" s="62" t="s">
        <v>53</v>
      </c>
      <c r="G6" s="62">
        <v>36</v>
      </c>
      <c r="H6" s="62">
        <v>1</v>
      </c>
      <c r="I6" s="8"/>
      <c r="J6" s="45" t="s">
        <v>76</v>
      </c>
      <c r="K6" s="92" t="s">
        <v>72</v>
      </c>
      <c r="L6" s="92"/>
      <c r="M6" s="93"/>
    </row>
    <row r="7" spans="1:13" ht="23.25" customHeight="1" x14ac:dyDescent="0.3">
      <c r="A7" s="103"/>
      <c r="B7" s="92"/>
      <c r="C7" s="103"/>
      <c r="D7" s="63">
        <v>2</v>
      </c>
      <c r="E7" s="64" t="s">
        <v>82</v>
      </c>
      <c r="F7" s="65"/>
      <c r="G7" s="65"/>
      <c r="H7" s="65">
        <v>4</v>
      </c>
      <c r="I7" s="8"/>
      <c r="J7" s="26"/>
      <c r="M7" s="5"/>
    </row>
    <row r="8" spans="1:13" ht="23.25" customHeight="1" thickBot="1" x14ac:dyDescent="0.35">
      <c r="A8" s="103"/>
      <c r="B8" s="106"/>
      <c r="C8" s="104"/>
      <c r="D8" s="66">
        <v>3</v>
      </c>
      <c r="E8" s="67" t="s">
        <v>38</v>
      </c>
      <c r="F8" s="68" t="s">
        <v>83</v>
      </c>
      <c r="G8" s="68"/>
      <c r="H8" s="68">
        <v>4</v>
      </c>
      <c r="I8" s="8"/>
      <c r="J8" s="2" t="s">
        <v>50</v>
      </c>
      <c r="M8" s="5"/>
    </row>
    <row r="9" spans="1:13" ht="22.5" customHeight="1" x14ac:dyDescent="0.3">
      <c r="A9" s="103"/>
      <c r="B9" s="105">
        <v>3</v>
      </c>
      <c r="C9" s="108" t="s">
        <v>95</v>
      </c>
      <c r="D9" s="69">
        <v>1</v>
      </c>
      <c r="E9" s="70" t="s">
        <v>77</v>
      </c>
      <c r="F9" s="71" t="s">
        <v>94</v>
      </c>
      <c r="G9" s="71">
        <v>10</v>
      </c>
      <c r="H9" s="71">
        <v>8</v>
      </c>
      <c r="I9" s="8"/>
    </row>
    <row r="10" spans="1:13" ht="22.5" customHeight="1" x14ac:dyDescent="0.3">
      <c r="A10" s="103"/>
      <c r="B10" s="92"/>
      <c r="C10" s="103"/>
      <c r="D10" s="63">
        <v>2</v>
      </c>
      <c r="E10" s="64" t="s">
        <v>78</v>
      </c>
      <c r="F10" s="65"/>
      <c r="G10" s="65"/>
      <c r="H10" s="65">
        <v>8</v>
      </c>
      <c r="I10" s="8"/>
    </row>
    <row r="11" spans="1:13" ht="22.5" customHeight="1" x14ac:dyDescent="0.3">
      <c r="A11" s="103"/>
      <c r="B11" s="92"/>
      <c r="C11" s="103"/>
      <c r="D11" s="63">
        <v>3</v>
      </c>
      <c r="E11" s="64" t="s">
        <v>79</v>
      </c>
      <c r="F11" s="65"/>
      <c r="G11" s="65"/>
      <c r="H11" s="65">
        <v>4</v>
      </c>
      <c r="I11" s="8"/>
    </row>
    <row r="12" spans="1:13" ht="22.5" customHeight="1" x14ac:dyDescent="0.3">
      <c r="A12" s="103"/>
      <c r="B12" s="92"/>
      <c r="C12" s="103"/>
      <c r="D12" s="63">
        <v>4</v>
      </c>
      <c r="E12" s="64" t="s">
        <v>80</v>
      </c>
      <c r="F12" s="65"/>
      <c r="G12" s="65">
        <v>12</v>
      </c>
      <c r="H12" s="65">
        <v>4</v>
      </c>
      <c r="I12" s="8"/>
      <c r="J12" s="8"/>
    </row>
    <row r="13" spans="1:13" ht="22.5" customHeight="1" x14ac:dyDescent="0.3">
      <c r="A13" s="103"/>
      <c r="B13" s="92"/>
      <c r="C13" s="103"/>
      <c r="D13" s="72">
        <v>5</v>
      </c>
      <c r="E13" s="73" t="s">
        <v>43</v>
      </c>
      <c r="F13" s="76" t="s">
        <v>86</v>
      </c>
      <c r="G13" s="74">
        <v>12</v>
      </c>
      <c r="H13" s="74">
        <v>2</v>
      </c>
      <c r="I13" s="8"/>
      <c r="J13" s="8"/>
    </row>
    <row r="14" spans="1:13" ht="22.5" customHeight="1" thickBot="1" x14ac:dyDescent="0.35">
      <c r="A14" s="103"/>
      <c r="B14" s="106"/>
      <c r="C14" s="104"/>
      <c r="D14" s="66">
        <v>6</v>
      </c>
      <c r="E14" s="67" t="s">
        <v>38</v>
      </c>
      <c r="F14" s="68" t="s">
        <v>83</v>
      </c>
      <c r="G14" s="68">
        <v>0</v>
      </c>
      <c r="H14" s="68">
        <v>8</v>
      </c>
      <c r="I14" s="8"/>
      <c r="J14" s="8"/>
    </row>
    <row r="15" spans="1:13" ht="22.5" customHeight="1" x14ac:dyDescent="0.3">
      <c r="A15" s="103"/>
      <c r="B15" s="105">
        <v>4</v>
      </c>
      <c r="C15" s="108" t="s">
        <v>97</v>
      </c>
      <c r="D15" s="69">
        <v>1</v>
      </c>
      <c r="E15" s="70" t="s">
        <v>87</v>
      </c>
      <c r="F15" s="71" t="s">
        <v>96</v>
      </c>
      <c r="G15" s="71"/>
      <c r="H15" s="71">
        <v>8</v>
      </c>
      <c r="I15" s="8"/>
      <c r="J15" s="8"/>
    </row>
    <row r="16" spans="1:13" ht="22.5" customHeight="1" x14ac:dyDescent="0.3">
      <c r="A16" s="103"/>
      <c r="B16" s="92"/>
      <c r="C16" s="103"/>
      <c r="D16" s="63">
        <v>2</v>
      </c>
      <c r="E16" s="64" t="s">
        <v>88</v>
      </c>
      <c r="F16" s="65"/>
      <c r="G16" s="65"/>
      <c r="H16" s="65">
        <v>8</v>
      </c>
      <c r="I16" s="8"/>
      <c r="J16" s="8"/>
    </row>
    <row r="17" spans="1:10" ht="22.5" customHeight="1" x14ac:dyDescent="0.3">
      <c r="A17" s="103"/>
      <c r="B17" s="92"/>
      <c r="C17" s="103"/>
      <c r="D17" s="63">
        <v>3</v>
      </c>
      <c r="E17" s="64" t="s">
        <v>98</v>
      </c>
      <c r="F17" s="65"/>
      <c r="G17" s="65"/>
      <c r="H17" s="65">
        <v>4</v>
      </c>
      <c r="I17" s="8"/>
      <c r="J17" s="8"/>
    </row>
    <row r="18" spans="1:10" ht="22.5" customHeight="1" x14ac:dyDescent="0.3">
      <c r="A18" s="103"/>
      <c r="B18" s="92"/>
      <c r="C18" s="103"/>
      <c r="D18" s="63">
        <v>4</v>
      </c>
      <c r="E18" s="64" t="s">
        <v>99</v>
      </c>
      <c r="F18" s="65"/>
      <c r="G18" s="65"/>
      <c r="H18" s="65">
        <v>4</v>
      </c>
      <c r="I18" s="8"/>
      <c r="J18" s="8"/>
    </row>
    <row r="19" spans="1:10" ht="22.5" customHeight="1" x14ac:dyDescent="0.3">
      <c r="A19" s="103"/>
      <c r="B19" s="92"/>
      <c r="C19" s="103"/>
      <c r="D19" s="72">
        <v>5</v>
      </c>
      <c r="E19" s="73" t="s">
        <v>43</v>
      </c>
      <c r="F19" s="76" t="s">
        <v>86</v>
      </c>
      <c r="G19" s="74"/>
      <c r="H19" s="74">
        <v>2</v>
      </c>
      <c r="I19" s="8"/>
      <c r="J19" s="8"/>
    </row>
    <row r="20" spans="1:10" ht="22.5" customHeight="1" thickBot="1" x14ac:dyDescent="0.35">
      <c r="A20" s="103"/>
      <c r="B20" s="106"/>
      <c r="C20" s="104"/>
      <c r="D20" s="66">
        <v>6</v>
      </c>
      <c r="E20" s="67" t="s">
        <v>38</v>
      </c>
      <c r="F20" s="68" t="s">
        <v>83</v>
      </c>
      <c r="G20" s="68"/>
      <c r="H20" s="68">
        <v>8</v>
      </c>
      <c r="I20" s="8"/>
      <c r="J20" s="8"/>
    </row>
    <row r="21" spans="1:10" ht="22.5" customHeight="1" x14ac:dyDescent="0.3">
      <c r="A21" s="103"/>
      <c r="B21" s="105">
        <v>5</v>
      </c>
      <c r="C21" s="108" t="s">
        <v>89</v>
      </c>
      <c r="D21" s="51">
        <v>1</v>
      </c>
      <c r="E21" s="52" t="s">
        <v>41</v>
      </c>
      <c r="F21" s="53" t="s">
        <v>84</v>
      </c>
      <c r="G21" s="53">
        <v>91</v>
      </c>
      <c r="H21" s="53">
        <v>60</v>
      </c>
      <c r="I21" s="8"/>
      <c r="J21" s="8"/>
    </row>
    <row r="22" spans="1:10" ht="22.5" customHeight="1" x14ac:dyDescent="0.3">
      <c r="A22" s="103"/>
      <c r="B22" s="92"/>
      <c r="C22" s="103"/>
      <c r="D22" s="54">
        <v>2</v>
      </c>
      <c r="E22" s="55" t="s">
        <v>42</v>
      </c>
      <c r="F22" s="56" t="s">
        <v>85</v>
      </c>
      <c r="G22" s="56">
        <v>80</v>
      </c>
      <c r="H22" s="56">
        <v>60</v>
      </c>
      <c r="I22" s="8"/>
      <c r="J22" s="8"/>
    </row>
    <row r="23" spans="1:10" ht="22.5" customHeight="1" x14ac:dyDescent="0.3">
      <c r="A23" s="103"/>
      <c r="B23" s="92"/>
      <c r="C23" s="103"/>
      <c r="D23" s="54">
        <v>3</v>
      </c>
      <c r="E23" s="55" t="s">
        <v>45</v>
      </c>
      <c r="F23" s="56" t="s">
        <v>90</v>
      </c>
      <c r="G23" s="56"/>
      <c r="H23" s="56">
        <v>10</v>
      </c>
      <c r="I23" s="8">
        <v>12</v>
      </c>
      <c r="J23" s="8"/>
    </row>
    <row r="24" spans="1:10" ht="22.5" customHeight="1" x14ac:dyDescent="0.3">
      <c r="A24" s="103"/>
      <c r="B24" s="92"/>
      <c r="C24" s="103"/>
      <c r="D24" s="54">
        <v>4</v>
      </c>
      <c r="E24" s="55" t="s">
        <v>92</v>
      </c>
      <c r="F24" s="103" t="s">
        <v>47</v>
      </c>
      <c r="G24" s="56"/>
      <c r="H24" s="56">
        <v>2</v>
      </c>
      <c r="I24" s="8"/>
      <c r="J24" s="8"/>
    </row>
    <row r="25" spans="1:10" ht="22.5" customHeight="1" x14ac:dyDescent="0.3">
      <c r="A25" s="103"/>
      <c r="B25" s="92"/>
      <c r="C25" s="103"/>
      <c r="D25" s="54">
        <v>5</v>
      </c>
      <c r="E25" s="55" t="s">
        <v>93</v>
      </c>
      <c r="F25" s="103"/>
      <c r="G25" s="56"/>
      <c r="H25" s="56">
        <v>2</v>
      </c>
      <c r="I25" s="8"/>
      <c r="J25" s="8"/>
    </row>
    <row r="26" spans="1:10" ht="22.5" customHeight="1" thickBot="1" x14ac:dyDescent="0.35">
      <c r="A26" s="103"/>
      <c r="B26" s="92"/>
      <c r="C26" s="103"/>
      <c r="D26" s="57">
        <v>6</v>
      </c>
      <c r="E26" s="55" t="s">
        <v>55</v>
      </c>
      <c r="F26" s="56" t="s">
        <v>91</v>
      </c>
      <c r="G26" s="56"/>
      <c r="H26" s="56">
        <v>20</v>
      </c>
      <c r="I26" s="8"/>
      <c r="J26" s="8"/>
    </row>
    <row r="27" spans="1:10" ht="22.5" customHeight="1" thickBot="1" x14ac:dyDescent="0.35">
      <c r="A27" s="104"/>
      <c r="B27" s="106"/>
      <c r="C27" s="104"/>
      <c r="D27" s="75">
        <v>7</v>
      </c>
      <c r="E27" s="58" t="s">
        <v>54</v>
      </c>
      <c r="F27" s="59" t="s">
        <v>91</v>
      </c>
      <c r="G27" s="59"/>
      <c r="H27" s="59">
        <v>10</v>
      </c>
      <c r="I27" s="8"/>
      <c r="J27" s="8"/>
    </row>
    <row r="28" spans="1:10" x14ac:dyDescent="0.3">
      <c r="J28" t="s">
        <v>73</v>
      </c>
    </row>
  </sheetData>
  <mergeCells count="17">
    <mergeCell ref="K5:M5"/>
    <mergeCell ref="K6:M6"/>
    <mergeCell ref="C9:C14"/>
    <mergeCell ref="B9:B14"/>
    <mergeCell ref="C6:C8"/>
    <mergeCell ref="B6:B8"/>
    <mergeCell ref="B1:C1"/>
    <mergeCell ref="D1:H1"/>
    <mergeCell ref="A3:A27"/>
    <mergeCell ref="B3:B5"/>
    <mergeCell ref="C3:C5"/>
    <mergeCell ref="G3:G5"/>
    <mergeCell ref="B21:B27"/>
    <mergeCell ref="C21:C27"/>
    <mergeCell ref="F24:F25"/>
    <mergeCell ref="C15:C20"/>
    <mergeCell ref="B15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2021-03-31</vt:lpstr>
      <vt:lpstr>2021-04-01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2021-04-08T15:28:17Z</dcterms:modified>
</cp:coreProperties>
</file>