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khw\Desktop\GitHub\gyroscope-drone\3d modeling\"/>
    </mc:Choice>
  </mc:AlternateContent>
  <xr:revisionPtr revIDLastSave="0" documentId="13_ncr:1_{D72DCB43-D988-4494-981F-86925B019148}" xr6:coauthVersionLast="45" xr6:coauthVersionMax="45" xr10:uidLastSave="{00000000-0000-0000-0000-000000000000}"/>
  <bookViews>
    <workbookView xWindow="-120" yWindow="-120" windowWidth="29040" windowHeight="15840" activeTab="1" xr2:uid="{F276262A-D9E6-428D-93CB-A151E407799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" i="2" l="1"/>
  <c r="H21" i="2"/>
  <c r="H22" i="2" s="1"/>
  <c r="G8" i="1" l="1"/>
  <c r="G7" i="1"/>
  <c r="G6" i="1"/>
</calcChain>
</file>

<file path=xl/sharedStrings.xml><?xml version="1.0" encoding="utf-8"?>
<sst xmlns="http://schemas.openxmlformats.org/spreadsheetml/2006/main" count="77" uniqueCount="71">
  <si>
    <t>axis</t>
    <phoneticPr fontId="1" type="noConversion"/>
  </si>
  <si>
    <t>inner diameter</t>
    <phoneticPr fontId="1" type="noConversion"/>
  </si>
  <si>
    <t>outter diameter</t>
    <phoneticPr fontId="1" type="noConversion"/>
  </si>
  <si>
    <t>-</t>
    <phoneticPr fontId="1" type="noConversion"/>
  </si>
  <si>
    <t>gimbal interval</t>
    <phoneticPr fontId="1" type="noConversion"/>
  </si>
  <si>
    <t>gap</t>
    <phoneticPr fontId="1" type="noConversion"/>
  </si>
  <si>
    <t>shaft diameter</t>
    <phoneticPr fontId="1" type="noConversion"/>
  </si>
  <si>
    <t>3mm</t>
    <phoneticPr fontId="1" type="noConversion"/>
  </si>
  <si>
    <t>mm</t>
  </si>
  <si>
    <t>unit</t>
    <phoneticPr fontId="1" type="noConversion"/>
  </si>
  <si>
    <t>thickness</t>
    <phoneticPr fontId="1" type="noConversion"/>
  </si>
  <si>
    <t>4mm</t>
    <phoneticPr fontId="1" type="noConversion"/>
  </si>
  <si>
    <t>hub</t>
    <phoneticPr fontId="1" type="noConversion"/>
  </si>
  <si>
    <t>6_1</t>
    <phoneticPr fontId="1" type="noConversion"/>
  </si>
  <si>
    <t>6_2</t>
    <phoneticPr fontId="1" type="noConversion"/>
  </si>
  <si>
    <t>num</t>
    <phoneticPr fontId="1" type="noConversion"/>
  </si>
  <si>
    <t>M3</t>
    <phoneticPr fontId="1" type="noConversion"/>
  </si>
  <si>
    <t>8*4</t>
    <phoneticPr fontId="1" type="noConversion"/>
  </si>
  <si>
    <t>32 pairs</t>
    <phoneticPr fontId="1" type="noConversion"/>
  </si>
  <si>
    <t>depth</t>
    <phoneticPr fontId="1" type="noConversion"/>
  </si>
  <si>
    <t>more than 15mm</t>
    <phoneticPr fontId="1" type="noConversion"/>
  </si>
  <si>
    <t>shaft length</t>
    <phoneticPr fontId="1" type="noConversion"/>
  </si>
  <si>
    <t>22.5mm</t>
    <phoneticPr fontId="1" type="noConversion"/>
  </si>
  <si>
    <t>drone</t>
    <phoneticPr fontId="1" type="noConversion"/>
  </si>
  <si>
    <t>no.</t>
    <phoneticPr fontId="1" type="noConversion"/>
  </si>
  <si>
    <t>gimbal</t>
    <phoneticPr fontId="1" type="noConversion"/>
  </si>
  <si>
    <t>name</t>
    <phoneticPr fontId="1" type="noConversion"/>
  </si>
  <si>
    <t>5045 CW/CCW props</t>
    <phoneticPr fontId="1" type="noConversion"/>
  </si>
  <si>
    <t>2207 motor</t>
    <phoneticPr fontId="1" type="noConversion"/>
  </si>
  <si>
    <t>210mm frame</t>
    <phoneticPr fontId="1" type="noConversion"/>
  </si>
  <si>
    <t>gyroscope-drone</t>
    <phoneticPr fontId="1" type="noConversion"/>
  </si>
  <si>
    <t>sub-assembly</t>
    <phoneticPr fontId="1" type="noConversion"/>
  </si>
  <si>
    <t>main-assembly</t>
    <phoneticPr fontId="1" type="noConversion"/>
  </si>
  <si>
    <t>part</t>
    <phoneticPr fontId="1" type="noConversion"/>
  </si>
  <si>
    <t>gimbal 0</t>
    <phoneticPr fontId="1" type="noConversion"/>
  </si>
  <si>
    <t>gimbal 1</t>
    <phoneticPr fontId="1" type="noConversion"/>
  </si>
  <si>
    <t>gimbal 2</t>
    <phoneticPr fontId="1" type="noConversion"/>
  </si>
  <si>
    <t>connector0</t>
    <phoneticPr fontId="1" type="noConversion"/>
  </si>
  <si>
    <t>bearing</t>
    <phoneticPr fontId="1" type="noConversion"/>
  </si>
  <si>
    <t>quantity</t>
    <phoneticPr fontId="1" type="noConversion"/>
  </si>
  <si>
    <t>description</t>
    <phoneticPr fontId="1" type="noConversion"/>
  </si>
  <si>
    <t>carbon rod A type</t>
    <phoneticPr fontId="1" type="noConversion"/>
  </si>
  <si>
    <t>carbon rod B type</t>
    <phoneticPr fontId="1" type="noConversion"/>
  </si>
  <si>
    <t>shaft</t>
    <phoneticPr fontId="1" type="noConversion"/>
  </si>
  <si>
    <t xml:space="preserve">L-740ZZ </t>
  </si>
  <si>
    <r>
      <rPr>
        <sz val="11"/>
        <color theme="1"/>
        <rFont val="맑은 고딕"/>
        <family val="3"/>
        <charset val="129"/>
        <scheme val="minor"/>
      </rPr>
      <t>Φ3*123.17</t>
    </r>
    <phoneticPr fontId="1" type="noConversion"/>
  </si>
  <si>
    <t>5hub</t>
    <phoneticPr fontId="1" type="noConversion"/>
  </si>
  <si>
    <t>hemisphere</t>
    <phoneticPr fontId="1" type="noConversion"/>
  </si>
  <si>
    <t>yaw axis</t>
    <phoneticPr fontId="1" type="noConversion"/>
  </si>
  <si>
    <t>finished product</t>
    <phoneticPr fontId="1" type="noConversion"/>
  </si>
  <si>
    <t>3d printed model</t>
    <phoneticPr fontId="1" type="noConversion"/>
  </si>
  <si>
    <t>carbon fiber</t>
    <phoneticPr fontId="1" type="noConversion"/>
  </si>
  <si>
    <t>sphere
(d = 480)</t>
    <phoneticPr fontId="1" type="noConversion"/>
  </si>
  <si>
    <t>gyro-drone</t>
    <phoneticPr fontId="1" type="noConversion"/>
  </si>
  <si>
    <t>340*40</t>
    <phoneticPr fontId="1" type="noConversion"/>
  </si>
  <si>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맑은 고딕"/>
        <family val="3"/>
        <charset val="129"/>
        <scheme val="minor"/>
      </rPr>
      <t xml:space="preserve">3*140.33 </t>
    </r>
    <phoneticPr fontId="1" type="noConversion"/>
  </si>
  <si>
    <t>6hub-hemisphere</t>
    <phoneticPr fontId="1" type="noConversion"/>
  </si>
  <si>
    <r>
      <rPr>
        <sz val="11"/>
        <color theme="1"/>
        <rFont val="Calibri"/>
        <family val="2"/>
        <charset val="161"/>
      </rPr>
      <t>Φ</t>
    </r>
    <r>
      <rPr>
        <sz val="11"/>
        <color theme="1"/>
        <rFont val="맑은 고딕"/>
        <family val="2"/>
        <charset val="129"/>
        <scheme val="minor"/>
      </rPr>
      <t>4*25</t>
    </r>
    <phoneticPr fontId="1" type="noConversion"/>
  </si>
  <si>
    <r>
      <rPr>
        <sz val="11"/>
        <color theme="1"/>
        <rFont val="Calibri"/>
        <family val="2"/>
        <charset val="161"/>
      </rPr>
      <t>Φ</t>
    </r>
    <r>
      <rPr>
        <sz val="11"/>
        <color theme="1"/>
        <rFont val="맑은 고딕"/>
        <family val="2"/>
        <charset val="161"/>
        <scheme val="minor"/>
      </rPr>
      <t>4*20</t>
    </r>
    <phoneticPr fontId="1" type="noConversion"/>
  </si>
  <si>
    <t>6hub</t>
    <phoneticPr fontId="1" type="noConversion"/>
  </si>
  <si>
    <t>connector1</t>
    <phoneticPr fontId="1" type="noConversion"/>
  </si>
  <si>
    <t>connector1_roll</t>
    <phoneticPr fontId="1" type="noConversion"/>
  </si>
  <si>
    <t>connector1_pitch</t>
    <phoneticPr fontId="1" type="noConversion"/>
  </si>
  <si>
    <t>connector2</t>
  </si>
  <si>
    <t>connector2_pitch</t>
  </si>
  <si>
    <t>connector2_yaw</t>
  </si>
  <si>
    <t>no hole</t>
    <phoneticPr fontId="1" type="noConversion"/>
  </si>
  <si>
    <t>5hub-axis-bottom</t>
    <phoneticPr fontId="1" type="noConversion"/>
  </si>
  <si>
    <t>5hub-axis-top</t>
    <phoneticPr fontId="1" type="noConversion"/>
  </si>
  <si>
    <r>
      <t xml:space="preserve">inner </t>
    </r>
    <r>
      <rPr>
        <sz val="11"/>
        <color theme="1"/>
        <rFont val="맑은 고딕"/>
        <family val="3"/>
        <charset val="129"/>
        <scheme val="minor"/>
      </rPr>
      <t>Φ380, outer Φ400</t>
    </r>
    <phoneticPr fontId="1" type="noConversion"/>
  </si>
  <si>
    <r>
      <t xml:space="preserve">inner </t>
    </r>
    <r>
      <rPr>
        <sz val="11"/>
        <color theme="1"/>
        <rFont val="맑은 고딕"/>
        <family val="3"/>
        <charset val="129"/>
        <scheme val="minor"/>
      </rPr>
      <t>Φ420, outer Φ440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</si>
</sst>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Calibri"/>
      <family val="3"/>
      <charset val="161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61"/>
      <scheme val="minor"/>
    </font>
    <font>
      <sz val="11"/>
      <color theme="1"/>
      <name val="Calibri"/>
      <family val="2"/>
      <charset val="161"/>
    </font>
    <font>
      <sz val="11"/>
      <color theme="1"/>
      <name val="맑은 고딕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3" borderId="1" xfId="2" applyBorder="1" applyAlignment="1">
      <alignment horizontal="center" vertical="center"/>
    </xf>
    <xf numFmtId="0" fontId="2" fillId="4" borderId="1" xfId="3" applyBorder="1" applyAlignment="1">
      <alignment horizontal="center" vertical="center"/>
    </xf>
    <xf numFmtId="0" fontId="2" fillId="5" borderId="1" xfId="4" applyBorder="1" applyAlignment="1">
      <alignment horizontal="center" vertical="center"/>
    </xf>
    <xf numFmtId="0" fontId="4" fillId="0" borderId="0" xfId="0" applyFont="1">
      <alignment vertical="center"/>
    </xf>
    <xf numFmtId="0" fontId="8" fillId="3" borderId="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7" xfId="3" applyBorder="1" applyAlignment="1">
      <alignment horizontal="center" vertical="center"/>
    </xf>
    <xf numFmtId="0" fontId="2" fillId="4" borderId="8" xfId="3" applyBorder="1" applyAlignment="1">
      <alignment horizontal="center" vertical="center"/>
    </xf>
    <xf numFmtId="0" fontId="2" fillId="4" borderId="9" xfId="3" applyBorder="1" applyAlignment="1">
      <alignment horizontal="center" vertical="center"/>
    </xf>
    <xf numFmtId="0" fontId="2" fillId="4" borderId="10" xfId="3" applyBorder="1" applyAlignment="1">
      <alignment horizontal="center" vertical="center"/>
    </xf>
    <xf numFmtId="0" fontId="2" fillId="4" borderId="12" xfId="3" applyBorder="1" applyAlignment="1">
      <alignment horizontal="center" vertical="center"/>
    </xf>
    <xf numFmtId="0" fontId="2" fillId="4" borderId="13" xfId="3" applyBorder="1" applyAlignment="1">
      <alignment horizontal="center" vertical="center"/>
    </xf>
    <xf numFmtId="0" fontId="2" fillId="4" borderId="14" xfId="3" applyBorder="1" applyAlignment="1">
      <alignment horizontal="center" vertical="center"/>
    </xf>
    <xf numFmtId="0" fontId="3" fillId="2" borderId="2" xfId="1" applyBorder="1" applyAlignment="1">
      <alignment horizontal="center" vertical="center"/>
    </xf>
    <xf numFmtId="0" fontId="2" fillId="3" borderId="7" xfId="2" applyBorder="1" applyAlignment="1">
      <alignment horizontal="center" vertical="center"/>
    </xf>
    <xf numFmtId="0" fontId="2" fillId="3" borderId="8" xfId="2" applyBorder="1" applyAlignment="1">
      <alignment horizontal="center" vertical="center"/>
    </xf>
    <xf numFmtId="0" fontId="2" fillId="3" borderId="9" xfId="2" applyBorder="1" applyAlignment="1">
      <alignment horizontal="center" vertical="center"/>
    </xf>
    <xf numFmtId="0" fontId="2" fillId="3" borderId="10" xfId="2" applyBorder="1" applyAlignment="1">
      <alignment horizontal="center" vertical="center"/>
    </xf>
    <xf numFmtId="0" fontId="2" fillId="3" borderId="11" xfId="2" applyBorder="1" applyAlignment="1">
      <alignment horizontal="center" vertical="center"/>
    </xf>
    <xf numFmtId="0" fontId="2" fillId="3" borderId="12" xfId="2" applyBorder="1" applyAlignment="1">
      <alignment horizontal="center" vertical="center"/>
    </xf>
    <xf numFmtId="0" fontId="2" fillId="3" borderId="13" xfId="2" applyBorder="1" applyAlignment="1">
      <alignment horizontal="center" vertical="center"/>
    </xf>
    <xf numFmtId="0" fontId="2" fillId="3" borderId="14" xfId="2" applyBorder="1" applyAlignment="1">
      <alignment horizontal="center" vertical="center"/>
    </xf>
    <xf numFmtId="0" fontId="2" fillId="5" borderId="8" xfId="4" applyBorder="1" applyAlignment="1">
      <alignment horizontal="center" vertical="center"/>
    </xf>
    <xf numFmtId="0" fontId="2" fillId="5" borderId="9" xfId="4" applyBorder="1" applyAlignment="1">
      <alignment horizontal="center" vertical="center"/>
    </xf>
    <xf numFmtId="0" fontId="2" fillId="5" borderId="11" xfId="4" applyBorder="1" applyAlignment="1">
      <alignment horizontal="center" vertical="center"/>
    </xf>
    <xf numFmtId="0" fontId="2" fillId="5" borderId="13" xfId="4" applyBorder="1" applyAlignment="1">
      <alignment horizontal="center" vertical="center"/>
    </xf>
    <xf numFmtId="0" fontId="2" fillId="5" borderId="14" xfId="4" applyBorder="1" applyAlignment="1">
      <alignment horizontal="center" vertical="center"/>
    </xf>
    <xf numFmtId="0" fontId="8" fillId="3" borderId="8" xfId="2" applyFont="1" applyBorder="1" applyAlignment="1">
      <alignment horizontal="center" vertical="center"/>
    </xf>
    <xf numFmtId="0" fontId="6" fillId="4" borderId="8" xfId="3" applyFont="1" applyBorder="1" applyAlignment="1">
      <alignment horizontal="center" vertical="center"/>
    </xf>
    <xf numFmtId="0" fontId="2" fillId="5" borderId="2" xfId="4" applyBorder="1" applyAlignment="1">
      <alignment horizontal="center" vertical="center"/>
    </xf>
    <xf numFmtId="0" fontId="2" fillId="5" borderId="4" xfId="4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5">
    <cellStyle name="20% - 강조색1" xfId="2" builtinId="30"/>
    <cellStyle name="20% - 강조색3" xfId="3" builtinId="38"/>
    <cellStyle name="20% - 강조색4" xfId="4" builtinId="42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8663A-0401-499D-8155-C128BA024E16}">
  <dimension ref="C4:G17"/>
  <sheetViews>
    <sheetView zoomScale="130" zoomScaleNormal="130" workbookViewId="0">
      <selection activeCell="D5" sqref="D5"/>
    </sheetView>
  </sheetViews>
  <sheetFormatPr defaultRowHeight="16.5" x14ac:dyDescent="0.3"/>
  <cols>
    <col min="3" max="3" width="9.875" bestFit="1" customWidth="1"/>
    <col min="4" max="5" width="15.5" customWidth="1"/>
    <col min="6" max="6" width="19.625" customWidth="1"/>
    <col min="7" max="7" width="17.75" customWidth="1"/>
  </cols>
  <sheetData>
    <row r="4" spans="3:7" x14ac:dyDescent="0.3">
      <c r="C4" s="2" t="s">
        <v>0</v>
      </c>
      <c r="D4" s="2" t="s">
        <v>1</v>
      </c>
      <c r="E4" s="2" t="s">
        <v>5</v>
      </c>
      <c r="F4" s="2" t="s">
        <v>2</v>
      </c>
      <c r="G4" s="2" t="s">
        <v>4</v>
      </c>
    </row>
    <row r="5" spans="3:7" x14ac:dyDescent="0.3">
      <c r="C5" s="2">
        <v>0</v>
      </c>
      <c r="D5" s="2" t="s">
        <v>3</v>
      </c>
      <c r="E5" s="2" t="s">
        <v>3</v>
      </c>
      <c r="F5" s="2">
        <v>340</v>
      </c>
      <c r="G5" s="2"/>
    </row>
    <row r="6" spans="3:7" x14ac:dyDescent="0.3">
      <c r="C6" s="2">
        <v>1</v>
      </c>
      <c r="D6" s="2">
        <v>380</v>
      </c>
      <c r="E6" s="2">
        <v>20</v>
      </c>
      <c r="F6" s="2">
        <v>400</v>
      </c>
      <c r="G6" s="2">
        <f xml:space="preserve"> D6-F5</f>
        <v>40</v>
      </c>
    </row>
    <row r="7" spans="3:7" x14ac:dyDescent="0.3">
      <c r="C7" s="2">
        <v>2</v>
      </c>
      <c r="D7" s="2">
        <v>420</v>
      </c>
      <c r="E7" s="2">
        <v>30</v>
      </c>
      <c r="F7" s="2">
        <v>440</v>
      </c>
      <c r="G7" s="2">
        <f xml:space="preserve"> D7-F6</f>
        <v>20</v>
      </c>
    </row>
    <row r="8" spans="3:7" x14ac:dyDescent="0.3">
      <c r="C8" s="2">
        <v>3</v>
      </c>
      <c r="D8" s="2">
        <v>460</v>
      </c>
      <c r="E8" s="2">
        <v>30</v>
      </c>
      <c r="F8" s="2">
        <v>450</v>
      </c>
      <c r="G8" s="2">
        <f>D8-F7</f>
        <v>20</v>
      </c>
    </row>
    <row r="10" spans="3:7" x14ac:dyDescent="0.3">
      <c r="D10" s="1" t="s">
        <v>9</v>
      </c>
      <c r="E10" s="1" t="s">
        <v>8</v>
      </c>
    </row>
    <row r="11" spans="3:7" x14ac:dyDescent="0.3">
      <c r="D11" s="1" t="s">
        <v>10</v>
      </c>
      <c r="E11" s="1" t="s">
        <v>11</v>
      </c>
    </row>
    <row r="12" spans="3:7" x14ac:dyDescent="0.3">
      <c r="D12" s="1" t="s">
        <v>6</v>
      </c>
      <c r="E12" s="1" t="s">
        <v>7</v>
      </c>
      <c r="F12" t="s">
        <v>21</v>
      </c>
      <c r="G12" t="s">
        <v>22</v>
      </c>
    </row>
    <row r="14" spans="3:7" x14ac:dyDescent="0.3">
      <c r="C14" s="2" t="s">
        <v>12</v>
      </c>
      <c r="D14" s="2" t="s">
        <v>15</v>
      </c>
      <c r="F14" t="s">
        <v>16</v>
      </c>
    </row>
    <row r="15" spans="3:7" x14ac:dyDescent="0.3">
      <c r="C15" s="2">
        <v>5</v>
      </c>
      <c r="D15" s="2">
        <v>12</v>
      </c>
      <c r="F15" t="s">
        <v>18</v>
      </c>
      <c r="G15" t="s">
        <v>19</v>
      </c>
    </row>
    <row r="16" spans="3:7" x14ac:dyDescent="0.3">
      <c r="C16" s="3" t="s">
        <v>13</v>
      </c>
      <c r="D16" s="2">
        <v>20</v>
      </c>
      <c r="F16" t="s">
        <v>17</v>
      </c>
      <c r="G16" t="s">
        <v>20</v>
      </c>
    </row>
    <row r="17" spans="3:4" x14ac:dyDescent="0.3">
      <c r="C17" s="2" t="s">
        <v>14</v>
      </c>
      <c r="D17" s="2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BF917-3C4B-4060-9431-51718C7CB961}">
  <dimension ref="A1:L26"/>
  <sheetViews>
    <sheetView tabSelected="1" zoomScaleNormal="100" workbookViewId="0">
      <selection activeCell="I18" sqref="I18"/>
    </sheetView>
  </sheetViews>
  <sheetFormatPr defaultRowHeight="16.5" x14ac:dyDescent="0.3"/>
  <cols>
    <col min="1" max="1" width="18.125" customWidth="1"/>
    <col min="2" max="2" width="10.625" style="1" customWidth="1"/>
    <col min="3" max="3" width="11" style="1" customWidth="1"/>
    <col min="4" max="4" width="10.625" style="1" customWidth="1"/>
    <col min="5" max="5" width="23.875" style="1" customWidth="1"/>
    <col min="6" max="6" width="25" customWidth="1"/>
    <col min="7" max="7" width="8.5" customWidth="1"/>
    <col min="9" max="9" width="16.75" customWidth="1"/>
  </cols>
  <sheetData>
    <row r="1" spans="1:12" ht="30" customHeight="1" x14ac:dyDescent="0.3">
      <c r="A1" s="47" t="s">
        <v>30</v>
      </c>
      <c r="B1" s="47"/>
      <c r="C1" s="47"/>
      <c r="D1" s="47"/>
      <c r="E1" s="47"/>
      <c r="F1" s="47"/>
      <c r="G1" s="47"/>
      <c r="H1" s="6"/>
      <c r="I1" s="6"/>
      <c r="J1" s="6"/>
      <c r="K1" s="6"/>
      <c r="L1" s="6"/>
    </row>
    <row r="2" spans="1:12" ht="22.5" customHeight="1" x14ac:dyDescent="0.3">
      <c r="A2" s="2" t="s">
        <v>32</v>
      </c>
      <c r="B2" s="47" t="s">
        <v>31</v>
      </c>
      <c r="C2" s="47"/>
      <c r="D2" s="47" t="s">
        <v>33</v>
      </c>
      <c r="E2" s="47"/>
      <c r="F2" s="47"/>
      <c r="G2" s="47"/>
      <c r="I2" s="6"/>
      <c r="J2" s="6"/>
      <c r="K2" s="6"/>
      <c r="L2" s="6"/>
    </row>
    <row r="3" spans="1:12" ht="22.5" customHeight="1" thickBot="1" x14ac:dyDescent="0.35">
      <c r="A3" s="5" t="s">
        <v>26</v>
      </c>
      <c r="B3" s="5" t="s">
        <v>24</v>
      </c>
      <c r="C3" s="5" t="s">
        <v>26</v>
      </c>
      <c r="D3" s="20" t="s">
        <v>24</v>
      </c>
      <c r="E3" s="20" t="s">
        <v>26</v>
      </c>
      <c r="F3" s="20" t="s">
        <v>40</v>
      </c>
      <c r="G3" s="20" t="s">
        <v>39</v>
      </c>
    </row>
    <row r="4" spans="1:12" ht="22.5" customHeight="1" x14ac:dyDescent="0.3">
      <c r="A4" s="41" t="s">
        <v>53</v>
      </c>
      <c r="B4" s="41">
        <v>1</v>
      </c>
      <c r="C4" s="44" t="s">
        <v>23</v>
      </c>
      <c r="D4" s="21">
        <v>1</v>
      </c>
      <c r="E4" s="22" t="s">
        <v>27</v>
      </c>
      <c r="F4" s="22"/>
      <c r="G4" s="23">
        <v>2</v>
      </c>
      <c r="I4" s="7"/>
    </row>
    <row r="5" spans="1:12" ht="22.5" customHeight="1" x14ac:dyDescent="0.3">
      <c r="A5" s="42"/>
      <c r="B5" s="42"/>
      <c r="C5" s="45"/>
      <c r="D5" s="24">
        <v>2</v>
      </c>
      <c r="E5" s="7" t="s">
        <v>28</v>
      </c>
      <c r="F5" s="7"/>
      <c r="G5" s="25">
        <v>4</v>
      </c>
      <c r="I5" s="4" t="s">
        <v>49</v>
      </c>
    </row>
    <row r="6" spans="1:12" ht="22.5" customHeight="1" thickBot="1" x14ac:dyDescent="0.35">
      <c r="A6" s="42"/>
      <c r="B6" s="43"/>
      <c r="C6" s="46"/>
      <c r="D6" s="26">
        <v>3</v>
      </c>
      <c r="E6" s="27" t="s">
        <v>29</v>
      </c>
      <c r="F6" s="27"/>
      <c r="G6" s="28">
        <v>1</v>
      </c>
      <c r="I6" s="9"/>
      <c r="L6" s="10"/>
    </row>
    <row r="7" spans="1:12" ht="22.5" customHeight="1" x14ac:dyDescent="0.3">
      <c r="A7" s="42"/>
      <c r="B7" s="41">
        <v>2</v>
      </c>
      <c r="C7" s="44" t="s">
        <v>25</v>
      </c>
      <c r="D7" s="13">
        <v>1</v>
      </c>
      <c r="E7" s="14" t="s">
        <v>34</v>
      </c>
      <c r="F7" s="14" t="s">
        <v>54</v>
      </c>
      <c r="G7" s="15">
        <v>1</v>
      </c>
      <c r="I7" s="4" t="s">
        <v>50</v>
      </c>
    </row>
    <row r="8" spans="1:12" ht="22.5" customHeight="1" x14ac:dyDescent="0.3">
      <c r="A8" s="42"/>
      <c r="B8" s="42"/>
      <c r="C8" s="45"/>
      <c r="D8" s="16">
        <v>2</v>
      </c>
      <c r="E8" s="9" t="s">
        <v>35</v>
      </c>
      <c r="F8" s="9" t="s">
        <v>69</v>
      </c>
      <c r="G8" s="31">
        <v>8</v>
      </c>
      <c r="I8" s="8"/>
    </row>
    <row r="9" spans="1:12" ht="22.5" customHeight="1" thickBot="1" x14ac:dyDescent="0.35">
      <c r="A9" s="42"/>
      <c r="B9" s="42"/>
      <c r="C9" s="45"/>
      <c r="D9" s="17">
        <v>3</v>
      </c>
      <c r="E9" s="32" t="s">
        <v>36</v>
      </c>
      <c r="F9" s="32" t="s">
        <v>70</v>
      </c>
      <c r="G9" s="33">
        <v>8</v>
      </c>
      <c r="I9" s="12" t="s">
        <v>51</v>
      </c>
    </row>
    <row r="10" spans="1:12" ht="22.5" customHeight="1" x14ac:dyDescent="0.3">
      <c r="A10" s="42"/>
      <c r="B10" s="42"/>
      <c r="C10" s="45"/>
      <c r="D10" s="13">
        <v>4</v>
      </c>
      <c r="E10" s="29" t="s">
        <v>37</v>
      </c>
      <c r="F10" s="29"/>
      <c r="G10" s="30">
        <v>4</v>
      </c>
    </row>
    <row r="11" spans="1:12" ht="22.5" customHeight="1" x14ac:dyDescent="0.3">
      <c r="A11" s="42"/>
      <c r="B11" s="42"/>
      <c r="C11" s="45"/>
      <c r="D11" s="16">
        <v>5</v>
      </c>
      <c r="E11" s="9" t="s">
        <v>60</v>
      </c>
      <c r="F11" s="9" t="s">
        <v>66</v>
      </c>
      <c r="G11" s="31">
        <v>8</v>
      </c>
    </row>
    <row r="12" spans="1:12" ht="22.5" customHeight="1" x14ac:dyDescent="0.3">
      <c r="A12" s="42"/>
      <c r="B12" s="42"/>
      <c r="C12" s="45"/>
      <c r="D12" s="16">
        <v>6</v>
      </c>
      <c r="E12" s="9" t="s">
        <v>61</v>
      </c>
      <c r="F12" s="9"/>
      <c r="G12" s="31">
        <v>4</v>
      </c>
    </row>
    <row r="13" spans="1:12" ht="22.5" customHeight="1" x14ac:dyDescent="0.3">
      <c r="A13" s="42"/>
      <c r="B13" s="42"/>
      <c r="C13" s="45"/>
      <c r="D13" s="16">
        <v>7</v>
      </c>
      <c r="E13" s="9" t="s">
        <v>62</v>
      </c>
      <c r="F13" s="9"/>
      <c r="G13" s="31">
        <v>4</v>
      </c>
    </row>
    <row r="14" spans="1:12" ht="22.5" customHeight="1" x14ac:dyDescent="0.3">
      <c r="A14" s="42"/>
      <c r="B14" s="42"/>
      <c r="C14" s="45"/>
      <c r="D14" s="16">
        <v>8</v>
      </c>
      <c r="E14" s="9" t="s">
        <v>63</v>
      </c>
      <c r="F14" s="9" t="s">
        <v>66</v>
      </c>
      <c r="G14" s="31">
        <v>8</v>
      </c>
    </row>
    <row r="15" spans="1:12" ht="22.5" customHeight="1" x14ac:dyDescent="0.3">
      <c r="A15" s="42"/>
      <c r="B15" s="42"/>
      <c r="C15" s="45"/>
      <c r="D15" s="16">
        <v>9</v>
      </c>
      <c r="E15" s="9" t="s">
        <v>64</v>
      </c>
      <c r="F15" s="9"/>
      <c r="G15" s="31">
        <v>4</v>
      </c>
    </row>
    <row r="16" spans="1:12" ht="22.5" customHeight="1" thickBot="1" x14ac:dyDescent="0.35">
      <c r="A16" s="42"/>
      <c r="B16" s="42"/>
      <c r="C16" s="45"/>
      <c r="D16" s="17">
        <v>10</v>
      </c>
      <c r="E16" s="32" t="s">
        <v>65</v>
      </c>
      <c r="F16" s="32"/>
      <c r="G16" s="33">
        <v>4</v>
      </c>
    </row>
    <row r="17" spans="1:8" ht="22.5" customHeight="1" x14ac:dyDescent="0.3">
      <c r="A17" s="42"/>
      <c r="B17" s="42"/>
      <c r="C17" s="45"/>
      <c r="D17" s="13">
        <v>11</v>
      </c>
      <c r="E17" s="22" t="s">
        <v>43</v>
      </c>
      <c r="F17" s="34" t="s">
        <v>57</v>
      </c>
      <c r="G17" s="23">
        <v>4</v>
      </c>
    </row>
    <row r="18" spans="1:8" ht="22.5" customHeight="1" x14ac:dyDescent="0.3">
      <c r="A18" s="42"/>
      <c r="B18" s="42"/>
      <c r="C18" s="45"/>
      <c r="D18" s="16">
        <v>12</v>
      </c>
      <c r="E18" s="7" t="s">
        <v>43</v>
      </c>
      <c r="F18" s="11" t="s">
        <v>58</v>
      </c>
      <c r="G18" s="25">
        <v>2</v>
      </c>
    </row>
    <row r="19" spans="1:8" ht="22.5" customHeight="1" thickBot="1" x14ac:dyDescent="0.35">
      <c r="A19" s="42"/>
      <c r="B19" s="43"/>
      <c r="C19" s="46"/>
      <c r="D19" s="17">
        <v>13</v>
      </c>
      <c r="E19" s="27" t="s">
        <v>38</v>
      </c>
      <c r="F19" s="27" t="s">
        <v>44</v>
      </c>
      <c r="G19" s="28">
        <v>12</v>
      </c>
    </row>
    <row r="20" spans="1:8" ht="22.5" customHeight="1" x14ac:dyDescent="0.3">
      <c r="A20" s="42"/>
      <c r="B20" s="41">
        <v>3</v>
      </c>
      <c r="C20" s="38" t="s">
        <v>52</v>
      </c>
      <c r="D20" s="13">
        <v>1</v>
      </c>
      <c r="E20" s="14" t="s">
        <v>41</v>
      </c>
      <c r="F20" s="35" t="s">
        <v>55</v>
      </c>
      <c r="G20" s="15">
        <v>60</v>
      </c>
      <c r="H20">
        <f>140.33*G20</f>
        <v>8419.8000000000011</v>
      </c>
    </row>
    <row r="21" spans="1:8" ht="22.5" customHeight="1" thickBot="1" x14ac:dyDescent="0.35">
      <c r="A21" s="42"/>
      <c r="B21" s="42"/>
      <c r="C21" s="39"/>
      <c r="D21" s="17">
        <v>2</v>
      </c>
      <c r="E21" s="18" t="s">
        <v>42</v>
      </c>
      <c r="F21" s="18" t="s">
        <v>45</v>
      </c>
      <c r="G21" s="19">
        <v>60</v>
      </c>
      <c r="H21">
        <f>123.17*G21</f>
        <v>7390.2</v>
      </c>
    </row>
    <row r="22" spans="1:8" ht="22.5" customHeight="1" x14ac:dyDescent="0.3">
      <c r="A22" s="42"/>
      <c r="B22" s="42"/>
      <c r="C22" s="39"/>
      <c r="D22" s="13">
        <v>3</v>
      </c>
      <c r="E22" s="29" t="s">
        <v>46</v>
      </c>
      <c r="F22" s="29"/>
      <c r="G22" s="30">
        <v>10</v>
      </c>
      <c r="H22">
        <f>SUM(H20:H21)</f>
        <v>15810</v>
      </c>
    </row>
    <row r="23" spans="1:8" ht="22.5" customHeight="1" x14ac:dyDescent="0.3">
      <c r="A23" s="42"/>
      <c r="B23" s="42"/>
      <c r="C23" s="39"/>
      <c r="D23" s="16">
        <v>4</v>
      </c>
      <c r="E23" s="9" t="s">
        <v>67</v>
      </c>
      <c r="F23" s="36" t="s">
        <v>48</v>
      </c>
      <c r="G23" s="31">
        <v>2</v>
      </c>
    </row>
    <row r="24" spans="1:8" ht="22.5" customHeight="1" x14ac:dyDescent="0.3">
      <c r="A24" s="42"/>
      <c r="B24" s="42"/>
      <c r="C24" s="39"/>
      <c r="D24" s="16">
        <v>5</v>
      </c>
      <c r="E24" s="9" t="s">
        <v>68</v>
      </c>
      <c r="F24" s="37"/>
      <c r="G24" s="31">
        <v>2</v>
      </c>
    </row>
    <row r="25" spans="1:8" ht="22.5" customHeight="1" x14ac:dyDescent="0.3">
      <c r="A25" s="42"/>
      <c r="B25" s="42"/>
      <c r="C25" s="39"/>
      <c r="D25" s="16">
        <v>6</v>
      </c>
      <c r="E25" s="9" t="s">
        <v>59</v>
      </c>
      <c r="F25" s="9"/>
      <c r="G25" s="31">
        <v>20</v>
      </c>
    </row>
    <row r="26" spans="1:8" ht="22.5" customHeight="1" thickBot="1" x14ac:dyDescent="0.35">
      <c r="A26" s="43"/>
      <c r="B26" s="43"/>
      <c r="C26" s="40"/>
      <c r="D26" s="17">
        <v>7</v>
      </c>
      <c r="E26" s="32" t="s">
        <v>56</v>
      </c>
      <c r="F26" s="32" t="s">
        <v>47</v>
      </c>
      <c r="G26" s="33">
        <v>10</v>
      </c>
    </row>
  </sheetData>
  <mergeCells count="11">
    <mergeCell ref="A1:G1"/>
    <mergeCell ref="D2:G2"/>
    <mergeCell ref="B2:C2"/>
    <mergeCell ref="F23:F24"/>
    <mergeCell ref="C20:C26"/>
    <mergeCell ref="B20:B26"/>
    <mergeCell ref="A4:A26"/>
    <mergeCell ref="B7:B19"/>
    <mergeCell ref="C7:C19"/>
    <mergeCell ref="C4:C6"/>
    <mergeCell ref="B4:B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석은혜</dc:creator>
  <cp:lastModifiedBy>석은혜</cp:lastModifiedBy>
  <dcterms:created xsi:type="dcterms:W3CDTF">2021-03-06T12:38:50Z</dcterms:created>
  <dcterms:modified xsi:type="dcterms:W3CDTF">2021-03-11T13:38:53Z</dcterms:modified>
</cp:coreProperties>
</file>