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Anaconda_src\S01_Pyton_Review\data\"/>
    </mc:Choice>
  </mc:AlternateContent>
  <bookViews>
    <workbookView xWindow="-105" yWindow="-105" windowWidth="23250" windowHeight="12570" activeTab="3"/>
  </bookViews>
  <sheets>
    <sheet name="Sheet2" sheetId="2" r:id="rId1"/>
    <sheet name="Sheet4" sheetId="4" r:id="rId2"/>
    <sheet name="Sheet3" sheetId="3" r:id="rId3"/>
    <sheet name="Sheet1" sheetId="1" r:id="rId4"/>
  </sheets>
  <definedNames>
    <definedName name="_xlnm._FilterDatabase" localSheetId="3" hidden="1">Sheet1!$A$1:$G$101</definedName>
  </definedNames>
  <calcPr calcId="152511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3" l="1"/>
  <c r="H26" i="3"/>
  <c r="H25" i="3"/>
  <c r="H24" i="3"/>
  <c r="H23" i="3"/>
  <c r="H22" i="3"/>
  <c r="H21" i="3"/>
  <c r="H20" i="3"/>
  <c r="G26" i="3"/>
  <c r="G25" i="3"/>
  <c r="G24" i="3"/>
  <c r="G23" i="3"/>
  <c r="G22" i="3"/>
  <c r="G21" i="3"/>
  <c r="G20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I20" i="4"/>
  <c r="H20" i="4"/>
  <c r="G20" i="4"/>
  <c r="E20" i="4"/>
  <c r="D20" i="4"/>
  <c r="C20" i="4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K17" i="3"/>
  <c r="J17" i="3"/>
  <c r="I17" i="3"/>
  <c r="H17" i="3"/>
  <c r="K16" i="3"/>
  <c r="J16" i="3"/>
  <c r="I16" i="3"/>
  <c r="H16" i="3"/>
  <c r="K15" i="3"/>
  <c r="J15" i="3"/>
  <c r="I15" i="3"/>
  <c r="H15" i="3"/>
  <c r="K14" i="3"/>
  <c r="J14" i="3"/>
  <c r="I14" i="3"/>
  <c r="H14" i="3"/>
  <c r="K13" i="3"/>
  <c r="J13" i="3"/>
  <c r="I13" i="3"/>
  <c r="H13" i="3"/>
  <c r="K12" i="3"/>
  <c r="J12" i="3"/>
  <c r="I12" i="3"/>
  <c r="H12" i="3"/>
  <c r="K11" i="3"/>
  <c r="J11" i="3"/>
  <c r="I11" i="3"/>
  <c r="H11" i="3"/>
  <c r="K10" i="3"/>
  <c r="J10" i="3"/>
  <c r="I10" i="3"/>
  <c r="H10" i="3"/>
  <c r="K9" i="3"/>
  <c r="J9" i="3"/>
  <c r="I9" i="3"/>
  <c r="H9" i="3"/>
  <c r="K8" i="3"/>
  <c r="J8" i="3"/>
  <c r="I8" i="3"/>
  <c r="H8" i="3"/>
  <c r="K7" i="3"/>
  <c r="J7" i="3"/>
  <c r="I7" i="3"/>
  <c r="H7" i="3"/>
  <c r="K6" i="3"/>
  <c r="J6" i="3"/>
  <c r="I6" i="3"/>
  <c r="H6" i="3"/>
  <c r="K5" i="3"/>
  <c r="J5" i="3"/>
  <c r="I5" i="3"/>
  <c r="H5" i="3"/>
  <c r="K4" i="3"/>
  <c r="J4" i="3"/>
  <c r="I4" i="3"/>
  <c r="H4" i="3"/>
  <c r="K3" i="3"/>
  <c r="J3" i="3"/>
  <c r="I3" i="3"/>
  <c r="H3" i="3"/>
  <c r="G28" i="3" l="1"/>
</calcChain>
</file>

<file path=xl/sharedStrings.xml><?xml version="1.0" encoding="utf-8"?>
<sst xmlns="http://schemas.openxmlformats.org/spreadsheetml/2006/main" count="261" uniqueCount="28">
  <si>
    <t>순번</t>
    <phoneticPr fontId="1" type="noConversion"/>
  </si>
  <si>
    <t>성별</t>
    <phoneticPr fontId="1" type="noConversion"/>
  </si>
  <si>
    <t>상품종류</t>
    <phoneticPr fontId="1" type="noConversion"/>
  </si>
  <si>
    <t>상품가입일</t>
    <phoneticPr fontId="1" type="noConversion"/>
  </si>
  <si>
    <t>가입경로</t>
    <phoneticPr fontId="1" type="noConversion"/>
  </si>
  <si>
    <t>금액</t>
    <phoneticPr fontId="1" type="noConversion"/>
  </si>
  <si>
    <t>적금</t>
    <phoneticPr fontId="1" type="noConversion"/>
  </si>
  <si>
    <t>적금</t>
    <phoneticPr fontId="1" type="noConversion"/>
  </si>
  <si>
    <t>예금</t>
    <phoneticPr fontId="1" type="noConversion"/>
  </si>
  <si>
    <t>펀드</t>
    <phoneticPr fontId="1" type="noConversion"/>
  </si>
  <si>
    <t>펀드</t>
    <phoneticPr fontId="1" type="noConversion"/>
  </si>
  <si>
    <t>창구</t>
    <phoneticPr fontId="1" type="noConversion"/>
  </si>
  <si>
    <t>창구</t>
    <phoneticPr fontId="1" type="noConversion"/>
  </si>
  <si>
    <t>창구</t>
    <phoneticPr fontId="1" type="noConversion"/>
  </si>
  <si>
    <t>비대면</t>
  </si>
  <si>
    <t>행 레이블</t>
  </si>
  <si>
    <t>총합계</t>
  </si>
  <si>
    <t>열 레이블</t>
  </si>
  <si>
    <t>예금</t>
  </si>
  <si>
    <t>적금</t>
  </si>
  <si>
    <t>펀드</t>
  </si>
  <si>
    <t>합계 : 성별</t>
  </si>
  <si>
    <t>창구</t>
  </si>
  <si>
    <t>비대면 요약</t>
  </si>
  <si>
    <t>창구 요약</t>
  </si>
  <si>
    <t>1 요약</t>
  </si>
  <si>
    <t>2 요약</t>
  </si>
  <si>
    <t>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</si>
</sst>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9" fontId="0" fillId="0" borderId="0" xfId="1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9" fontId="0" fillId="2" borderId="0" xfId="1" applyFont="1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176" fontId="0" fillId="2" borderId="0" xfId="0" applyNumberFormat="1" applyFill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udent" refreshedDate="44719.676658912038" createdVersion="5" refreshedVersion="5" minRefreshableVersion="3" recordCount="100">
  <cacheSource type="worksheet">
    <worksheetSource ref="A1:G101" sheet="Sheet1"/>
  </cacheSource>
  <cacheFields count="6">
    <cacheField name="순번" numFmtId="0">
      <sharedItems containsSemiMixedTypes="0" containsString="0" containsNumber="1" containsInteger="1" minValue="1" maxValue="100"/>
    </cacheField>
    <cacheField name="성별" numFmtId="0">
      <sharedItems containsSemiMixedTypes="0" containsString="0" containsNumber="1" containsInteger="1" minValue="1" maxValue="2" count="2">
        <n v="1"/>
        <n v="2"/>
      </sharedItems>
    </cacheField>
    <cacheField name="상품종류" numFmtId="0">
      <sharedItems count="3">
        <s v="적금"/>
        <s v="예금"/>
        <s v="펀드"/>
      </sharedItems>
    </cacheField>
    <cacheField name="상품가입일" numFmtId="0">
      <sharedItems containsSemiMixedTypes="0" containsString="0" containsNumber="1" containsInteger="1" minValue="20220401" maxValue="20220415" count="15">
        <n v="20220401"/>
        <n v="20220402"/>
        <n v="20220403"/>
        <n v="20220404"/>
        <n v="20220405"/>
        <n v="20220406"/>
        <n v="20220407"/>
        <n v="20220408"/>
        <n v="20220409"/>
        <n v="20220410"/>
        <n v="20220411"/>
        <n v="20220412"/>
        <n v="20220413"/>
        <n v="20220414"/>
        <n v="20220415"/>
      </sharedItems>
    </cacheField>
    <cacheField name="가입경로" numFmtId="0">
      <sharedItems count="2">
        <s v="창구"/>
        <s v="비대면"/>
      </sharedItems>
    </cacheField>
    <cacheField name="금액" numFmtId="176">
      <sharedItems containsSemiMixedTypes="0" containsString="0" containsNumber="1" containsInteger="1" minValue="50000" maxValue="20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n v="1"/>
    <x v="0"/>
    <x v="0"/>
    <x v="0"/>
    <x v="0"/>
    <n v="50000"/>
  </r>
  <r>
    <n v="2"/>
    <x v="1"/>
    <x v="0"/>
    <x v="0"/>
    <x v="0"/>
    <n v="150000"/>
  </r>
  <r>
    <n v="3"/>
    <x v="1"/>
    <x v="0"/>
    <x v="0"/>
    <x v="0"/>
    <n v="200000"/>
  </r>
  <r>
    <n v="4"/>
    <x v="0"/>
    <x v="1"/>
    <x v="0"/>
    <x v="1"/>
    <n v="1000000"/>
  </r>
  <r>
    <n v="5"/>
    <x v="0"/>
    <x v="1"/>
    <x v="0"/>
    <x v="1"/>
    <n v="10000000"/>
  </r>
  <r>
    <n v="6"/>
    <x v="0"/>
    <x v="0"/>
    <x v="0"/>
    <x v="1"/>
    <n v="50000"/>
  </r>
  <r>
    <n v="7"/>
    <x v="1"/>
    <x v="2"/>
    <x v="0"/>
    <x v="1"/>
    <n v="150000"/>
  </r>
  <r>
    <n v="8"/>
    <x v="1"/>
    <x v="2"/>
    <x v="0"/>
    <x v="1"/>
    <n v="200000"/>
  </r>
  <r>
    <n v="9"/>
    <x v="1"/>
    <x v="0"/>
    <x v="0"/>
    <x v="1"/>
    <n v="50000"/>
  </r>
  <r>
    <n v="10"/>
    <x v="0"/>
    <x v="0"/>
    <x v="0"/>
    <x v="1"/>
    <n v="150000"/>
  </r>
  <r>
    <n v="11"/>
    <x v="1"/>
    <x v="0"/>
    <x v="0"/>
    <x v="1"/>
    <n v="200000"/>
  </r>
  <r>
    <n v="12"/>
    <x v="0"/>
    <x v="0"/>
    <x v="0"/>
    <x v="1"/>
    <n v="50000"/>
  </r>
  <r>
    <n v="13"/>
    <x v="0"/>
    <x v="1"/>
    <x v="0"/>
    <x v="1"/>
    <n v="1500000"/>
  </r>
  <r>
    <n v="14"/>
    <x v="0"/>
    <x v="1"/>
    <x v="0"/>
    <x v="1"/>
    <n v="20000000"/>
  </r>
  <r>
    <n v="15"/>
    <x v="0"/>
    <x v="0"/>
    <x v="0"/>
    <x v="1"/>
    <n v="50000"/>
  </r>
  <r>
    <n v="16"/>
    <x v="0"/>
    <x v="2"/>
    <x v="0"/>
    <x v="1"/>
    <n v="150000"/>
  </r>
  <r>
    <n v="17"/>
    <x v="0"/>
    <x v="2"/>
    <x v="0"/>
    <x v="1"/>
    <n v="200000"/>
  </r>
  <r>
    <n v="18"/>
    <x v="0"/>
    <x v="0"/>
    <x v="0"/>
    <x v="0"/>
    <n v="50000"/>
  </r>
  <r>
    <n v="19"/>
    <x v="0"/>
    <x v="0"/>
    <x v="1"/>
    <x v="0"/>
    <n v="150000"/>
  </r>
  <r>
    <n v="20"/>
    <x v="1"/>
    <x v="0"/>
    <x v="1"/>
    <x v="0"/>
    <n v="200000"/>
  </r>
  <r>
    <n v="21"/>
    <x v="1"/>
    <x v="0"/>
    <x v="1"/>
    <x v="1"/>
    <n v="50000"/>
  </r>
  <r>
    <n v="22"/>
    <x v="1"/>
    <x v="1"/>
    <x v="1"/>
    <x v="1"/>
    <n v="15000000"/>
  </r>
  <r>
    <n v="23"/>
    <x v="1"/>
    <x v="1"/>
    <x v="1"/>
    <x v="1"/>
    <n v="200000000"/>
  </r>
  <r>
    <n v="24"/>
    <x v="1"/>
    <x v="0"/>
    <x v="1"/>
    <x v="1"/>
    <n v="150000"/>
  </r>
  <r>
    <n v="25"/>
    <x v="1"/>
    <x v="2"/>
    <x v="2"/>
    <x v="1"/>
    <n v="200000"/>
  </r>
  <r>
    <n v="26"/>
    <x v="1"/>
    <x v="2"/>
    <x v="2"/>
    <x v="1"/>
    <n v="50000"/>
  </r>
  <r>
    <n v="27"/>
    <x v="0"/>
    <x v="0"/>
    <x v="3"/>
    <x v="1"/>
    <n v="150000"/>
  </r>
  <r>
    <n v="28"/>
    <x v="1"/>
    <x v="2"/>
    <x v="3"/>
    <x v="1"/>
    <n v="200000"/>
  </r>
  <r>
    <n v="29"/>
    <x v="0"/>
    <x v="0"/>
    <x v="3"/>
    <x v="1"/>
    <n v="50000"/>
  </r>
  <r>
    <n v="30"/>
    <x v="1"/>
    <x v="0"/>
    <x v="3"/>
    <x v="1"/>
    <n v="150000"/>
  </r>
  <r>
    <n v="31"/>
    <x v="0"/>
    <x v="0"/>
    <x v="3"/>
    <x v="1"/>
    <n v="200000"/>
  </r>
  <r>
    <n v="32"/>
    <x v="1"/>
    <x v="0"/>
    <x v="3"/>
    <x v="1"/>
    <n v="50000"/>
  </r>
  <r>
    <n v="33"/>
    <x v="0"/>
    <x v="1"/>
    <x v="3"/>
    <x v="1"/>
    <n v="15000000"/>
  </r>
  <r>
    <n v="34"/>
    <x v="1"/>
    <x v="1"/>
    <x v="3"/>
    <x v="1"/>
    <n v="20000000"/>
  </r>
  <r>
    <n v="35"/>
    <x v="1"/>
    <x v="0"/>
    <x v="3"/>
    <x v="0"/>
    <n v="50000"/>
  </r>
  <r>
    <n v="36"/>
    <x v="1"/>
    <x v="2"/>
    <x v="4"/>
    <x v="0"/>
    <n v="200000"/>
  </r>
  <r>
    <n v="37"/>
    <x v="0"/>
    <x v="2"/>
    <x v="4"/>
    <x v="0"/>
    <n v="50000"/>
  </r>
  <r>
    <n v="38"/>
    <x v="1"/>
    <x v="0"/>
    <x v="5"/>
    <x v="1"/>
    <n v="150000"/>
  </r>
  <r>
    <n v="39"/>
    <x v="0"/>
    <x v="1"/>
    <x v="5"/>
    <x v="1"/>
    <n v="20000000"/>
  </r>
  <r>
    <n v="40"/>
    <x v="0"/>
    <x v="0"/>
    <x v="5"/>
    <x v="1"/>
    <n v="50000"/>
  </r>
  <r>
    <n v="41"/>
    <x v="0"/>
    <x v="2"/>
    <x v="5"/>
    <x v="1"/>
    <n v="150000"/>
  </r>
  <r>
    <n v="42"/>
    <x v="0"/>
    <x v="2"/>
    <x v="6"/>
    <x v="1"/>
    <n v="200000"/>
  </r>
  <r>
    <n v="43"/>
    <x v="0"/>
    <x v="0"/>
    <x v="6"/>
    <x v="1"/>
    <n v="50000"/>
  </r>
  <r>
    <n v="44"/>
    <x v="0"/>
    <x v="2"/>
    <x v="6"/>
    <x v="1"/>
    <n v="150000"/>
  </r>
  <r>
    <n v="45"/>
    <x v="0"/>
    <x v="0"/>
    <x v="6"/>
    <x v="1"/>
    <n v="200000"/>
  </r>
  <r>
    <n v="46"/>
    <x v="0"/>
    <x v="0"/>
    <x v="6"/>
    <x v="1"/>
    <n v="50000"/>
  </r>
  <r>
    <n v="47"/>
    <x v="1"/>
    <x v="0"/>
    <x v="6"/>
    <x v="1"/>
    <n v="200000"/>
  </r>
  <r>
    <n v="48"/>
    <x v="1"/>
    <x v="0"/>
    <x v="6"/>
    <x v="1"/>
    <n v="50000"/>
  </r>
  <r>
    <n v="49"/>
    <x v="1"/>
    <x v="1"/>
    <x v="6"/>
    <x v="1"/>
    <n v="200000000"/>
  </r>
  <r>
    <n v="50"/>
    <x v="1"/>
    <x v="1"/>
    <x v="6"/>
    <x v="1"/>
    <n v="50000000"/>
  </r>
  <r>
    <n v="51"/>
    <x v="1"/>
    <x v="0"/>
    <x v="6"/>
    <x v="1"/>
    <n v="150000"/>
  </r>
  <r>
    <n v="52"/>
    <x v="1"/>
    <x v="2"/>
    <x v="6"/>
    <x v="0"/>
    <n v="200000"/>
  </r>
  <r>
    <n v="53"/>
    <x v="1"/>
    <x v="2"/>
    <x v="7"/>
    <x v="0"/>
    <n v="50000"/>
  </r>
  <r>
    <n v="54"/>
    <x v="0"/>
    <x v="0"/>
    <x v="7"/>
    <x v="0"/>
    <n v="150000"/>
  </r>
  <r>
    <n v="55"/>
    <x v="1"/>
    <x v="2"/>
    <x v="7"/>
    <x v="1"/>
    <n v="200000"/>
  </r>
  <r>
    <n v="56"/>
    <x v="0"/>
    <x v="2"/>
    <x v="7"/>
    <x v="1"/>
    <n v="50000"/>
  </r>
  <r>
    <n v="57"/>
    <x v="1"/>
    <x v="0"/>
    <x v="7"/>
    <x v="1"/>
    <n v="150000"/>
  </r>
  <r>
    <n v="58"/>
    <x v="0"/>
    <x v="2"/>
    <x v="7"/>
    <x v="1"/>
    <n v="200000"/>
  </r>
  <r>
    <n v="59"/>
    <x v="1"/>
    <x v="0"/>
    <x v="7"/>
    <x v="1"/>
    <n v="50000"/>
  </r>
  <r>
    <n v="60"/>
    <x v="0"/>
    <x v="0"/>
    <x v="7"/>
    <x v="1"/>
    <n v="200000"/>
  </r>
  <r>
    <n v="61"/>
    <x v="1"/>
    <x v="0"/>
    <x v="7"/>
    <x v="1"/>
    <n v="50000"/>
  </r>
  <r>
    <n v="62"/>
    <x v="0"/>
    <x v="0"/>
    <x v="7"/>
    <x v="1"/>
    <n v="200000"/>
  </r>
  <r>
    <n v="63"/>
    <x v="1"/>
    <x v="1"/>
    <x v="7"/>
    <x v="1"/>
    <n v="50000000"/>
  </r>
  <r>
    <n v="64"/>
    <x v="0"/>
    <x v="2"/>
    <x v="8"/>
    <x v="1"/>
    <n v="150000"/>
  </r>
  <r>
    <n v="65"/>
    <x v="1"/>
    <x v="2"/>
    <x v="8"/>
    <x v="1"/>
    <n v="200000"/>
  </r>
  <r>
    <n v="66"/>
    <x v="0"/>
    <x v="0"/>
    <x v="9"/>
    <x v="1"/>
    <n v="50000"/>
  </r>
  <r>
    <n v="67"/>
    <x v="1"/>
    <x v="2"/>
    <x v="9"/>
    <x v="1"/>
    <n v="150000"/>
  </r>
  <r>
    <n v="68"/>
    <x v="0"/>
    <x v="0"/>
    <x v="10"/>
    <x v="1"/>
    <n v="200000"/>
  </r>
  <r>
    <n v="69"/>
    <x v="1"/>
    <x v="0"/>
    <x v="10"/>
    <x v="0"/>
    <n v="50000"/>
  </r>
  <r>
    <n v="70"/>
    <x v="1"/>
    <x v="0"/>
    <x v="10"/>
    <x v="0"/>
    <n v="150000"/>
  </r>
  <r>
    <n v="71"/>
    <x v="1"/>
    <x v="0"/>
    <x v="10"/>
    <x v="0"/>
    <n v="200000"/>
  </r>
  <r>
    <n v="72"/>
    <x v="0"/>
    <x v="2"/>
    <x v="10"/>
    <x v="1"/>
    <n v="50000"/>
  </r>
  <r>
    <n v="73"/>
    <x v="1"/>
    <x v="2"/>
    <x v="10"/>
    <x v="1"/>
    <n v="50000"/>
  </r>
  <r>
    <n v="74"/>
    <x v="0"/>
    <x v="0"/>
    <x v="10"/>
    <x v="1"/>
    <n v="150000"/>
  </r>
  <r>
    <n v="75"/>
    <x v="0"/>
    <x v="0"/>
    <x v="10"/>
    <x v="1"/>
    <n v="200000"/>
  </r>
  <r>
    <n v="76"/>
    <x v="0"/>
    <x v="0"/>
    <x v="10"/>
    <x v="1"/>
    <n v="50000"/>
  </r>
  <r>
    <n v="77"/>
    <x v="0"/>
    <x v="0"/>
    <x v="10"/>
    <x v="1"/>
    <n v="150000"/>
  </r>
  <r>
    <n v="78"/>
    <x v="0"/>
    <x v="1"/>
    <x v="10"/>
    <x v="1"/>
    <n v="20000000"/>
  </r>
  <r>
    <n v="79"/>
    <x v="0"/>
    <x v="1"/>
    <x v="10"/>
    <x v="1"/>
    <n v="50000000"/>
  </r>
  <r>
    <n v="80"/>
    <x v="0"/>
    <x v="0"/>
    <x v="10"/>
    <x v="1"/>
    <n v="50000"/>
  </r>
  <r>
    <n v="81"/>
    <x v="0"/>
    <x v="2"/>
    <x v="11"/>
    <x v="1"/>
    <n v="150000"/>
  </r>
  <r>
    <n v="82"/>
    <x v="1"/>
    <x v="2"/>
    <x v="12"/>
    <x v="1"/>
    <n v="200000"/>
  </r>
  <r>
    <n v="83"/>
    <x v="1"/>
    <x v="0"/>
    <x v="13"/>
    <x v="1"/>
    <n v="50000"/>
  </r>
  <r>
    <n v="84"/>
    <x v="1"/>
    <x v="2"/>
    <x v="14"/>
    <x v="1"/>
    <n v="150000"/>
  </r>
  <r>
    <n v="85"/>
    <x v="1"/>
    <x v="0"/>
    <x v="14"/>
    <x v="1"/>
    <n v="200000"/>
  </r>
  <r>
    <n v="86"/>
    <x v="1"/>
    <x v="0"/>
    <x v="14"/>
    <x v="0"/>
    <n v="50000"/>
  </r>
  <r>
    <n v="87"/>
    <x v="1"/>
    <x v="0"/>
    <x v="14"/>
    <x v="0"/>
    <n v="150000"/>
  </r>
  <r>
    <n v="88"/>
    <x v="1"/>
    <x v="0"/>
    <x v="14"/>
    <x v="0"/>
    <n v="200000"/>
  </r>
  <r>
    <n v="89"/>
    <x v="0"/>
    <x v="1"/>
    <x v="14"/>
    <x v="1"/>
    <n v="5000000"/>
  </r>
  <r>
    <n v="90"/>
    <x v="1"/>
    <x v="1"/>
    <x v="14"/>
    <x v="1"/>
    <n v="50000000"/>
  </r>
  <r>
    <n v="91"/>
    <x v="0"/>
    <x v="0"/>
    <x v="14"/>
    <x v="1"/>
    <n v="150000"/>
  </r>
  <r>
    <n v="92"/>
    <x v="1"/>
    <x v="2"/>
    <x v="14"/>
    <x v="1"/>
    <n v="200000"/>
  </r>
  <r>
    <n v="93"/>
    <x v="0"/>
    <x v="2"/>
    <x v="14"/>
    <x v="1"/>
    <n v="50000"/>
  </r>
  <r>
    <n v="94"/>
    <x v="1"/>
    <x v="0"/>
    <x v="14"/>
    <x v="1"/>
    <n v="150000"/>
  </r>
  <r>
    <n v="95"/>
    <x v="0"/>
    <x v="1"/>
    <x v="14"/>
    <x v="1"/>
    <n v="20000000"/>
  </r>
  <r>
    <n v="96"/>
    <x v="1"/>
    <x v="0"/>
    <x v="14"/>
    <x v="1"/>
    <n v="50000"/>
  </r>
  <r>
    <n v="97"/>
    <x v="0"/>
    <x v="2"/>
    <x v="14"/>
    <x v="1"/>
    <n v="150000"/>
  </r>
  <r>
    <n v="98"/>
    <x v="1"/>
    <x v="2"/>
    <x v="14"/>
    <x v="1"/>
    <n v="200000"/>
  </r>
  <r>
    <n v="99"/>
    <x v="0"/>
    <x v="0"/>
    <x v="14"/>
    <x v="1"/>
    <n v="50000"/>
  </r>
  <r>
    <n v="100"/>
    <x v="1"/>
    <x v="2"/>
    <x v="14"/>
    <x v="1"/>
    <n v="5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3" cacheId="0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>
  <location ref="A47:J52" firstHeaderRow="1" firstDataRow="3" firstDataCol="1"/>
  <pivotFields count="6">
    <pivotField showAll="0"/>
    <pivotField axis="axisCol" dataField="1" showAll="0">
      <items count="3">
        <item x="0"/>
        <item x="1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3">
        <item x="1"/>
        <item x="0"/>
        <item t="default"/>
      </items>
    </pivotField>
    <pivotField numFmtId="176" showAll="0"/>
  </pivotFields>
  <rowFields count="1">
    <field x="4"/>
  </rowFields>
  <rowItems count="3">
    <i>
      <x/>
    </i>
    <i>
      <x v="1"/>
    </i>
    <i t="grand">
      <x/>
    </i>
  </rowItems>
  <colFields count="2">
    <field x="1"/>
    <field x="2"/>
  </colFields>
  <colItems count="9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 t="grand">
      <x/>
    </i>
  </colItems>
  <dataFields count="1">
    <dataField name="합계 : 성별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피벗 테이블2" cacheId="0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>
  <location ref="A24:I42" firstHeaderRow="1" firstDataRow="3" firstDataCol="1"/>
  <pivotFields count="6">
    <pivotField showAll="0"/>
    <pivotField dataField="1" showAll="0"/>
    <pivotField axis="axisCol" showAll="0">
      <items count="4">
        <item x="1"/>
        <item x="0"/>
        <item x="2"/>
        <item t="default"/>
      </items>
    </pivotField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Col" showAll="0">
      <items count="3">
        <item x="1"/>
        <item x="0"/>
        <item t="default"/>
      </items>
    </pivotField>
    <pivotField numFmtId="176" showAll="0"/>
  </pivotFields>
  <rowFields count="1">
    <field x="3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2">
    <field x="4"/>
    <field x="2"/>
  </colFields>
  <colItems count="8">
    <i>
      <x/>
      <x/>
    </i>
    <i r="1">
      <x v="1"/>
    </i>
    <i r="1">
      <x v="2"/>
    </i>
    <i t="default">
      <x/>
    </i>
    <i>
      <x v="1"/>
      <x v="1"/>
    </i>
    <i r="1">
      <x v="2"/>
    </i>
    <i t="default">
      <x v="1"/>
    </i>
    <i t="grand">
      <x/>
    </i>
  </colItems>
  <dataFields count="1">
    <dataField name="합계 : 성별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피벗 테이블1" cacheId="0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>
  <location ref="A3:E20" firstHeaderRow="1" firstDataRow="2" firstDataCol="1"/>
  <pivotFields count="6">
    <pivotField showAll="0"/>
    <pivotField dataField="1" showAll="0"/>
    <pivotField axis="axisCol" showAll="0">
      <items count="4">
        <item x="1"/>
        <item x="0"/>
        <item x="2"/>
        <item t="default"/>
      </items>
    </pivotField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numFmtId="176" showAll="0"/>
  </pivotFields>
  <rowFields count="1">
    <field x="3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합계 : 성별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2"/>
  <sheetViews>
    <sheetView zoomScaleNormal="100" workbookViewId="0">
      <selection activeCell="M6" sqref="M6"/>
    </sheetView>
  </sheetViews>
  <sheetFormatPr defaultRowHeight="16.5" x14ac:dyDescent="0.3"/>
  <cols>
    <col min="1" max="2" width="11.875" customWidth="1"/>
    <col min="3" max="4" width="5.5" customWidth="1"/>
    <col min="5" max="5" width="7.25" customWidth="1"/>
    <col min="6" max="8" width="5.5" customWidth="1"/>
    <col min="9" max="9" width="7.25" customWidth="1"/>
    <col min="10" max="10" width="7.375" customWidth="1"/>
  </cols>
  <sheetData>
    <row r="3" spans="1:5" x14ac:dyDescent="0.3">
      <c r="A3" s="2" t="s">
        <v>21</v>
      </c>
      <c r="B3" s="2" t="s">
        <v>17</v>
      </c>
    </row>
    <row r="4" spans="1:5" x14ac:dyDescent="0.3">
      <c r="A4" s="2" t="s">
        <v>15</v>
      </c>
      <c r="B4" t="s">
        <v>18</v>
      </c>
      <c r="C4" t="s">
        <v>19</v>
      </c>
      <c r="D4" t="s">
        <v>20</v>
      </c>
      <c r="E4" t="s">
        <v>16</v>
      </c>
    </row>
    <row r="5" spans="1:5" x14ac:dyDescent="0.3">
      <c r="A5" s="3">
        <v>20220401</v>
      </c>
      <c r="B5" s="4">
        <v>4</v>
      </c>
      <c r="C5" s="4">
        <v>14</v>
      </c>
      <c r="D5" s="4">
        <v>6</v>
      </c>
      <c r="E5" s="4">
        <v>24</v>
      </c>
    </row>
    <row r="6" spans="1:5" x14ac:dyDescent="0.3">
      <c r="A6" s="3">
        <v>20220402</v>
      </c>
      <c r="B6" s="4">
        <v>4</v>
      </c>
      <c r="C6" s="4">
        <v>7</v>
      </c>
      <c r="D6" s="4"/>
      <c r="E6" s="4">
        <v>11</v>
      </c>
    </row>
    <row r="7" spans="1:5" x14ac:dyDescent="0.3">
      <c r="A7" s="3">
        <v>20220403</v>
      </c>
      <c r="B7" s="4"/>
      <c r="C7" s="4"/>
      <c r="D7" s="4">
        <v>4</v>
      </c>
      <c r="E7" s="4">
        <v>4</v>
      </c>
    </row>
    <row r="8" spans="1:5" x14ac:dyDescent="0.3">
      <c r="A8" s="3">
        <v>20220404</v>
      </c>
      <c r="B8" s="4">
        <v>3</v>
      </c>
      <c r="C8" s="4">
        <v>9</v>
      </c>
      <c r="D8" s="4">
        <v>2</v>
      </c>
      <c r="E8" s="4">
        <v>14</v>
      </c>
    </row>
    <row r="9" spans="1:5" x14ac:dyDescent="0.3">
      <c r="A9" s="3">
        <v>20220405</v>
      </c>
      <c r="B9" s="4"/>
      <c r="C9" s="4"/>
      <c r="D9" s="4">
        <v>3</v>
      </c>
      <c r="E9" s="4">
        <v>3</v>
      </c>
    </row>
    <row r="10" spans="1:5" x14ac:dyDescent="0.3">
      <c r="A10" s="3">
        <v>20220406</v>
      </c>
      <c r="B10" s="4">
        <v>1</v>
      </c>
      <c r="C10" s="4">
        <v>3</v>
      </c>
      <c r="D10" s="4">
        <v>1</v>
      </c>
      <c r="E10" s="4">
        <v>5</v>
      </c>
    </row>
    <row r="11" spans="1:5" x14ac:dyDescent="0.3">
      <c r="A11" s="3">
        <v>20220407</v>
      </c>
      <c r="B11" s="4">
        <v>4</v>
      </c>
      <c r="C11" s="4">
        <v>9</v>
      </c>
      <c r="D11" s="4">
        <v>4</v>
      </c>
      <c r="E11" s="4">
        <v>17</v>
      </c>
    </row>
    <row r="12" spans="1:5" x14ac:dyDescent="0.3">
      <c r="A12" s="3">
        <v>20220408</v>
      </c>
      <c r="B12" s="4">
        <v>2</v>
      </c>
      <c r="C12" s="4">
        <v>9</v>
      </c>
      <c r="D12" s="4">
        <v>6</v>
      </c>
      <c r="E12" s="4">
        <v>17</v>
      </c>
    </row>
    <row r="13" spans="1:5" x14ac:dyDescent="0.3">
      <c r="A13" s="3">
        <v>20220409</v>
      </c>
      <c r="B13" s="4"/>
      <c r="C13" s="4"/>
      <c r="D13" s="4">
        <v>3</v>
      </c>
      <c r="E13" s="4">
        <v>3</v>
      </c>
    </row>
    <row r="14" spans="1:5" x14ac:dyDescent="0.3">
      <c r="A14" s="3">
        <v>20220410</v>
      </c>
      <c r="B14" s="4"/>
      <c r="C14" s="4">
        <v>1</v>
      </c>
      <c r="D14" s="4">
        <v>2</v>
      </c>
      <c r="E14" s="4">
        <v>3</v>
      </c>
    </row>
    <row r="15" spans="1:5" x14ac:dyDescent="0.3">
      <c r="A15" s="3">
        <v>20220411</v>
      </c>
      <c r="B15" s="4">
        <v>2</v>
      </c>
      <c r="C15" s="4">
        <v>12</v>
      </c>
      <c r="D15" s="4">
        <v>3</v>
      </c>
      <c r="E15" s="4">
        <v>17</v>
      </c>
    </row>
    <row r="16" spans="1:5" x14ac:dyDescent="0.3">
      <c r="A16" s="3">
        <v>20220412</v>
      </c>
      <c r="B16" s="4"/>
      <c r="C16" s="4"/>
      <c r="D16" s="4">
        <v>1</v>
      </c>
      <c r="E16" s="4">
        <v>1</v>
      </c>
    </row>
    <row r="17" spans="1:9" x14ac:dyDescent="0.3">
      <c r="A17" s="3">
        <v>20220413</v>
      </c>
      <c r="B17" s="4"/>
      <c r="C17" s="4"/>
      <c r="D17" s="4">
        <v>2</v>
      </c>
      <c r="E17" s="4">
        <v>2</v>
      </c>
    </row>
    <row r="18" spans="1:9" x14ac:dyDescent="0.3">
      <c r="A18" s="3">
        <v>20220414</v>
      </c>
      <c r="B18" s="4"/>
      <c r="C18" s="4">
        <v>2</v>
      </c>
      <c r="D18" s="4"/>
      <c r="E18" s="4">
        <v>2</v>
      </c>
    </row>
    <row r="19" spans="1:9" x14ac:dyDescent="0.3">
      <c r="A19" s="3">
        <v>20220415</v>
      </c>
      <c r="B19" s="4">
        <v>4</v>
      </c>
      <c r="C19" s="4">
        <v>14</v>
      </c>
      <c r="D19" s="4">
        <v>10</v>
      </c>
      <c r="E19" s="4">
        <v>28</v>
      </c>
    </row>
    <row r="20" spans="1:9" x14ac:dyDescent="0.3">
      <c r="A20" s="3" t="s">
        <v>16</v>
      </c>
      <c r="B20" s="4">
        <v>24</v>
      </c>
      <c r="C20" s="4">
        <v>80</v>
      </c>
      <c r="D20" s="4">
        <v>47</v>
      </c>
      <c r="E20" s="4">
        <v>151</v>
      </c>
    </row>
    <row r="24" spans="1:9" x14ac:dyDescent="0.3">
      <c r="A24" s="2" t="s">
        <v>21</v>
      </c>
      <c r="B24" s="2" t="s">
        <v>17</v>
      </c>
    </row>
    <row r="25" spans="1:9" x14ac:dyDescent="0.3">
      <c r="B25" t="s">
        <v>14</v>
      </c>
      <c r="E25" t="s">
        <v>23</v>
      </c>
      <c r="F25" t="s">
        <v>22</v>
      </c>
      <c r="H25" t="s">
        <v>24</v>
      </c>
      <c r="I25" t="s">
        <v>16</v>
      </c>
    </row>
    <row r="26" spans="1:9" x14ac:dyDescent="0.3">
      <c r="A26" s="2" t="s">
        <v>15</v>
      </c>
      <c r="B26" t="s">
        <v>18</v>
      </c>
      <c r="C26" t="s">
        <v>19</v>
      </c>
      <c r="D26" t="s">
        <v>20</v>
      </c>
      <c r="F26" t="s">
        <v>19</v>
      </c>
      <c r="G26" t="s">
        <v>20</v>
      </c>
    </row>
    <row r="27" spans="1:9" x14ac:dyDescent="0.3">
      <c r="A27" s="3">
        <v>20220401</v>
      </c>
      <c r="B27" s="4">
        <v>4</v>
      </c>
      <c r="C27" s="4">
        <v>8</v>
      </c>
      <c r="D27" s="4">
        <v>6</v>
      </c>
      <c r="E27" s="4">
        <v>18</v>
      </c>
      <c r="F27" s="4">
        <v>6</v>
      </c>
      <c r="G27" s="4"/>
      <c r="H27" s="4">
        <v>6</v>
      </c>
      <c r="I27" s="4">
        <v>24</v>
      </c>
    </row>
    <row r="28" spans="1:9" x14ac:dyDescent="0.3">
      <c r="A28" s="3">
        <v>20220402</v>
      </c>
      <c r="B28" s="4">
        <v>4</v>
      </c>
      <c r="C28" s="4">
        <v>4</v>
      </c>
      <c r="D28" s="4"/>
      <c r="E28" s="4">
        <v>8</v>
      </c>
      <c r="F28" s="4">
        <v>3</v>
      </c>
      <c r="G28" s="4"/>
      <c r="H28" s="4">
        <v>3</v>
      </c>
      <c r="I28" s="4">
        <v>11</v>
      </c>
    </row>
    <row r="29" spans="1:9" x14ac:dyDescent="0.3">
      <c r="A29" s="3">
        <v>20220403</v>
      </c>
      <c r="B29" s="4"/>
      <c r="C29" s="4"/>
      <c r="D29" s="4">
        <v>4</v>
      </c>
      <c r="E29" s="4">
        <v>4</v>
      </c>
      <c r="F29" s="4"/>
      <c r="G29" s="4"/>
      <c r="H29" s="4"/>
      <c r="I29" s="4">
        <v>4</v>
      </c>
    </row>
    <row r="30" spans="1:9" x14ac:dyDescent="0.3">
      <c r="A30" s="3">
        <v>20220404</v>
      </c>
      <c r="B30" s="4">
        <v>3</v>
      </c>
      <c r="C30" s="4">
        <v>7</v>
      </c>
      <c r="D30" s="4">
        <v>2</v>
      </c>
      <c r="E30" s="4">
        <v>12</v>
      </c>
      <c r="F30" s="4">
        <v>2</v>
      </c>
      <c r="G30" s="4"/>
      <c r="H30" s="4">
        <v>2</v>
      </c>
      <c r="I30" s="4">
        <v>14</v>
      </c>
    </row>
    <row r="31" spans="1:9" x14ac:dyDescent="0.3">
      <c r="A31" s="3">
        <v>20220405</v>
      </c>
      <c r="B31" s="4"/>
      <c r="C31" s="4"/>
      <c r="D31" s="4"/>
      <c r="E31" s="4"/>
      <c r="F31" s="4"/>
      <c r="G31" s="4">
        <v>3</v>
      </c>
      <c r="H31" s="4">
        <v>3</v>
      </c>
      <c r="I31" s="4">
        <v>3</v>
      </c>
    </row>
    <row r="32" spans="1:9" x14ac:dyDescent="0.3">
      <c r="A32" s="3">
        <v>20220406</v>
      </c>
      <c r="B32" s="4">
        <v>1</v>
      </c>
      <c r="C32" s="4">
        <v>3</v>
      </c>
      <c r="D32" s="4">
        <v>1</v>
      </c>
      <c r="E32" s="4">
        <v>5</v>
      </c>
      <c r="F32" s="4"/>
      <c r="G32" s="4"/>
      <c r="H32" s="4"/>
      <c r="I32" s="4">
        <v>5</v>
      </c>
    </row>
    <row r="33" spans="1:10" x14ac:dyDescent="0.3">
      <c r="A33" s="3">
        <v>20220407</v>
      </c>
      <c r="B33" s="4">
        <v>4</v>
      </c>
      <c r="C33" s="4">
        <v>9</v>
      </c>
      <c r="D33" s="4">
        <v>2</v>
      </c>
      <c r="E33" s="4">
        <v>15</v>
      </c>
      <c r="F33" s="4"/>
      <c r="G33" s="4">
        <v>2</v>
      </c>
      <c r="H33" s="4">
        <v>2</v>
      </c>
      <c r="I33" s="4">
        <v>17</v>
      </c>
    </row>
    <row r="34" spans="1:10" x14ac:dyDescent="0.3">
      <c r="A34" s="3">
        <v>20220408</v>
      </c>
      <c r="B34" s="4">
        <v>2</v>
      </c>
      <c r="C34" s="4">
        <v>8</v>
      </c>
      <c r="D34" s="4">
        <v>4</v>
      </c>
      <c r="E34" s="4">
        <v>14</v>
      </c>
      <c r="F34" s="4">
        <v>1</v>
      </c>
      <c r="G34" s="4">
        <v>2</v>
      </c>
      <c r="H34" s="4">
        <v>3</v>
      </c>
      <c r="I34" s="4">
        <v>17</v>
      </c>
    </row>
    <row r="35" spans="1:10" x14ac:dyDescent="0.3">
      <c r="A35" s="3">
        <v>20220409</v>
      </c>
      <c r="B35" s="4"/>
      <c r="C35" s="4"/>
      <c r="D35" s="4">
        <v>3</v>
      </c>
      <c r="E35" s="4">
        <v>3</v>
      </c>
      <c r="F35" s="4"/>
      <c r="G35" s="4"/>
      <c r="H35" s="4"/>
      <c r="I35" s="4">
        <v>3</v>
      </c>
    </row>
    <row r="36" spans="1:10" x14ac:dyDescent="0.3">
      <c r="A36" s="3">
        <v>20220410</v>
      </c>
      <c r="B36" s="4"/>
      <c r="C36" s="4">
        <v>1</v>
      </c>
      <c r="D36" s="4">
        <v>2</v>
      </c>
      <c r="E36" s="4">
        <v>3</v>
      </c>
      <c r="F36" s="4"/>
      <c r="G36" s="4"/>
      <c r="H36" s="4"/>
      <c r="I36" s="4">
        <v>3</v>
      </c>
    </row>
    <row r="37" spans="1:10" x14ac:dyDescent="0.3">
      <c r="A37" s="3">
        <v>20220411</v>
      </c>
      <c r="B37" s="4">
        <v>2</v>
      </c>
      <c r="C37" s="4">
        <v>6</v>
      </c>
      <c r="D37" s="4">
        <v>3</v>
      </c>
      <c r="E37" s="4">
        <v>11</v>
      </c>
      <c r="F37" s="4">
        <v>6</v>
      </c>
      <c r="G37" s="4"/>
      <c r="H37" s="4">
        <v>6</v>
      </c>
      <c r="I37" s="4">
        <v>17</v>
      </c>
    </row>
    <row r="38" spans="1:10" x14ac:dyDescent="0.3">
      <c r="A38" s="3">
        <v>20220412</v>
      </c>
      <c r="B38" s="4"/>
      <c r="C38" s="4"/>
      <c r="D38" s="4">
        <v>1</v>
      </c>
      <c r="E38" s="4">
        <v>1</v>
      </c>
      <c r="F38" s="4"/>
      <c r="G38" s="4"/>
      <c r="H38" s="4"/>
      <c r="I38" s="4">
        <v>1</v>
      </c>
    </row>
    <row r="39" spans="1:10" x14ac:dyDescent="0.3">
      <c r="A39" s="3">
        <v>20220413</v>
      </c>
      <c r="B39" s="4"/>
      <c r="C39" s="4"/>
      <c r="D39" s="4">
        <v>2</v>
      </c>
      <c r="E39" s="4">
        <v>2</v>
      </c>
      <c r="F39" s="4"/>
      <c r="G39" s="4"/>
      <c r="H39" s="4"/>
      <c r="I39" s="4">
        <v>2</v>
      </c>
    </row>
    <row r="40" spans="1:10" x14ac:dyDescent="0.3">
      <c r="A40" s="3">
        <v>20220414</v>
      </c>
      <c r="B40" s="4"/>
      <c r="C40" s="4">
        <v>2</v>
      </c>
      <c r="D40" s="4"/>
      <c r="E40" s="4">
        <v>2</v>
      </c>
      <c r="F40" s="4"/>
      <c r="G40" s="4"/>
      <c r="H40" s="4"/>
      <c r="I40" s="4">
        <v>2</v>
      </c>
    </row>
    <row r="41" spans="1:10" x14ac:dyDescent="0.3">
      <c r="A41" s="3">
        <v>20220415</v>
      </c>
      <c r="B41" s="4">
        <v>4</v>
      </c>
      <c r="C41" s="4">
        <v>8</v>
      </c>
      <c r="D41" s="4">
        <v>10</v>
      </c>
      <c r="E41" s="4">
        <v>22</v>
      </c>
      <c r="F41" s="4">
        <v>6</v>
      </c>
      <c r="G41" s="4"/>
      <c r="H41" s="4">
        <v>6</v>
      </c>
      <c r="I41" s="4">
        <v>28</v>
      </c>
    </row>
    <row r="42" spans="1:10" x14ac:dyDescent="0.3">
      <c r="A42" s="3" t="s">
        <v>16</v>
      </c>
      <c r="B42" s="4">
        <v>24</v>
      </c>
      <c r="C42" s="4">
        <v>56</v>
      </c>
      <c r="D42" s="4">
        <v>40</v>
      </c>
      <c r="E42" s="4">
        <v>120</v>
      </c>
      <c r="F42" s="4">
        <v>24</v>
      </c>
      <c r="G42" s="4">
        <v>7</v>
      </c>
      <c r="H42" s="4">
        <v>31</v>
      </c>
      <c r="I42" s="4">
        <v>151</v>
      </c>
    </row>
    <row r="47" spans="1:10" x14ac:dyDescent="0.3">
      <c r="A47" s="2" t="s">
        <v>21</v>
      </c>
      <c r="B47" s="2" t="s">
        <v>17</v>
      </c>
    </row>
    <row r="48" spans="1:10" x14ac:dyDescent="0.3">
      <c r="B48">
        <v>1</v>
      </c>
      <c r="E48" t="s">
        <v>25</v>
      </c>
      <c r="F48">
        <v>2</v>
      </c>
      <c r="I48" t="s">
        <v>26</v>
      </c>
      <c r="J48" t="s">
        <v>16</v>
      </c>
    </row>
    <row r="49" spans="1:10" x14ac:dyDescent="0.3">
      <c r="A49" s="2" t="s">
        <v>15</v>
      </c>
      <c r="B49" t="s">
        <v>18</v>
      </c>
      <c r="C49" t="s">
        <v>19</v>
      </c>
      <c r="D49" t="s">
        <v>20</v>
      </c>
      <c r="F49" t="s">
        <v>18</v>
      </c>
      <c r="G49" t="s">
        <v>19</v>
      </c>
      <c r="H49" t="s">
        <v>20</v>
      </c>
    </row>
    <row r="50" spans="1:10" x14ac:dyDescent="0.3">
      <c r="A50" s="3" t="s">
        <v>14</v>
      </c>
      <c r="B50" s="4">
        <v>10</v>
      </c>
      <c r="C50" s="4">
        <v>22</v>
      </c>
      <c r="D50" s="4">
        <v>12</v>
      </c>
      <c r="E50" s="4">
        <v>44</v>
      </c>
      <c r="F50" s="4">
        <v>14</v>
      </c>
      <c r="G50" s="4">
        <v>34</v>
      </c>
      <c r="H50" s="4">
        <v>28</v>
      </c>
      <c r="I50" s="4">
        <v>76</v>
      </c>
      <c r="J50" s="4">
        <v>120</v>
      </c>
    </row>
    <row r="51" spans="1:10" x14ac:dyDescent="0.3">
      <c r="A51" s="3" t="s">
        <v>22</v>
      </c>
      <c r="B51" s="4"/>
      <c r="C51" s="4">
        <v>4</v>
      </c>
      <c r="D51" s="4">
        <v>1</v>
      </c>
      <c r="E51" s="4">
        <v>5</v>
      </c>
      <c r="F51" s="4"/>
      <c r="G51" s="4">
        <v>20</v>
      </c>
      <c r="H51" s="4">
        <v>6</v>
      </c>
      <c r="I51" s="4">
        <v>26</v>
      </c>
      <c r="J51" s="4">
        <v>31</v>
      </c>
    </row>
    <row r="52" spans="1:10" x14ac:dyDescent="0.3">
      <c r="A52" s="3" t="s">
        <v>16</v>
      </c>
      <c r="B52" s="4">
        <v>10</v>
      </c>
      <c r="C52" s="4">
        <v>26</v>
      </c>
      <c r="D52" s="4">
        <v>13</v>
      </c>
      <c r="E52" s="4">
        <v>49</v>
      </c>
      <c r="F52" s="4">
        <v>14</v>
      </c>
      <c r="G52" s="4">
        <v>54</v>
      </c>
      <c r="H52" s="4">
        <v>34</v>
      </c>
      <c r="I52" s="4">
        <v>102</v>
      </c>
      <c r="J52" s="4">
        <v>151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workbookViewId="0">
      <selection activeCell="D35" sqref="D35"/>
    </sheetView>
  </sheetViews>
  <sheetFormatPr defaultRowHeight="16.5" x14ac:dyDescent="0.3"/>
  <sheetData>
    <row r="2" spans="2:11" x14ac:dyDescent="0.3">
      <c r="C2">
        <v>1</v>
      </c>
      <c r="F2" t="s">
        <v>25</v>
      </c>
      <c r="G2">
        <v>2</v>
      </c>
      <c r="J2" t="s">
        <v>26</v>
      </c>
      <c r="K2" t="s">
        <v>16</v>
      </c>
    </row>
    <row r="3" spans="2:11" x14ac:dyDescent="0.3">
      <c r="B3" t="s">
        <v>15</v>
      </c>
      <c r="C3" t="s">
        <v>18</v>
      </c>
      <c r="D3" t="s">
        <v>19</v>
      </c>
      <c r="E3" t="s">
        <v>20</v>
      </c>
      <c r="G3" t="s">
        <v>18</v>
      </c>
      <c r="H3" t="s">
        <v>19</v>
      </c>
      <c r="I3" t="s">
        <v>20</v>
      </c>
    </row>
    <row r="4" spans="2:11" x14ac:dyDescent="0.3">
      <c r="B4">
        <v>20220401</v>
      </c>
      <c r="C4">
        <v>4</v>
      </c>
      <c r="D4">
        <v>6</v>
      </c>
      <c r="E4">
        <v>2</v>
      </c>
      <c r="F4">
        <v>12</v>
      </c>
      <c r="H4">
        <v>8</v>
      </c>
      <c r="I4">
        <v>4</v>
      </c>
      <c r="J4">
        <v>12</v>
      </c>
      <c r="K4">
        <v>24</v>
      </c>
    </row>
    <row r="5" spans="2:11" x14ac:dyDescent="0.3">
      <c r="B5">
        <v>20220402</v>
      </c>
      <c r="D5">
        <v>1</v>
      </c>
      <c r="F5">
        <v>1</v>
      </c>
      <c r="G5">
        <v>4</v>
      </c>
      <c r="H5">
        <v>6</v>
      </c>
      <c r="J5">
        <v>10</v>
      </c>
      <c r="K5">
        <v>11</v>
      </c>
    </row>
    <row r="6" spans="2:11" x14ac:dyDescent="0.3">
      <c r="B6">
        <v>20220403</v>
      </c>
      <c r="I6">
        <v>4</v>
      </c>
      <c r="J6">
        <v>4</v>
      </c>
      <c r="K6">
        <v>4</v>
      </c>
    </row>
    <row r="7" spans="2:11" x14ac:dyDescent="0.3">
      <c r="B7">
        <v>20220404</v>
      </c>
      <c r="C7">
        <v>1</v>
      </c>
      <c r="D7">
        <v>3</v>
      </c>
      <c r="F7">
        <v>4</v>
      </c>
      <c r="G7">
        <v>2</v>
      </c>
      <c r="H7">
        <v>6</v>
      </c>
      <c r="I7">
        <v>2</v>
      </c>
      <c r="J7">
        <v>10</v>
      </c>
      <c r="K7">
        <v>14</v>
      </c>
    </row>
    <row r="8" spans="2:11" x14ac:dyDescent="0.3">
      <c r="B8">
        <v>20220405</v>
      </c>
      <c r="E8">
        <v>1</v>
      </c>
      <c r="F8">
        <v>1</v>
      </c>
      <c r="I8">
        <v>2</v>
      </c>
      <c r="J8">
        <v>2</v>
      </c>
      <c r="K8">
        <v>3</v>
      </c>
    </row>
    <row r="9" spans="2:11" x14ac:dyDescent="0.3">
      <c r="B9">
        <v>20220406</v>
      </c>
      <c r="C9">
        <v>1</v>
      </c>
      <c r="D9">
        <v>1</v>
      </c>
      <c r="E9">
        <v>1</v>
      </c>
      <c r="F9">
        <v>3</v>
      </c>
      <c r="H9">
        <v>2</v>
      </c>
      <c r="J9">
        <v>2</v>
      </c>
      <c r="K9">
        <v>5</v>
      </c>
    </row>
    <row r="10" spans="2:11" x14ac:dyDescent="0.3">
      <c r="B10">
        <v>20220407</v>
      </c>
      <c r="D10">
        <v>3</v>
      </c>
      <c r="E10">
        <v>2</v>
      </c>
      <c r="F10">
        <v>5</v>
      </c>
      <c r="G10">
        <v>4</v>
      </c>
      <c r="H10">
        <v>6</v>
      </c>
      <c r="I10">
        <v>2</v>
      </c>
      <c r="J10">
        <v>12</v>
      </c>
      <c r="K10">
        <v>17</v>
      </c>
    </row>
    <row r="11" spans="2:11" x14ac:dyDescent="0.3">
      <c r="B11">
        <v>20220408</v>
      </c>
      <c r="D11">
        <v>3</v>
      </c>
      <c r="E11">
        <v>2</v>
      </c>
      <c r="F11">
        <v>5</v>
      </c>
      <c r="G11">
        <v>2</v>
      </c>
      <c r="H11">
        <v>6</v>
      </c>
      <c r="I11">
        <v>4</v>
      </c>
      <c r="J11">
        <v>12</v>
      </c>
      <c r="K11">
        <v>17</v>
      </c>
    </row>
    <row r="12" spans="2:11" x14ac:dyDescent="0.3">
      <c r="B12">
        <v>20220409</v>
      </c>
      <c r="E12">
        <v>1</v>
      </c>
      <c r="F12">
        <v>1</v>
      </c>
      <c r="I12">
        <v>2</v>
      </c>
      <c r="J12">
        <v>2</v>
      </c>
      <c r="K12">
        <v>3</v>
      </c>
    </row>
    <row r="13" spans="2:11" x14ac:dyDescent="0.3">
      <c r="B13">
        <v>20220410</v>
      </c>
      <c r="D13">
        <v>1</v>
      </c>
      <c r="F13">
        <v>1</v>
      </c>
      <c r="I13">
        <v>2</v>
      </c>
      <c r="J13">
        <v>2</v>
      </c>
      <c r="K13">
        <v>3</v>
      </c>
    </row>
    <row r="14" spans="2:11" x14ac:dyDescent="0.3">
      <c r="B14">
        <v>20220411</v>
      </c>
      <c r="C14">
        <v>2</v>
      </c>
      <c r="D14">
        <v>6</v>
      </c>
      <c r="E14">
        <v>1</v>
      </c>
      <c r="F14">
        <v>9</v>
      </c>
      <c r="H14">
        <v>6</v>
      </c>
      <c r="I14">
        <v>2</v>
      </c>
      <c r="J14">
        <v>8</v>
      </c>
      <c r="K14">
        <v>17</v>
      </c>
    </row>
    <row r="15" spans="2:11" x14ac:dyDescent="0.3">
      <c r="B15">
        <v>20220412</v>
      </c>
      <c r="E15">
        <v>1</v>
      </c>
      <c r="F15">
        <v>1</v>
      </c>
      <c r="K15">
        <v>1</v>
      </c>
    </row>
    <row r="16" spans="2:11" x14ac:dyDescent="0.3">
      <c r="B16">
        <v>20220413</v>
      </c>
      <c r="I16">
        <v>2</v>
      </c>
      <c r="J16">
        <v>2</v>
      </c>
      <c r="K16">
        <v>2</v>
      </c>
    </row>
    <row r="17" spans="2:11" x14ac:dyDescent="0.3">
      <c r="B17">
        <v>20220414</v>
      </c>
      <c r="H17">
        <v>2</v>
      </c>
      <c r="J17">
        <v>2</v>
      </c>
      <c r="K17">
        <v>2</v>
      </c>
    </row>
    <row r="18" spans="2:11" x14ac:dyDescent="0.3">
      <c r="B18">
        <v>20220415</v>
      </c>
      <c r="C18">
        <v>2</v>
      </c>
      <c r="D18">
        <v>2</v>
      </c>
      <c r="E18">
        <v>2</v>
      </c>
      <c r="F18">
        <v>6</v>
      </c>
      <c r="G18">
        <v>2</v>
      </c>
      <c r="H18">
        <v>12</v>
      </c>
      <c r="I18">
        <v>8</v>
      </c>
      <c r="J18">
        <v>22</v>
      </c>
      <c r="K18">
        <v>28</v>
      </c>
    </row>
    <row r="19" spans="2:11" x14ac:dyDescent="0.3">
      <c r="B19" t="s">
        <v>16</v>
      </c>
      <c r="C19">
        <v>10</v>
      </c>
      <c r="D19">
        <v>26</v>
      </c>
      <c r="E19">
        <v>13</v>
      </c>
      <c r="F19">
        <v>49</v>
      </c>
      <c r="G19">
        <v>14</v>
      </c>
      <c r="H19">
        <v>54</v>
      </c>
      <c r="I19">
        <v>34</v>
      </c>
      <c r="J19">
        <v>102</v>
      </c>
      <c r="K19">
        <v>151</v>
      </c>
    </row>
    <row r="20" spans="2:11" x14ac:dyDescent="0.3">
      <c r="C20" s="5">
        <f>C19/$F19</f>
        <v>0.20408163265306123</v>
      </c>
      <c r="D20" s="5">
        <f t="shared" ref="D20:E20" si="0">D19/$F19</f>
        <v>0.53061224489795922</v>
      </c>
      <c r="E20" s="5">
        <f t="shared" si="0"/>
        <v>0.26530612244897961</v>
      </c>
      <c r="G20" s="5">
        <f>G19/$J19</f>
        <v>0.13725490196078433</v>
      </c>
      <c r="H20" s="5">
        <f t="shared" ref="H20:I20" si="1">H19/$J19</f>
        <v>0.52941176470588236</v>
      </c>
      <c r="I20" s="5">
        <f t="shared" si="1"/>
        <v>0.33333333333333331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workbookViewId="0">
      <selection activeCell="J21" sqref="J21"/>
    </sheetView>
  </sheetViews>
  <sheetFormatPr defaultRowHeight="16.5" x14ac:dyDescent="0.3"/>
  <cols>
    <col min="6" max="6" width="11.125" bestFit="1" customWidth="1"/>
  </cols>
  <sheetData>
    <row r="2" spans="1:12" x14ac:dyDescent="0.3">
      <c r="A2" t="s">
        <v>15</v>
      </c>
      <c r="B2" t="s">
        <v>18</v>
      </c>
      <c r="C2" t="s">
        <v>19</v>
      </c>
      <c r="D2" t="s">
        <v>20</v>
      </c>
      <c r="E2" t="s">
        <v>16</v>
      </c>
    </row>
    <row r="3" spans="1:12" x14ac:dyDescent="0.3">
      <c r="A3" s="6">
        <v>20220401</v>
      </c>
      <c r="B3">
        <v>4</v>
      </c>
      <c r="C3">
        <v>14</v>
      </c>
      <c r="D3">
        <v>6</v>
      </c>
      <c r="E3">
        <v>24</v>
      </c>
      <c r="F3" t="str">
        <f>LEFT(A3,4)&amp;"-"&amp;MID(A3,5,2)&amp;"-"&amp;RIGHT(A3,2)</f>
        <v>2022-04-01</v>
      </c>
      <c r="G3">
        <f>WEEKDAY(F3,2)</f>
        <v>5</v>
      </c>
      <c r="H3" s="5">
        <f>B3/$E3</f>
        <v>0.16666666666666666</v>
      </c>
      <c r="I3" s="5">
        <f t="shared" ref="I3:K3" si="0">C3/$E3</f>
        <v>0.58333333333333337</v>
      </c>
      <c r="J3" s="5">
        <f t="shared" si="0"/>
        <v>0.25</v>
      </c>
      <c r="K3" s="5">
        <f t="shared" si="0"/>
        <v>1</v>
      </c>
      <c r="L3" s="5">
        <f>E3/$E$18</f>
        <v>0.15894039735099338</v>
      </c>
    </row>
    <row r="4" spans="1:12" x14ac:dyDescent="0.3">
      <c r="A4" s="6">
        <v>20220402</v>
      </c>
      <c r="B4">
        <v>4</v>
      </c>
      <c r="C4">
        <v>7</v>
      </c>
      <c r="E4">
        <v>11</v>
      </c>
      <c r="F4" t="str">
        <f t="shared" ref="F4:F17" si="1">LEFT(A4,4)&amp;"-"&amp;MID(A4,5,2)&amp;"-"&amp;RIGHT(A4,2)</f>
        <v>2022-04-02</v>
      </c>
      <c r="G4">
        <f t="shared" ref="G4:G17" si="2">WEEKDAY(F4,2)</f>
        <v>6</v>
      </c>
      <c r="H4" s="5">
        <f t="shared" ref="H4:H17" si="3">B4/$E4</f>
        <v>0.36363636363636365</v>
      </c>
      <c r="I4" s="5">
        <f t="shared" ref="I4:I17" si="4">C4/$E4</f>
        <v>0.63636363636363635</v>
      </c>
      <c r="J4" s="5">
        <f t="shared" ref="J4:J17" si="5">D4/$E4</f>
        <v>0</v>
      </c>
      <c r="K4" s="5">
        <f t="shared" ref="K4:K17" si="6">E4/$E4</f>
        <v>1</v>
      </c>
      <c r="L4" s="5">
        <f t="shared" ref="L4:L18" si="7">E4/$E$18</f>
        <v>7.2847682119205295E-2</v>
      </c>
    </row>
    <row r="5" spans="1:12" x14ac:dyDescent="0.3">
      <c r="A5" s="6">
        <v>20220403</v>
      </c>
      <c r="D5">
        <v>4</v>
      </c>
      <c r="E5">
        <v>4</v>
      </c>
      <c r="F5" t="str">
        <f t="shared" si="1"/>
        <v>2022-04-03</v>
      </c>
      <c r="G5">
        <f t="shared" si="2"/>
        <v>7</v>
      </c>
      <c r="H5" s="5">
        <f t="shared" si="3"/>
        <v>0</v>
      </c>
      <c r="I5" s="5">
        <f t="shared" si="4"/>
        <v>0</v>
      </c>
      <c r="J5" s="5">
        <f t="shared" si="5"/>
        <v>1</v>
      </c>
      <c r="K5" s="5">
        <f t="shared" si="6"/>
        <v>1</v>
      </c>
      <c r="L5" s="5">
        <f t="shared" si="7"/>
        <v>2.6490066225165563E-2</v>
      </c>
    </row>
    <row r="6" spans="1:12" x14ac:dyDescent="0.3">
      <c r="A6" s="6">
        <v>20220404</v>
      </c>
      <c r="B6">
        <v>3</v>
      </c>
      <c r="C6">
        <v>9</v>
      </c>
      <c r="D6">
        <v>2</v>
      </c>
      <c r="E6">
        <v>14</v>
      </c>
      <c r="F6" t="str">
        <f t="shared" si="1"/>
        <v>2022-04-04</v>
      </c>
      <c r="G6">
        <f t="shared" si="2"/>
        <v>1</v>
      </c>
      <c r="H6" s="5">
        <f t="shared" si="3"/>
        <v>0.21428571428571427</v>
      </c>
      <c r="I6" s="5">
        <f t="shared" si="4"/>
        <v>0.6428571428571429</v>
      </c>
      <c r="J6" s="5">
        <f t="shared" si="5"/>
        <v>0.14285714285714285</v>
      </c>
      <c r="K6" s="5">
        <f t="shared" si="6"/>
        <v>1</v>
      </c>
      <c r="L6" s="5">
        <f t="shared" si="7"/>
        <v>9.2715231788079472E-2</v>
      </c>
    </row>
    <row r="7" spans="1:12" x14ac:dyDescent="0.3">
      <c r="A7" s="6">
        <v>20220405</v>
      </c>
      <c r="D7">
        <v>3</v>
      </c>
      <c r="E7">
        <v>3</v>
      </c>
      <c r="F7" t="str">
        <f t="shared" si="1"/>
        <v>2022-04-05</v>
      </c>
      <c r="G7">
        <f t="shared" si="2"/>
        <v>2</v>
      </c>
      <c r="H7" s="5">
        <f t="shared" si="3"/>
        <v>0</v>
      </c>
      <c r="I7" s="5">
        <f t="shared" si="4"/>
        <v>0</v>
      </c>
      <c r="J7" s="5">
        <f t="shared" si="5"/>
        <v>1</v>
      </c>
      <c r="K7" s="5">
        <f t="shared" si="6"/>
        <v>1</v>
      </c>
      <c r="L7" s="5">
        <f t="shared" si="7"/>
        <v>1.9867549668874173E-2</v>
      </c>
    </row>
    <row r="8" spans="1:12" x14ac:dyDescent="0.3">
      <c r="A8" s="6">
        <v>20220406</v>
      </c>
      <c r="B8">
        <v>1</v>
      </c>
      <c r="C8">
        <v>3</v>
      </c>
      <c r="D8">
        <v>1</v>
      </c>
      <c r="E8">
        <v>5</v>
      </c>
      <c r="F8" t="str">
        <f t="shared" si="1"/>
        <v>2022-04-06</v>
      </c>
      <c r="G8">
        <f t="shared" si="2"/>
        <v>3</v>
      </c>
      <c r="H8" s="5">
        <f t="shared" si="3"/>
        <v>0.2</v>
      </c>
      <c r="I8" s="5">
        <f t="shared" si="4"/>
        <v>0.6</v>
      </c>
      <c r="J8" s="5">
        <f t="shared" si="5"/>
        <v>0.2</v>
      </c>
      <c r="K8" s="5">
        <f t="shared" si="6"/>
        <v>1</v>
      </c>
      <c r="L8" s="5">
        <f t="shared" si="7"/>
        <v>3.3112582781456956E-2</v>
      </c>
    </row>
    <row r="9" spans="1:12" x14ac:dyDescent="0.3">
      <c r="A9" s="6">
        <v>20220407</v>
      </c>
      <c r="B9">
        <v>4</v>
      </c>
      <c r="C9">
        <v>9</v>
      </c>
      <c r="D9">
        <v>4</v>
      </c>
      <c r="E9">
        <v>17</v>
      </c>
      <c r="F9" t="str">
        <f t="shared" si="1"/>
        <v>2022-04-07</v>
      </c>
      <c r="G9">
        <f t="shared" si="2"/>
        <v>4</v>
      </c>
      <c r="H9" s="5">
        <f t="shared" si="3"/>
        <v>0.23529411764705882</v>
      </c>
      <c r="I9" s="5">
        <f t="shared" si="4"/>
        <v>0.52941176470588236</v>
      </c>
      <c r="J9" s="5">
        <f t="shared" si="5"/>
        <v>0.23529411764705882</v>
      </c>
      <c r="K9" s="5">
        <f t="shared" si="6"/>
        <v>1</v>
      </c>
      <c r="L9" s="5">
        <f t="shared" si="7"/>
        <v>0.11258278145695365</v>
      </c>
    </row>
    <row r="10" spans="1:12" x14ac:dyDescent="0.3">
      <c r="A10" s="6">
        <v>20220408</v>
      </c>
      <c r="B10">
        <v>2</v>
      </c>
      <c r="C10">
        <v>9</v>
      </c>
      <c r="D10">
        <v>6</v>
      </c>
      <c r="E10">
        <v>17</v>
      </c>
      <c r="F10" t="str">
        <f t="shared" si="1"/>
        <v>2022-04-08</v>
      </c>
      <c r="G10">
        <f t="shared" si="2"/>
        <v>5</v>
      </c>
      <c r="H10" s="5">
        <f t="shared" si="3"/>
        <v>0.11764705882352941</v>
      </c>
      <c r="I10" s="5">
        <f t="shared" si="4"/>
        <v>0.52941176470588236</v>
      </c>
      <c r="J10" s="5">
        <f t="shared" si="5"/>
        <v>0.35294117647058826</v>
      </c>
      <c r="K10" s="5">
        <f t="shared" si="6"/>
        <v>1</v>
      </c>
      <c r="L10" s="5">
        <f t="shared" si="7"/>
        <v>0.11258278145695365</v>
      </c>
    </row>
    <row r="11" spans="1:12" x14ac:dyDescent="0.3">
      <c r="A11" s="6">
        <v>20220409</v>
      </c>
      <c r="D11">
        <v>3</v>
      </c>
      <c r="E11">
        <v>3</v>
      </c>
      <c r="F11" t="str">
        <f t="shared" si="1"/>
        <v>2022-04-09</v>
      </c>
      <c r="G11">
        <f t="shared" si="2"/>
        <v>6</v>
      </c>
      <c r="H11" s="5">
        <f t="shared" si="3"/>
        <v>0</v>
      </c>
      <c r="I11" s="5">
        <f t="shared" si="4"/>
        <v>0</v>
      </c>
      <c r="J11" s="5">
        <f t="shared" si="5"/>
        <v>1</v>
      </c>
      <c r="K11" s="5">
        <f t="shared" si="6"/>
        <v>1</v>
      </c>
      <c r="L11" s="5">
        <f t="shared" si="7"/>
        <v>1.9867549668874173E-2</v>
      </c>
    </row>
    <row r="12" spans="1:12" x14ac:dyDescent="0.3">
      <c r="A12" s="6">
        <v>20220410</v>
      </c>
      <c r="C12">
        <v>1</v>
      </c>
      <c r="D12">
        <v>2</v>
      </c>
      <c r="E12">
        <v>3</v>
      </c>
      <c r="F12" t="str">
        <f t="shared" si="1"/>
        <v>2022-04-10</v>
      </c>
      <c r="G12">
        <f t="shared" si="2"/>
        <v>7</v>
      </c>
      <c r="H12" s="5">
        <f t="shared" si="3"/>
        <v>0</v>
      </c>
      <c r="I12" s="5">
        <f t="shared" si="4"/>
        <v>0.33333333333333331</v>
      </c>
      <c r="J12" s="5">
        <f t="shared" si="5"/>
        <v>0.66666666666666663</v>
      </c>
      <c r="K12" s="5">
        <f t="shared" si="6"/>
        <v>1</v>
      </c>
      <c r="L12" s="5">
        <f t="shared" si="7"/>
        <v>1.9867549668874173E-2</v>
      </c>
    </row>
    <row r="13" spans="1:12" x14ac:dyDescent="0.3">
      <c r="A13" s="6">
        <v>20220411</v>
      </c>
      <c r="B13">
        <v>2</v>
      </c>
      <c r="C13">
        <v>12</v>
      </c>
      <c r="D13">
        <v>3</v>
      </c>
      <c r="E13">
        <v>17</v>
      </c>
      <c r="F13" t="str">
        <f t="shared" si="1"/>
        <v>2022-04-11</v>
      </c>
      <c r="G13">
        <f t="shared" si="2"/>
        <v>1</v>
      </c>
      <c r="H13" s="5">
        <f t="shared" si="3"/>
        <v>0.11764705882352941</v>
      </c>
      <c r="I13" s="5">
        <f t="shared" si="4"/>
        <v>0.70588235294117652</v>
      </c>
      <c r="J13" s="5">
        <f t="shared" si="5"/>
        <v>0.17647058823529413</v>
      </c>
      <c r="K13" s="5">
        <f t="shared" si="6"/>
        <v>1</v>
      </c>
      <c r="L13" s="5">
        <f t="shared" si="7"/>
        <v>0.11258278145695365</v>
      </c>
    </row>
    <row r="14" spans="1:12" x14ac:dyDescent="0.3">
      <c r="A14" s="6">
        <v>20220412</v>
      </c>
      <c r="D14">
        <v>1</v>
      </c>
      <c r="E14">
        <v>1</v>
      </c>
      <c r="F14" t="str">
        <f t="shared" si="1"/>
        <v>2022-04-12</v>
      </c>
      <c r="G14">
        <f t="shared" si="2"/>
        <v>2</v>
      </c>
      <c r="H14" s="5">
        <f t="shared" si="3"/>
        <v>0</v>
      </c>
      <c r="I14" s="5">
        <f t="shared" si="4"/>
        <v>0</v>
      </c>
      <c r="J14" s="5">
        <f t="shared" si="5"/>
        <v>1</v>
      </c>
      <c r="K14" s="5">
        <f t="shared" si="6"/>
        <v>1</v>
      </c>
      <c r="L14" s="5">
        <f t="shared" si="7"/>
        <v>6.6225165562913907E-3</v>
      </c>
    </row>
    <row r="15" spans="1:12" x14ac:dyDescent="0.3">
      <c r="A15" s="6">
        <v>20220413</v>
      </c>
      <c r="D15">
        <v>2</v>
      </c>
      <c r="E15">
        <v>2</v>
      </c>
      <c r="F15" t="str">
        <f t="shared" si="1"/>
        <v>2022-04-13</v>
      </c>
      <c r="G15">
        <f t="shared" si="2"/>
        <v>3</v>
      </c>
      <c r="H15" s="5">
        <f t="shared" si="3"/>
        <v>0</v>
      </c>
      <c r="I15" s="5">
        <f t="shared" si="4"/>
        <v>0</v>
      </c>
      <c r="J15" s="5">
        <f t="shared" si="5"/>
        <v>1</v>
      </c>
      <c r="K15" s="5">
        <f t="shared" si="6"/>
        <v>1</v>
      </c>
      <c r="L15" s="5">
        <f t="shared" si="7"/>
        <v>1.3245033112582781E-2</v>
      </c>
    </row>
    <row r="16" spans="1:12" x14ac:dyDescent="0.3">
      <c r="A16" s="6">
        <v>20220414</v>
      </c>
      <c r="C16">
        <v>2</v>
      </c>
      <c r="E16">
        <v>2</v>
      </c>
      <c r="F16" t="str">
        <f t="shared" si="1"/>
        <v>2022-04-14</v>
      </c>
      <c r="G16">
        <f t="shared" si="2"/>
        <v>4</v>
      </c>
      <c r="H16" s="5">
        <f t="shared" si="3"/>
        <v>0</v>
      </c>
      <c r="I16" s="5">
        <f t="shared" si="4"/>
        <v>1</v>
      </c>
      <c r="J16" s="5">
        <f t="shared" si="5"/>
        <v>0</v>
      </c>
      <c r="K16" s="5">
        <f t="shared" si="6"/>
        <v>1</v>
      </c>
      <c r="L16" s="5">
        <f t="shared" si="7"/>
        <v>1.3245033112582781E-2</v>
      </c>
    </row>
    <row r="17" spans="1:12" x14ac:dyDescent="0.3">
      <c r="A17" s="6">
        <v>20220415</v>
      </c>
      <c r="B17">
        <v>4</v>
      </c>
      <c r="C17">
        <v>14</v>
      </c>
      <c r="D17">
        <v>10</v>
      </c>
      <c r="E17">
        <v>28</v>
      </c>
      <c r="F17" t="str">
        <f t="shared" si="1"/>
        <v>2022-04-15</v>
      </c>
      <c r="G17">
        <f t="shared" si="2"/>
        <v>5</v>
      </c>
      <c r="H17" s="5">
        <f t="shared" si="3"/>
        <v>0.14285714285714285</v>
      </c>
      <c r="I17" s="5">
        <f t="shared" si="4"/>
        <v>0.5</v>
      </c>
      <c r="J17" s="5">
        <f t="shared" si="5"/>
        <v>0.35714285714285715</v>
      </c>
      <c r="K17" s="5">
        <f t="shared" si="6"/>
        <v>1</v>
      </c>
      <c r="L17" s="5">
        <f t="shared" si="7"/>
        <v>0.18543046357615894</v>
      </c>
    </row>
    <row r="18" spans="1:12" x14ac:dyDescent="0.3">
      <c r="A18" s="6" t="s">
        <v>16</v>
      </c>
      <c r="B18">
        <v>24</v>
      </c>
      <c r="C18">
        <v>80</v>
      </c>
      <c r="D18">
        <v>47</v>
      </c>
      <c r="E18">
        <v>151</v>
      </c>
      <c r="L18" s="5">
        <f t="shared" si="7"/>
        <v>1</v>
      </c>
    </row>
    <row r="20" spans="1:12" x14ac:dyDescent="0.3">
      <c r="F20" s="7">
        <v>1</v>
      </c>
      <c r="G20" s="7">
        <f>SUMIFS($E$3:$E$17,$G$3:$G$17,$F20)</f>
        <v>31</v>
      </c>
      <c r="H20" s="8">
        <f>G20/G$28</f>
        <v>0.20529801324503311</v>
      </c>
    </row>
    <row r="21" spans="1:12" x14ac:dyDescent="0.3">
      <c r="F21">
        <v>2</v>
      </c>
      <c r="G21">
        <f t="shared" ref="G21:G26" si="8">SUMIFS($E$3:$E$17,$G$3:$G$17,$F21)</f>
        <v>4</v>
      </c>
      <c r="H21" s="5">
        <f t="shared" ref="H21:H28" si="9">G21/G$28</f>
        <v>2.6490066225165563E-2</v>
      </c>
    </row>
    <row r="22" spans="1:12" x14ac:dyDescent="0.3">
      <c r="F22">
        <v>3</v>
      </c>
      <c r="G22">
        <f t="shared" si="8"/>
        <v>7</v>
      </c>
      <c r="H22" s="5">
        <f t="shared" si="9"/>
        <v>4.6357615894039736E-2</v>
      </c>
    </row>
    <row r="23" spans="1:12" x14ac:dyDescent="0.3">
      <c r="F23">
        <v>4</v>
      </c>
      <c r="G23">
        <f t="shared" si="8"/>
        <v>19</v>
      </c>
      <c r="H23" s="5">
        <f t="shared" si="9"/>
        <v>0.12582781456953643</v>
      </c>
    </row>
    <row r="24" spans="1:12" x14ac:dyDescent="0.3">
      <c r="F24" s="7">
        <v>5</v>
      </c>
      <c r="G24" s="7">
        <f t="shared" si="8"/>
        <v>69</v>
      </c>
      <c r="H24" s="8">
        <f t="shared" si="9"/>
        <v>0.45695364238410596</v>
      </c>
    </row>
    <row r="25" spans="1:12" x14ac:dyDescent="0.3">
      <c r="F25">
        <v>6</v>
      </c>
      <c r="G25">
        <f t="shared" si="8"/>
        <v>14</v>
      </c>
      <c r="H25" s="5">
        <f t="shared" si="9"/>
        <v>9.2715231788079472E-2</v>
      </c>
    </row>
    <row r="26" spans="1:12" x14ac:dyDescent="0.3">
      <c r="F26">
        <v>7</v>
      </c>
      <c r="G26">
        <f t="shared" si="8"/>
        <v>7</v>
      </c>
      <c r="H26" s="5">
        <f t="shared" si="9"/>
        <v>4.6357615894039736E-2</v>
      </c>
    </row>
    <row r="28" spans="1:12" x14ac:dyDescent="0.3">
      <c r="G28">
        <f>SUM(G20:G26)</f>
        <v>151</v>
      </c>
      <c r="H28" s="5">
        <f t="shared" si="9"/>
        <v>1</v>
      </c>
    </row>
  </sheetData>
  <phoneticPr fontId="1" type="noConversion"/>
  <conditionalFormatting sqref="H20:H26 H2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{9AC8C5E4-D769-48B4-9913-3FC5901C72B5}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AC8C5E4-D769-48B4-9913-3FC5901C72B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H20:H26 H28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6.5" x14ac:dyDescent="0.3"/>
  <cols>
    <col min="4" max="4" width="11" bestFit="1" customWidth="1"/>
    <col min="5" max="5" width="11" customWidth="1"/>
    <col min="7" max="7" width="12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4</v>
      </c>
      <c r="G1" s="1" t="s">
        <v>5</v>
      </c>
    </row>
    <row r="2" spans="1:7" x14ac:dyDescent="0.3">
      <c r="A2">
        <v>14</v>
      </c>
      <c r="B2">
        <v>1</v>
      </c>
      <c r="C2" t="s">
        <v>8</v>
      </c>
      <c r="D2" s="9">
        <v>20220401</v>
      </c>
      <c r="E2">
        <v>5</v>
      </c>
      <c r="F2" t="s">
        <v>14</v>
      </c>
      <c r="G2" s="1">
        <v>20000000</v>
      </c>
    </row>
    <row r="3" spans="1:7" x14ac:dyDescent="0.3">
      <c r="A3">
        <v>5</v>
      </c>
      <c r="B3">
        <v>1</v>
      </c>
      <c r="C3" t="s">
        <v>8</v>
      </c>
      <c r="D3" s="9">
        <v>20220401</v>
      </c>
      <c r="E3">
        <v>5</v>
      </c>
      <c r="F3" t="s">
        <v>14</v>
      </c>
      <c r="G3" s="1">
        <v>10000000</v>
      </c>
    </row>
    <row r="4" spans="1:7" x14ac:dyDescent="0.3">
      <c r="A4">
        <v>13</v>
      </c>
      <c r="B4">
        <v>1</v>
      </c>
      <c r="C4" t="s">
        <v>8</v>
      </c>
      <c r="D4" s="9">
        <v>20220401</v>
      </c>
      <c r="E4">
        <v>5</v>
      </c>
      <c r="F4" t="s">
        <v>14</v>
      </c>
      <c r="G4" s="1">
        <v>1500000</v>
      </c>
    </row>
    <row r="5" spans="1:7" x14ac:dyDescent="0.3">
      <c r="A5">
        <v>4</v>
      </c>
      <c r="B5">
        <v>1</v>
      </c>
      <c r="C5" t="s">
        <v>8</v>
      </c>
      <c r="D5" s="9">
        <v>20220401</v>
      </c>
      <c r="E5">
        <v>5</v>
      </c>
      <c r="F5" t="s">
        <v>14</v>
      </c>
      <c r="G5" s="1">
        <v>1000000</v>
      </c>
    </row>
    <row r="6" spans="1:7" x14ac:dyDescent="0.3">
      <c r="A6">
        <v>3</v>
      </c>
      <c r="B6">
        <v>2</v>
      </c>
      <c r="C6" t="s">
        <v>6</v>
      </c>
      <c r="D6" s="9">
        <v>20220401</v>
      </c>
      <c r="E6">
        <v>5</v>
      </c>
      <c r="F6" t="s">
        <v>13</v>
      </c>
      <c r="G6" s="1">
        <v>200000</v>
      </c>
    </row>
    <row r="7" spans="1:7" x14ac:dyDescent="0.3">
      <c r="A7">
        <v>8</v>
      </c>
      <c r="B7">
        <v>2</v>
      </c>
      <c r="C7" t="s">
        <v>10</v>
      </c>
      <c r="D7" s="9">
        <v>20220401</v>
      </c>
      <c r="E7">
        <v>5</v>
      </c>
      <c r="F7" t="s">
        <v>14</v>
      </c>
      <c r="G7" s="1">
        <v>200000</v>
      </c>
    </row>
    <row r="8" spans="1:7" x14ac:dyDescent="0.3">
      <c r="A8">
        <v>11</v>
      </c>
      <c r="B8">
        <v>2</v>
      </c>
      <c r="C8" t="s">
        <v>7</v>
      </c>
      <c r="D8" s="9">
        <v>20220401</v>
      </c>
      <c r="E8">
        <v>5</v>
      </c>
      <c r="F8" t="s">
        <v>14</v>
      </c>
      <c r="G8" s="1">
        <v>200000</v>
      </c>
    </row>
    <row r="9" spans="1:7" x14ac:dyDescent="0.3">
      <c r="A9">
        <v>17</v>
      </c>
      <c r="B9">
        <v>1</v>
      </c>
      <c r="C9" t="s">
        <v>10</v>
      </c>
      <c r="D9" s="9">
        <v>20220401</v>
      </c>
      <c r="E9">
        <v>5</v>
      </c>
      <c r="F9" t="s">
        <v>14</v>
      </c>
      <c r="G9" s="1">
        <v>200000</v>
      </c>
    </row>
    <row r="10" spans="1:7" x14ac:dyDescent="0.3">
      <c r="A10">
        <v>2</v>
      </c>
      <c r="B10">
        <v>2</v>
      </c>
      <c r="C10" t="s">
        <v>7</v>
      </c>
      <c r="D10" s="9">
        <v>20220401</v>
      </c>
      <c r="E10">
        <v>5</v>
      </c>
      <c r="F10" t="s">
        <v>12</v>
      </c>
      <c r="G10" s="1">
        <v>150000</v>
      </c>
    </row>
    <row r="11" spans="1:7" x14ac:dyDescent="0.3">
      <c r="A11">
        <v>7</v>
      </c>
      <c r="B11">
        <v>2</v>
      </c>
      <c r="C11" t="s">
        <v>9</v>
      </c>
      <c r="D11" s="9">
        <v>20220401</v>
      </c>
      <c r="E11">
        <v>5</v>
      </c>
      <c r="F11" t="s">
        <v>14</v>
      </c>
      <c r="G11" s="1">
        <v>150000</v>
      </c>
    </row>
    <row r="12" spans="1:7" x14ac:dyDescent="0.3">
      <c r="A12">
        <v>10</v>
      </c>
      <c r="B12">
        <v>1</v>
      </c>
      <c r="C12" t="s">
        <v>6</v>
      </c>
      <c r="D12" s="9">
        <v>20220401</v>
      </c>
      <c r="E12">
        <v>5</v>
      </c>
      <c r="F12" t="s">
        <v>14</v>
      </c>
      <c r="G12" s="1">
        <v>150000</v>
      </c>
    </row>
    <row r="13" spans="1:7" x14ac:dyDescent="0.3">
      <c r="A13">
        <v>16</v>
      </c>
      <c r="B13">
        <v>1</v>
      </c>
      <c r="C13" t="s">
        <v>9</v>
      </c>
      <c r="D13" s="9">
        <v>20220401</v>
      </c>
      <c r="E13">
        <v>5</v>
      </c>
      <c r="F13" t="s">
        <v>14</v>
      </c>
      <c r="G13" s="1">
        <v>150000</v>
      </c>
    </row>
    <row r="14" spans="1:7" x14ac:dyDescent="0.3">
      <c r="A14">
        <v>1</v>
      </c>
      <c r="B14">
        <v>1</v>
      </c>
      <c r="C14" t="s">
        <v>6</v>
      </c>
      <c r="D14" s="9">
        <v>20220401</v>
      </c>
      <c r="E14">
        <v>5</v>
      </c>
      <c r="F14" t="s">
        <v>11</v>
      </c>
      <c r="G14" s="1">
        <v>50000</v>
      </c>
    </row>
    <row r="15" spans="1:7" x14ac:dyDescent="0.3">
      <c r="A15">
        <v>6</v>
      </c>
      <c r="B15">
        <v>1</v>
      </c>
      <c r="C15" t="s">
        <v>6</v>
      </c>
      <c r="D15" s="9">
        <v>20220401</v>
      </c>
      <c r="E15">
        <v>5</v>
      </c>
      <c r="F15" t="s">
        <v>14</v>
      </c>
      <c r="G15" s="1">
        <v>50000</v>
      </c>
    </row>
    <row r="16" spans="1:7" x14ac:dyDescent="0.3">
      <c r="A16">
        <v>9</v>
      </c>
      <c r="B16">
        <v>2</v>
      </c>
      <c r="C16" t="s">
        <v>6</v>
      </c>
      <c r="D16" s="9">
        <v>20220401</v>
      </c>
      <c r="E16">
        <v>5</v>
      </c>
      <c r="F16" t="s">
        <v>14</v>
      </c>
      <c r="G16" s="1">
        <v>50000</v>
      </c>
    </row>
    <row r="17" spans="1:7" x14ac:dyDescent="0.3">
      <c r="A17">
        <v>12</v>
      </c>
      <c r="B17">
        <v>1</v>
      </c>
      <c r="C17" t="s">
        <v>6</v>
      </c>
      <c r="D17" s="9">
        <v>20220401</v>
      </c>
      <c r="E17">
        <v>5</v>
      </c>
      <c r="F17" t="s">
        <v>14</v>
      </c>
      <c r="G17" s="1">
        <v>50000</v>
      </c>
    </row>
    <row r="18" spans="1:7" x14ac:dyDescent="0.3">
      <c r="A18">
        <v>15</v>
      </c>
      <c r="B18">
        <v>1</v>
      </c>
      <c r="C18" t="s">
        <v>6</v>
      </c>
      <c r="D18" s="9">
        <v>20220401</v>
      </c>
      <c r="E18">
        <v>5</v>
      </c>
      <c r="F18" t="s">
        <v>14</v>
      </c>
      <c r="G18" s="1">
        <v>50000</v>
      </c>
    </row>
    <row r="19" spans="1:7" x14ac:dyDescent="0.3">
      <c r="A19">
        <v>18</v>
      </c>
      <c r="B19">
        <v>1</v>
      </c>
      <c r="C19" t="s">
        <v>6</v>
      </c>
      <c r="D19" s="9">
        <v>20220401</v>
      </c>
      <c r="E19">
        <v>5</v>
      </c>
      <c r="F19" t="s">
        <v>11</v>
      </c>
      <c r="G19" s="1">
        <v>50000</v>
      </c>
    </row>
    <row r="20" spans="1:7" x14ac:dyDescent="0.3">
      <c r="A20">
        <v>23</v>
      </c>
      <c r="B20">
        <v>2</v>
      </c>
      <c r="C20" t="s">
        <v>8</v>
      </c>
      <c r="D20" s="9">
        <v>20220402</v>
      </c>
      <c r="E20">
        <v>6</v>
      </c>
      <c r="F20" t="s">
        <v>14</v>
      </c>
      <c r="G20" s="1">
        <v>200000000</v>
      </c>
    </row>
    <row r="21" spans="1:7" x14ac:dyDescent="0.3">
      <c r="A21">
        <v>22</v>
      </c>
      <c r="B21">
        <v>2</v>
      </c>
      <c r="C21" t="s">
        <v>8</v>
      </c>
      <c r="D21" s="9">
        <v>20220402</v>
      </c>
      <c r="E21">
        <v>6</v>
      </c>
      <c r="F21" t="s">
        <v>14</v>
      </c>
      <c r="G21" s="1">
        <v>15000000</v>
      </c>
    </row>
    <row r="22" spans="1:7" x14ac:dyDescent="0.3">
      <c r="A22" s="7">
        <v>20</v>
      </c>
      <c r="B22" s="7">
        <v>2</v>
      </c>
      <c r="C22" s="7" t="s">
        <v>7</v>
      </c>
      <c r="D22" s="10">
        <v>20220402</v>
      </c>
      <c r="E22" s="7">
        <v>6</v>
      </c>
      <c r="F22" s="7" t="s">
        <v>13</v>
      </c>
      <c r="G22" s="11">
        <v>200000</v>
      </c>
    </row>
    <row r="23" spans="1:7" x14ac:dyDescent="0.3">
      <c r="A23" s="7">
        <v>19</v>
      </c>
      <c r="B23" s="7">
        <v>1</v>
      </c>
      <c r="C23" s="7" t="s">
        <v>6</v>
      </c>
      <c r="D23" s="10">
        <v>20220402</v>
      </c>
      <c r="E23" s="7">
        <v>6</v>
      </c>
      <c r="F23" s="7" t="s">
        <v>12</v>
      </c>
      <c r="G23" s="11">
        <v>150000</v>
      </c>
    </row>
    <row r="24" spans="1:7" x14ac:dyDescent="0.3">
      <c r="A24">
        <v>24</v>
      </c>
      <c r="B24">
        <v>2</v>
      </c>
      <c r="C24" t="s">
        <v>6</v>
      </c>
      <c r="D24" s="9">
        <v>20220402</v>
      </c>
      <c r="E24">
        <v>6</v>
      </c>
      <c r="F24" t="s">
        <v>14</v>
      </c>
      <c r="G24" s="1">
        <v>150000</v>
      </c>
    </row>
    <row r="25" spans="1:7" x14ac:dyDescent="0.3">
      <c r="A25">
        <v>21</v>
      </c>
      <c r="B25">
        <v>2</v>
      </c>
      <c r="C25" t="s">
        <v>6</v>
      </c>
      <c r="D25" s="9">
        <v>20220402</v>
      </c>
      <c r="E25">
        <v>6</v>
      </c>
      <c r="F25" t="s">
        <v>14</v>
      </c>
      <c r="G25" s="1">
        <v>50000</v>
      </c>
    </row>
    <row r="26" spans="1:7" x14ac:dyDescent="0.3">
      <c r="A26">
        <v>25</v>
      </c>
      <c r="B26">
        <v>2</v>
      </c>
      <c r="C26" t="s">
        <v>9</v>
      </c>
      <c r="D26" s="9">
        <v>20220403</v>
      </c>
      <c r="E26">
        <v>7</v>
      </c>
      <c r="F26" t="s">
        <v>14</v>
      </c>
      <c r="G26" s="1">
        <v>200000</v>
      </c>
    </row>
    <row r="27" spans="1:7" x14ac:dyDescent="0.3">
      <c r="A27">
        <v>26</v>
      </c>
      <c r="B27">
        <v>2</v>
      </c>
      <c r="C27" t="s">
        <v>10</v>
      </c>
      <c r="D27" s="9">
        <v>20220403</v>
      </c>
      <c r="E27">
        <v>7</v>
      </c>
      <c r="F27" t="s">
        <v>14</v>
      </c>
      <c r="G27" s="1">
        <v>50000</v>
      </c>
    </row>
    <row r="28" spans="1:7" x14ac:dyDescent="0.3">
      <c r="A28">
        <v>34</v>
      </c>
      <c r="B28">
        <v>2</v>
      </c>
      <c r="C28" t="s">
        <v>8</v>
      </c>
      <c r="D28" s="9">
        <v>20220404</v>
      </c>
      <c r="E28">
        <v>1</v>
      </c>
      <c r="F28" t="s">
        <v>14</v>
      </c>
      <c r="G28" s="1">
        <v>20000000</v>
      </c>
    </row>
    <row r="29" spans="1:7" x14ac:dyDescent="0.3">
      <c r="A29">
        <v>33</v>
      </c>
      <c r="B29">
        <v>1</v>
      </c>
      <c r="C29" t="s">
        <v>8</v>
      </c>
      <c r="D29" s="9">
        <v>20220404</v>
      </c>
      <c r="E29">
        <v>1</v>
      </c>
      <c r="F29" t="s">
        <v>14</v>
      </c>
      <c r="G29" s="1">
        <v>15000000</v>
      </c>
    </row>
    <row r="30" spans="1:7" x14ac:dyDescent="0.3">
      <c r="A30">
        <v>28</v>
      </c>
      <c r="B30">
        <v>2</v>
      </c>
      <c r="C30" t="s">
        <v>10</v>
      </c>
      <c r="D30" s="9">
        <v>20220404</v>
      </c>
      <c r="E30">
        <v>1</v>
      </c>
      <c r="F30" t="s">
        <v>14</v>
      </c>
      <c r="G30" s="1">
        <v>200000</v>
      </c>
    </row>
    <row r="31" spans="1:7" x14ac:dyDescent="0.3">
      <c r="A31">
        <v>31</v>
      </c>
      <c r="B31">
        <v>1</v>
      </c>
      <c r="C31" t="s">
        <v>7</v>
      </c>
      <c r="D31" s="9">
        <v>20220404</v>
      </c>
      <c r="E31">
        <v>1</v>
      </c>
      <c r="F31" t="s">
        <v>14</v>
      </c>
      <c r="G31" s="1">
        <v>200000</v>
      </c>
    </row>
    <row r="32" spans="1:7" x14ac:dyDescent="0.3">
      <c r="A32">
        <v>27</v>
      </c>
      <c r="B32">
        <v>1</v>
      </c>
      <c r="C32" t="s">
        <v>6</v>
      </c>
      <c r="D32" s="9">
        <v>20220404</v>
      </c>
      <c r="E32">
        <v>1</v>
      </c>
      <c r="F32" t="s">
        <v>14</v>
      </c>
      <c r="G32" s="1">
        <v>150000</v>
      </c>
    </row>
    <row r="33" spans="1:7" x14ac:dyDescent="0.3">
      <c r="A33">
        <v>30</v>
      </c>
      <c r="B33">
        <v>2</v>
      </c>
      <c r="C33" t="s">
        <v>6</v>
      </c>
      <c r="D33" s="9">
        <v>20220404</v>
      </c>
      <c r="E33">
        <v>1</v>
      </c>
      <c r="F33" t="s">
        <v>14</v>
      </c>
      <c r="G33" s="1">
        <v>150000</v>
      </c>
    </row>
    <row r="34" spans="1:7" x14ac:dyDescent="0.3">
      <c r="A34">
        <v>29</v>
      </c>
      <c r="B34">
        <v>1</v>
      </c>
      <c r="C34" t="s">
        <v>6</v>
      </c>
      <c r="D34" s="9">
        <v>20220404</v>
      </c>
      <c r="E34">
        <v>1</v>
      </c>
      <c r="F34" t="s">
        <v>14</v>
      </c>
      <c r="G34" s="1">
        <v>50000</v>
      </c>
    </row>
    <row r="35" spans="1:7" x14ac:dyDescent="0.3">
      <c r="A35">
        <v>32</v>
      </c>
      <c r="B35">
        <v>2</v>
      </c>
      <c r="C35" t="s">
        <v>6</v>
      </c>
      <c r="D35" s="9">
        <v>20220404</v>
      </c>
      <c r="E35">
        <v>1</v>
      </c>
      <c r="F35" t="s">
        <v>14</v>
      </c>
      <c r="G35" s="1">
        <v>50000</v>
      </c>
    </row>
    <row r="36" spans="1:7" x14ac:dyDescent="0.3">
      <c r="A36">
        <v>35</v>
      </c>
      <c r="B36">
        <v>2</v>
      </c>
      <c r="C36" t="s">
        <v>6</v>
      </c>
      <c r="D36" s="9">
        <v>20220404</v>
      </c>
      <c r="E36">
        <v>1</v>
      </c>
      <c r="F36" t="s">
        <v>11</v>
      </c>
      <c r="G36" s="1">
        <v>50000</v>
      </c>
    </row>
    <row r="37" spans="1:7" x14ac:dyDescent="0.3">
      <c r="A37">
        <v>36</v>
      </c>
      <c r="B37">
        <v>2</v>
      </c>
      <c r="C37" t="s">
        <v>9</v>
      </c>
      <c r="D37" s="9">
        <v>20220405</v>
      </c>
      <c r="E37">
        <v>2</v>
      </c>
      <c r="F37" t="s">
        <v>12</v>
      </c>
      <c r="G37" s="1">
        <v>200000</v>
      </c>
    </row>
    <row r="38" spans="1:7" x14ac:dyDescent="0.3">
      <c r="A38">
        <v>37</v>
      </c>
      <c r="B38">
        <v>1</v>
      </c>
      <c r="C38" t="s">
        <v>10</v>
      </c>
      <c r="D38" s="9">
        <v>20220405</v>
      </c>
      <c r="E38">
        <v>2</v>
      </c>
      <c r="F38" t="s">
        <v>13</v>
      </c>
      <c r="G38" s="1">
        <v>50000</v>
      </c>
    </row>
    <row r="39" spans="1:7" x14ac:dyDescent="0.3">
      <c r="A39">
        <v>39</v>
      </c>
      <c r="B39">
        <v>1</v>
      </c>
      <c r="C39" t="s">
        <v>8</v>
      </c>
      <c r="D39" s="9">
        <v>20220406</v>
      </c>
      <c r="E39">
        <v>3</v>
      </c>
      <c r="F39" t="s">
        <v>14</v>
      </c>
      <c r="G39" s="1">
        <v>20000000</v>
      </c>
    </row>
    <row r="40" spans="1:7" x14ac:dyDescent="0.3">
      <c r="A40">
        <v>38</v>
      </c>
      <c r="B40">
        <v>2</v>
      </c>
      <c r="C40" t="s">
        <v>6</v>
      </c>
      <c r="D40" s="9">
        <v>20220406</v>
      </c>
      <c r="E40">
        <v>3</v>
      </c>
      <c r="F40" t="s">
        <v>14</v>
      </c>
      <c r="G40" s="1">
        <v>150000</v>
      </c>
    </row>
    <row r="41" spans="1:7" x14ac:dyDescent="0.3">
      <c r="A41">
        <v>41</v>
      </c>
      <c r="B41">
        <v>1</v>
      </c>
      <c r="C41" t="s">
        <v>9</v>
      </c>
      <c r="D41" s="9">
        <v>20220406</v>
      </c>
      <c r="E41">
        <v>3</v>
      </c>
      <c r="F41" t="s">
        <v>14</v>
      </c>
      <c r="G41" s="1">
        <v>150000</v>
      </c>
    </row>
    <row r="42" spans="1:7" x14ac:dyDescent="0.3">
      <c r="A42">
        <v>40</v>
      </c>
      <c r="B42">
        <v>1</v>
      </c>
      <c r="C42" t="s">
        <v>6</v>
      </c>
      <c r="D42" s="9">
        <v>20220406</v>
      </c>
      <c r="E42">
        <v>3</v>
      </c>
      <c r="F42" t="s">
        <v>14</v>
      </c>
      <c r="G42" s="1">
        <v>50000</v>
      </c>
    </row>
    <row r="43" spans="1:7" x14ac:dyDescent="0.3">
      <c r="A43">
        <v>49</v>
      </c>
      <c r="B43">
        <v>2</v>
      </c>
      <c r="C43" t="s">
        <v>8</v>
      </c>
      <c r="D43" s="9">
        <v>20220407</v>
      </c>
      <c r="E43">
        <v>4</v>
      </c>
      <c r="F43" t="s">
        <v>14</v>
      </c>
      <c r="G43" s="1">
        <v>200000000</v>
      </c>
    </row>
    <row r="44" spans="1:7" x14ac:dyDescent="0.3">
      <c r="A44">
        <v>50</v>
      </c>
      <c r="B44">
        <v>2</v>
      </c>
      <c r="C44" t="s">
        <v>8</v>
      </c>
      <c r="D44" s="9">
        <v>20220407</v>
      </c>
      <c r="E44">
        <v>4</v>
      </c>
      <c r="F44" t="s">
        <v>14</v>
      </c>
      <c r="G44" s="1">
        <v>50000000</v>
      </c>
    </row>
    <row r="45" spans="1:7" x14ac:dyDescent="0.3">
      <c r="A45">
        <v>42</v>
      </c>
      <c r="B45">
        <v>1</v>
      </c>
      <c r="C45" t="s">
        <v>10</v>
      </c>
      <c r="D45" s="9">
        <v>20220407</v>
      </c>
      <c r="E45">
        <v>4</v>
      </c>
      <c r="F45" t="s">
        <v>14</v>
      </c>
      <c r="G45" s="1">
        <v>200000</v>
      </c>
    </row>
    <row r="46" spans="1:7" x14ac:dyDescent="0.3">
      <c r="A46">
        <v>45</v>
      </c>
      <c r="B46">
        <v>1</v>
      </c>
      <c r="C46" t="s">
        <v>6</v>
      </c>
      <c r="D46" s="9">
        <v>20220407</v>
      </c>
      <c r="E46">
        <v>4</v>
      </c>
      <c r="F46" t="s">
        <v>14</v>
      </c>
      <c r="G46" s="1">
        <v>200000</v>
      </c>
    </row>
    <row r="47" spans="1:7" x14ac:dyDescent="0.3">
      <c r="A47">
        <v>47</v>
      </c>
      <c r="B47">
        <v>2</v>
      </c>
      <c r="C47" t="s">
        <v>7</v>
      </c>
      <c r="D47" s="9">
        <v>20220407</v>
      </c>
      <c r="E47">
        <v>4</v>
      </c>
      <c r="F47" t="s">
        <v>14</v>
      </c>
      <c r="G47" s="1">
        <v>200000</v>
      </c>
    </row>
    <row r="48" spans="1:7" x14ac:dyDescent="0.3">
      <c r="A48">
        <v>52</v>
      </c>
      <c r="B48">
        <v>2</v>
      </c>
      <c r="C48" t="s">
        <v>9</v>
      </c>
      <c r="D48" s="9">
        <v>20220407</v>
      </c>
      <c r="E48">
        <v>4</v>
      </c>
      <c r="F48" t="s">
        <v>11</v>
      </c>
      <c r="G48" s="1">
        <v>200000</v>
      </c>
    </row>
    <row r="49" spans="1:7" x14ac:dyDescent="0.3">
      <c r="A49">
        <v>44</v>
      </c>
      <c r="B49">
        <v>1</v>
      </c>
      <c r="C49" t="s">
        <v>10</v>
      </c>
      <c r="D49" s="9">
        <v>20220407</v>
      </c>
      <c r="E49">
        <v>4</v>
      </c>
      <c r="F49" t="s">
        <v>14</v>
      </c>
      <c r="G49" s="1">
        <v>150000</v>
      </c>
    </row>
    <row r="50" spans="1:7" x14ac:dyDescent="0.3">
      <c r="A50">
        <v>51</v>
      </c>
      <c r="B50">
        <v>2</v>
      </c>
      <c r="C50" t="s">
        <v>6</v>
      </c>
      <c r="D50" s="9">
        <v>20220407</v>
      </c>
      <c r="E50">
        <v>4</v>
      </c>
      <c r="F50" t="s">
        <v>14</v>
      </c>
      <c r="G50" s="1">
        <v>150000</v>
      </c>
    </row>
    <row r="51" spans="1:7" x14ac:dyDescent="0.3">
      <c r="A51">
        <v>43</v>
      </c>
      <c r="B51">
        <v>1</v>
      </c>
      <c r="C51" t="s">
        <v>6</v>
      </c>
      <c r="D51" s="9">
        <v>20220407</v>
      </c>
      <c r="E51">
        <v>4</v>
      </c>
      <c r="F51" t="s">
        <v>14</v>
      </c>
      <c r="G51" s="1">
        <v>50000</v>
      </c>
    </row>
    <row r="52" spans="1:7" x14ac:dyDescent="0.3">
      <c r="A52">
        <v>46</v>
      </c>
      <c r="B52">
        <v>1</v>
      </c>
      <c r="C52" t="s">
        <v>6</v>
      </c>
      <c r="D52" s="9">
        <v>20220407</v>
      </c>
      <c r="E52">
        <v>4</v>
      </c>
      <c r="F52" t="s">
        <v>14</v>
      </c>
      <c r="G52" s="1">
        <v>50000</v>
      </c>
    </row>
    <row r="53" spans="1:7" x14ac:dyDescent="0.3">
      <c r="A53">
        <v>48</v>
      </c>
      <c r="B53">
        <v>2</v>
      </c>
      <c r="C53" t="s">
        <v>6</v>
      </c>
      <c r="D53" s="9">
        <v>20220407</v>
      </c>
      <c r="E53">
        <v>4</v>
      </c>
      <c r="F53" t="s">
        <v>14</v>
      </c>
      <c r="G53" s="1">
        <v>50000</v>
      </c>
    </row>
    <row r="54" spans="1:7" x14ac:dyDescent="0.3">
      <c r="A54">
        <v>63</v>
      </c>
      <c r="B54">
        <v>2</v>
      </c>
      <c r="C54" t="s">
        <v>8</v>
      </c>
      <c r="D54" s="9">
        <v>20220408</v>
      </c>
      <c r="E54">
        <v>5</v>
      </c>
      <c r="F54" t="s">
        <v>14</v>
      </c>
      <c r="G54" s="1">
        <v>50000000</v>
      </c>
    </row>
    <row r="55" spans="1:7" x14ac:dyDescent="0.3">
      <c r="A55">
        <v>55</v>
      </c>
      <c r="B55">
        <v>2</v>
      </c>
      <c r="C55" t="s">
        <v>9</v>
      </c>
      <c r="D55" s="9">
        <v>20220408</v>
      </c>
      <c r="E55">
        <v>5</v>
      </c>
      <c r="F55" t="s">
        <v>14</v>
      </c>
      <c r="G55" s="1">
        <v>200000</v>
      </c>
    </row>
    <row r="56" spans="1:7" x14ac:dyDescent="0.3">
      <c r="A56">
        <v>58</v>
      </c>
      <c r="B56">
        <v>1</v>
      </c>
      <c r="C56" t="s">
        <v>10</v>
      </c>
      <c r="D56" s="9">
        <v>20220408</v>
      </c>
      <c r="E56">
        <v>5</v>
      </c>
      <c r="F56" t="s">
        <v>14</v>
      </c>
      <c r="G56" s="1">
        <v>200000</v>
      </c>
    </row>
    <row r="57" spans="1:7" x14ac:dyDescent="0.3">
      <c r="A57">
        <v>60</v>
      </c>
      <c r="B57">
        <v>1</v>
      </c>
      <c r="C57" t="s">
        <v>6</v>
      </c>
      <c r="D57" s="9">
        <v>20220408</v>
      </c>
      <c r="E57">
        <v>5</v>
      </c>
      <c r="F57" t="s">
        <v>14</v>
      </c>
      <c r="G57" s="1">
        <v>200000</v>
      </c>
    </row>
    <row r="58" spans="1:7" x14ac:dyDescent="0.3">
      <c r="A58">
        <v>62</v>
      </c>
      <c r="B58">
        <v>1</v>
      </c>
      <c r="C58" t="s">
        <v>6</v>
      </c>
      <c r="D58" s="9">
        <v>20220408</v>
      </c>
      <c r="E58">
        <v>5</v>
      </c>
      <c r="F58" t="s">
        <v>14</v>
      </c>
      <c r="G58" s="1">
        <v>200000</v>
      </c>
    </row>
    <row r="59" spans="1:7" x14ac:dyDescent="0.3">
      <c r="A59">
        <v>54</v>
      </c>
      <c r="B59">
        <v>1</v>
      </c>
      <c r="C59" t="s">
        <v>6</v>
      </c>
      <c r="D59" s="9">
        <v>20220408</v>
      </c>
      <c r="E59">
        <v>5</v>
      </c>
      <c r="F59" t="s">
        <v>13</v>
      </c>
      <c r="G59" s="1">
        <v>150000</v>
      </c>
    </row>
    <row r="60" spans="1:7" x14ac:dyDescent="0.3">
      <c r="A60">
        <v>57</v>
      </c>
      <c r="B60">
        <v>2</v>
      </c>
      <c r="C60" t="s">
        <v>6</v>
      </c>
      <c r="D60" s="9">
        <v>20220408</v>
      </c>
      <c r="E60">
        <v>5</v>
      </c>
      <c r="F60" t="s">
        <v>14</v>
      </c>
      <c r="G60" s="1">
        <v>150000</v>
      </c>
    </row>
    <row r="61" spans="1:7" x14ac:dyDescent="0.3">
      <c r="A61">
        <v>53</v>
      </c>
      <c r="B61">
        <v>2</v>
      </c>
      <c r="C61" t="s">
        <v>10</v>
      </c>
      <c r="D61" s="9">
        <v>20220408</v>
      </c>
      <c r="E61">
        <v>5</v>
      </c>
      <c r="F61" t="s">
        <v>12</v>
      </c>
      <c r="G61" s="1">
        <v>50000</v>
      </c>
    </row>
    <row r="62" spans="1:7" x14ac:dyDescent="0.3">
      <c r="A62">
        <v>56</v>
      </c>
      <c r="B62">
        <v>1</v>
      </c>
      <c r="C62" t="s">
        <v>10</v>
      </c>
      <c r="D62" s="9">
        <v>20220408</v>
      </c>
      <c r="E62">
        <v>5</v>
      </c>
      <c r="F62" t="s">
        <v>14</v>
      </c>
      <c r="G62" s="1">
        <v>50000</v>
      </c>
    </row>
    <row r="63" spans="1:7" x14ac:dyDescent="0.3">
      <c r="A63">
        <v>59</v>
      </c>
      <c r="B63">
        <v>2</v>
      </c>
      <c r="C63" t="s">
        <v>6</v>
      </c>
      <c r="D63" s="9">
        <v>20220408</v>
      </c>
      <c r="E63">
        <v>5</v>
      </c>
      <c r="F63" t="s">
        <v>14</v>
      </c>
      <c r="G63" s="1">
        <v>50000</v>
      </c>
    </row>
    <row r="64" spans="1:7" x14ac:dyDescent="0.3">
      <c r="A64">
        <v>61</v>
      </c>
      <c r="B64">
        <v>2</v>
      </c>
      <c r="C64" t="s">
        <v>7</v>
      </c>
      <c r="D64" s="9">
        <v>20220408</v>
      </c>
      <c r="E64">
        <v>5</v>
      </c>
      <c r="F64" t="s">
        <v>14</v>
      </c>
      <c r="G64" s="1">
        <v>50000</v>
      </c>
    </row>
    <row r="65" spans="1:7" x14ac:dyDescent="0.3">
      <c r="A65">
        <v>65</v>
      </c>
      <c r="B65">
        <v>2</v>
      </c>
      <c r="C65" t="s">
        <v>10</v>
      </c>
      <c r="D65" s="9">
        <v>20220409</v>
      </c>
      <c r="E65">
        <v>6</v>
      </c>
      <c r="F65" t="s">
        <v>14</v>
      </c>
      <c r="G65" s="1">
        <v>200000</v>
      </c>
    </row>
    <row r="66" spans="1:7" x14ac:dyDescent="0.3">
      <c r="A66">
        <v>64</v>
      </c>
      <c r="B66">
        <v>1</v>
      </c>
      <c r="C66" t="s">
        <v>9</v>
      </c>
      <c r="D66" s="9">
        <v>20220409</v>
      </c>
      <c r="E66">
        <v>6</v>
      </c>
      <c r="F66" t="s">
        <v>14</v>
      </c>
      <c r="G66" s="1">
        <v>150000</v>
      </c>
    </row>
    <row r="67" spans="1:7" x14ac:dyDescent="0.3">
      <c r="A67">
        <v>67</v>
      </c>
      <c r="B67">
        <v>2</v>
      </c>
      <c r="C67" t="s">
        <v>10</v>
      </c>
      <c r="D67" s="9">
        <v>20220410</v>
      </c>
      <c r="E67">
        <v>7</v>
      </c>
      <c r="F67" t="s">
        <v>14</v>
      </c>
      <c r="G67" s="1">
        <v>150000</v>
      </c>
    </row>
    <row r="68" spans="1:7" x14ac:dyDescent="0.3">
      <c r="A68">
        <v>66</v>
      </c>
      <c r="B68">
        <v>1</v>
      </c>
      <c r="C68" t="s">
        <v>6</v>
      </c>
      <c r="D68" s="9">
        <v>20220410</v>
      </c>
      <c r="E68">
        <v>7</v>
      </c>
      <c r="F68" t="s">
        <v>14</v>
      </c>
      <c r="G68" s="1">
        <v>50000</v>
      </c>
    </row>
    <row r="69" spans="1:7" x14ac:dyDescent="0.3">
      <c r="A69">
        <v>79</v>
      </c>
      <c r="B69">
        <v>1</v>
      </c>
      <c r="C69" t="s">
        <v>8</v>
      </c>
      <c r="D69" s="9">
        <v>20220411</v>
      </c>
      <c r="E69">
        <v>1</v>
      </c>
      <c r="F69" t="s">
        <v>14</v>
      </c>
      <c r="G69" s="1">
        <v>50000000</v>
      </c>
    </row>
    <row r="70" spans="1:7" x14ac:dyDescent="0.3">
      <c r="A70">
        <v>78</v>
      </c>
      <c r="B70">
        <v>1</v>
      </c>
      <c r="C70" t="s">
        <v>8</v>
      </c>
      <c r="D70" s="9">
        <v>20220411</v>
      </c>
      <c r="E70">
        <v>1</v>
      </c>
      <c r="F70" t="s">
        <v>14</v>
      </c>
      <c r="G70" s="1">
        <v>20000000</v>
      </c>
    </row>
    <row r="71" spans="1:7" x14ac:dyDescent="0.3">
      <c r="A71">
        <v>68</v>
      </c>
      <c r="B71">
        <v>1</v>
      </c>
      <c r="C71" t="s">
        <v>6</v>
      </c>
      <c r="D71" s="9">
        <v>20220411</v>
      </c>
      <c r="E71">
        <v>1</v>
      </c>
      <c r="F71" t="s">
        <v>14</v>
      </c>
      <c r="G71" s="1">
        <v>200000</v>
      </c>
    </row>
    <row r="72" spans="1:7" x14ac:dyDescent="0.3">
      <c r="A72">
        <v>71</v>
      </c>
      <c r="B72">
        <v>2</v>
      </c>
      <c r="C72" t="s">
        <v>6</v>
      </c>
      <c r="D72" s="9">
        <v>20220411</v>
      </c>
      <c r="E72">
        <v>1</v>
      </c>
      <c r="F72" t="s">
        <v>13</v>
      </c>
      <c r="G72" s="1">
        <v>200000</v>
      </c>
    </row>
    <row r="73" spans="1:7" x14ac:dyDescent="0.3">
      <c r="A73">
        <v>75</v>
      </c>
      <c r="B73">
        <v>1</v>
      </c>
      <c r="C73" t="s">
        <v>6</v>
      </c>
      <c r="D73" s="9">
        <v>20220411</v>
      </c>
      <c r="E73">
        <v>1</v>
      </c>
      <c r="F73" t="s">
        <v>14</v>
      </c>
      <c r="G73" s="1">
        <v>200000</v>
      </c>
    </row>
    <row r="74" spans="1:7" x14ac:dyDescent="0.3">
      <c r="A74">
        <v>70</v>
      </c>
      <c r="B74">
        <v>2</v>
      </c>
      <c r="C74" t="s">
        <v>7</v>
      </c>
      <c r="D74" s="9">
        <v>20220411</v>
      </c>
      <c r="E74">
        <v>1</v>
      </c>
      <c r="F74" t="s">
        <v>12</v>
      </c>
      <c r="G74" s="1">
        <v>150000</v>
      </c>
    </row>
    <row r="75" spans="1:7" x14ac:dyDescent="0.3">
      <c r="A75">
        <v>74</v>
      </c>
      <c r="B75">
        <v>1</v>
      </c>
      <c r="C75" t="s">
        <v>6</v>
      </c>
      <c r="D75" s="9">
        <v>20220411</v>
      </c>
      <c r="E75">
        <v>1</v>
      </c>
      <c r="F75" t="s">
        <v>14</v>
      </c>
      <c r="G75" s="1">
        <v>150000</v>
      </c>
    </row>
    <row r="76" spans="1:7" x14ac:dyDescent="0.3">
      <c r="A76">
        <v>77</v>
      </c>
      <c r="B76">
        <v>1</v>
      </c>
      <c r="C76" t="s">
        <v>6</v>
      </c>
      <c r="D76" s="9">
        <v>20220411</v>
      </c>
      <c r="E76">
        <v>1</v>
      </c>
      <c r="F76" t="s">
        <v>14</v>
      </c>
      <c r="G76" s="1">
        <v>150000</v>
      </c>
    </row>
    <row r="77" spans="1:7" x14ac:dyDescent="0.3">
      <c r="A77">
        <v>69</v>
      </c>
      <c r="B77">
        <v>2</v>
      </c>
      <c r="C77" t="s">
        <v>6</v>
      </c>
      <c r="D77" s="9">
        <v>20220411</v>
      </c>
      <c r="E77">
        <v>1</v>
      </c>
      <c r="F77" t="s">
        <v>11</v>
      </c>
      <c r="G77" s="1">
        <v>50000</v>
      </c>
    </row>
    <row r="78" spans="1:7" x14ac:dyDescent="0.3">
      <c r="A78">
        <v>72</v>
      </c>
      <c r="B78">
        <v>1</v>
      </c>
      <c r="C78" t="s">
        <v>9</v>
      </c>
      <c r="D78" s="9">
        <v>20220411</v>
      </c>
      <c r="E78">
        <v>1</v>
      </c>
      <c r="F78" t="s">
        <v>14</v>
      </c>
      <c r="G78" s="1">
        <v>50000</v>
      </c>
    </row>
    <row r="79" spans="1:7" x14ac:dyDescent="0.3">
      <c r="A79">
        <v>73</v>
      </c>
      <c r="B79">
        <v>2</v>
      </c>
      <c r="C79" t="s">
        <v>10</v>
      </c>
      <c r="D79" s="9">
        <v>20220411</v>
      </c>
      <c r="E79">
        <v>1</v>
      </c>
      <c r="F79" t="s">
        <v>14</v>
      </c>
      <c r="G79" s="1">
        <v>50000</v>
      </c>
    </row>
    <row r="80" spans="1:7" x14ac:dyDescent="0.3">
      <c r="A80">
        <v>76</v>
      </c>
      <c r="B80">
        <v>1</v>
      </c>
      <c r="C80" t="s">
        <v>7</v>
      </c>
      <c r="D80" s="9">
        <v>20220411</v>
      </c>
      <c r="E80">
        <v>1</v>
      </c>
      <c r="F80" t="s">
        <v>14</v>
      </c>
      <c r="G80" s="1">
        <v>50000</v>
      </c>
    </row>
    <row r="81" spans="1:7" x14ac:dyDescent="0.3">
      <c r="A81">
        <v>80</v>
      </c>
      <c r="B81">
        <v>1</v>
      </c>
      <c r="C81" t="s">
        <v>6</v>
      </c>
      <c r="D81" s="9">
        <v>20220411</v>
      </c>
      <c r="E81">
        <v>1</v>
      </c>
      <c r="F81" t="s">
        <v>14</v>
      </c>
      <c r="G81" s="1">
        <v>50000</v>
      </c>
    </row>
    <row r="82" spans="1:7" x14ac:dyDescent="0.3">
      <c r="A82">
        <v>81</v>
      </c>
      <c r="B82">
        <v>1</v>
      </c>
      <c r="C82" t="s">
        <v>9</v>
      </c>
      <c r="D82" s="9">
        <v>20220412</v>
      </c>
      <c r="E82">
        <v>2</v>
      </c>
      <c r="F82" t="s">
        <v>14</v>
      </c>
      <c r="G82" s="1">
        <v>150000</v>
      </c>
    </row>
    <row r="83" spans="1:7" x14ac:dyDescent="0.3">
      <c r="A83">
        <v>82</v>
      </c>
      <c r="B83">
        <v>2</v>
      </c>
      <c r="C83" t="s">
        <v>10</v>
      </c>
      <c r="D83" s="9">
        <v>20220413</v>
      </c>
      <c r="E83">
        <v>3</v>
      </c>
      <c r="F83" t="s">
        <v>14</v>
      </c>
      <c r="G83" s="1">
        <v>200000</v>
      </c>
    </row>
    <row r="84" spans="1:7" x14ac:dyDescent="0.3">
      <c r="A84">
        <v>83</v>
      </c>
      <c r="B84">
        <v>2</v>
      </c>
      <c r="C84" t="s">
        <v>6</v>
      </c>
      <c r="D84" s="9">
        <v>20220414</v>
      </c>
      <c r="E84">
        <v>4</v>
      </c>
      <c r="F84" t="s">
        <v>14</v>
      </c>
      <c r="G84" s="1">
        <v>50000</v>
      </c>
    </row>
    <row r="85" spans="1:7" x14ac:dyDescent="0.3">
      <c r="A85">
        <v>90</v>
      </c>
      <c r="B85">
        <v>2</v>
      </c>
      <c r="C85" t="s">
        <v>8</v>
      </c>
      <c r="D85" s="9">
        <v>20220415</v>
      </c>
      <c r="E85">
        <v>5</v>
      </c>
      <c r="F85" t="s">
        <v>14</v>
      </c>
      <c r="G85" s="1">
        <v>50000000</v>
      </c>
    </row>
    <row r="86" spans="1:7" x14ac:dyDescent="0.3">
      <c r="A86">
        <v>95</v>
      </c>
      <c r="B86">
        <v>1</v>
      </c>
      <c r="C86" t="s">
        <v>8</v>
      </c>
      <c r="D86" s="9">
        <v>20220415</v>
      </c>
      <c r="E86">
        <v>5</v>
      </c>
      <c r="F86" t="s">
        <v>14</v>
      </c>
      <c r="G86" s="1">
        <v>20000000</v>
      </c>
    </row>
    <row r="87" spans="1:7" x14ac:dyDescent="0.3">
      <c r="A87">
        <v>89</v>
      </c>
      <c r="B87">
        <v>1</v>
      </c>
      <c r="C87" t="s">
        <v>8</v>
      </c>
      <c r="D87" s="9">
        <v>20220415</v>
      </c>
      <c r="E87">
        <v>5</v>
      </c>
      <c r="F87" t="s">
        <v>14</v>
      </c>
      <c r="G87" s="1">
        <v>5000000</v>
      </c>
    </row>
    <row r="88" spans="1:7" x14ac:dyDescent="0.3">
      <c r="A88">
        <v>85</v>
      </c>
      <c r="B88">
        <v>2</v>
      </c>
      <c r="C88" t="s">
        <v>6</v>
      </c>
      <c r="D88" s="9">
        <v>20220415</v>
      </c>
      <c r="E88">
        <v>5</v>
      </c>
      <c r="F88" t="s">
        <v>14</v>
      </c>
      <c r="G88" s="1">
        <v>200000</v>
      </c>
    </row>
    <row r="89" spans="1:7" x14ac:dyDescent="0.3">
      <c r="A89">
        <v>88</v>
      </c>
      <c r="B89">
        <v>2</v>
      </c>
      <c r="C89" t="s">
        <v>6</v>
      </c>
      <c r="D89" s="9">
        <v>20220415</v>
      </c>
      <c r="E89">
        <v>5</v>
      </c>
      <c r="F89" t="s">
        <v>13</v>
      </c>
      <c r="G89" s="1">
        <v>200000</v>
      </c>
    </row>
    <row r="90" spans="1:7" x14ac:dyDescent="0.3">
      <c r="A90">
        <v>92</v>
      </c>
      <c r="B90">
        <v>2</v>
      </c>
      <c r="C90" t="s">
        <v>9</v>
      </c>
      <c r="D90" s="9">
        <v>20220415</v>
      </c>
      <c r="E90">
        <v>5</v>
      </c>
      <c r="F90" t="s">
        <v>14</v>
      </c>
      <c r="G90" s="1">
        <v>200000</v>
      </c>
    </row>
    <row r="91" spans="1:7" x14ac:dyDescent="0.3">
      <c r="A91">
        <v>98</v>
      </c>
      <c r="B91">
        <v>2</v>
      </c>
      <c r="C91" t="s">
        <v>10</v>
      </c>
      <c r="D91" s="9">
        <v>20220415</v>
      </c>
      <c r="E91">
        <v>5</v>
      </c>
      <c r="F91" t="s">
        <v>14</v>
      </c>
      <c r="G91" s="1">
        <v>200000</v>
      </c>
    </row>
    <row r="92" spans="1:7" x14ac:dyDescent="0.3">
      <c r="A92">
        <v>84</v>
      </c>
      <c r="B92">
        <v>2</v>
      </c>
      <c r="C92" t="s">
        <v>10</v>
      </c>
      <c r="D92" s="9">
        <v>20220415</v>
      </c>
      <c r="E92">
        <v>5</v>
      </c>
      <c r="F92" t="s">
        <v>14</v>
      </c>
      <c r="G92" s="1">
        <v>150000</v>
      </c>
    </row>
    <row r="93" spans="1:7" x14ac:dyDescent="0.3">
      <c r="A93">
        <v>87</v>
      </c>
      <c r="B93">
        <v>2</v>
      </c>
      <c r="C93" t="s">
        <v>7</v>
      </c>
      <c r="D93" s="9">
        <v>20220415</v>
      </c>
      <c r="E93">
        <v>5</v>
      </c>
      <c r="F93" t="s">
        <v>12</v>
      </c>
      <c r="G93" s="1">
        <v>150000</v>
      </c>
    </row>
    <row r="94" spans="1:7" x14ac:dyDescent="0.3">
      <c r="A94">
        <v>91</v>
      </c>
      <c r="B94">
        <v>1</v>
      </c>
      <c r="C94" t="s">
        <v>6</v>
      </c>
      <c r="D94" s="9">
        <v>20220415</v>
      </c>
      <c r="E94">
        <v>5</v>
      </c>
      <c r="F94" t="s">
        <v>14</v>
      </c>
      <c r="G94" s="1">
        <v>150000</v>
      </c>
    </row>
    <row r="95" spans="1:7" x14ac:dyDescent="0.3">
      <c r="A95">
        <v>94</v>
      </c>
      <c r="B95">
        <v>2</v>
      </c>
      <c r="C95" t="s">
        <v>6</v>
      </c>
      <c r="D95" s="9">
        <v>20220415</v>
      </c>
      <c r="E95">
        <v>5</v>
      </c>
      <c r="F95" t="s">
        <v>14</v>
      </c>
      <c r="G95" s="1">
        <v>150000</v>
      </c>
    </row>
    <row r="96" spans="1:7" x14ac:dyDescent="0.3">
      <c r="A96">
        <v>97</v>
      </c>
      <c r="B96">
        <v>1</v>
      </c>
      <c r="C96" t="s">
        <v>9</v>
      </c>
      <c r="D96" s="9">
        <v>20220415</v>
      </c>
      <c r="E96">
        <v>5</v>
      </c>
      <c r="F96" t="s">
        <v>14</v>
      </c>
      <c r="G96" s="1">
        <v>150000</v>
      </c>
    </row>
    <row r="97" spans="1:7" x14ac:dyDescent="0.3">
      <c r="A97">
        <v>86</v>
      </c>
      <c r="B97">
        <v>2</v>
      </c>
      <c r="C97" t="s">
        <v>6</v>
      </c>
      <c r="D97" s="9">
        <v>20220415</v>
      </c>
      <c r="E97">
        <v>5</v>
      </c>
      <c r="F97" t="s">
        <v>11</v>
      </c>
      <c r="G97" s="1">
        <v>50000</v>
      </c>
    </row>
    <row r="98" spans="1:7" x14ac:dyDescent="0.3">
      <c r="A98">
        <v>93</v>
      </c>
      <c r="B98">
        <v>1</v>
      </c>
      <c r="C98" t="s">
        <v>10</v>
      </c>
      <c r="D98" s="9">
        <v>20220415</v>
      </c>
      <c r="E98">
        <v>5</v>
      </c>
      <c r="F98" t="s">
        <v>14</v>
      </c>
      <c r="G98" s="1">
        <v>50000</v>
      </c>
    </row>
    <row r="99" spans="1:7" x14ac:dyDescent="0.3">
      <c r="A99">
        <v>96</v>
      </c>
      <c r="B99">
        <v>2</v>
      </c>
      <c r="C99" t="s">
        <v>6</v>
      </c>
      <c r="D99" s="9">
        <v>20220415</v>
      </c>
      <c r="E99">
        <v>5</v>
      </c>
      <c r="F99" t="s">
        <v>14</v>
      </c>
      <c r="G99" s="1">
        <v>50000</v>
      </c>
    </row>
    <row r="100" spans="1:7" x14ac:dyDescent="0.3">
      <c r="A100">
        <v>99</v>
      </c>
      <c r="B100">
        <v>1</v>
      </c>
      <c r="C100" t="s">
        <v>6</v>
      </c>
      <c r="D100" s="9">
        <v>20220415</v>
      </c>
      <c r="E100">
        <v>5</v>
      </c>
      <c r="F100" t="s">
        <v>14</v>
      </c>
      <c r="G100" s="1">
        <v>50000</v>
      </c>
    </row>
    <row r="101" spans="1:7" x14ac:dyDescent="0.3">
      <c r="A101">
        <v>100</v>
      </c>
      <c r="B101">
        <v>2</v>
      </c>
      <c r="C101" t="s">
        <v>10</v>
      </c>
      <c r="D101" s="9">
        <v>20220415</v>
      </c>
      <c r="E101">
        <v>5</v>
      </c>
      <c r="F101" t="s">
        <v>14</v>
      </c>
      <c r="G101" s="1">
        <v>50000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2022-06-03T08:03:02Z</dcterms:created>
  <dcterms:modified xsi:type="dcterms:W3CDTF">2022-06-08T09:03:24Z</dcterms:modified>
</cp:coreProperties>
</file>