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Others/DNA/TestFrame/Bin/Templates/"/>
    </mc:Choice>
  </mc:AlternateContent>
  <xr:revisionPtr revIDLastSave="0" documentId="11_ECBD7786BF3AF10C6DE00241D5BE49B44F524C95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TestsDetail" sheetId="2" r:id="rId2"/>
    <sheet name="VerificationDetail" sheetId="3" r:id="rId3"/>
  </sheets>
  <definedNames>
    <definedName name="_xlnm._FilterDatabase" localSheetId="2" hidden="1">VerificationDetail!$D$1:$D$23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G10" i="1"/>
  <c r="H10" i="1"/>
  <c r="I10" i="1"/>
  <c r="M10" i="1"/>
  <c r="L10" i="1"/>
  <c r="K10" i="1"/>
  <c r="F10" i="1" l="1"/>
  <c r="F11" i="1" s="1"/>
  <c r="N10" i="1"/>
  <c r="O10" i="1"/>
  <c r="E11" i="1"/>
  <c r="L11" i="1"/>
  <c r="K11" i="1"/>
  <c r="G11" i="1"/>
  <c r="I11" i="1"/>
  <c r="J10" i="1" l="1"/>
  <c r="D10" i="1"/>
  <c r="D11" i="1" s="1"/>
  <c r="J11" i="1"/>
  <c r="O11" i="1"/>
  <c r="H11" i="1" l="1"/>
  <c r="M11" i="1" l="1"/>
  <c r="N11" i="1" l="1"/>
</calcChain>
</file>

<file path=xl/sharedStrings.xml><?xml version="1.0" encoding="utf-8"?>
<sst xmlns="http://schemas.openxmlformats.org/spreadsheetml/2006/main" count="46" uniqueCount="45">
  <si>
    <t>Start Time</t>
  </si>
  <si>
    <t>End Time</t>
  </si>
  <si>
    <t>Failed</t>
  </si>
  <si>
    <t>Passed</t>
  </si>
  <si>
    <t>Machine Name</t>
  </si>
  <si>
    <t>Operating System</t>
  </si>
  <si>
    <t>PASS Rate</t>
  </si>
  <si>
    <t>Total</t>
  </si>
  <si>
    <t>Environment Details</t>
  </si>
  <si>
    <t>Execution Summary</t>
  </si>
  <si>
    <t>Result Summary</t>
  </si>
  <si>
    <t>Total Execution Time [hh:mm:ss]</t>
  </si>
  <si>
    <t>Module</t>
  </si>
  <si>
    <t>TestExecuted</t>
  </si>
  <si>
    <t>ExecutionResult</t>
  </si>
  <si>
    <t>StartTime</t>
  </si>
  <si>
    <t>EndTime</t>
  </si>
  <si>
    <t>ExecutionTime</t>
  </si>
  <si>
    <t>TestScriptName</t>
  </si>
  <si>
    <t>StepName</t>
  </si>
  <si>
    <t>Result</t>
  </si>
  <si>
    <t xml:space="preserve">StepDescription </t>
  </si>
  <si>
    <t>Screen  Shot Link</t>
  </si>
  <si>
    <t>Report Link</t>
  </si>
  <si>
    <t>Script Passed</t>
  </si>
  <si>
    <t>Script Failed</t>
  </si>
  <si>
    <t>Application</t>
  </si>
  <si>
    <t>Module/Business area</t>
  </si>
  <si>
    <t>Release</t>
  </si>
  <si>
    <t>Product Version</t>
  </si>
  <si>
    <t>Total Script Executed</t>
  </si>
  <si>
    <t>Total Script No Run</t>
  </si>
  <si>
    <t>Total Script Planned</t>
  </si>
  <si>
    <t>servacct</t>
  </si>
  <si>
    <t>4.5.1</t>
  </si>
  <si>
    <t>Total Checkpoint</t>
  </si>
  <si>
    <t>Passed Checkpoint</t>
  </si>
  <si>
    <t>Failed Checkpoint</t>
  </si>
  <si>
    <t>Skipped Checkpoint</t>
  </si>
  <si>
    <t>% Checkpoint PASS</t>
  </si>
  <si>
    <t>BaselineChecks</t>
  </si>
  <si>
    <t>Script Abort</t>
  </si>
  <si>
    <t>DNACREATOR</t>
  </si>
  <si>
    <t>DNA Virtual Machine Immage Test Environment</t>
  </si>
  <si>
    <t>Microsoft Windows 2008 R2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</si>
</sst>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7898B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22" fontId="5" fillId="2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1" xfId="0" applyBorder="1" applyAlignment="1"/>
    <xf numFmtId="0" fontId="6" fillId="0" borderId="0" xfId="1"/>
    <xf numFmtId="21" fontId="0" fillId="0" borderId="0" xfId="0" applyNumberFormat="1"/>
    <xf numFmtId="21" fontId="5" fillId="2" borderId="1" xfId="0" applyNumberFormat="1" applyFont="1" applyFill="1" applyBorder="1" applyAlignment="1">
      <alignment horizontal="left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9" fontId="4" fillId="3" borderId="1" xfId="2" applyFont="1" applyFill="1" applyBorder="1" applyAlignment="1">
      <alignment horizontal="center" vertical="center" wrapText="1"/>
    </xf>
    <xf numFmtId="9" fontId="7" fillId="0" borderId="3" xfId="2" applyFont="1" applyFill="1" applyBorder="1" applyAlignment="1">
      <alignment horizontal="center" vertical="center" wrapText="1"/>
    </xf>
    <xf numFmtId="9" fontId="0" fillId="0" borderId="0" xfId="2" applyFont="1"/>
    <xf numFmtId="9" fontId="3" fillId="5" borderId="1" xfId="2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7">
    <dxf>
      <font>
        <b/>
        <i val="0"/>
        <color rgb="FFFF0000"/>
      </font>
    </dxf>
    <dxf>
      <font>
        <b/>
        <i val="0"/>
        <color rgb="FF00B050"/>
      </font>
    </dxf>
    <dxf>
      <font>
        <color rgb="FF9C0006"/>
      </font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Scenario</a:t>
            </a:r>
            <a:r>
              <a:rPr lang="en-US"/>
              <a:t>s Summary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Summary!$G$9</c:f>
              <c:strCache>
                <c:ptCount val="1"/>
                <c:pt idx="0">
                  <c:v>Script Passed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Summary!$G$10:$G$10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F-41DA-B1C0-5FDAFC6F3372}"/>
            </c:ext>
          </c:extLst>
        </c:ser>
        <c:ser>
          <c:idx val="1"/>
          <c:order val="1"/>
          <c:tx>
            <c:strRef>
              <c:f>Summary!$H$9</c:f>
              <c:strCache>
                <c:ptCount val="1"/>
                <c:pt idx="0">
                  <c:v>Script 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Summary!$H$10:$H$10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F-41DA-B1C0-5FDAFC6F3372}"/>
            </c:ext>
          </c:extLst>
        </c:ser>
        <c:ser>
          <c:idx val="2"/>
          <c:order val="2"/>
          <c:tx>
            <c:strRef>
              <c:f>Summary!$I$9</c:f>
              <c:strCache>
                <c:ptCount val="1"/>
                <c:pt idx="0">
                  <c:v>Script Abort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Summary!$I$10:$I$10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F-41DA-B1C0-5FDAFC6F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386352400"/>
        <c:axId val="386352792"/>
        <c:axId val="0"/>
      </c:bar3DChart>
      <c:catAx>
        <c:axId val="3863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6352792"/>
        <c:crosses val="autoZero"/>
        <c:auto val="1"/>
        <c:lblAlgn val="ctr"/>
        <c:lblOffset val="100"/>
        <c:noMultiLvlLbl val="0"/>
      </c:catAx>
      <c:valAx>
        <c:axId val="386352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635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Checkpoint Summary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Summary!$L$9</c:f>
              <c:strCache>
                <c:ptCount val="1"/>
                <c:pt idx="0">
                  <c:v>Passed Checkpoint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Summary!$L$10:$L$10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4-4E37-A6B8-4CD116530E6A}"/>
            </c:ext>
          </c:extLst>
        </c:ser>
        <c:ser>
          <c:idx val="1"/>
          <c:order val="1"/>
          <c:tx>
            <c:strRef>
              <c:f>Summary!$M$9</c:f>
              <c:strCache>
                <c:ptCount val="1"/>
                <c:pt idx="0">
                  <c:v>Failed Checkpoint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Summary!$M$10:$M$10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4-4E37-A6B8-4CD116530E6A}"/>
            </c:ext>
          </c:extLst>
        </c:ser>
        <c:ser>
          <c:idx val="2"/>
          <c:order val="2"/>
          <c:tx>
            <c:strRef>
              <c:f>Summary!$N$9</c:f>
              <c:strCache>
                <c:ptCount val="1"/>
                <c:pt idx="0">
                  <c:v>Skipped Checkpoint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Summary!$N$10:$N$10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4-4E37-A6B8-4CD11653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386355144"/>
        <c:axId val="386355536"/>
        <c:axId val="0"/>
      </c:bar3DChart>
      <c:catAx>
        <c:axId val="3863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6355536"/>
        <c:crosses val="autoZero"/>
        <c:auto val="1"/>
        <c:lblAlgn val="ctr"/>
        <c:lblOffset val="100"/>
        <c:noMultiLvlLbl val="0"/>
      </c:catAx>
      <c:valAx>
        <c:axId val="386355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635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7</xdr:col>
      <xdr:colOff>923925</xdr:colOff>
      <xdr:row>35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981074</xdr:colOff>
      <xdr:row>13</xdr:row>
      <xdr:rowOff>9524</xdr:rowOff>
    </xdr:from>
    <xdr:to>
      <xdr:col>15</xdr:col>
      <xdr:colOff>13606</xdr:colOff>
      <xdr:row>35</xdr:row>
      <xdr:rowOff>27213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1"/>
  <sheetViews>
    <sheetView tabSelected="1" zoomScale="70" zoomScaleNormal="70" workbookViewId="0">
      <selection activeCell="P6" sqref="P6"/>
    </sheetView>
  </sheetViews>
  <sheetFormatPr defaultRowHeight="15" x14ac:dyDescent="0.25"/>
  <cols>
    <col min="1" max="1" width="3.140625" customWidth="1"/>
    <col min="2" max="4" width="17.28515625" customWidth="1"/>
    <col min="5" max="5" width="24.42578125" customWidth="1"/>
    <col min="6" max="6" width="22.28515625" customWidth="1"/>
    <col min="7" max="7" width="16.42578125" customWidth="1"/>
    <col min="8" max="8" width="20.42578125" bestFit="1" customWidth="1"/>
    <col min="9" max="9" width="20.42578125" customWidth="1"/>
    <col min="10" max="10" width="12.28515625" style="24" customWidth="1"/>
    <col min="11" max="11" width="10.42578125" customWidth="1"/>
    <col min="12" max="12" width="11.42578125" bestFit="1" customWidth="1"/>
    <col min="13" max="14" width="12" customWidth="1"/>
    <col min="15" max="15" width="12.7109375" style="24" customWidth="1"/>
  </cols>
  <sheetData>
    <row r="2" spans="2:15" x14ac:dyDescent="0.25">
      <c r="B2" s="27" t="s">
        <v>9</v>
      </c>
      <c r="C2" s="28"/>
      <c r="D2" s="28"/>
      <c r="E2" s="28"/>
      <c r="F2" s="28"/>
      <c r="G2" s="28"/>
    </row>
    <row r="3" spans="2:15" ht="38.25" x14ac:dyDescent="0.25">
      <c r="B3" s="4" t="s">
        <v>8</v>
      </c>
      <c r="C3" s="11" t="s">
        <v>43</v>
      </c>
      <c r="D3" s="4" t="s">
        <v>29</v>
      </c>
      <c r="E3" s="9" t="s">
        <v>34</v>
      </c>
      <c r="F3" s="21" t="s">
        <v>28</v>
      </c>
      <c r="G3" s="9">
        <v>1467</v>
      </c>
    </row>
    <row r="4" spans="2:15" ht="26.25" x14ac:dyDescent="0.25">
      <c r="B4" s="4" t="s">
        <v>0</v>
      </c>
      <c r="C4" s="11">
        <v>43586.965798611112</v>
      </c>
      <c r="D4" s="4" t="s">
        <v>1</v>
      </c>
      <c r="E4" s="11">
        <v>43586.966504629629</v>
      </c>
      <c r="F4" s="4" t="s">
        <v>11</v>
      </c>
      <c r="G4" s="19">
        <v>7.0601851851851847E-4</v>
      </c>
    </row>
    <row r="5" spans="2:15" ht="25.5" customHeight="1" x14ac:dyDescent="0.25">
      <c r="B5" s="4" t="s">
        <v>4</v>
      </c>
      <c r="C5" s="11" t="s">
        <v>42</v>
      </c>
      <c r="D5" s="4" t="s">
        <v>5</v>
      </c>
      <c r="E5" s="9" t="s">
        <v>44</v>
      </c>
      <c r="F5" s="4" t="s">
        <v>33</v>
      </c>
      <c r="G5" s="9" t="s">
        <v>33</v>
      </c>
    </row>
    <row r="6" spans="2:15" x14ac:dyDescent="0.25">
      <c r="B6" s="1"/>
      <c r="C6" s="1"/>
      <c r="D6" s="1"/>
      <c r="E6" s="1"/>
      <c r="F6" s="1"/>
      <c r="G6" s="2"/>
      <c r="H6" s="3"/>
      <c r="I6" s="3"/>
    </row>
    <row r="8" spans="2:15" x14ac:dyDescent="0.25">
      <c r="B8" s="26" t="s">
        <v>10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2:15" ht="25.5" x14ac:dyDescent="0.25">
      <c r="B9" s="5" t="s">
        <v>26</v>
      </c>
      <c r="C9" s="5" t="s">
        <v>27</v>
      </c>
      <c r="D9" s="5" t="s">
        <v>32</v>
      </c>
      <c r="E9" s="5" t="s">
        <v>31</v>
      </c>
      <c r="F9" s="5" t="s">
        <v>30</v>
      </c>
      <c r="G9" s="5" t="s">
        <v>24</v>
      </c>
      <c r="H9" s="5" t="s">
        <v>25</v>
      </c>
      <c r="I9" s="5" t="s">
        <v>41</v>
      </c>
      <c r="J9" s="22" t="s">
        <v>6</v>
      </c>
      <c r="K9" s="5" t="s">
        <v>35</v>
      </c>
      <c r="L9" s="5" t="s">
        <v>36</v>
      </c>
      <c r="M9" s="5" t="s">
        <v>37</v>
      </c>
      <c r="N9" s="5" t="s">
        <v>38</v>
      </c>
      <c r="O9" s="22" t="s">
        <v>39</v>
      </c>
    </row>
    <row r="10" spans="2:15" x14ac:dyDescent="0.25">
      <c r="B10" s="6"/>
      <c r="C10" s="16"/>
      <c r="D10" s="20">
        <f>SUM(E10:F10)</f>
        <v>0</v>
      </c>
      <c r="E10" s="20">
        <f>COUNTIFS(TestsDetail!I:I,C10,TestsDetail!B:B,"No Run")</f>
        <v>0</v>
      </c>
      <c r="F10" s="20">
        <f>SUM(G10:I10)</f>
        <v>0</v>
      </c>
      <c r="G10" s="20">
        <f>COUNTIFS(TestsDetail!I:I,C10, TestsDetail!B:B,"Pass")</f>
        <v>0</v>
      </c>
      <c r="H10" s="20">
        <f>COUNTIFS(TestsDetail!I:I,C10, TestsDetail!B:B,"Fail")</f>
        <v>0</v>
      </c>
      <c r="I10" s="20">
        <f>COUNTIFS(TestsDetail!I:I,C10, TestsDetail!B:B,"Abort")</f>
        <v>0</v>
      </c>
      <c r="J10" s="23" t="str">
        <f>IFERROR(G10/F10, "NA")</f>
        <v>NA</v>
      </c>
      <c r="K10" s="20">
        <f>SUMIFS(TestsDetail!$H:$H,TestsDetail!$I:$I,C10)</f>
        <v>0</v>
      </c>
      <c r="L10" s="20">
        <f>SUMIFS(TestsDetail!$F:$F,TestsDetail!$I:$I,C10)</f>
        <v>0</v>
      </c>
      <c r="M10" s="20">
        <f>SUMIFS(TestsDetail!$G:$G,TestsDetail!$I:$I,C10)</f>
        <v>0</v>
      </c>
      <c r="N10" s="20">
        <f>K10-(L10+M10)</f>
        <v>0</v>
      </c>
      <c r="O10" s="23" t="str">
        <f>IFERROR(L10/K10, "NA")</f>
        <v>NA</v>
      </c>
    </row>
    <row r="11" spans="2:15" x14ac:dyDescent="0.25">
      <c r="B11" s="7" t="s">
        <v>7</v>
      </c>
      <c r="C11" s="7"/>
      <c r="D11" s="8">
        <f t="shared" ref="D11:I11" si="0">SUM(D10:D10)</f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8">
        <f t="shared" si="0"/>
        <v>0</v>
      </c>
      <c r="J11" s="25" t="str">
        <f>IFERROR(G11/F11, "NA")</f>
        <v>NA</v>
      </c>
      <c r="K11" s="8">
        <f>SUM(K10:K10)</f>
        <v>0</v>
      </c>
      <c r="L11" s="8">
        <f>SUM(L10:L10)</f>
        <v>0</v>
      </c>
      <c r="M11" s="8">
        <f>SUM(M10:M10)</f>
        <v>0</v>
      </c>
      <c r="N11" s="8">
        <f>SUM(N10:N10)</f>
        <v>0</v>
      </c>
      <c r="O11" s="25" t="str">
        <f>IFERROR(L11/K11, "NA")</f>
        <v>NA</v>
      </c>
    </row>
  </sheetData>
  <sheetProtection selectLockedCells="1"/>
  <mergeCells count="2">
    <mergeCell ref="B8:O8"/>
    <mergeCell ref="B2:G2"/>
  </mergeCells>
  <conditionalFormatting sqref="D10">
    <cfRule type="expression" dxfId="6" priority="5">
      <formula>MOD(ROW(),2)=1</formula>
    </cfRule>
  </conditionalFormatting>
  <conditionalFormatting sqref="E10">
    <cfRule type="expression" dxfId="5" priority="4">
      <formula>MOD(ROW(),2)=1</formula>
    </cfRule>
  </conditionalFormatting>
  <conditionalFormatting sqref="F10:O10">
    <cfRule type="expression" dxfId="4" priority="3">
      <formula>MOD(ROW(),2)=1</formula>
    </cfRule>
  </conditionalFormatting>
  <conditionalFormatting sqref="H10">
    <cfRule type="cellIs" dxfId="3" priority="2" operator="greaterThan">
      <formula>0</formula>
    </cfRule>
  </conditionalFormatting>
  <conditionalFormatting sqref="M10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74.5703125" style="10" bestFit="1" customWidth="1"/>
    <col min="2" max="2" width="18.5703125" customWidth="1"/>
    <col min="3" max="3" width="21.85546875" customWidth="1"/>
    <col min="4" max="5" width="18.7109375" customWidth="1"/>
    <col min="8" max="8" width="14.85546875" bestFit="1" customWidth="1"/>
    <col min="9" max="9" width="15.140625" bestFit="1" customWidth="1"/>
  </cols>
  <sheetData>
    <row r="1" spans="1:9" x14ac:dyDescent="0.25">
      <c r="A1" s="12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3</v>
      </c>
      <c r="G1" s="13" t="s">
        <v>2</v>
      </c>
      <c r="H1" s="13" t="s">
        <v>40</v>
      </c>
      <c r="I1" s="13" t="s">
        <v>12</v>
      </c>
    </row>
    <row r="2" spans="1:9" x14ac:dyDescent="0.25">
      <c r="A2" s="17"/>
      <c r="E2" s="18"/>
    </row>
    <row r="3" spans="1:9" x14ac:dyDescent="0.25">
      <c r="A3" s="17"/>
      <c r="E3" s="18"/>
    </row>
    <row r="4" spans="1:9" x14ac:dyDescent="0.25">
      <c r="A4"/>
    </row>
    <row r="5" spans="1:9" x14ac:dyDescent="0.25">
      <c r="A5"/>
    </row>
    <row r="6" spans="1:9" x14ac:dyDescent="0.25">
      <c r="A6"/>
    </row>
    <row r="7" spans="1:9" x14ac:dyDescent="0.25">
      <c r="A7"/>
    </row>
    <row r="8" spans="1:9" x14ac:dyDescent="0.25">
      <c r="A8"/>
    </row>
    <row r="9" spans="1:9" x14ac:dyDescent="0.25">
      <c r="A9"/>
    </row>
    <row r="10" spans="1:9" x14ac:dyDescent="0.25">
      <c r="A10"/>
    </row>
  </sheetData>
  <conditionalFormatting sqref="B1:B1048576">
    <cfRule type="containsText" dxfId="1" priority="9" operator="containsText" text="Pass">
      <formula>NOT(ISERROR(SEARCH("Pass",B1)))</formula>
    </cfRule>
    <cfRule type="containsText" dxfId="0" priority="10" operator="containsText" text="Fail">
      <formula>NOT(ISERROR(SEARCH("Fail",B1)))</formula>
    </cfRule>
  </conditionalFormatting>
  <dataValidations count="1">
    <dataValidation type="list" allowBlank="1" showInputMessage="1" showErrorMessage="1" sqref="I11:I1048576" xr:uid="{00000000-0002-0000-0100-000000000000}">
      <formula1>"Core Processing, EFT, Interfaces, Lender, Member, RSP/IRA, Systems, Teller"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P23"/>
  <sheetViews>
    <sheetView workbookViewId="0">
      <selection activeCell="A15" sqref="A15"/>
    </sheetView>
  </sheetViews>
  <sheetFormatPr defaultRowHeight="15" x14ac:dyDescent="0.25"/>
  <cols>
    <col min="1" max="1" width="15.140625" bestFit="1" customWidth="1"/>
    <col min="2" max="2" width="52.42578125" customWidth="1"/>
    <col min="3" max="3" width="61.85546875" bestFit="1" customWidth="1"/>
    <col min="4" max="4" width="28.42578125" customWidth="1"/>
    <col min="5" max="5" width="30.28515625" customWidth="1"/>
    <col min="6" max="6" width="25" customWidth="1"/>
  </cols>
  <sheetData>
    <row r="1" spans="1:250" s="15" customFormat="1" x14ac:dyDescent="0.25">
      <c r="A1" s="12" t="s">
        <v>18</v>
      </c>
      <c r="B1" s="12" t="s">
        <v>23</v>
      </c>
      <c r="C1" s="12" t="s">
        <v>19</v>
      </c>
      <c r="D1" s="12" t="s">
        <v>20</v>
      </c>
      <c r="E1" s="12" t="s">
        <v>21</v>
      </c>
      <c r="F1" s="12" t="s">
        <v>22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</row>
    <row r="2" spans="1:250" x14ac:dyDescent="0.25">
      <c r="B2" s="17"/>
      <c r="F2" s="17"/>
    </row>
    <row r="3" spans="1:250" x14ac:dyDescent="0.25">
      <c r="F3" s="17"/>
    </row>
    <row r="4" spans="1:250" x14ac:dyDescent="0.25">
      <c r="F4" s="17"/>
    </row>
    <row r="5" spans="1:250" x14ac:dyDescent="0.25">
      <c r="F5" s="17"/>
    </row>
    <row r="6" spans="1:250" x14ac:dyDescent="0.25">
      <c r="C6" s="10"/>
      <c r="E6" s="10"/>
      <c r="F6" s="17"/>
    </row>
    <row r="7" spans="1:250" x14ac:dyDescent="0.25">
      <c r="F7" s="17"/>
    </row>
    <row r="8" spans="1:250" x14ac:dyDescent="0.25">
      <c r="F8" s="17"/>
    </row>
    <row r="9" spans="1:250" x14ac:dyDescent="0.25">
      <c r="F9" s="17"/>
    </row>
    <row r="10" spans="1:250" x14ac:dyDescent="0.25">
      <c r="F10" s="17"/>
    </row>
    <row r="11" spans="1:250" x14ac:dyDescent="0.25">
      <c r="F11" s="17"/>
    </row>
    <row r="12" spans="1:250" x14ac:dyDescent="0.25">
      <c r="F12" s="17"/>
    </row>
    <row r="13" spans="1:250" x14ac:dyDescent="0.25">
      <c r="F13" s="17"/>
    </row>
    <row r="14" spans="1:250" x14ac:dyDescent="0.25">
      <c r="C14" s="10"/>
      <c r="E14" s="10"/>
      <c r="F14" s="17"/>
    </row>
    <row r="15" spans="1:250" x14ac:dyDescent="0.25">
      <c r="F15" s="17"/>
    </row>
    <row r="16" spans="1:250" x14ac:dyDescent="0.25">
      <c r="C16" s="10"/>
      <c r="E16" s="10"/>
      <c r="F16" s="17"/>
    </row>
    <row r="17" spans="2:6" x14ac:dyDescent="0.25">
      <c r="F17" s="17"/>
    </row>
    <row r="18" spans="2:6" x14ac:dyDescent="0.25">
      <c r="F18" s="17"/>
    </row>
    <row r="19" spans="2:6" x14ac:dyDescent="0.25">
      <c r="F19" s="17"/>
    </row>
    <row r="20" spans="2:6" x14ac:dyDescent="0.25">
      <c r="B20" s="17"/>
      <c r="F20" s="17"/>
    </row>
    <row r="21" spans="2:6" x14ac:dyDescent="0.25">
      <c r="C21" s="10"/>
      <c r="E21" s="10"/>
      <c r="F21" s="17"/>
    </row>
    <row r="22" spans="2:6" x14ac:dyDescent="0.25">
      <c r="C22" s="10"/>
      <c r="E22" s="10"/>
      <c r="F22" s="17"/>
    </row>
    <row r="23" spans="2:6" x14ac:dyDescent="0.25">
      <c r="C23" s="10"/>
      <c r="E23" s="10"/>
      <c r="F23" s="17"/>
    </row>
  </sheetData>
  <autoFilter ref="D1:D2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AA0024D3FA642B877769BDE9FF2AC" ma:contentTypeVersion="8" ma:contentTypeDescription="Create a new document." ma:contentTypeScope="" ma:versionID="830eb165f37d417529f2c6cf9298a0a3">
  <xsd:schema xmlns:xsd="http://www.w3.org/2001/XMLSchema" xmlns:xs="http://www.w3.org/2001/XMLSchema" xmlns:p="http://schemas.microsoft.com/office/2006/metadata/properties" xmlns:ns2="ef0742cd-bd40-46dd-8e3c-0a1447a408d1" targetNamespace="http://schemas.microsoft.com/office/2006/metadata/properties" ma:root="true" ma:fieldsID="2481fcaa9012408a6add253d8661c7ce" ns2:_="">
    <xsd:import namespace="ef0742cd-bd40-46dd-8e3c-0a1447a408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742cd-bd40-46dd-8e3c-0a1447a408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B5751F-E67A-4B55-8AE7-65891CA57D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627ECED-6539-43EE-85BB-9AAD1E781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6D9AD-AA78-4997-A1F8-22ED1E314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0742cd-bd40-46dd-8e3c-0a1447a408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TestsDetail</vt:lpstr>
      <vt:lpstr>VerificationDetail</vt:lpstr>
    </vt:vector>
  </TitlesOfParts>
  <Company>fiserv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veeresh.agarwal</dc:creator>
  <cp:lastModifiedBy>Mukh, Moksha (Noida)</cp:lastModifiedBy>
  <dcterms:created xsi:type="dcterms:W3CDTF">2011-04-01T04:37:02Z</dcterms:created>
  <dcterms:modified xsi:type="dcterms:W3CDTF">2021-11-15T05:31:44Z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0x010100664AA0024D3FA642B877769BDE9FF2AC</vt:lpwstr>
  </property>
</Properties>
</file>