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560_TrainingKit\DesignFiles\2560_TrainingKit\Project Outputs for 2560_TrainingKit\BOM\"/>
    </mc:Choice>
  </mc:AlternateContent>
  <xr:revisionPtr revIDLastSave="0" documentId="8_{86594A0D-B66B-4F4D-A523-B0A22D41B896}" xr6:coauthVersionLast="46" xr6:coauthVersionMax="46" xr10:uidLastSave="{00000000-0000-0000-0000-000000000000}"/>
  <bookViews>
    <workbookView xWindow="1815" yWindow="1815" windowWidth="15375" windowHeight="7875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176" i="3" l="1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/>
  <c r="E8" i="3"/>
  <c r="B10" i="3"/>
  <c r="B11" i="3"/>
</calcChain>
</file>

<file path=xl/sharedStrings.xml><?xml version="1.0" encoding="utf-8"?>
<sst xmlns="http://schemas.openxmlformats.org/spreadsheetml/2006/main" count="973" uniqueCount="464">
  <si>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</si>
  <si>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</si>
  <si>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</si>
  <si>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</si>
  <si>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</si>
  <si>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</si>
  <si>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</si>
  <si>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</si>
  <si>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</si>
  <si>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</si>
  <si>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</si>
  <si>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</si>
  <si>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</si>
  <si>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</si>
  <si>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</si>
  <si>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</si>
  <si>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</si>
  <si>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</si>
  <si>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</si>
  <si>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</si>
  <si>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</si>
  <si>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</si>
  <si>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</si>
  <si>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</si>
  <si>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</t>
  </si>
  <si>
    <t>EmbedSystems</t>
  </si>
  <si>
    <t>2560_TrainingKit</t>
  </si>
  <si>
    <t>2560_TrainingKit.PrjPcb</t>
  </si>
  <si>
    <t>None</t>
  </si>
  <si>
    <t>3/13/2021</t>
  </si>
  <si>
    <t>19:53</t>
  </si>
  <si>
    <t>Designator</t>
  </si>
  <si>
    <t>B1</t>
  </si>
  <si>
    <t>B2</t>
  </si>
  <si>
    <t>B3</t>
  </si>
  <si>
    <t>BH1</t>
  </si>
  <si>
    <t>BUZZER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</si>
  <si>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</si>
  <si>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</si>
  <si>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</si>
  <si>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</si>
  <si>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</si>
  <si>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</si>
  <si>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</si>
  <si>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</si>
  <si>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</si>
  <si>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</si>
  <si>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</si>
  <si>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</si>
  <si>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</si>
  <si>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</si>
  <si>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</si>
  <si>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</si>
  <si>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</si>
  <si>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</si>
  <si>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</si>
  <si>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</si>
  <si>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</si>
  <si>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</si>
  <si>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</si>
  <si>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</si>
  <si>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</si>
  <si>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</si>
  <si>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</si>
  <si>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</si>
  <si>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</si>
  <si>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</si>
  <si>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</si>
  <si>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</si>
  <si>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</si>
  <si>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</si>
  <si>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</si>
  <si>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</si>
  <si>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</si>
  <si>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D1</t>
  </si>
  <si>
    <t>D2</t>
  </si>
  <si>
    <t>D3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</si>
  <si>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</si>
  <si>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</si>
  <si>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</si>
  <si>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</si>
  <si>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</si>
  <si>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</si>
  <si>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</si>
  <si>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</si>
  <si>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</si>
  <si>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</si>
  <si>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</si>
  <si>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</si>
  <si>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</si>
  <si>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</si>
  <si>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</si>
  <si>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</si>
  <si>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</si>
  <si>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DC JACK +12V</t>
  </si>
  <si>
    <t>DHT11</t>
  </si>
  <si>
    <t>ESP1</t>
  </si>
  <si>
    <t>FB1</t>
  </si>
  <si>
    <t>FID1</t>
  </si>
  <si>
    <t>FID2</t>
  </si>
  <si>
    <t>FID3</t>
  </si>
  <si>
    <t>FID4</t>
  </si>
  <si>
    <t>GPIO</t>
  </si>
  <si>
    <t>IC1</t>
  </si>
  <si>
    <t>IC2</t>
  </si>
  <si>
    <t>ISP HEADER</t>
  </si>
  <si>
    <t>J3</t>
  </si>
  <si>
    <t>J4</t>
  </si>
  <si>
    <t>J5</t>
  </si>
  <si>
    <t>J6</t>
  </si>
  <si>
    <t>J10</t>
  </si>
  <si>
    <t>J12</t>
  </si>
  <si>
    <t>J13</t>
  </si>
  <si>
    <t>J14</t>
  </si>
  <si>
    <t>JDVCC</t>
  </si>
  <si>
    <t>KEYPAD1</t>
  </si>
  <si>
    <t>L1</t>
  </si>
  <si>
    <t>L2</t>
  </si>
  <si>
    <t>LCD DISPLAY 1602</t>
  </si>
  <si>
    <t>LED1</t>
  </si>
  <si>
    <t>LED2</t>
  </si>
  <si>
    <t>LED3</t>
  </si>
  <si>
    <t>LED4</t>
  </si>
  <si>
    <t>LED5</t>
  </si>
  <si>
    <t>LED6</t>
  </si>
  <si>
    <t>LED7</t>
  </si>
  <si>
    <t>LED8</t>
  </si>
  <si>
    <t>MH1</t>
  </si>
  <si>
    <t>MH2</t>
  </si>
  <si>
    <t>MH3</t>
  </si>
  <si>
    <t>MH4</t>
  </si>
  <si>
    <t>POTENTIOMETER</t>
  </si>
  <si>
    <t>Q1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</si>
  <si>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</si>
  <si>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</si>
  <si>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</si>
  <si>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</si>
  <si>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</si>
  <si>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</si>
  <si>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</si>
  <si>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</si>
  <si>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</si>
  <si>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</si>
  <si>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</si>
  <si>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</si>
  <si>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</si>
  <si>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</si>
  <si>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</si>
  <si>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</si>
  <si>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</si>
  <si>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</si>
  <si>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</si>
  <si>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</si>
  <si>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</si>
  <si>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</si>
  <si>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</si>
  <si>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</si>
  <si>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</si>
  <si>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</si>
  <si>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</si>
  <si>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</si>
  <si>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</si>
  <si>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</si>
  <si>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</si>
  <si>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</si>
  <si>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</si>
  <si>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</si>
  <si>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</si>
  <si>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</si>
  <si>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</si>
  <si>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</si>
  <si>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</si>
  <si>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</si>
  <si>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</si>
  <si>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RELAY</t>
  </si>
  <si>
    <t>RESET</t>
  </si>
  <si>
    <t>RV1</t>
  </si>
  <si>
    <t>SD CARD</t>
  </si>
  <si>
    <t>SEVEN SEGMENT</t>
  </si>
  <si>
    <t>SIM800L</t>
  </si>
  <si>
    <t>SW1</t>
  </si>
  <si>
    <t>SW2</t>
  </si>
  <si>
    <t>SW3</t>
  </si>
  <si>
    <t>SW4</t>
  </si>
  <si>
    <t>SW5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</si>
  <si>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</si>
  <si>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</si>
  <si>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</si>
  <si>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</si>
  <si>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</si>
  <si>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</si>
  <si>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</si>
  <si>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</si>
  <si>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</si>
  <si>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</si>
  <si>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</si>
  <si>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USB IN</t>
  </si>
  <si>
    <t>Y1</t>
  </si>
  <si>
    <t>Y2</t>
  </si>
  <si>
    <t>Comment</t>
  </si>
  <si>
    <t>PTS645SM43SMTR92 LFS</t>
  </si>
  <si>
    <t>Batt Holder</t>
  </si>
  <si>
    <t>10µF</t>
  </si>
  <si>
    <t>100nF</t>
  </si>
  <si>
    <t>22pF</t>
  </si>
  <si>
    <t>0.1µF</t>
  </si>
  <si>
    <t>100µF</t>
  </si>
  <si>
    <t>220µF</t>
  </si>
  <si>
    <t>1µF</t>
  </si>
  <si>
    <t>330µF</t>
  </si>
  <si>
    <t>30pF</t>
  </si>
  <si>
    <t>BAT54HT1G</t>
  </si>
  <si>
    <t>B340BQ-13-F</t>
  </si>
  <si>
    <t>Red</t>
  </si>
  <si>
    <t>1N4007FLTR</t>
  </si>
  <si>
    <t>Green</t>
  </si>
  <si>
    <t>MMSZ5227B-E3-08</t>
  </si>
  <si>
    <t>LTV-817S-TA1</t>
  </si>
  <si>
    <t>PJ-102AH</t>
  </si>
  <si>
    <t>ESP-01M</t>
  </si>
  <si>
    <t>MPZ2012S601AT000</t>
  </si>
  <si>
    <t>FID_1MM</t>
  </si>
  <si>
    <t>HDR_2x8</t>
  </si>
  <si>
    <t>TXB0104DR</t>
  </si>
  <si>
    <t>ISP HDR</t>
  </si>
  <si>
    <t>HDR_1x2</t>
  </si>
  <si>
    <t>282834-2</t>
  </si>
  <si>
    <t>OUTPWR</t>
  </si>
  <si>
    <t>282834-3</t>
  </si>
  <si>
    <t>3X4Keypad</t>
  </si>
  <si>
    <t>33µH</t>
  </si>
  <si>
    <t>2.2µH</t>
  </si>
  <si>
    <t>LCD-1602</t>
  </si>
  <si>
    <t>LED_5mm</t>
  </si>
  <si>
    <t>MH_7.4MMC_3.2MMD</t>
  </si>
  <si>
    <t>MH_7.4MMNC_3.2MMD</t>
  </si>
  <si>
    <t>POT 10K</t>
  </si>
  <si>
    <t>BC847BLT3G</t>
  </si>
  <si>
    <t>10 kOhms</t>
  </si>
  <si>
    <t>22 Ohms</t>
  </si>
  <si>
    <t>4.7 kOhms</t>
  </si>
  <si>
    <t>3 kOhms</t>
  </si>
  <si>
    <t>330 Ohms</t>
  </si>
  <si>
    <t>1 kOhms</t>
  </si>
  <si>
    <t>100 kOhms</t>
  </si>
  <si>
    <t>470 Ohms</t>
  </si>
  <si>
    <t>43 kOhms</t>
  </si>
  <si>
    <t>EXB-28V472JX</t>
  </si>
  <si>
    <t>220 Ohms</t>
  </si>
  <si>
    <t>2 kOhms</t>
  </si>
  <si>
    <t>1.5 kOhms</t>
  </si>
  <si>
    <t>33.2 Ohms</t>
  </si>
  <si>
    <t>SRD-05VDC</t>
  </si>
  <si>
    <t>3296W-10K_Trim_Pot</t>
  </si>
  <si>
    <t>DM3BT-DSF-PEJS</t>
  </si>
  <si>
    <t>7SEG_1DG</t>
  </si>
  <si>
    <t>Sim800l Breakout</t>
  </si>
  <si>
    <t>DIP SWITCH</t>
  </si>
  <si>
    <t>218-2LPST</t>
  </si>
  <si>
    <t>ATMEGA2560-16AUR</t>
  </si>
  <si>
    <t>SN74AHC1G09DBVR</t>
  </si>
  <si>
    <t>LM2596DSADJR4G</t>
  </si>
  <si>
    <t>TL1963A-33DCQR</t>
  </si>
  <si>
    <t>MIC29302AWD-TR</t>
  </si>
  <si>
    <t>MC74HC595ADR2</t>
  </si>
  <si>
    <t>DS3231SN</t>
  </si>
  <si>
    <t>AT24C32D-SSHM-T</t>
  </si>
  <si>
    <t>L298N</t>
  </si>
  <si>
    <t>ATTINY2313-20PU</t>
  </si>
  <si>
    <t>SN74AHC125NSR</t>
  </si>
  <si>
    <t>61729-1011BLF</t>
  </si>
  <si>
    <t>16MHz</t>
  </si>
  <si>
    <t>12MHz</t>
  </si>
  <si>
    <t>Description</t>
  </si>
  <si>
    <t>SWITCH TACTILE SPST-NO 0.05A 12V</t>
  </si>
  <si>
    <t>BATTERY HOLDER COIN 20MM PC PIN</t>
  </si>
  <si>
    <t>AUDIO MAGNETIC XDCR 3-7V TH</t>
  </si>
  <si>
    <t>CAP CER 10UF 16V X5R 0805</t>
  </si>
  <si>
    <t>CAP CER 0805 10% X8R 50V 100NF</t>
  </si>
  <si>
    <t>CAP CER 22PF 100V C0G/NP0 0805</t>
  </si>
  <si>
    <t>CAP ALUM 100UF 20% 50V SMD</t>
  </si>
  <si>
    <t>CAP ALUM 220UF 20% 25V SMD</t>
  </si>
  <si>
    <t>CAP CER 0.1UF 16V X7R 0805</t>
  </si>
  <si>
    <t>CAP TANT 100UF 20% 6.3V 1411</t>
  </si>
  <si>
    <t>CAP CER 1UF 16V X5R 0805</t>
  </si>
  <si>
    <t>CAP TANT 330UF 10% 4V 1411</t>
  </si>
  <si>
    <t>CAP ALUM 220UF 20% 35V SMD</t>
  </si>
  <si>
    <t>CAP CER 30PF 25V NP0 0805</t>
  </si>
  <si>
    <t>CAP ALUM 100UF 20% 10V SMD</t>
  </si>
  <si>
    <t>DIODE SCHOTTKY 30V 200MA SOD323</t>
  </si>
  <si>
    <t>DIODE SCHOTTKY 40V 3A SMB</t>
  </si>
  <si>
    <t>LED SMD</t>
  </si>
  <si>
    <t>STANDARD RECTIFIER 1000V SOD-123</t>
  </si>
  <si>
    <t>LED GREEN CLEAR 0805 SMD</t>
  </si>
  <si>
    <t>LED RED CLEAR 2SMD</t>
  </si>
  <si>
    <t>DIODE ZENER 3.6V 500MW SOD123</t>
  </si>
  <si>
    <t>OPTOISOLATR 5KV TRANSISTOR 4-SMD</t>
  </si>
  <si>
    <t>CONN PWR JACK 2X5.5MM SOLDER</t>
  </si>
  <si>
    <t>SENSOR HUMID/TEMP 5V DTL 5% MOD</t>
  </si>
  <si>
    <t>TXRX ESP8266 MOD WIFI TRACE ANT</t>
  </si>
  <si>
    <t>FERRITE BEAD 600 OHM 0805 1LN</t>
  </si>
  <si>
    <t>Fiducial 40mil Diameter, 120mil mask</t>
  </si>
  <si>
    <t>CONN HDR FEMALE 16POS 0.1 GOLD PCB</t>
  </si>
  <si>
    <t>IC TRNSLTR BIDIRECTIONAL 14SOIC</t>
  </si>
  <si>
    <t>CONN HEADER 6POS .100 STR 30AU</t>
  </si>
  <si>
    <t>Pin Header 2.54MM Pitch Str, 1X2PIN, Full G/f, NY6T, 6.1MM*2.5MM*3.0MM / Bag</t>
  </si>
  <si>
    <t>TERM BLK 2P SIDE ENT 2.54MM PCB</t>
  </si>
  <si>
    <t>TERM BLK 3P SIDE ENT 2.54MM PCB</t>
  </si>
  <si>
    <t>3x4 Matrix Keypad</t>
  </si>
  <si>
    <t>FIXED IND 33UH 3.5A 57 MOHM SMD</t>
  </si>
  <si>
    <t>FIXED IND 2.2UH 2A 168 MOHM SMD</t>
  </si>
  <si>
    <t>LUMEX         LCM-S01602DTR/C             Alphanumeric LCD, 16 x 2, Black on Grey, 5V, Parallel, English, Japanese, Reflective</t>
  </si>
  <si>
    <t>5MM LED</t>
  </si>
  <si>
    <t>Mounting Hole 7.4mm Diameter, 3.2mm Dril</t>
  </si>
  <si>
    <t>Mounting Hole 7.4mm Diameter (Non Copper), 3.2mm Dril NPTH</t>
  </si>
  <si>
    <t>Res Conductive Plastic POT 10K Ohm 20% 1/5W 1(Elec)/1(Mech)Turn 6mm Pin Panel Mount/Through Hole</t>
  </si>
  <si>
    <t>TRANS NPN 45V 0.1A SOT-23</t>
  </si>
  <si>
    <t>RES SMD 10K OHM 0.5% 1/8W 0805</t>
  </si>
  <si>
    <t>RES SMD 22 OHM 5% 1/8W 0805</t>
  </si>
  <si>
    <t>RES SMD 4.7K OHM 1% 1/8W 0805</t>
  </si>
  <si>
    <t>RES SMD 3K OHM 0.5% 1/4W 0805</t>
  </si>
  <si>
    <t>RES SMD 330 OHM 5% 1/8W 0805</t>
  </si>
  <si>
    <t>RES 1K OHM 1% 1/4W 0805</t>
  </si>
  <si>
    <t>RES SMD 100K OHM 1% 0.4W 0805</t>
  </si>
  <si>
    <t>RES SMD 470 OHM 1% 1/2W 0805</t>
  </si>
  <si>
    <t>RES SMD 43K OHM 0.1% 1/8W 0805</t>
  </si>
  <si>
    <t>RES SMD 330 OHM 1% 1/8W 0805</t>
  </si>
  <si>
    <t>RES ARRAY 4 RES 4.7K OHM 0804</t>
  </si>
  <si>
    <t>RES SMD 220 OHM 1% 1/8W 0805</t>
  </si>
  <si>
    <t>RES SMD 10K OHM 0.1% 1/10W 0805</t>
  </si>
  <si>
    <t>RES 1K OHM 0.1% 1/10W 0805</t>
  </si>
  <si>
    <t>RES SMD 2K OHM 1% 0.4W 0805</t>
  </si>
  <si>
    <t>RES 220 OHM 1% 1/4W 0805</t>
  </si>
  <si>
    <t>RES 1.5K OHM 1% 1/4W 0805</t>
  </si>
  <si>
    <t>RES 10K OHM 5% 1/4W 0805</t>
  </si>
  <si>
    <t>RES 33.2 OHM 1% 1/4W 0805</t>
  </si>
  <si>
    <t>TE CONNECTIVITY - 1-1721150-0 - POWER RELAY, SPDT, 277VAC, 10A, TH</t>
  </si>
  <si>
    <t>TRIMMER 10K OHM 0.5W PC PIN TOP</t>
  </si>
  <si>
    <t>CONN MICRO SD CARD PUSH-PUSH R/A</t>
  </si>
  <si>
    <t>LED Displays &amp; Accessories Single Red 640nm Common Anode</t>
  </si>
  <si>
    <t>SWITCH SLIDE DIP SPST 25MA 24V</t>
  </si>
  <si>
    <t>ATMEGA2560 IC MCU 8BIT 256KB FLASH 100TQFP</t>
  </si>
  <si>
    <t>TEXAS INSTRUMENTS - SN74AHC1G09DBVR - AND Gate, 74AHC1G09, 2 Input, 2 V to 5.5 V, SOT-23-5</t>
  </si>
  <si>
    <t>Sw. Regulator 3A Adj. Step-Down D2PAK-5</t>
  </si>
  <si>
    <t>IC REG LINEAR 3.3V 1.5A SOT223-6</t>
  </si>
  <si>
    <t>IC REG LINEAR POS ADJ 3A TO252-5</t>
  </si>
  <si>
    <t>IC SHIFT REGISTR 8BIT 3ST 16SOIC</t>
  </si>
  <si>
    <t>MAXIM INTEGRATED PRODUCTS - DS3231SN#T&amp;R - IC, RTC, Datum-/Zeitformat (Tag/Datum/Monat/Jahr, hh:mm:ss), I2C, 2.3V-5.5V Versorgung, SOIC-16</t>
  </si>
  <si>
    <t>EEPROM Serial-2Wire 32K-bit 4K x 8 1.8V/2.5V/3.3V/5V 8-Pin SOIC T/R</t>
  </si>
  <si>
    <t>Motor / Motion / Ignition Controllers &amp; Drivers Dual Full Bridge</t>
  </si>
  <si>
    <t>ATMEL         ATTINY2313-20PU            8 Bit Microcontroller, Low Power High Performance, ATtiny, 20 MHz, 2 KB, 128 Byte, 20 Pins, DIP</t>
  </si>
  <si>
    <t>Buffer/Line Driver 4-CH Non-Inverting 3-ST CMOS 14-Pin SOP T/R</t>
  </si>
  <si>
    <t>CONN RCPT USB2.0 TYPEB 4POS R/A</t>
  </si>
  <si>
    <t>CRYSTAL 16.0000MHZ 16PF SMD</t>
  </si>
  <si>
    <t>CRYSTAL 12.0000MHZ 30PF SMD</t>
  </si>
  <si>
    <t>Manufacturer 1</t>
  </si>
  <si>
    <t>Manufacturer Part Number 1</t>
  </si>
  <si>
    <t>Package / Case</t>
  </si>
  <si>
    <t>0805 (2012 Metric)</t>
  </si>
  <si>
    <t>Radial, Can - SMD</t>
  </si>
  <si>
    <t>1411 (3528 Metric)</t>
  </si>
  <si>
    <t>SC-76, SOD-323</t>
  </si>
  <si>
    <t>DO-214AA, SMB</t>
  </si>
  <si>
    <t>1206 (3216 Metric)</t>
  </si>
  <si>
    <t>SOD-123F</t>
  </si>
  <si>
    <t>SOD-123</t>
  </si>
  <si>
    <t>4-SMD, Gull Wing</t>
  </si>
  <si>
    <t>14-SOIC (0.154", 3.90mm Width)</t>
  </si>
  <si>
    <t>Nonstandard</t>
  </si>
  <si>
    <t>0806 (2016 Metric)</t>
  </si>
  <si>
    <t>TO-236-3, SC-59, SOT-23-3</t>
  </si>
  <si>
    <t>0804, Convex, Long Side Terminals</t>
  </si>
  <si>
    <t>HC-49/US</t>
  </si>
  <si>
    <t>Supplier 1</t>
  </si>
  <si>
    <t>DigiKey</t>
  </si>
  <si>
    <t>Digi-Key</t>
  </si>
  <si>
    <t>Mouser</t>
  </si>
  <si>
    <t>Arrow Electronics</t>
  </si>
  <si>
    <t>Supplier Part Number 1</t>
  </si>
  <si>
    <t>CKN9112CT-ND</t>
  </si>
  <si>
    <t>BS-7-ND</t>
  </si>
  <si>
    <t>668-1470-ND</t>
  </si>
  <si>
    <t>1763-1170-1-ND</t>
  </si>
  <si>
    <t>311-4624-1-ND</t>
  </si>
  <si>
    <t>478-10819-1-ND</t>
  </si>
  <si>
    <t>493-6336-1-ND</t>
  </si>
  <si>
    <t>493-6222-1-ND</t>
  </si>
  <si>
    <t>709-1183-1-ND</t>
  </si>
  <si>
    <t>399-3833-1-ND</t>
  </si>
  <si>
    <t>478-11535-1-ND</t>
  </si>
  <si>
    <t>478-8377-1-ND</t>
  </si>
  <si>
    <t>PCE4321CT-ND</t>
  </si>
  <si>
    <t>399-17444-1-ND</t>
  </si>
  <si>
    <t>493-16092-1-ND</t>
  </si>
  <si>
    <t>BAT54HT1GOSCT-ND</t>
  </si>
  <si>
    <t>B340BQ-13-FDICT-ND</t>
  </si>
  <si>
    <t>754-APTL3216SURCK-01CT-ND</t>
  </si>
  <si>
    <t>1655-1N4007FLCT-ND</t>
  </si>
  <si>
    <t>1080-1411-1-ND</t>
  </si>
  <si>
    <t>1497-1289-1-ND</t>
  </si>
  <si>
    <t>MMSZ5227B-E3-08GICT-ND</t>
  </si>
  <si>
    <t>160-1893-1-ND</t>
  </si>
  <si>
    <t>CP-102AH-ND</t>
  </si>
  <si>
    <t>1528-1228-ND</t>
  </si>
  <si>
    <t>1597-1145-ND</t>
  </si>
  <si>
    <t>445-2206-1-ND</t>
  </si>
  <si>
    <t>S7111-ND</t>
  </si>
  <si>
    <t>296-21928-1-ND</t>
  </si>
  <si>
    <t>609-3393-ND</t>
  </si>
  <si>
    <t>523-G800W306018EU</t>
  </si>
  <si>
    <t>A98333-ND</t>
  </si>
  <si>
    <t>A98334-ND</t>
  </si>
  <si>
    <t>1528-2673-ND</t>
  </si>
  <si>
    <t>SRR1280-330MCT-ND</t>
  </si>
  <si>
    <t>490-10609-1-ND</t>
  </si>
  <si>
    <t>67-1780-ND</t>
  </si>
  <si>
    <t>754-1896-ND</t>
  </si>
  <si>
    <t>987-1715-ND</t>
  </si>
  <si>
    <t>BC847BLT3GOSCT-ND</t>
  </si>
  <si>
    <t>311-2699-1-ND</t>
  </si>
  <si>
    <t>311-22ARCT-ND</t>
  </si>
  <si>
    <t>YAG1325CT-ND</t>
  </si>
  <si>
    <t>P21071CT-ND</t>
  </si>
  <si>
    <t>P330ACT-ND</t>
  </si>
  <si>
    <t>RNCP0805FTD1K00CT-ND</t>
  </si>
  <si>
    <t>541-2850-1-ND</t>
  </si>
  <si>
    <t>541-470TCT-ND</t>
  </si>
  <si>
    <t>YAG1899CT-ND</t>
  </si>
  <si>
    <t>311-330CRCT-ND</t>
  </si>
  <si>
    <t>Y7472CT-ND</t>
  </si>
  <si>
    <t>P220CCT-ND</t>
  </si>
  <si>
    <t>A106043CT-ND</t>
  </si>
  <si>
    <t>RNCS0805BKE1K00CT-ND</t>
  </si>
  <si>
    <t>541-2840-1-ND</t>
  </si>
  <si>
    <t>2019-RK73H2ATTD2200FCT-ND</t>
  </si>
  <si>
    <t>2019-SG73S2ATTD1501FCT-ND</t>
  </si>
  <si>
    <t>2019-SG73S2ATTD103JCT-ND</t>
  </si>
  <si>
    <t>RNCP0805FTD33R2CT-ND</t>
  </si>
  <si>
    <t>PB2032-ND</t>
  </si>
  <si>
    <t>3296W-103-ND</t>
  </si>
  <si>
    <t>HR1942TR-ND</t>
  </si>
  <si>
    <t>754-1677-5-ND</t>
  </si>
  <si>
    <t>CT3110CT-ND</t>
  </si>
  <si>
    <t>CT2182LPST-ND</t>
  </si>
  <si>
    <t>ATMEGA2560-16AURCT-ND</t>
  </si>
  <si>
    <t>296-29202-1-ND</t>
  </si>
  <si>
    <t>LM2596DSADJR4GOSCT-ND</t>
  </si>
  <si>
    <t>576-4106-1-ND</t>
  </si>
  <si>
    <t>MC74HC595ADR2OSCT-ND</t>
  </si>
  <si>
    <t>DS3231SN#T&amp;RCT-ND</t>
  </si>
  <si>
    <t>AT24C32D-SSHM-TCT-ND</t>
  </si>
  <si>
    <t>497-1395-5-ND</t>
  </si>
  <si>
    <t>ATTINY2313-20PU-ND</t>
  </si>
  <si>
    <t>296-31733-1-ND</t>
  </si>
  <si>
    <t>609-3657-ND</t>
  </si>
  <si>
    <t>535-14880-1-ND</t>
  </si>
  <si>
    <t>535-14871-1-ND</t>
  </si>
  <si>
    <t>D:\2560_TrainingKit\DesignFiles\2560_TrainingKit\2560_TrainingKit.PrjPcb</t>
  </si>
  <si>
    <t>167</t>
  </si>
  <si>
    <t>3/13/2021 19:53</t>
  </si>
  <si>
    <t>TK2560_Component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</si>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</sst>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4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8" fillId="6" borderId="26" xfId="0" quotePrefix="1" applyFont="1" applyFill="1" applyBorder="1" applyAlignment="1">
      <alignment vertical="top" wrapText="1"/>
    </xf>
    <xf numFmtId="0" fontId="8" fillId="6" borderId="27" xfId="0" quotePrefix="1" applyFont="1" applyFill="1" applyBorder="1" applyAlignment="1">
      <alignment vertical="top" wrapText="1"/>
    </xf>
    <xf numFmtId="0" fontId="8" fillId="6" borderId="31" xfId="0" applyFont="1" applyFill="1" applyBorder="1" applyAlignment="1">
      <alignment horizontal="left" vertical="top" wrapText="1"/>
    </xf>
    <xf numFmtId="0" fontId="8" fillId="6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6" fillId="7" borderId="12" xfId="0" applyFont="1" applyFill="1" applyBorder="1" applyAlignment="1"/>
    <xf numFmtId="0" fontId="6" fillId="7" borderId="9" xfId="0" applyFont="1" applyFill="1" applyBorder="1" applyAlignment="1"/>
    <xf numFmtId="0" fontId="6" fillId="7" borderId="13" xfId="0" applyFont="1" applyFill="1" applyBorder="1" applyAlignment="1"/>
    <xf numFmtId="0" fontId="6" fillId="7" borderId="14" xfId="0" applyFont="1" applyFill="1" applyBorder="1" applyAlignment="1"/>
    <xf numFmtId="0" fontId="6" fillId="7" borderId="9" xfId="0" applyFont="1" applyFill="1" applyBorder="1" applyAlignment="1">
      <alignment horizontal="center"/>
    </xf>
    <xf numFmtId="0" fontId="6" fillId="7" borderId="17" xfId="0" applyFont="1" applyFill="1" applyBorder="1" applyAlignment="1"/>
    <xf numFmtId="0" fontId="6" fillId="7" borderId="15" xfId="0" applyFont="1" applyFill="1" applyBorder="1" applyAlignment="1"/>
    <xf numFmtId="0" fontId="7" fillId="7" borderId="4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5" fillId="7" borderId="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wrapText="1"/>
    </xf>
    <xf numFmtId="0" fontId="6" fillId="7" borderId="16" xfId="0" applyFont="1" applyFill="1" applyBorder="1" applyAlignment="1"/>
    <xf numFmtId="0" fontId="6" fillId="7" borderId="11" xfId="0" applyFont="1" applyFill="1" applyBorder="1" applyAlignment="1"/>
    <xf numFmtId="0" fontId="8" fillId="8" borderId="32" xfId="0" applyFont="1" applyFill="1" applyBorder="1" applyAlignment="1">
      <alignment horizontal="left" vertical="top" wrapText="1"/>
    </xf>
    <xf numFmtId="0" fontId="8" fillId="8" borderId="28" xfId="0" quotePrefix="1" applyFont="1" applyFill="1" applyBorder="1" applyAlignment="1">
      <alignment vertical="top" wrapText="1"/>
    </xf>
    <xf numFmtId="0" fontId="8" fillId="8" borderId="29" xfId="0" quotePrefix="1" applyFont="1" applyFill="1" applyBorder="1" applyAlignment="1">
      <alignment vertical="top" wrapText="1"/>
    </xf>
    <xf numFmtId="0" fontId="8" fillId="8" borderId="29" xfId="0" quotePrefix="1" applyFont="1" applyFill="1" applyBorder="1" applyAlignment="1">
      <alignment horizontal="left" vertical="top" wrapText="1"/>
    </xf>
    <xf numFmtId="0" fontId="8" fillId="8" borderId="30" xfId="0" quotePrefix="1" applyFont="1" applyFill="1" applyBorder="1" applyAlignment="1">
      <alignment vertical="top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7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4" borderId="9" xfId="0" quotePrefix="1" applyFont="1" applyFill="1" applyBorder="1" applyAlignment="1">
      <alignment horizontal="left" vertical="center"/>
    </xf>
    <xf numFmtId="0" fontId="14" fillId="5" borderId="0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378042</xdr:colOff>
      <xdr:row>2</xdr:row>
      <xdr:rowOff>106489</xdr:rowOff>
    </xdr:from>
    <xdr:to>
      <xdr:col>9</xdr:col>
      <xdr:colOff>1752364</xdr:colOff>
      <xdr:row>7</xdr:row>
      <xdr:rowOff>7708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775CF-9FEB-427C-B224-D6CE21A43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2629" y="760815"/>
          <a:ext cx="1374322" cy="994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85"/>
  <sheetViews>
    <sheetView showGridLines="0" tabSelected="1" topLeftCell="C1" zoomScale="85" zoomScaleNormal="85" workbookViewId="0">
      <selection activeCell="F7" sqref="F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24.28515625" style="35" bestFit="1" customWidth="1"/>
    <col min="10" max="10" width="47.855468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76"/>
      <c r="B1" s="77"/>
      <c r="C1" s="78"/>
      <c r="D1" s="78"/>
      <c r="E1" s="79"/>
      <c r="F1" s="77"/>
      <c r="G1" s="77"/>
      <c r="H1" s="77"/>
      <c r="I1" s="80"/>
      <c r="J1" s="81"/>
      <c r="K1" s="39"/>
      <c r="L1" s="47"/>
      <c r="M1" s="47"/>
      <c r="N1" s="47"/>
      <c r="O1" s="48"/>
    </row>
    <row r="2" spans="1:15" ht="37.5" customHeight="1" thickBot="1" x14ac:dyDescent="0.25">
      <c r="A2" s="82"/>
      <c r="B2" s="20"/>
      <c r="C2" s="20" t="s">
        <v>23</v>
      </c>
      <c r="D2" s="28"/>
      <c r="E2" s="38"/>
      <c r="F2" s="101" t="s">
        <v>26</v>
      </c>
      <c r="G2" s="83"/>
      <c r="H2" s="83"/>
      <c r="I2" s="83"/>
      <c r="J2" s="84"/>
      <c r="K2" s="49"/>
      <c r="L2" s="50"/>
      <c r="M2" s="49"/>
      <c r="N2" s="49"/>
      <c r="O2" s="50"/>
    </row>
    <row r="3" spans="1:15" ht="23.25" customHeight="1" x14ac:dyDescent="0.2">
      <c r="A3" s="82"/>
      <c r="B3" s="11"/>
      <c r="C3" s="28"/>
      <c r="D3" s="11" t="s">
        <v>14</v>
      </c>
      <c r="E3" s="102" t="s">
        <v>27</v>
      </c>
      <c r="F3" s="23"/>
      <c r="G3" s="11" t="s">
        <v>24</v>
      </c>
      <c r="I3" s="13" t="s">
        <v>22</v>
      </c>
      <c r="J3" s="56"/>
      <c r="L3" s="43"/>
      <c r="M3" s="41"/>
    </row>
    <row r="4" spans="1:15" ht="17.25" customHeight="1" x14ac:dyDescent="0.2">
      <c r="A4" s="82"/>
      <c r="B4" s="11"/>
      <c r="C4" s="28"/>
      <c r="D4" s="11" t="s">
        <v>15</v>
      </c>
      <c r="E4" s="103" t="s">
        <v>27</v>
      </c>
      <c r="F4" s="23"/>
      <c r="G4" s="31"/>
      <c r="I4" s="23"/>
      <c r="J4" s="57"/>
      <c r="L4" s="43"/>
    </row>
    <row r="5" spans="1:15" ht="17.25" customHeight="1" x14ac:dyDescent="0.3">
      <c r="A5" s="82"/>
      <c r="B5" s="11"/>
      <c r="C5" s="28"/>
      <c r="D5" s="11" t="s">
        <v>16</v>
      </c>
      <c r="E5" s="104" t="s">
        <v>28</v>
      </c>
      <c r="F5" s="23"/>
      <c r="G5" s="75"/>
      <c r="I5" s="30" t="s">
        <v>25</v>
      </c>
      <c r="J5" s="57"/>
      <c r="L5" s="43"/>
    </row>
    <row r="6" spans="1:15" x14ac:dyDescent="0.2">
      <c r="A6" s="82"/>
      <c r="B6" s="16"/>
      <c r="C6" s="16"/>
      <c r="D6" s="16"/>
      <c r="E6" s="14"/>
      <c r="F6" s="12"/>
      <c r="G6" s="75"/>
      <c r="I6" s="11"/>
      <c r="J6" s="57"/>
      <c r="L6" s="43"/>
    </row>
    <row r="7" spans="1:15" ht="15.75" customHeight="1" x14ac:dyDescent="0.2">
      <c r="A7" s="82"/>
      <c r="B7" s="17"/>
      <c r="C7" s="17" t="s">
        <v>18</v>
      </c>
      <c r="D7" s="105" t="s">
        <v>29</v>
      </c>
      <c r="E7" s="105" t="s">
        <v>30</v>
      </c>
      <c r="F7" s="23"/>
      <c r="G7" s="75"/>
      <c r="I7" s="29"/>
      <c r="J7" s="57"/>
      <c r="L7" s="43"/>
    </row>
    <row r="8" spans="1:15" ht="15.75" customHeight="1" x14ac:dyDescent="0.2">
      <c r="A8" s="82"/>
      <c r="B8" s="15"/>
      <c r="C8" s="15" t="s">
        <v>17</v>
      </c>
      <c r="D8" s="18">
        <f ca="1">TODAY()</f>
        <v>44268</v>
      </c>
      <c r="E8" s="19">
        <f ca="1">NOW()</f>
        <v>44268.828992129631</v>
      </c>
      <c r="F8" s="23"/>
      <c r="G8" s="17"/>
      <c r="H8" s="13"/>
      <c r="I8" s="23"/>
      <c r="J8" s="57"/>
      <c r="L8" s="43"/>
    </row>
    <row r="9" spans="1:15" s="22" customFormat="1" x14ac:dyDescent="0.2">
      <c r="A9" s="88"/>
      <c r="B9" s="87" t="s">
        <v>21</v>
      </c>
      <c r="C9" s="85" t="s">
        <v>31</v>
      </c>
      <c r="D9" s="85" t="s">
        <v>199</v>
      </c>
      <c r="E9" s="85" t="s">
        <v>273</v>
      </c>
      <c r="F9" s="85" t="s">
        <v>355</v>
      </c>
      <c r="G9" s="85" t="s">
        <v>356</v>
      </c>
      <c r="H9" s="85" t="s">
        <v>357</v>
      </c>
      <c r="I9" s="85" t="s">
        <v>373</v>
      </c>
      <c r="J9" s="86" t="s">
        <v>378</v>
      </c>
      <c r="K9" s="51"/>
      <c r="L9" s="51"/>
      <c r="M9" s="51"/>
      <c r="N9" s="51"/>
      <c r="O9" s="51"/>
    </row>
    <row r="10" spans="1:15" s="2" customFormat="1" x14ac:dyDescent="0.2">
      <c r="A10" s="82"/>
      <c r="B10" s="73">
        <f>ROW(B10) - ROW($B$9)</f>
        <v>1</v>
      </c>
      <c r="C10" s="71" t="s">
        <v>32</v>
      </c>
      <c r="D10" s="71" t="s">
        <v>200</v>
      </c>
      <c r="E10" s="71" t="s">
        <v>274</v>
      </c>
      <c r="F10" s="71"/>
      <c r="G10" s="71"/>
      <c r="H10" s="71"/>
      <c r="I10" s="74" t="s">
        <v>374</v>
      </c>
      <c r="J10" s="72" t="s">
        <v>379</v>
      </c>
      <c r="K10" s="52"/>
      <c r="L10" s="24"/>
      <c r="M10" s="53"/>
      <c r="N10" s="53"/>
      <c r="O10" s="54"/>
    </row>
    <row r="11" spans="1:15" s="2" customFormat="1" x14ac:dyDescent="0.2">
      <c r="A11" s="82"/>
      <c r="B11" s="91">
        <f>ROW(B11) - ROW($B$9)</f>
        <v>2</v>
      </c>
      <c r="C11" s="92" t="s">
        <v>33</v>
      </c>
      <c r="D11" s="92" t="s">
        <v>200</v>
      </c>
      <c r="E11" s="93" t="s">
        <v>274</v>
      </c>
      <c r="F11" s="93"/>
      <c r="G11" s="93"/>
      <c r="H11" s="93"/>
      <c r="I11" s="94" t="s">
        <v>374</v>
      </c>
      <c r="J11" s="95" t="s">
        <v>379</v>
      </c>
      <c r="K11" s="55"/>
      <c r="L11" s="55"/>
      <c r="M11" s="55"/>
      <c r="N11" s="55"/>
      <c r="O11" s="54"/>
    </row>
    <row r="12" spans="1:15" s="2" customFormat="1" x14ac:dyDescent="0.2">
      <c r="A12" s="82"/>
      <c r="B12" s="73">
        <f>ROW(B12) - ROW($B$9)</f>
        <v>3</v>
      </c>
      <c r="C12" s="71" t="s">
        <v>34</v>
      </c>
      <c r="D12" s="71" t="s">
        <v>200</v>
      </c>
      <c r="E12" s="71" t="s">
        <v>274</v>
      </c>
      <c r="F12" s="71"/>
      <c r="G12" s="71"/>
      <c r="H12" s="71"/>
      <c r="I12" s="74" t="s">
        <v>374</v>
      </c>
      <c r="J12" s="72" t="s">
        <v>379</v>
      </c>
      <c r="K12" s="52"/>
      <c r="L12" s="24"/>
      <c r="M12" s="53"/>
      <c r="N12" s="53"/>
      <c r="O12" s="54"/>
    </row>
    <row r="13" spans="1:15" s="2" customFormat="1" x14ac:dyDescent="0.2">
      <c r="A13" s="82"/>
      <c r="B13" s="91">
        <f>ROW(B13) - ROW($B$9)</f>
        <v>4</v>
      </c>
      <c r="C13" s="92" t="s">
        <v>35</v>
      </c>
      <c r="D13" s="92" t="s">
        <v>201</v>
      </c>
      <c r="E13" s="93" t="s">
        <v>275</v>
      </c>
      <c r="F13" s="93"/>
      <c r="G13" s="93"/>
      <c r="H13" s="93"/>
      <c r="I13" s="94" t="s">
        <v>375</v>
      </c>
      <c r="J13" s="95" t="s">
        <v>380</v>
      </c>
      <c r="K13" s="55"/>
      <c r="L13" s="55"/>
      <c r="M13" s="55"/>
      <c r="N13" s="55"/>
      <c r="O13" s="54"/>
    </row>
    <row r="14" spans="1:15" s="2" customFormat="1" x14ac:dyDescent="0.2">
      <c r="A14" s="82"/>
      <c r="B14" s="73">
        <f>ROW(B14) - ROW($B$9)</f>
        <v>5</v>
      </c>
      <c r="C14" s="71" t="s">
        <v>36</v>
      </c>
      <c r="D14" s="71" t="s">
        <v>36</v>
      </c>
      <c r="E14" s="71" t="s">
        <v>276</v>
      </c>
      <c r="F14" s="71"/>
      <c r="G14" s="71"/>
      <c r="H14" s="71"/>
      <c r="I14" s="74" t="s">
        <v>375</v>
      </c>
      <c r="J14" s="72" t="s">
        <v>381</v>
      </c>
      <c r="K14" s="52"/>
      <c r="L14" s="24"/>
      <c r="M14" s="53"/>
      <c r="N14" s="53"/>
      <c r="O14" s="54"/>
    </row>
    <row r="15" spans="1:15" s="2" customFormat="1" x14ac:dyDescent="0.2">
      <c r="A15" s="82"/>
      <c r="B15" s="91">
        <f>ROW(B15) - ROW($B$9)</f>
        <v>6</v>
      </c>
      <c r="C15" s="92" t="s">
        <v>37</v>
      </c>
      <c r="D15" s="92" t="s">
        <v>202</v>
      </c>
      <c r="E15" s="93" t="s">
        <v>277</v>
      </c>
      <c r="F15" s="93"/>
      <c r="G15" s="93"/>
      <c r="H15" s="93" t="s">
        <v>358</v>
      </c>
      <c r="I15" s="94" t="s">
        <v>374</v>
      </c>
      <c r="J15" s="95" t="s">
        <v>382</v>
      </c>
      <c r="K15" s="55"/>
      <c r="L15" s="55"/>
      <c r="M15" s="55"/>
      <c r="N15" s="55"/>
      <c r="O15" s="54"/>
    </row>
    <row r="16" spans="1:15" s="2" customFormat="1" x14ac:dyDescent="0.2">
      <c r="A16" s="82"/>
      <c r="B16" s="73">
        <f>ROW(B16) - ROW($B$9)</f>
        <v>7</v>
      </c>
      <c r="C16" s="71" t="s">
        <v>38</v>
      </c>
      <c r="D16" s="71" t="s">
        <v>203</v>
      </c>
      <c r="E16" s="71" t="s">
        <v>278</v>
      </c>
      <c r="F16" s="71"/>
      <c r="G16" s="71"/>
      <c r="H16" s="71" t="s">
        <v>358</v>
      </c>
      <c r="I16" s="74" t="s">
        <v>374</v>
      </c>
      <c r="J16" s="72" t="s">
        <v>383</v>
      </c>
      <c r="K16" s="52"/>
      <c r="L16" s="24"/>
      <c r="M16" s="53"/>
      <c r="N16" s="53"/>
      <c r="O16" s="54"/>
    </row>
    <row r="17" spans="1:15" s="2" customFormat="1" x14ac:dyDescent="0.2">
      <c r="A17" s="82"/>
      <c r="B17" s="91">
        <f>ROW(B17) - ROW($B$9)</f>
        <v>8</v>
      </c>
      <c r="C17" s="92" t="s">
        <v>39</v>
      </c>
      <c r="D17" s="92" t="s">
        <v>202</v>
      </c>
      <c r="E17" s="93" t="s">
        <v>277</v>
      </c>
      <c r="F17" s="93"/>
      <c r="G17" s="93"/>
      <c r="H17" s="93" t="s">
        <v>358</v>
      </c>
      <c r="I17" s="94" t="s">
        <v>374</v>
      </c>
      <c r="J17" s="95" t="s">
        <v>382</v>
      </c>
      <c r="K17" s="55"/>
      <c r="L17" s="55"/>
      <c r="M17" s="55"/>
      <c r="N17" s="55"/>
      <c r="O17" s="54"/>
    </row>
    <row r="18" spans="1:15" s="2" customFormat="1" x14ac:dyDescent="0.2">
      <c r="A18" s="82"/>
      <c r="B18" s="73">
        <f>ROW(B18) - ROW($B$9)</f>
        <v>9</v>
      </c>
      <c r="C18" s="71" t="s">
        <v>40</v>
      </c>
      <c r="D18" s="71" t="s">
        <v>203</v>
      </c>
      <c r="E18" s="71" t="s">
        <v>278</v>
      </c>
      <c r="F18" s="71"/>
      <c r="G18" s="71"/>
      <c r="H18" s="71" t="s">
        <v>358</v>
      </c>
      <c r="I18" s="74" t="s">
        <v>374</v>
      </c>
      <c r="J18" s="72" t="s">
        <v>383</v>
      </c>
      <c r="K18" s="52"/>
      <c r="L18" s="24"/>
      <c r="M18" s="53"/>
      <c r="N18" s="53"/>
      <c r="O18" s="54"/>
    </row>
    <row r="19" spans="1:15" s="2" customFormat="1" x14ac:dyDescent="0.2">
      <c r="A19" s="82"/>
      <c r="B19" s="91">
        <f>ROW(B19) - ROW($B$9)</f>
        <v>10</v>
      </c>
      <c r="C19" s="92" t="s">
        <v>41</v>
      </c>
      <c r="D19" s="92" t="s">
        <v>202</v>
      </c>
      <c r="E19" s="93" t="s">
        <v>277</v>
      </c>
      <c r="F19" s="93"/>
      <c r="G19" s="93"/>
      <c r="H19" s="93" t="s">
        <v>358</v>
      </c>
      <c r="I19" s="94" t="s">
        <v>374</v>
      </c>
      <c r="J19" s="95" t="s">
        <v>382</v>
      </c>
      <c r="K19" s="55"/>
      <c r="L19" s="55"/>
      <c r="M19" s="55"/>
      <c r="N19" s="55"/>
      <c r="O19" s="54"/>
    </row>
    <row r="20" spans="1:15" s="2" customFormat="1" x14ac:dyDescent="0.2">
      <c r="A20" s="82"/>
      <c r="B20" s="73">
        <f>ROW(B20) - ROW($B$9)</f>
        <v>11</v>
      </c>
      <c r="C20" s="71" t="s">
        <v>42</v>
      </c>
      <c r="D20" s="71" t="s">
        <v>203</v>
      </c>
      <c r="E20" s="71" t="s">
        <v>278</v>
      </c>
      <c r="F20" s="71"/>
      <c r="G20" s="71"/>
      <c r="H20" s="71" t="s">
        <v>358</v>
      </c>
      <c r="I20" s="74" t="s">
        <v>374</v>
      </c>
      <c r="J20" s="72" t="s">
        <v>383</v>
      </c>
      <c r="K20" s="52"/>
      <c r="L20" s="24"/>
      <c r="M20" s="53"/>
      <c r="N20" s="53"/>
      <c r="O20" s="54"/>
    </row>
    <row r="21" spans="1:15" s="2" customFormat="1" x14ac:dyDescent="0.2">
      <c r="A21" s="82"/>
      <c r="B21" s="91">
        <f>ROW(B21) - ROW($B$9)</f>
        <v>12</v>
      </c>
      <c r="C21" s="92" t="s">
        <v>43</v>
      </c>
      <c r="D21" s="92" t="s">
        <v>202</v>
      </c>
      <c r="E21" s="93" t="s">
        <v>277</v>
      </c>
      <c r="F21" s="93"/>
      <c r="G21" s="93"/>
      <c r="H21" s="93" t="s">
        <v>358</v>
      </c>
      <c r="I21" s="94" t="s">
        <v>374</v>
      </c>
      <c r="J21" s="95" t="s">
        <v>382</v>
      </c>
      <c r="K21" s="55"/>
      <c r="L21" s="55"/>
      <c r="M21" s="55"/>
      <c r="N21" s="55"/>
      <c r="O21" s="54"/>
    </row>
    <row r="22" spans="1:15" s="2" customFormat="1" x14ac:dyDescent="0.2">
      <c r="A22" s="82"/>
      <c r="B22" s="73">
        <f>ROW(B22) - ROW($B$9)</f>
        <v>13</v>
      </c>
      <c r="C22" s="71" t="s">
        <v>44</v>
      </c>
      <c r="D22" s="71" t="s">
        <v>203</v>
      </c>
      <c r="E22" s="71" t="s">
        <v>278</v>
      </c>
      <c r="F22" s="71"/>
      <c r="G22" s="71"/>
      <c r="H22" s="71" t="s">
        <v>358</v>
      </c>
      <c r="I22" s="74" t="s">
        <v>374</v>
      </c>
      <c r="J22" s="72" t="s">
        <v>383</v>
      </c>
      <c r="K22" s="52"/>
      <c r="L22" s="24"/>
      <c r="M22" s="53"/>
      <c r="N22" s="53"/>
      <c r="O22" s="54"/>
    </row>
    <row r="23" spans="1:15" s="2" customFormat="1" x14ac:dyDescent="0.2">
      <c r="A23" s="82"/>
      <c r="B23" s="91">
        <f>ROW(B23) - ROW($B$9)</f>
        <v>14</v>
      </c>
      <c r="C23" s="92" t="s">
        <v>45</v>
      </c>
      <c r="D23" s="92" t="s">
        <v>202</v>
      </c>
      <c r="E23" s="93" t="s">
        <v>277</v>
      </c>
      <c r="F23" s="93"/>
      <c r="G23" s="93"/>
      <c r="H23" s="93" t="s">
        <v>358</v>
      </c>
      <c r="I23" s="94" t="s">
        <v>374</v>
      </c>
      <c r="J23" s="95" t="s">
        <v>382</v>
      </c>
      <c r="K23" s="55"/>
      <c r="L23" s="55"/>
      <c r="M23" s="55"/>
      <c r="N23" s="55"/>
      <c r="O23" s="54"/>
    </row>
    <row r="24" spans="1:15" s="2" customFormat="1" x14ac:dyDescent="0.2">
      <c r="A24" s="82"/>
      <c r="B24" s="73">
        <f>ROW(B24) - ROW($B$9)</f>
        <v>15</v>
      </c>
      <c r="C24" s="71" t="s">
        <v>46</v>
      </c>
      <c r="D24" s="71" t="s">
        <v>203</v>
      </c>
      <c r="E24" s="71" t="s">
        <v>278</v>
      </c>
      <c r="F24" s="71"/>
      <c r="G24" s="71"/>
      <c r="H24" s="71" t="s">
        <v>358</v>
      </c>
      <c r="I24" s="74" t="s">
        <v>374</v>
      </c>
      <c r="J24" s="72" t="s">
        <v>383</v>
      </c>
      <c r="K24" s="52"/>
      <c r="L24" s="24"/>
      <c r="M24" s="53"/>
      <c r="N24" s="53"/>
      <c r="O24" s="54"/>
    </row>
    <row r="25" spans="1:15" s="2" customFormat="1" x14ac:dyDescent="0.2">
      <c r="A25" s="82"/>
      <c r="B25" s="91">
        <f>ROW(B25) - ROW($B$9)</f>
        <v>16</v>
      </c>
      <c r="C25" s="92" t="s">
        <v>47</v>
      </c>
      <c r="D25" s="92" t="s">
        <v>202</v>
      </c>
      <c r="E25" s="93" t="s">
        <v>277</v>
      </c>
      <c r="F25" s="93"/>
      <c r="G25" s="93"/>
      <c r="H25" s="93" t="s">
        <v>358</v>
      </c>
      <c r="I25" s="94" t="s">
        <v>374</v>
      </c>
      <c r="J25" s="95" t="s">
        <v>382</v>
      </c>
      <c r="K25" s="55"/>
      <c r="L25" s="55"/>
      <c r="M25" s="55"/>
      <c r="N25" s="55"/>
      <c r="O25" s="54"/>
    </row>
    <row r="26" spans="1:15" s="2" customFormat="1" x14ac:dyDescent="0.2">
      <c r="A26" s="82"/>
      <c r="B26" s="73">
        <f>ROW(B26) - ROW($B$9)</f>
        <v>17</v>
      </c>
      <c r="C26" s="71" t="s">
        <v>48</v>
      </c>
      <c r="D26" s="71" t="s">
        <v>203</v>
      </c>
      <c r="E26" s="71" t="s">
        <v>278</v>
      </c>
      <c r="F26" s="71"/>
      <c r="G26" s="71"/>
      <c r="H26" s="71" t="s">
        <v>358</v>
      </c>
      <c r="I26" s="74" t="s">
        <v>374</v>
      </c>
      <c r="J26" s="72" t="s">
        <v>383</v>
      </c>
      <c r="K26" s="52"/>
      <c r="L26" s="24"/>
      <c r="M26" s="53"/>
      <c r="N26" s="53"/>
      <c r="O26" s="54"/>
    </row>
    <row r="27" spans="1:15" s="2" customFormat="1" x14ac:dyDescent="0.2">
      <c r="A27" s="82"/>
      <c r="B27" s="91">
        <f>ROW(B27) - ROW($B$9)</f>
        <v>18</v>
      </c>
      <c r="C27" s="92" t="s">
        <v>49</v>
      </c>
      <c r="D27" s="92" t="s">
        <v>203</v>
      </c>
      <c r="E27" s="93" t="s">
        <v>278</v>
      </c>
      <c r="F27" s="93"/>
      <c r="G27" s="93"/>
      <c r="H27" s="93" t="s">
        <v>358</v>
      </c>
      <c r="I27" s="94" t="s">
        <v>374</v>
      </c>
      <c r="J27" s="95" t="s">
        <v>383</v>
      </c>
      <c r="K27" s="55"/>
      <c r="L27" s="55"/>
      <c r="M27" s="55"/>
      <c r="N27" s="55"/>
      <c r="O27" s="54"/>
    </row>
    <row r="28" spans="1:15" s="2" customFormat="1" x14ac:dyDescent="0.2">
      <c r="A28" s="82"/>
      <c r="B28" s="73">
        <f>ROW(B28) - ROW($B$9)</f>
        <v>19</v>
      </c>
      <c r="C28" s="71" t="s">
        <v>50</v>
      </c>
      <c r="D28" s="71" t="s">
        <v>204</v>
      </c>
      <c r="E28" s="71" t="s">
        <v>279</v>
      </c>
      <c r="F28" s="71"/>
      <c r="G28" s="71"/>
      <c r="H28" s="71" t="s">
        <v>358</v>
      </c>
      <c r="I28" s="74" t="s">
        <v>374</v>
      </c>
      <c r="J28" s="72" t="s">
        <v>384</v>
      </c>
      <c r="K28" s="52"/>
      <c r="L28" s="24"/>
      <c r="M28" s="53"/>
      <c r="N28" s="53"/>
      <c r="O28" s="54"/>
    </row>
    <row r="29" spans="1:15" s="2" customFormat="1" x14ac:dyDescent="0.2">
      <c r="A29" s="82"/>
      <c r="B29" s="91">
        <f>ROW(B29) - ROW($B$9)</f>
        <v>20</v>
      </c>
      <c r="C29" s="92" t="s">
        <v>51</v>
      </c>
      <c r="D29" s="92" t="s">
        <v>204</v>
      </c>
      <c r="E29" s="93" t="s">
        <v>279</v>
      </c>
      <c r="F29" s="93"/>
      <c r="G29" s="93"/>
      <c r="H29" s="93" t="s">
        <v>358</v>
      </c>
      <c r="I29" s="94" t="s">
        <v>374</v>
      </c>
      <c r="J29" s="95" t="s">
        <v>384</v>
      </c>
      <c r="K29" s="55"/>
      <c r="L29" s="55"/>
      <c r="M29" s="55"/>
      <c r="N29" s="55"/>
      <c r="O29" s="54"/>
    </row>
    <row r="30" spans="1:15" s="2" customFormat="1" x14ac:dyDescent="0.2">
      <c r="A30" s="82"/>
      <c r="B30" s="73">
        <f>ROW(B30) - ROW($B$9)</f>
        <v>21</v>
      </c>
      <c r="C30" s="71" t="s">
        <v>52</v>
      </c>
      <c r="D30" s="71" t="s">
        <v>205</v>
      </c>
      <c r="E30" s="71" t="s">
        <v>278</v>
      </c>
      <c r="F30" s="71"/>
      <c r="G30" s="71"/>
      <c r="H30" s="71" t="s">
        <v>358</v>
      </c>
      <c r="I30" s="74" t="s">
        <v>374</v>
      </c>
      <c r="J30" s="72" t="s">
        <v>383</v>
      </c>
      <c r="K30" s="52"/>
      <c r="L30" s="24"/>
      <c r="M30" s="53"/>
      <c r="N30" s="53"/>
      <c r="O30" s="54"/>
    </row>
    <row r="31" spans="1:15" s="2" customFormat="1" x14ac:dyDescent="0.2">
      <c r="A31" s="82"/>
      <c r="B31" s="91">
        <f>ROW(B31) - ROW($B$9)</f>
        <v>22</v>
      </c>
      <c r="C31" s="92" t="s">
        <v>53</v>
      </c>
      <c r="D31" s="92" t="s">
        <v>206</v>
      </c>
      <c r="E31" s="93" t="s">
        <v>280</v>
      </c>
      <c r="F31" s="93"/>
      <c r="G31" s="93"/>
      <c r="H31" s="93" t="s">
        <v>359</v>
      </c>
      <c r="I31" s="94" t="s">
        <v>374</v>
      </c>
      <c r="J31" s="95" t="s">
        <v>385</v>
      </c>
      <c r="K31" s="55"/>
      <c r="L31" s="55"/>
      <c r="M31" s="55"/>
      <c r="N31" s="55"/>
      <c r="O31" s="54"/>
    </row>
    <row r="32" spans="1:15" s="2" customFormat="1" x14ac:dyDescent="0.2">
      <c r="A32" s="82"/>
      <c r="B32" s="73">
        <f>ROW(B32) - ROW($B$9)</f>
        <v>23</v>
      </c>
      <c r="C32" s="71" t="s">
        <v>54</v>
      </c>
      <c r="D32" s="71" t="s">
        <v>207</v>
      </c>
      <c r="E32" s="71" t="s">
        <v>281</v>
      </c>
      <c r="F32" s="71"/>
      <c r="G32" s="71"/>
      <c r="H32" s="71" t="s">
        <v>359</v>
      </c>
      <c r="I32" s="74" t="s">
        <v>374</v>
      </c>
      <c r="J32" s="72" t="s">
        <v>386</v>
      </c>
      <c r="K32" s="52"/>
      <c r="L32" s="24"/>
      <c r="M32" s="53"/>
      <c r="N32" s="53"/>
      <c r="O32" s="54"/>
    </row>
    <row r="33" spans="1:15" s="2" customFormat="1" x14ac:dyDescent="0.2">
      <c r="A33" s="82"/>
      <c r="B33" s="91">
        <f>ROW(B33) - ROW($B$9)</f>
        <v>24</v>
      </c>
      <c r="C33" s="92" t="s">
        <v>55</v>
      </c>
      <c r="D33" s="92" t="s">
        <v>205</v>
      </c>
      <c r="E33" s="93" t="s">
        <v>282</v>
      </c>
      <c r="F33" s="93"/>
      <c r="G33" s="93"/>
      <c r="H33" s="93" t="s">
        <v>358</v>
      </c>
      <c r="I33" s="94" t="s">
        <v>374</v>
      </c>
      <c r="J33" s="95" t="s">
        <v>387</v>
      </c>
      <c r="K33" s="55"/>
      <c r="L33" s="55"/>
      <c r="M33" s="55"/>
      <c r="N33" s="55"/>
      <c r="O33" s="54"/>
    </row>
    <row r="34" spans="1:15" s="2" customFormat="1" x14ac:dyDescent="0.2">
      <c r="A34" s="82"/>
      <c r="B34" s="73">
        <f>ROW(B34) - ROW($B$9)</f>
        <v>25</v>
      </c>
      <c r="C34" s="71" t="s">
        <v>56</v>
      </c>
      <c r="D34" s="71" t="s">
        <v>202</v>
      </c>
      <c r="E34" s="71" t="s">
        <v>277</v>
      </c>
      <c r="F34" s="71"/>
      <c r="G34" s="71"/>
      <c r="H34" s="71" t="s">
        <v>358</v>
      </c>
      <c r="I34" s="74" t="s">
        <v>374</v>
      </c>
      <c r="J34" s="72" t="s">
        <v>382</v>
      </c>
      <c r="K34" s="52"/>
      <c r="L34" s="24"/>
      <c r="M34" s="53"/>
      <c r="N34" s="53"/>
      <c r="O34" s="54"/>
    </row>
    <row r="35" spans="1:15" s="2" customFormat="1" x14ac:dyDescent="0.2">
      <c r="A35" s="82"/>
      <c r="B35" s="91">
        <f>ROW(B35) - ROW($B$9)</f>
        <v>26</v>
      </c>
      <c r="C35" s="92" t="s">
        <v>57</v>
      </c>
      <c r="D35" s="92" t="s">
        <v>202</v>
      </c>
      <c r="E35" s="93" t="s">
        <v>277</v>
      </c>
      <c r="F35" s="93"/>
      <c r="G35" s="93"/>
      <c r="H35" s="93" t="s">
        <v>358</v>
      </c>
      <c r="I35" s="94" t="s">
        <v>374</v>
      </c>
      <c r="J35" s="95" t="s">
        <v>382</v>
      </c>
      <c r="K35" s="55"/>
      <c r="L35" s="55"/>
      <c r="M35" s="55"/>
      <c r="N35" s="55"/>
      <c r="O35" s="54"/>
    </row>
    <row r="36" spans="1:15" s="2" customFormat="1" x14ac:dyDescent="0.2">
      <c r="A36" s="82"/>
      <c r="B36" s="73">
        <f>ROW(B36) - ROW($B$9)</f>
        <v>27</v>
      </c>
      <c r="C36" s="71" t="s">
        <v>58</v>
      </c>
      <c r="D36" s="71" t="s">
        <v>206</v>
      </c>
      <c r="E36" s="71" t="s">
        <v>283</v>
      </c>
      <c r="F36" s="71"/>
      <c r="G36" s="71"/>
      <c r="H36" s="71" t="s">
        <v>360</v>
      </c>
      <c r="I36" s="74" t="s">
        <v>374</v>
      </c>
      <c r="J36" s="72" t="s">
        <v>388</v>
      </c>
      <c r="K36" s="52"/>
      <c r="L36" s="24"/>
      <c r="M36" s="53"/>
      <c r="N36" s="53"/>
      <c r="O36" s="54"/>
    </row>
    <row r="37" spans="1:15" s="2" customFormat="1" x14ac:dyDescent="0.2">
      <c r="A37" s="82"/>
      <c r="B37" s="91">
        <f>ROW(B37) - ROW($B$9)</f>
        <v>28</v>
      </c>
      <c r="C37" s="92" t="s">
        <v>59</v>
      </c>
      <c r="D37" s="92" t="s">
        <v>208</v>
      </c>
      <c r="E37" s="93" t="s">
        <v>284</v>
      </c>
      <c r="F37" s="93"/>
      <c r="G37" s="93"/>
      <c r="H37" s="93" t="s">
        <v>358</v>
      </c>
      <c r="I37" s="94" t="s">
        <v>374</v>
      </c>
      <c r="J37" s="95" t="s">
        <v>389</v>
      </c>
      <c r="K37" s="55"/>
      <c r="L37" s="55"/>
      <c r="M37" s="55"/>
      <c r="N37" s="55"/>
      <c r="O37" s="54"/>
    </row>
    <row r="38" spans="1:15" s="2" customFormat="1" x14ac:dyDescent="0.2">
      <c r="A38" s="82"/>
      <c r="B38" s="73">
        <f>ROW(B38) - ROW($B$9)</f>
        <v>29</v>
      </c>
      <c r="C38" s="71" t="s">
        <v>60</v>
      </c>
      <c r="D38" s="71" t="s">
        <v>209</v>
      </c>
      <c r="E38" s="71" t="s">
        <v>285</v>
      </c>
      <c r="F38" s="71"/>
      <c r="G38" s="71"/>
      <c r="H38" s="71" t="s">
        <v>360</v>
      </c>
      <c r="I38" s="74" t="s">
        <v>374</v>
      </c>
      <c r="J38" s="72" t="s">
        <v>390</v>
      </c>
      <c r="K38" s="52"/>
      <c r="L38" s="24"/>
      <c r="M38" s="53"/>
      <c r="N38" s="53"/>
      <c r="O38" s="54"/>
    </row>
    <row r="39" spans="1:15" s="2" customFormat="1" x14ac:dyDescent="0.2">
      <c r="A39" s="82"/>
      <c r="B39" s="91">
        <f>ROW(B39) - ROW($B$9)</f>
        <v>30</v>
      </c>
      <c r="C39" s="92" t="s">
        <v>61</v>
      </c>
      <c r="D39" s="92" t="s">
        <v>203</v>
      </c>
      <c r="E39" s="93" t="s">
        <v>278</v>
      </c>
      <c r="F39" s="93"/>
      <c r="G39" s="93"/>
      <c r="H39" s="93" t="s">
        <v>358</v>
      </c>
      <c r="I39" s="94" t="s">
        <v>374</v>
      </c>
      <c r="J39" s="95" t="s">
        <v>383</v>
      </c>
      <c r="K39" s="55"/>
      <c r="L39" s="55"/>
      <c r="M39" s="55"/>
      <c r="N39" s="55"/>
      <c r="O39" s="54"/>
    </row>
    <row r="40" spans="1:15" s="2" customFormat="1" x14ac:dyDescent="0.2">
      <c r="A40" s="82"/>
      <c r="B40" s="73">
        <f>ROW(B40) - ROW($B$9)</f>
        <v>31</v>
      </c>
      <c r="C40" s="71" t="s">
        <v>62</v>
      </c>
      <c r="D40" s="71" t="s">
        <v>203</v>
      </c>
      <c r="E40" s="71" t="s">
        <v>278</v>
      </c>
      <c r="F40" s="71"/>
      <c r="G40" s="71"/>
      <c r="H40" s="71" t="s">
        <v>358</v>
      </c>
      <c r="I40" s="74" t="s">
        <v>374</v>
      </c>
      <c r="J40" s="72" t="s">
        <v>383</v>
      </c>
      <c r="K40" s="52"/>
      <c r="L40" s="24"/>
      <c r="M40" s="53"/>
      <c r="N40" s="53"/>
      <c r="O40" s="54"/>
    </row>
    <row r="41" spans="1:15" s="2" customFormat="1" x14ac:dyDescent="0.2">
      <c r="A41" s="82"/>
      <c r="B41" s="91">
        <f>ROW(B41) - ROW($B$9)</f>
        <v>32</v>
      </c>
      <c r="C41" s="92" t="s">
        <v>63</v>
      </c>
      <c r="D41" s="92" t="s">
        <v>207</v>
      </c>
      <c r="E41" s="93" t="s">
        <v>286</v>
      </c>
      <c r="F41" s="93"/>
      <c r="G41" s="93"/>
      <c r="H41" s="93" t="s">
        <v>359</v>
      </c>
      <c r="I41" s="94" t="s">
        <v>374</v>
      </c>
      <c r="J41" s="95" t="s">
        <v>391</v>
      </c>
      <c r="K41" s="55"/>
      <c r="L41" s="55"/>
      <c r="M41" s="55"/>
      <c r="N41" s="55"/>
      <c r="O41" s="54"/>
    </row>
    <row r="42" spans="1:15" s="2" customFormat="1" x14ac:dyDescent="0.2">
      <c r="A42" s="82"/>
      <c r="B42" s="73">
        <f>ROW(B42) - ROW($B$9)</f>
        <v>33</v>
      </c>
      <c r="C42" s="71" t="s">
        <v>64</v>
      </c>
      <c r="D42" s="71" t="s">
        <v>203</v>
      </c>
      <c r="E42" s="71" t="s">
        <v>278</v>
      </c>
      <c r="F42" s="71"/>
      <c r="G42" s="71"/>
      <c r="H42" s="71" t="s">
        <v>358</v>
      </c>
      <c r="I42" s="74" t="s">
        <v>374</v>
      </c>
      <c r="J42" s="72" t="s">
        <v>383</v>
      </c>
      <c r="K42" s="52"/>
      <c r="L42" s="24"/>
      <c r="M42" s="53"/>
      <c r="N42" s="53"/>
      <c r="O42" s="54"/>
    </row>
    <row r="43" spans="1:15" s="2" customFormat="1" x14ac:dyDescent="0.2">
      <c r="A43" s="82"/>
      <c r="B43" s="91">
        <f>ROW(B43) - ROW($B$9)</f>
        <v>34</v>
      </c>
      <c r="C43" s="92" t="s">
        <v>65</v>
      </c>
      <c r="D43" s="92" t="s">
        <v>203</v>
      </c>
      <c r="E43" s="93" t="s">
        <v>278</v>
      </c>
      <c r="F43" s="93"/>
      <c r="G43" s="93"/>
      <c r="H43" s="93" t="s">
        <v>358</v>
      </c>
      <c r="I43" s="94" t="s">
        <v>374</v>
      </c>
      <c r="J43" s="95" t="s">
        <v>383</v>
      </c>
      <c r="K43" s="55"/>
      <c r="L43" s="55"/>
      <c r="M43" s="55"/>
      <c r="N43" s="55"/>
      <c r="O43" s="54"/>
    </row>
    <row r="44" spans="1:15" s="2" customFormat="1" x14ac:dyDescent="0.2">
      <c r="A44" s="82"/>
      <c r="B44" s="73">
        <f>ROW(B44) - ROW($B$9)</f>
        <v>35</v>
      </c>
      <c r="C44" s="71" t="s">
        <v>66</v>
      </c>
      <c r="D44" s="71" t="s">
        <v>203</v>
      </c>
      <c r="E44" s="71" t="s">
        <v>278</v>
      </c>
      <c r="F44" s="71"/>
      <c r="G44" s="71"/>
      <c r="H44" s="71" t="s">
        <v>358</v>
      </c>
      <c r="I44" s="74" t="s">
        <v>374</v>
      </c>
      <c r="J44" s="72" t="s">
        <v>383</v>
      </c>
      <c r="K44" s="52"/>
      <c r="L44" s="24"/>
      <c r="M44" s="53"/>
      <c r="N44" s="53"/>
      <c r="O44" s="54"/>
    </row>
    <row r="45" spans="1:15" s="2" customFormat="1" x14ac:dyDescent="0.2">
      <c r="A45" s="82"/>
      <c r="B45" s="91">
        <f>ROW(B45) - ROW($B$9)</f>
        <v>36</v>
      </c>
      <c r="C45" s="92" t="s">
        <v>67</v>
      </c>
      <c r="D45" s="92" t="s">
        <v>203</v>
      </c>
      <c r="E45" s="93" t="s">
        <v>278</v>
      </c>
      <c r="F45" s="93"/>
      <c r="G45" s="93"/>
      <c r="H45" s="93" t="s">
        <v>358</v>
      </c>
      <c r="I45" s="94" t="s">
        <v>374</v>
      </c>
      <c r="J45" s="95" t="s">
        <v>383</v>
      </c>
      <c r="K45" s="55"/>
      <c r="L45" s="55"/>
      <c r="M45" s="55"/>
      <c r="N45" s="55"/>
      <c r="O45" s="54"/>
    </row>
    <row r="46" spans="1:15" s="2" customFormat="1" x14ac:dyDescent="0.2">
      <c r="A46" s="82"/>
      <c r="B46" s="73">
        <f>ROW(B46) - ROW($B$9)</f>
        <v>37</v>
      </c>
      <c r="C46" s="71" t="s">
        <v>68</v>
      </c>
      <c r="D46" s="71" t="s">
        <v>210</v>
      </c>
      <c r="E46" s="71" t="s">
        <v>287</v>
      </c>
      <c r="F46" s="71"/>
      <c r="G46" s="71"/>
      <c r="H46" s="71" t="s">
        <v>358</v>
      </c>
      <c r="I46" s="74" t="s">
        <v>374</v>
      </c>
      <c r="J46" s="72" t="s">
        <v>392</v>
      </c>
      <c r="K46" s="52"/>
      <c r="L46" s="24"/>
      <c r="M46" s="53"/>
      <c r="N46" s="53"/>
      <c r="O46" s="54"/>
    </row>
    <row r="47" spans="1:15" s="2" customFormat="1" x14ac:dyDescent="0.2">
      <c r="A47" s="82"/>
      <c r="B47" s="91">
        <f>ROW(B47) - ROW($B$9)</f>
        <v>38</v>
      </c>
      <c r="C47" s="92" t="s">
        <v>69</v>
      </c>
      <c r="D47" s="92" t="s">
        <v>210</v>
      </c>
      <c r="E47" s="93" t="s">
        <v>287</v>
      </c>
      <c r="F47" s="93"/>
      <c r="G47" s="93"/>
      <c r="H47" s="93" t="s">
        <v>358</v>
      </c>
      <c r="I47" s="94" t="s">
        <v>374</v>
      </c>
      <c r="J47" s="95" t="s">
        <v>392</v>
      </c>
      <c r="K47" s="55"/>
      <c r="L47" s="55"/>
      <c r="M47" s="55"/>
      <c r="N47" s="55"/>
      <c r="O47" s="54"/>
    </row>
    <row r="48" spans="1:15" s="2" customFormat="1" x14ac:dyDescent="0.2">
      <c r="A48" s="82"/>
      <c r="B48" s="73">
        <f>ROW(B48) - ROW($B$9)</f>
        <v>39</v>
      </c>
      <c r="C48" s="71" t="s">
        <v>70</v>
      </c>
      <c r="D48" s="71" t="s">
        <v>206</v>
      </c>
      <c r="E48" s="71" t="s">
        <v>288</v>
      </c>
      <c r="F48" s="71"/>
      <c r="G48" s="71"/>
      <c r="H48" s="71" t="s">
        <v>359</v>
      </c>
      <c r="I48" s="74" t="s">
        <v>374</v>
      </c>
      <c r="J48" s="72" t="s">
        <v>393</v>
      </c>
      <c r="K48" s="52"/>
      <c r="L48" s="24"/>
      <c r="M48" s="53"/>
      <c r="N48" s="53"/>
      <c r="O48" s="54"/>
    </row>
    <row r="49" spans="1:15" s="2" customFormat="1" x14ac:dyDescent="0.2">
      <c r="A49" s="82"/>
      <c r="B49" s="91">
        <f>ROW(B49) - ROW($B$9)</f>
        <v>40</v>
      </c>
      <c r="C49" s="92" t="s">
        <v>71</v>
      </c>
      <c r="D49" s="92" t="s">
        <v>206</v>
      </c>
      <c r="E49" s="93" t="s">
        <v>288</v>
      </c>
      <c r="F49" s="93"/>
      <c r="G49" s="93"/>
      <c r="H49" s="93" t="s">
        <v>359</v>
      </c>
      <c r="I49" s="94" t="s">
        <v>374</v>
      </c>
      <c r="J49" s="95" t="s">
        <v>393</v>
      </c>
      <c r="K49" s="55"/>
      <c r="L49" s="55"/>
      <c r="M49" s="55"/>
      <c r="N49" s="55"/>
      <c r="O49" s="54"/>
    </row>
    <row r="50" spans="1:15" s="2" customFormat="1" x14ac:dyDescent="0.2">
      <c r="A50" s="82"/>
      <c r="B50" s="73">
        <f>ROW(B50) - ROW($B$9)</f>
        <v>41</v>
      </c>
      <c r="C50" s="71" t="s">
        <v>72</v>
      </c>
      <c r="D50" s="71" t="s">
        <v>203</v>
      </c>
      <c r="E50" s="71" t="s">
        <v>278</v>
      </c>
      <c r="F50" s="71"/>
      <c r="G50" s="71"/>
      <c r="H50" s="71" t="s">
        <v>358</v>
      </c>
      <c r="I50" s="74" t="s">
        <v>374</v>
      </c>
      <c r="J50" s="72" t="s">
        <v>383</v>
      </c>
      <c r="K50" s="52"/>
      <c r="L50" s="24"/>
      <c r="M50" s="53"/>
      <c r="N50" s="53"/>
      <c r="O50" s="54"/>
    </row>
    <row r="51" spans="1:15" s="2" customFormat="1" x14ac:dyDescent="0.2">
      <c r="A51" s="82"/>
      <c r="B51" s="91">
        <f>ROW(B51) - ROW($B$9)</f>
        <v>42</v>
      </c>
      <c r="C51" s="92" t="s">
        <v>73</v>
      </c>
      <c r="D51" s="92" t="s">
        <v>203</v>
      </c>
      <c r="E51" s="93" t="s">
        <v>278</v>
      </c>
      <c r="F51" s="93"/>
      <c r="G51" s="93"/>
      <c r="H51" s="93" t="s">
        <v>358</v>
      </c>
      <c r="I51" s="94" t="s">
        <v>374</v>
      </c>
      <c r="J51" s="95" t="s">
        <v>383</v>
      </c>
      <c r="K51" s="55"/>
      <c r="L51" s="55"/>
      <c r="M51" s="55"/>
      <c r="N51" s="55"/>
      <c r="O51" s="54"/>
    </row>
    <row r="52" spans="1:15" s="2" customFormat="1" x14ac:dyDescent="0.2">
      <c r="A52" s="82"/>
      <c r="B52" s="73">
        <f>ROW(B52) - ROW($B$9)</f>
        <v>43</v>
      </c>
      <c r="C52" s="71" t="s">
        <v>74</v>
      </c>
      <c r="D52" s="71" t="s">
        <v>211</v>
      </c>
      <c r="E52" s="71" t="s">
        <v>289</v>
      </c>
      <c r="F52" s="71"/>
      <c r="G52" s="71"/>
      <c r="H52" s="71" t="s">
        <v>361</v>
      </c>
      <c r="I52" s="74" t="s">
        <v>374</v>
      </c>
      <c r="J52" s="72" t="s">
        <v>394</v>
      </c>
      <c r="K52" s="52"/>
      <c r="L52" s="24"/>
      <c r="M52" s="53"/>
      <c r="N52" s="53"/>
      <c r="O52" s="54"/>
    </row>
    <row r="53" spans="1:15" s="2" customFormat="1" x14ac:dyDescent="0.2">
      <c r="A53" s="82"/>
      <c r="B53" s="91">
        <f>ROW(B53) - ROW($B$9)</f>
        <v>44</v>
      </c>
      <c r="C53" s="92" t="s">
        <v>75</v>
      </c>
      <c r="D53" s="92" t="s">
        <v>212</v>
      </c>
      <c r="E53" s="93" t="s">
        <v>290</v>
      </c>
      <c r="F53" s="93"/>
      <c r="G53" s="93"/>
      <c r="H53" s="93" t="s">
        <v>362</v>
      </c>
      <c r="I53" s="94" t="s">
        <v>374</v>
      </c>
      <c r="J53" s="95" t="s">
        <v>395</v>
      </c>
      <c r="K53" s="55"/>
      <c r="L53" s="55"/>
      <c r="M53" s="55"/>
      <c r="N53" s="55"/>
      <c r="O53" s="54"/>
    </row>
    <row r="54" spans="1:15" s="2" customFormat="1" x14ac:dyDescent="0.2">
      <c r="A54" s="82"/>
      <c r="B54" s="73">
        <f>ROW(B54) - ROW($B$9)</f>
        <v>45</v>
      </c>
      <c r="C54" s="71" t="s">
        <v>76</v>
      </c>
      <c r="D54" s="71" t="s">
        <v>213</v>
      </c>
      <c r="E54" s="71" t="s">
        <v>291</v>
      </c>
      <c r="F54" s="71"/>
      <c r="G54" s="71"/>
      <c r="H54" s="71" t="s">
        <v>363</v>
      </c>
      <c r="I54" s="74" t="s">
        <v>374</v>
      </c>
      <c r="J54" s="72" t="s">
        <v>396</v>
      </c>
      <c r="K54" s="52"/>
      <c r="L54" s="24"/>
      <c r="M54" s="53"/>
      <c r="N54" s="53"/>
      <c r="O54" s="54"/>
    </row>
    <row r="55" spans="1:15" s="2" customFormat="1" x14ac:dyDescent="0.2">
      <c r="A55" s="82"/>
      <c r="B55" s="91">
        <f>ROW(B55) - ROW($B$9)</f>
        <v>46</v>
      </c>
      <c r="C55" s="92" t="s">
        <v>77</v>
      </c>
      <c r="D55" s="92" t="s">
        <v>213</v>
      </c>
      <c r="E55" s="93" t="s">
        <v>291</v>
      </c>
      <c r="F55" s="93"/>
      <c r="G55" s="93"/>
      <c r="H55" s="93" t="s">
        <v>363</v>
      </c>
      <c r="I55" s="94" t="s">
        <v>374</v>
      </c>
      <c r="J55" s="95" t="s">
        <v>396</v>
      </c>
      <c r="K55" s="55"/>
      <c r="L55" s="55"/>
      <c r="M55" s="55"/>
      <c r="N55" s="55"/>
      <c r="O55" s="54"/>
    </row>
    <row r="56" spans="1:15" s="2" customFormat="1" x14ac:dyDescent="0.2">
      <c r="A56" s="82"/>
      <c r="B56" s="73">
        <f>ROW(B56) - ROW($B$9)</f>
        <v>47</v>
      </c>
      <c r="C56" s="71" t="s">
        <v>78</v>
      </c>
      <c r="D56" s="71" t="s">
        <v>214</v>
      </c>
      <c r="E56" s="71" t="s">
        <v>292</v>
      </c>
      <c r="F56" s="71"/>
      <c r="G56" s="71"/>
      <c r="H56" s="71" t="s">
        <v>364</v>
      </c>
      <c r="I56" s="74" t="s">
        <v>374</v>
      </c>
      <c r="J56" s="72" t="s">
        <v>397</v>
      </c>
      <c r="K56" s="52"/>
      <c r="L56" s="24"/>
      <c r="M56" s="53"/>
      <c r="N56" s="53"/>
      <c r="O56" s="54"/>
    </row>
    <row r="57" spans="1:15" s="2" customFormat="1" x14ac:dyDescent="0.2">
      <c r="A57" s="82"/>
      <c r="B57" s="91">
        <f>ROW(B57) - ROW($B$9)</f>
        <v>48</v>
      </c>
      <c r="C57" s="92" t="s">
        <v>79</v>
      </c>
      <c r="D57" s="92" t="s">
        <v>214</v>
      </c>
      <c r="E57" s="93" t="s">
        <v>292</v>
      </c>
      <c r="F57" s="93"/>
      <c r="G57" s="93"/>
      <c r="H57" s="93" t="s">
        <v>364</v>
      </c>
      <c r="I57" s="94" t="s">
        <v>374</v>
      </c>
      <c r="J57" s="95" t="s">
        <v>397</v>
      </c>
      <c r="K57" s="55"/>
      <c r="L57" s="55"/>
      <c r="M57" s="55"/>
      <c r="N57" s="55"/>
      <c r="O57" s="54"/>
    </row>
    <row r="58" spans="1:15" s="2" customFormat="1" x14ac:dyDescent="0.2">
      <c r="A58" s="82"/>
      <c r="B58" s="73">
        <f>ROW(B58) - ROW($B$9)</f>
        <v>49</v>
      </c>
      <c r="C58" s="71" t="s">
        <v>80</v>
      </c>
      <c r="D58" s="71" t="s">
        <v>214</v>
      </c>
      <c r="E58" s="71" t="s">
        <v>292</v>
      </c>
      <c r="F58" s="71"/>
      <c r="G58" s="71"/>
      <c r="H58" s="71" t="s">
        <v>364</v>
      </c>
      <c r="I58" s="74" t="s">
        <v>374</v>
      </c>
      <c r="J58" s="72" t="s">
        <v>397</v>
      </c>
      <c r="K58" s="52"/>
      <c r="L58" s="24"/>
      <c r="M58" s="53"/>
      <c r="N58" s="53"/>
      <c r="O58" s="54"/>
    </row>
    <row r="59" spans="1:15" s="2" customFormat="1" x14ac:dyDescent="0.2">
      <c r="A59" s="82"/>
      <c r="B59" s="91">
        <f>ROW(B59) - ROW($B$9)</f>
        <v>50</v>
      </c>
      <c r="C59" s="92" t="s">
        <v>81</v>
      </c>
      <c r="D59" s="92" t="s">
        <v>214</v>
      </c>
      <c r="E59" s="93" t="s">
        <v>292</v>
      </c>
      <c r="F59" s="93"/>
      <c r="G59" s="93"/>
      <c r="H59" s="93" t="s">
        <v>364</v>
      </c>
      <c r="I59" s="94" t="s">
        <v>374</v>
      </c>
      <c r="J59" s="95" t="s">
        <v>397</v>
      </c>
      <c r="K59" s="55"/>
      <c r="L59" s="55"/>
      <c r="M59" s="55"/>
      <c r="N59" s="55"/>
      <c r="O59" s="54"/>
    </row>
    <row r="60" spans="1:15" s="2" customFormat="1" x14ac:dyDescent="0.2">
      <c r="A60" s="82"/>
      <c r="B60" s="73">
        <f>ROW(B60) - ROW($B$9)</f>
        <v>51</v>
      </c>
      <c r="C60" s="71" t="s">
        <v>82</v>
      </c>
      <c r="D60" s="71" t="s">
        <v>213</v>
      </c>
      <c r="E60" s="71" t="s">
        <v>291</v>
      </c>
      <c r="F60" s="71"/>
      <c r="G60" s="71"/>
      <c r="H60" s="71" t="s">
        <v>363</v>
      </c>
      <c r="I60" s="74" t="s">
        <v>374</v>
      </c>
      <c r="J60" s="72" t="s">
        <v>396</v>
      </c>
      <c r="K60" s="52"/>
      <c r="L60" s="24"/>
      <c r="M60" s="53"/>
      <c r="N60" s="53"/>
      <c r="O60" s="54"/>
    </row>
    <row r="61" spans="1:15" s="2" customFormat="1" x14ac:dyDescent="0.2">
      <c r="A61" s="82"/>
      <c r="B61" s="91">
        <f>ROW(B61) - ROW($B$9)</f>
        <v>52</v>
      </c>
      <c r="C61" s="92" t="s">
        <v>83</v>
      </c>
      <c r="D61" s="92" t="s">
        <v>214</v>
      </c>
      <c r="E61" s="93" t="s">
        <v>292</v>
      </c>
      <c r="F61" s="93"/>
      <c r="G61" s="93"/>
      <c r="H61" s="93" t="s">
        <v>364</v>
      </c>
      <c r="I61" s="94" t="s">
        <v>374</v>
      </c>
      <c r="J61" s="95" t="s">
        <v>397</v>
      </c>
      <c r="K61" s="55"/>
      <c r="L61" s="55"/>
      <c r="M61" s="55"/>
      <c r="N61" s="55"/>
      <c r="O61" s="54"/>
    </row>
    <row r="62" spans="1:15" s="2" customFormat="1" x14ac:dyDescent="0.2">
      <c r="A62" s="82"/>
      <c r="B62" s="73">
        <f>ROW(B62) - ROW($B$9)</f>
        <v>53</v>
      </c>
      <c r="C62" s="71" t="s">
        <v>84</v>
      </c>
      <c r="D62" s="71" t="s">
        <v>214</v>
      </c>
      <c r="E62" s="71" t="s">
        <v>292</v>
      </c>
      <c r="F62" s="71"/>
      <c r="G62" s="71"/>
      <c r="H62" s="71" t="s">
        <v>364</v>
      </c>
      <c r="I62" s="74" t="s">
        <v>374</v>
      </c>
      <c r="J62" s="72" t="s">
        <v>397</v>
      </c>
      <c r="K62" s="52"/>
      <c r="L62" s="24"/>
      <c r="M62" s="53"/>
      <c r="N62" s="53"/>
      <c r="O62" s="54"/>
    </row>
    <row r="63" spans="1:15" s="2" customFormat="1" x14ac:dyDescent="0.2">
      <c r="A63" s="82"/>
      <c r="B63" s="91">
        <f>ROW(B63) - ROW($B$9)</f>
        <v>54</v>
      </c>
      <c r="C63" s="92" t="s">
        <v>85</v>
      </c>
      <c r="D63" s="92" t="s">
        <v>214</v>
      </c>
      <c r="E63" s="93" t="s">
        <v>292</v>
      </c>
      <c r="F63" s="93"/>
      <c r="G63" s="93"/>
      <c r="H63" s="93" t="s">
        <v>364</v>
      </c>
      <c r="I63" s="94" t="s">
        <v>374</v>
      </c>
      <c r="J63" s="95" t="s">
        <v>397</v>
      </c>
      <c r="K63" s="55"/>
      <c r="L63" s="55"/>
      <c r="M63" s="55"/>
      <c r="N63" s="55"/>
      <c r="O63" s="54"/>
    </row>
    <row r="64" spans="1:15" s="2" customFormat="1" x14ac:dyDescent="0.2">
      <c r="A64" s="82"/>
      <c r="B64" s="73">
        <f>ROW(B64) - ROW($B$9)</f>
        <v>55</v>
      </c>
      <c r="C64" s="71" t="s">
        <v>86</v>
      </c>
      <c r="D64" s="71" t="s">
        <v>214</v>
      </c>
      <c r="E64" s="71" t="s">
        <v>292</v>
      </c>
      <c r="F64" s="71"/>
      <c r="G64" s="71"/>
      <c r="H64" s="71" t="s">
        <v>364</v>
      </c>
      <c r="I64" s="74" t="s">
        <v>374</v>
      </c>
      <c r="J64" s="72" t="s">
        <v>397</v>
      </c>
      <c r="K64" s="52"/>
      <c r="L64" s="24"/>
      <c r="M64" s="53"/>
      <c r="N64" s="53"/>
      <c r="O64" s="54"/>
    </row>
    <row r="65" spans="1:15" s="2" customFormat="1" x14ac:dyDescent="0.2">
      <c r="A65" s="82"/>
      <c r="B65" s="91">
        <f>ROW(B65) - ROW($B$9)</f>
        <v>56</v>
      </c>
      <c r="C65" s="92" t="s">
        <v>87</v>
      </c>
      <c r="D65" s="92" t="s">
        <v>215</v>
      </c>
      <c r="E65" s="93" t="s">
        <v>293</v>
      </c>
      <c r="F65" s="93"/>
      <c r="G65" s="93"/>
      <c r="H65" s="93" t="s">
        <v>358</v>
      </c>
      <c r="I65" s="94" t="s">
        <v>374</v>
      </c>
      <c r="J65" s="95" t="s">
        <v>398</v>
      </c>
      <c r="K65" s="55"/>
      <c r="L65" s="55"/>
      <c r="M65" s="55"/>
      <c r="N65" s="55"/>
      <c r="O65" s="54"/>
    </row>
    <row r="66" spans="1:15" s="2" customFormat="1" x14ac:dyDescent="0.2">
      <c r="A66" s="82"/>
      <c r="B66" s="73">
        <f>ROW(B66) - ROW($B$9)</f>
        <v>57</v>
      </c>
      <c r="C66" s="71" t="s">
        <v>88</v>
      </c>
      <c r="D66" s="71" t="s">
        <v>213</v>
      </c>
      <c r="E66" s="71" t="s">
        <v>294</v>
      </c>
      <c r="F66" s="71"/>
      <c r="G66" s="71"/>
      <c r="H66" s="71" t="s">
        <v>363</v>
      </c>
      <c r="I66" s="74" t="s">
        <v>374</v>
      </c>
      <c r="J66" s="72" t="s">
        <v>399</v>
      </c>
      <c r="K66" s="52"/>
      <c r="L66" s="24"/>
      <c r="M66" s="53"/>
      <c r="N66" s="53"/>
      <c r="O66" s="54"/>
    </row>
    <row r="67" spans="1:15" s="2" customFormat="1" x14ac:dyDescent="0.2">
      <c r="A67" s="82"/>
      <c r="B67" s="91">
        <f>ROW(B67) - ROW($B$9)</f>
        <v>58</v>
      </c>
      <c r="C67" s="92" t="s">
        <v>89</v>
      </c>
      <c r="D67" s="92" t="s">
        <v>216</v>
      </c>
      <c r="E67" s="93" t="s">
        <v>295</v>
      </c>
      <c r="F67" s="93"/>
      <c r="G67" s="93"/>
      <c r="H67" s="93" t="s">
        <v>365</v>
      </c>
      <c r="I67" s="94" t="s">
        <v>374</v>
      </c>
      <c r="J67" s="95" t="s">
        <v>400</v>
      </c>
      <c r="K67" s="55"/>
      <c r="L67" s="55"/>
      <c r="M67" s="55"/>
      <c r="N67" s="55"/>
      <c r="O67" s="54"/>
    </row>
    <row r="68" spans="1:15" s="2" customFormat="1" x14ac:dyDescent="0.2">
      <c r="A68" s="82"/>
      <c r="B68" s="73">
        <f>ROW(B68) - ROW($B$9)</f>
        <v>59</v>
      </c>
      <c r="C68" s="71" t="s">
        <v>90</v>
      </c>
      <c r="D68" s="71" t="s">
        <v>216</v>
      </c>
      <c r="E68" s="71" t="s">
        <v>295</v>
      </c>
      <c r="F68" s="71"/>
      <c r="G68" s="71"/>
      <c r="H68" s="71" t="s">
        <v>365</v>
      </c>
      <c r="I68" s="74" t="s">
        <v>374</v>
      </c>
      <c r="J68" s="72" t="s">
        <v>400</v>
      </c>
      <c r="K68" s="52"/>
      <c r="L68" s="24"/>
      <c r="M68" s="53"/>
      <c r="N68" s="53"/>
      <c r="O68" s="54"/>
    </row>
    <row r="69" spans="1:15" s="2" customFormat="1" x14ac:dyDescent="0.2">
      <c r="A69" s="82"/>
      <c r="B69" s="91">
        <f>ROW(B69) - ROW($B$9)</f>
        <v>60</v>
      </c>
      <c r="C69" s="92" t="s">
        <v>91</v>
      </c>
      <c r="D69" s="92" t="s">
        <v>214</v>
      </c>
      <c r="E69" s="93" t="s">
        <v>292</v>
      </c>
      <c r="F69" s="93"/>
      <c r="G69" s="93"/>
      <c r="H69" s="93" t="s">
        <v>364</v>
      </c>
      <c r="I69" s="94" t="s">
        <v>374</v>
      </c>
      <c r="J69" s="95" t="s">
        <v>397</v>
      </c>
      <c r="K69" s="55"/>
      <c r="L69" s="55"/>
      <c r="M69" s="55"/>
      <c r="N69" s="55"/>
      <c r="O69" s="54"/>
    </row>
    <row r="70" spans="1:15" s="2" customFormat="1" x14ac:dyDescent="0.2">
      <c r="A70" s="82"/>
      <c r="B70" s="73">
        <f>ROW(B70) - ROW($B$9)</f>
        <v>61</v>
      </c>
      <c r="C70" s="71" t="s">
        <v>92</v>
      </c>
      <c r="D70" s="71" t="s">
        <v>217</v>
      </c>
      <c r="E70" s="71" t="s">
        <v>296</v>
      </c>
      <c r="F70" s="71"/>
      <c r="G70" s="71"/>
      <c r="H70" s="71" t="s">
        <v>366</v>
      </c>
      <c r="I70" s="74" t="s">
        <v>374</v>
      </c>
      <c r="J70" s="72" t="s">
        <v>401</v>
      </c>
      <c r="K70" s="52"/>
      <c r="L70" s="24"/>
      <c r="M70" s="53"/>
      <c r="N70" s="53"/>
      <c r="O70" s="54"/>
    </row>
    <row r="71" spans="1:15" s="2" customFormat="1" x14ac:dyDescent="0.2">
      <c r="A71" s="82"/>
      <c r="B71" s="91">
        <f>ROW(B71) - ROW($B$9)</f>
        <v>62</v>
      </c>
      <c r="C71" s="92" t="s">
        <v>93</v>
      </c>
      <c r="D71" s="92" t="s">
        <v>213</v>
      </c>
      <c r="E71" s="93" t="s">
        <v>294</v>
      </c>
      <c r="F71" s="93"/>
      <c r="G71" s="93"/>
      <c r="H71" s="93" t="s">
        <v>363</v>
      </c>
      <c r="I71" s="94" t="s">
        <v>374</v>
      </c>
      <c r="J71" s="95" t="s">
        <v>399</v>
      </c>
      <c r="K71" s="55"/>
      <c r="L71" s="55"/>
      <c r="M71" s="55"/>
      <c r="N71" s="55"/>
      <c r="O71" s="54"/>
    </row>
    <row r="72" spans="1:15" s="2" customFormat="1" ht="22.5" x14ac:dyDescent="0.2">
      <c r="A72" s="82"/>
      <c r="B72" s="73">
        <f>ROW(B72) - ROW($B$9)</f>
        <v>63</v>
      </c>
      <c r="C72" s="71" t="s">
        <v>94</v>
      </c>
      <c r="D72" s="71" t="s">
        <v>218</v>
      </c>
      <c r="E72" s="71" t="s">
        <v>297</v>
      </c>
      <c r="F72" s="71"/>
      <c r="G72" s="71"/>
      <c r="H72" s="71"/>
      <c r="I72" s="74" t="s">
        <v>374</v>
      </c>
      <c r="J72" s="72" t="s">
        <v>402</v>
      </c>
      <c r="K72" s="52"/>
      <c r="L72" s="24"/>
      <c r="M72" s="53"/>
      <c r="N72" s="53"/>
      <c r="O72" s="54"/>
    </row>
    <row r="73" spans="1:15" s="2" customFormat="1" x14ac:dyDescent="0.2">
      <c r="A73" s="82"/>
      <c r="B73" s="91">
        <f>ROW(B73) - ROW($B$9)</f>
        <v>64</v>
      </c>
      <c r="C73" s="92" t="s">
        <v>95</v>
      </c>
      <c r="D73" s="92" t="s">
        <v>95</v>
      </c>
      <c r="E73" s="93" t="s">
        <v>298</v>
      </c>
      <c r="F73" s="93"/>
      <c r="G73" s="93"/>
      <c r="H73" s="93"/>
      <c r="I73" s="94" t="s">
        <v>375</v>
      </c>
      <c r="J73" s="95" t="s">
        <v>403</v>
      </c>
      <c r="K73" s="55"/>
      <c r="L73" s="55"/>
      <c r="M73" s="55"/>
      <c r="N73" s="55"/>
      <c r="O73" s="54"/>
    </row>
    <row r="74" spans="1:15" s="2" customFormat="1" x14ac:dyDescent="0.2">
      <c r="A74" s="82"/>
      <c r="B74" s="73">
        <f>ROW(B74) - ROW($B$9)</f>
        <v>65</v>
      </c>
      <c r="C74" s="71" t="s">
        <v>96</v>
      </c>
      <c r="D74" s="71" t="s">
        <v>219</v>
      </c>
      <c r="E74" s="71" t="s">
        <v>299</v>
      </c>
      <c r="F74" s="71"/>
      <c r="G74" s="71"/>
      <c r="H74" s="71"/>
      <c r="I74" s="74" t="s">
        <v>375</v>
      </c>
      <c r="J74" s="72" t="s">
        <v>404</v>
      </c>
      <c r="K74" s="52"/>
      <c r="L74" s="24"/>
      <c r="M74" s="53"/>
      <c r="N74" s="53"/>
      <c r="O74" s="54"/>
    </row>
    <row r="75" spans="1:15" s="2" customFormat="1" x14ac:dyDescent="0.2">
      <c r="A75" s="82"/>
      <c r="B75" s="91">
        <f>ROW(B75) - ROW($B$9)</f>
        <v>66</v>
      </c>
      <c r="C75" s="92" t="s">
        <v>97</v>
      </c>
      <c r="D75" s="92" t="s">
        <v>220</v>
      </c>
      <c r="E75" s="93" t="s">
        <v>300</v>
      </c>
      <c r="F75" s="93"/>
      <c r="G75" s="93"/>
      <c r="H75" s="93"/>
      <c r="I75" s="94" t="s">
        <v>375</v>
      </c>
      <c r="J75" s="95" t="s">
        <v>405</v>
      </c>
      <c r="K75" s="55"/>
      <c r="L75" s="55"/>
      <c r="M75" s="55"/>
      <c r="N75" s="55"/>
      <c r="O75" s="54"/>
    </row>
    <row r="76" spans="1:15" s="2" customFormat="1" x14ac:dyDescent="0.2">
      <c r="A76" s="82"/>
      <c r="B76" s="73">
        <f>ROW(B76) - ROW($B$9)</f>
        <v>67</v>
      </c>
      <c r="C76" s="71" t="s">
        <v>98</v>
      </c>
      <c r="D76" s="71" t="s">
        <v>221</v>
      </c>
      <c r="E76" s="71" t="s">
        <v>301</v>
      </c>
      <c r="F76" s="71"/>
      <c r="G76" s="71"/>
      <c r="H76" s="71"/>
      <c r="I76" s="74"/>
      <c r="J76" s="72"/>
      <c r="K76" s="52"/>
      <c r="L76" s="24"/>
      <c r="M76" s="53"/>
      <c r="N76" s="53"/>
      <c r="O76" s="54"/>
    </row>
    <row r="77" spans="1:15" s="2" customFormat="1" x14ac:dyDescent="0.2">
      <c r="A77" s="82"/>
      <c r="B77" s="91">
        <f>ROW(B77) - ROW($B$9)</f>
        <v>68</v>
      </c>
      <c r="C77" s="92" t="s">
        <v>99</v>
      </c>
      <c r="D77" s="92" t="s">
        <v>221</v>
      </c>
      <c r="E77" s="93" t="s">
        <v>301</v>
      </c>
      <c r="F77" s="93"/>
      <c r="G77" s="93"/>
      <c r="H77" s="93"/>
      <c r="I77" s="94"/>
      <c r="J77" s="95"/>
      <c r="K77" s="55"/>
      <c r="L77" s="55"/>
      <c r="M77" s="55"/>
      <c r="N77" s="55"/>
      <c r="O77" s="54"/>
    </row>
    <row r="78" spans="1:15" s="2" customFormat="1" x14ac:dyDescent="0.2">
      <c r="A78" s="82"/>
      <c r="B78" s="73">
        <f>ROW(B78) - ROW($B$9)</f>
        <v>69</v>
      </c>
      <c r="C78" s="71" t="s">
        <v>100</v>
      </c>
      <c r="D78" s="71" t="s">
        <v>221</v>
      </c>
      <c r="E78" s="71" t="s">
        <v>301</v>
      </c>
      <c r="F78" s="71"/>
      <c r="G78" s="71"/>
      <c r="H78" s="71"/>
      <c r="I78" s="74"/>
      <c r="J78" s="72"/>
      <c r="K78" s="52"/>
      <c r="L78" s="24"/>
      <c r="M78" s="53"/>
      <c r="N78" s="53"/>
      <c r="O78" s="54"/>
    </row>
    <row r="79" spans="1:15" s="2" customFormat="1" x14ac:dyDescent="0.2">
      <c r="A79" s="82"/>
      <c r="B79" s="91">
        <f>ROW(B79) - ROW($B$9)</f>
        <v>70</v>
      </c>
      <c r="C79" s="92" t="s">
        <v>101</v>
      </c>
      <c r="D79" s="92" t="s">
        <v>221</v>
      </c>
      <c r="E79" s="93" t="s">
        <v>301</v>
      </c>
      <c r="F79" s="93"/>
      <c r="G79" s="93"/>
      <c r="H79" s="93"/>
      <c r="I79" s="94"/>
      <c r="J79" s="95"/>
      <c r="K79" s="55"/>
      <c r="L79" s="55"/>
      <c r="M79" s="55"/>
      <c r="N79" s="55"/>
      <c r="O79" s="54"/>
    </row>
    <row r="80" spans="1:15" s="2" customFormat="1" x14ac:dyDescent="0.2">
      <c r="A80" s="82"/>
      <c r="B80" s="73">
        <f>ROW(B80) - ROW($B$9)</f>
        <v>71</v>
      </c>
      <c r="C80" s="71" t="s">
        <v>102</v>
      </c>
      <c r="D80" s="71" t="s">
        <v>222</v>
      </c>
      <c r="E80" s="71" t="s">
        <v>302</v>
      </c>
      <c r="F80" s="71"/>
      <c r="G80" s="71"/>
      <c r="H80" s="71"/>
      <c r="I80" s="74" t="s">
        <v>375</v>
      </c>
      <c r="J80" s="72" t="s">
        <v>406</v>
      </c>
      <c r="K80" s="52"/>
      <c r="L80" s="24"/>
      <c r="M80" s="53"/>
      <c r="N80" s="53"/>
      <c r="O80" s="54"/>
    </row>
    <row r="81" spans="1:15" s="2" customFormat="1" x14ac:dyDescent="0.2">
      <c r="A81" s="82"/>
      <c r="B81" s="91">
        <f>ROW(B81) - ROW($B$9)</f>
        <v>72</v>
      </c>
      <c r="C81" s="92" t="s">
        <v>103</v>
      </c>
      <c r="D81" s="92" t="s">
        <v>223</v>
      </c>
      <c r="E81" s="93" t="s">
        <v>303</v>
      </c>
      <c r="F81" s="93"/>
      <c r="G81" s="93"/>
      <c r="H81" s="93" t="s">
        <v>367</v>
      </c>
      <c r="I81" s="94" t="s">
        <v>374</v>
      </c>
      <c r="J81" s="95" t="s">
        <v>407</v>
      </c>
      <c r="K81" s="55"/>
      <c r="L81" s="55"/>
      <c r="M81" s="55"/>
      <c r="N81" s="55"/>
      <c r="O81" s="54"/>
    </row>
    <row r="82" spans="1:15" s="2" customFormat="1" x14ac:dyDescent="0.2">
      <c r="A82" s="82"/>
      <c r="B82" s="73">
        <f>ROW(B82) - ROW($B$9)</f>
        <v>73</v>
      </c>
      <c r="C82" s="71" t="s">
        <v>104</v>
      </c>
      <c r="D82" s="71" t="s">
        <v>223</v>
      </c>
      <c r="E82" s="71" t="s">
        <v>303</v>
      </c>
      <c r="F82" s="71"/>
      <c r="G82" s="71"/>
      <c r="H82" s="71" t="s">
        <v>367</v>
      </c>
      <c r="I82" s="74" t="s">
        <v>374</v>
      </c>
      <c r="J82" s="72" t="s">
        <v>407</v>
      </c>
      <c r="K82" s="52"/>
      <c r="L82" s="24"/>
      <c r="M82" s="53"/>
      <c r="N82" s="53"/>
      <c r="O82" s="54"/>
    </row>
    <row r="83" spans="1:15" s="2" customFormat="1" x14ac:dyDescent="0.2">
      <c r="A83" s="82"/>
      <c r="B83" s="91">
        <f>ROW(B83) - ROW($B$9)</f>
        <v>74</v>
      </c>
      <c r="C83" s="92" t="s">
        <v>105</v>
      </c>
      <c r="D83" s="92" t="s">
        <v>224</v>
      </c>
      <c r="E83" s="93" t="s">
        <v>304</v>
      </c>
      <c r="F83" s="93"/>
      <c r="G83" s="93"/>
      <c r="H83" s="93"/>
      <c r="I83" s="94" t="s">
        <v>375</v>
      </c>
      <c r="J83" s="95" t="s">
        <v>408</v>
      </c>
      <c r="K83" s="55"/>
      <c r="L83" s="55"/>
      <c r="M83" s="55"/>
      <c r="N83" s="55"/>
      <c r="O83" s="54"/>
    </row>
    <row r="84" spans="1:15" s="2" customFormat="1" ht="22.5" x14ac:dyDescent="0.2">
      <c r="A84" s="82"/>
      <c r="B84" s="73">
        <f>ROW(B84) - ROW($B$9)</f>
        <v>75</v>
      </c>
      <c r="C84" s="71" t="s">
        <v>106</v>
      </c>
      <c r="D84" s="71" t="s">
        <v>225</v>
      </c>
      <c r="E84" s="71" t="s">
        <v>305</v>
      </c>
      <c r="F84" s="71"/>
      <c r="G84" s="71"/>
      <c r="H84" s="71"/>
      <c r="I84" s="74" t="s">
        <v>376</v>
      </c>
      <c r="J84" s="72" t="s">
        <v>409</v>
      </c>
      <c r="K84" s="52"/>
      <c r="L84" s="24"/>
      <c r="M84" s="53"/>
      <c r="N84" s="53"/>
      <c r="O84" s="54"/>
    </row>
    <row r="85" spans="1:15" s="2" customFormat="1" x14ac:dyDescent="0.2">
      <c r="A85" s="82"/>
      <c r="B85" s="91">
        <f>ROW(B85) - ROW($B$9)</f>
        <v>76</v>
      </c>
      <c r="C85" s="92" t="s">
        <v>107</v>
      </c>
      <c r="D85" s="92" t="s">
        <v>226</v>
      </c>
      <c r="E85" s="93" t="s">
        <v>306</v>
      </c>
      <c r="F85" s="93"/>
      <c r="G85" s="93"/>
      <c r="H85" s="93"/>
      <c r="I85" s="94" t="s">
        <v>374</v>
      </c>
      <c r="J85" s="95" t="s">
        <v>410</v>
      </c>
      <c r="K85" s="55"/>
      <c r="L85" s="55"/>
      <c r="M85" s="55"/>
      <c r="N85" s="55"/>
      <c r="O85" s="54"/>
    </row>
    <row r="86" spans="1:15" s="2" customFormat="1" x14ac:dyDescent="0.2">
      <c r="A86" s="82"/>
      <c r="B86" s="73">
        <f>ROW(B86) - ROW($B$9)</f>
        <v>77</v>
      </c>
      <c r="C86" s="71" t="s">
        <v>108</v>
      </c>
      <c r="D86" s="71" t="s">
        <v>226</v>
      </c>
      <c r="E86" s="71" t="s">
        <v>306</v>
      </c>
      <c r="F86" s="71"/>
      <c r="G86" s="71"/>
      <c r="H86" s="71"/>
      <c r="I86" s="74" t="s">
        <v>374</v>
      </c>
      <c r="J86" s="72" t="s">
        <v>410</v>
      </c>
      <c r="K86" s="52"/>
      <c r="L86" s="24"/>
      <c r="M86" s="53"/>
      <c r="N86" s="53"/>
      <c r="O86" s="54"/>
    </row>
    <row r="87" spans="1:15" s="2" customFormat="1" ht="22.5" x14ac:dyDescent="0.2">
      <c r="A87" s="82"/>
      <c r="B87" s="91">
        <f>ROW(B87) - ROW($B$9)</f>
        <v>78</v>
      </c>
      <c r="C87" s="92" t="s">
        <v>109</v>
      </c>
      <c r="D87" s="92" t="s">
        <v>227</v>
      </c>
      <c r="E87" s="93" t="s">
        <v>305</v>
      </c>
      <c r="F87" s="93"/>
      <c r="G87" s="93"/>
      <c r="H87" s="93"/>
      <c r="I87" s="94" t="s">
        <v>376</v>
      </c>
      <c r="J87" s="95" t="s">
        <v>409</v>
      </c>
      <c r="K87" s="55"/>
      <c r="L87" s="55"/>
      <c r="M87" s="55"/>
      <c r="N87" s="55"/>
      <c r="O87" s="54"/>
    </row>
    <row r="88" spans="1:15" s="2" customFormat="1" x14ac:dyDescent="0.2">
      <c r="A88" s="82"/>
      <c r="B88" s="73">
        <f>ROW(B88) - ROW($B$9)</f>
        <v>79</v>
      </c>
      <c r="C88" s="71" t="s">
        <v>110</v>
      </c>
      <c r="D88" s="71" t="s">
        <v>228</v>
      </c>
      <c r="E88" s="71" t="s">
        <v>307</v>
      </c>
      <c r="F88" s="71"/>
      <c r="G88" s="71"/>
      <c r="H88" s="71"/>
      <c r="I88" s="74" t="s">
        <v>374</v>
      </c>
      <c r="J88" s="72" t="s">
        <v>411</v>
      </c>
      <c r="K88" s="52"/>
      <c r="L88" s="24"/>
      <c r="M88" s="53"/>
      <c r="N88" s="53"/>
      <c r="O88" s="54"/>
    </row>
    <row r="89" spans="1:15" s="2" customFormat="1" x14ac:dyDescent="0.2">
      <c r="A89" s="82"/>
      <c r="B89" s="91">
        <f>ROW(B89) - ROW($B$9)</f>
        <v>80</v>
      </c>
      <c r="C89" s="92" t="s">
        <v>111</v>
      </c>
      <c r="D89" s="92" t="s">
        <v>222</v>
      </c>
      <c r="E89" s="93" t="s">
        <v>302</v>
      </c>
      <c r="F89" s="93"/>
      <c r="G89" s="93"/>
      <c r="H89" s="93"/>
      <c r="I89" s="94" t="s">
        <v>375</v>
      </c>
      <c r="J89" s="95" t="s">
        <v>406</v>
      </c>
      <c r="K89" s="55"/>
      <c r="L89" s="55"/>
      <c r="M89" s="55"/>
      <c r="N89" s="55"/>
      <c r="O89" s="54"/>
    </row>
    <row r="90" spans="1:15" s="2" customFormat="1" ht="22.5" x14ac:dyDescent="0.2">
      <c r="A90" s="82"/>
      <c r="B90" s="73">
        <f>ROW(B90) - ROW($B$9)</f>
        <v>81</v>
      </c>
      <c r="C90" s="71" t="s">
        <v>112</v>
      </c>
      <c r="D90" s="71" t="s">
        <v>225</v>
      </c>
      <c r="E90" s="71" t="s">
        <v>305</v>
      </c>
      <c r="F90" s="71"/>
      <c r="G90" s="71"/>
      <c r="H90" s="71"/>
      <c r="I90" s="74" t="s">
        <v>376</v>
      </c>
      <c r="J90" s="72" t="s">
        <v>409</v>
      </c>
      <c r="K90" s="52"/>
      <c r="L90" s="24"/>
      <c r="M90" s="53"/>
      <c r="N90" s="53"/>
      <c r="O90" s="54"/>
    </row>
    <row r="91" spans="1:15" s="2" customFormat="1" x14ac:dyDescent="0.2">
      <c r="A91" s="82"/>
      <c r="B91" s="91">
        <f>ROW(B91) - ROW($B$9)</f>
        <v>82</v>
      </c>
      <c r="C91" s="92" t="s">
        <v>113</v>
      </c>
      <c r="D91" s="92" t="s">
        <v>226</v>
      </c>
      <c r="E91" s="93" t="s">
        <v>306</v>
      </c>
      <c r="F91" s="93"/>
      <c r="G91" s="93"/>
      <c r="H91" s="93"/>
      <c r="I91" s="94" t="s">
        <v>374</v>
      </c>
      <c r="J91" s="95" t="s">
        <v>410</v>
      </c>
      <c r="K91" s="55"/>
      <c r="L91" s="55"/>
      <c r="M91" s="55"/>
      <c r="N91" s="55"/>
      <c r="O91" s="54"/>
    </row>
    <row r="92" spans="1:15" s="2" customFormat="1" ht="22.5" x14ac:dyDescent="0.2">
      <c r="A92" s="82"/>
      <c r="B92" s="73">
        <f>ROW(B92) - ROW($B$9)</f>
        <v>83</v>
      </c>
      <c r="C92" s="71" t="s">
        <v>114</v>
      </c>
      <c r="D92" s="71" t="s">
        <v>114</v>
      </c>
      <c r="E92" s="71" t="s">
        <v>305</v>
      </c>
      <c r="F92" s="71"/>
      <c r="G92" s="71"/>
      <c r="H92" s="71"/>
      <c r="I92" s="74" t="s">
        <v>376</v>
      </c>
      <c r="J92" s="72" t="s">
        <v>409</v>
      </c>
      <c r="K92" s="52"/>
      <c r="L92" s="24"/>
      <c r="M92" s="53"/>
      <c r="N92" s="53"/>
      <c r="O92" s="54"/>
    </row>
    <row r="93" spans="1:15" s="2" customFormat="1" x14ac:dyDescent="0.2">
      <c r="A93" s="82"/>
      <c r="B93" s="91">
        <f>ROW(B93) - ROW($B$9)</f>
        <v>84</v>
      </c>
      <c r="C93" s="92" t="s">
        <v>115</v>
      </c>
      <c r="D93" s="92" t="s">
        <v>229</v>
      </c>
      <c r="E93" s="93" t="s">
        <v>308</v>
      </c>
      <c r="F93" s="93"/>
      <c r="G93" s="93"/>
      <c r="H93" s="93"/>
      <c r="I93" s="94" t="s">
        <v>375</v>
      </c>
      <c r="J93" s="95" t="s">
        <v>412</v>
      </c>
      <c r="K93" s="55"/>
      <c r="L93" s="55"/>
      <c r="M93" s="55"/>
      <c r="N93" s="55"/>
      <c r="O93" s="54"/>
    </row>
    <row r="94" spans="1:15" s="2" customFormat="1" x14ac:dyDescent="0.2">
      <c r="A94" s="82"/>
      <c r="B94" s="73">
        <f>ROW(B94) - ROW($B$9)</f>
        <v>85</v>
      </c>
      <c r="C94" s="71" t="s">
        <v>116</v>
      </c>
      <c r="D94" s="71" t="s">
        <v>230</v>
      </c>
      <c r="E94" s="71" t="s">
        <v>309</v>
      </c>
      <c r="F94" s="71"/>
      <c r="G94" s="71"/>
      <c r="H94" s="71" t="s">
        <v>368</v>
      </c>
      <c r="I94" s="74" t="s">
        <v>374</v>
      </c>
      <c r="J94" s="72" t="s">
        <v>413</v>
      </c>
      <c r="K94" s="52"/>
      <c r="L94" s="24"/>
      <c r="M94" s="53"/>
      <c r="N94" s="53"/>
      <c r="O94" s="54"/>
    </row>
    <row r="95" spans="1:15" s="2" customFormat="1" x14ac:dyDescent="0.2">
      <c r="A95" s="82"/>
      <c r="B95" s="91">
        <f>ROW(B95) - ROW($B$9)</f>
        <v>86</v>
      </c>
      <c r="C95" s="92" t="s">
        <v>117</v>
      </c>
      <c r="D95" s="92" t="s">
        <v>231</v>
      </c>
      <c r="E95" s="93" t="s">
        <v>310</v>
      </c>
      <c r="F95" s="93"/>
      <c r="G95" s="93"/>
      <c r="H95" s="93" t="s">
        <v>369</v>
      </c>
      <c r="I95" s="94" t="s">
        <v>374</v>
      </c>
      <c r="J95" s="95" t="s">
        <v>414</v>
      </c>
      <c r="K95" s="55"/>
      <c r="L95" s="55"/>
      <c r="M95" s="55"/>
      <c r="N95" s="55"/>
      <c r="O95" s="54"/>
    </row>
    <row r="96" spans="1:15" s="2" customFormat="1" ht="33.75" x14ac:dyDescent="0.2">
      <c r="A96" s="82"/>
      <c r="B96" s="73">
        <f>ROW(B96) - ROW($B$9)</f>
        <v>87</v>
      </c>
      <c r="C96" s="71" t="s">
        <v>118</v>
      </c>
      <c r="D96" s="71" t="s">
        <v>232</v>
      </c>
      <c r="E96" s="71" t="s">
        <v>311</v>
      </c>
      <c r="F96" s="71"/>
      <c r="G96" s="71"/>
      <c r="H96" s="71"/>
      <c r="I96" s="74" t="s">
        <v>375</v>
      </c>
      <c r="J96" s="72" t="s">
        <v>415</v>
      </c>
      <c r="K96" s="52"/>
      <c r="L96" s="24"/>
      <c r="M96" s="53"/>
      <c r="N96" s="53"/>
      <c r="O96" s="54"/>
    </row>
    <row r="97" spans="1:15" s="2" customFormat="1" x14ac:dyDescent="0.2">
      <c r="A97" s="82"/>
      <c r="B97" s="91">
        <f>ROW(B97) - ROW($B$9)</f>
        <v>88</v>
      </c>
      <c r="C97" s="92" t="s">
        <v>119</v>
      </c>
      <c r="D97" s="92" t="s">
        <v>233</v>
      </c>
      <c r="E97" s="93" t="s">
        <v>312</v>
      </c>
      <c r="F97" s="93"/>
      <c r="G97" s="93"/>
      <c r="H97" s="93"/>
      <c r="I97" s="94" t="s">
        <v>375</v>
      </c>
      <c r="J97" s="95" t="s">
        <v>416</v>
      </c>
      <c r="K97" s="55"/>
      <c r="L97" s="55"/>
      <c r="M97" s="55"/>
      <c r="N97" s="55"/>
      <c r="O97" s="54"/>
    </row>
    <row r="98" spans="1:15" s="2" customFormat="1" x14ac:dyDescent="0.2">
      <c r="A98" s="82"/>
      <c r="B98" s="73">
        <f>ROW(B98) - ROW($B$9)</f>
        <v>89</v>
      </c>
      <c r="C98" s="71" t="s">
        <v>120</v>
      </c>
      <c r="D98" s="71" t="s">
        <v>233</v>
      </c>
      <c r="E98" s="71" t="s">
        <v>312</v>
      </c>
      <c r="F98" s="71"/>
      <c r="G98" s="71"/>
      <c r="H98" s="71"/>
      <c r="I98" s="74" t="s">
        <v>375</v>
      </c>
      <c r="J98" s="72" t="s">
        <v>416</v>
      </c>
      <c r="K98" s="52"/>
      <c r="L98" s="24"/>
      <c r="M98" s="53"/>
      <c r="N98" s="53"/>
      <c r="O98" s="54"/>
    </row>
    <row r="99" spans="1:15" s="2" customFormat="1" x14ac:dyDescent="0.2">
      <c r="A99" s="82"/>
      <c r="B99" s="91">
        <f>ROW(B99) - ROW($B$9)</f>
        <v>90</v>
      </c>
      <c r="C99" s="92" t="s">
        <v>121</v>
      </c>
      <c r="D99" s="92" t="s">
        <v>233</v>
      </c>
      <c r="E99" s="93" t="s">
        <v>312</v>
      </c>
      <c r="F99" s="93"/>
      <c r="G99" s="93"/>
      <c r="H99" s="93"/>
      <c r="I99" s="94" t="s">
        <v>375</v>
      </c>
      <c r="J99" s="95" t="s">
        <v>416</v>
      </c>
      <c r="K99" s="55"/>
      <c r="L99" s="55"/>
      <c r="M99" s="55"/>
      <c r="N99" s="55"/>
      <c r="O99" s="54"/>
    </row>
    <row r="100" spans="1:15" s="2" customFormat="1" x14ac:dyDescent="0.2">
      <c r="A100" s="82"/>
      <c r="B100" s="73">
        <f>ROW(B100) - ROW($B$9)</f>
        <v>91</v>
      </c>
      <c r="C100" s="71" t="s">
        <v>122</v>
      </c>
      <c r="D100" s="71" t="s">
        <v>233</v>
      </c>
      <c r="E100" s="71" t="s">
        <v>312</v>
      </c>
      <c r="F100" s="71"/>
      <c r="G100" s="71"/>
      <c r="H100" s="71"/>
      <c r="I100" s="74" t="s">
        <v>375</v>
      </c>
      <c r="J100" s="72" t="s">
        <v>416</v>
      </c>
      <c r="K100" s="52"/>
      <c r="L100" s="24"/>
      <c r="M100" s="53"/>
      <c r="N100" s="53"/>
      <c r="O100" s="54"/>
    </row>
    <row r="101" spans="1:15" s="2" customFormat="1" x14ac:dyDescent="0.2">
      <c r="A101" s="82"/>
      <c r="B101" s="91">
        <f>ROW(B101) - ROW($B$9)</f>
        <v>92</v>
      </c>
      <c r="C101" s="92" t="s">
        <v>123</v>
      </c>
      <c r="D101" s="92" t="s">
        <v>233</v>
      </c>
      <c r="E101" s="93" t="s">
        <v>312</v>
      </c>
      <c r="F101" s="93"/>
      <c r="G101" s="93"/>
      <c r="H101" s="93"/>
      <c r="I101" s="94" t="s">
        <v>375</v>
      </c>
      <c r="J101" s="95" t="s">
        <v>416</v>
      </c>
      <c r="K101" s="55"/>
      <c r="L101" s="55"/>
      <c r="M101" s="55"/>
      <c r="N101" s="55"/>
      <c r="O101" s="54"/>
    </row>
    <row r="102" spans="1:15" s="2" customFormat="1" x14ac:dyDescent="0.2">
      <c r="A102" s="82"/>
      <c r="B102" s="73">
        <f>ROW(B102) - ROW($B$9)</f>
        <v>93</v>
      </c>
      <c r="C102" s="71" t="s">
        <v>124</v>
      </c>
      <c r="D102" s="71" t="s">
        <v>233</v>
      </c>
      <c r="E102" s="71" t="s">
        <v>312</v>
      </c>
      <c r="F102" s="71"/>
      <c r="G102" s="71"/>
      <c r="H102" s="71"/>
      <c r="I102" s="74" t="s">
        <v>375</v>
      </c>
      <c r="J102" s="72" t="s">
        <v>416</v>
      </c>
      <c r="K102" s="52"/>
      <c r="L102" s="24"/>
      <c r="M102" s="53"/>
      <c r="N102" s="53"/>
      <c r="O102" s="54"/>
    </row>
    <row r="103" spans="1:15" s="2" customFormat="1" x14ac:dyDescent="0.2">
      <c r="A103" s="82"/>
      <c r="B103" s="91">
        <f>ROW(B103) - ROW($B$9)</f>
        <v>94</v>
      </c>
      <c r="C103" s="92" t="s">
        <v>125</v>
      </c>
      <c r="D103" s="92" t="s">
        <v>233</v>
      </c>
      <c r="E103" s="93" t="s">
        <v>312</v>
      </c>
      <c r="F103" s="93"/>
      <c r="G103" s="93"/>
      <c r="H103" s="93"/>
      <c r="I103" s="94" t="s">
        <v>375</v>
      </c>
      <c r="J103" s="95" t="s">
        <v>416</v>
      </c>
      <c r="K103" s="55"/>
      <c r="L103" s="55"/>
      <c r="M103" s="55"/>
      <c r="N103" s="55"/>
      <c r="O103" s="54"/>
    </row>
    <row r="104" spans="1:15" s="2" customFormat="1" x14ac:dyDescent="0.2">
      <c r="A104" s="82"/>
      <c r="B104" s="73">
        <f>ROW(B104) - ROW($B$9)</f>
        <v>95</v>
      </c>
      <c r="C104" s="71" t="s">
        <v>126</v>
      </c>
      <c r="D104" s="71" t="s">
        <v>233</v>
      </c>
      <c r="E104" s="71" t="s">
        <v>312</v>
      </c>
      <c r="F104" s="71"/>
      <c r="G104" s="71"/>
      <c r="H104" s="71"/>
      <c r="I104" s="74" t="s">
        <v>375</v>
      </c>
      <c r="J104" s="72" t="s">
        <v>416</v>
      </c>
      <c r="K104" s="52"/>
      <c r="L104" s="24"/>
      <c r="M104" s="53"/>
      <c r="N104" s="53"/>
      <c r="O104" s="54"/>
    </row>
    <row r="105" spans="1:15" s="2" customFormat="1" x14ac:dyDescent="0.2">
      <c r="A105" s="82"/>
      <c r="B105" s="91">
        <f>ROW(B105) - ROW($B$9)</f>
        <v>96</v>
      </c>
      <c r="C105" s="92" t="s">
        <v>127</v>
      </c>
      <c r="D105" s="92" t="s">
        <v>234</v>
      </c>
      <c r="E105" s="93" t="s">
        <v>313</v>
      </c>
      <c r="F105" s="93"/>
      <c r="G105" s="93"/>
      <c r="H105" s="93"/>
      <c r="I105" s="94"/>
      <c r="J105" s="95"/>
      <c r="K105" s="55"/>
      <c r="L105" s="55"/>
      <c r="M105" s="55"/>
      <c r="N105" s="55"/>
      <c r="O105" s="54"/>
    </row>
    <row r="106" spans="1:15" s="2" customFormat="1" x14ac:dyDescent="0.2">
      <c r="A106" s="82"/>
      <c r="B106" s="73">
        <f>ROW(B106) - ROW($B$9)</f>
        <v>97</v>
      </c>
      <c r="C106" s="71" t="s">
        <v>128</v>
      </c>
      <c r="D106" s="71" t="s">
        <v>234</v>
      </c>
      <c r="E106" s="71" t="s">
        <v>313</v>
      </c>
      <c r="F106" s="71"/>
      <c r="G106" s="71"/>
      <c r="H106" s="71"/>
      <c r="I106" s="74"/>
      <c r="J106" s="72"/>
      <c r="K106" s="52"/>
      <c r="L106" s="24"/>
      <c r="M106" s="53"/>
      <c r="N106" s="53"/>
      <c r="O106" s="54"/>
    </row>
    <row r="107" spans="1:15" s="2" customFormat="1" x14ac:dyDescent="0.2">
      <c r="A107" s="82"/>
      <c r="B107" s="91">
        <f>ROW(B107) - ROW($B$9)</f>
        <v>98</v>
      </c>
      <c r="C107" s="92" t="s">
        <v>129</v>
      </c>
      <c r="D107" s="92" t="s">
        <v>234</v>
      </c>
      <c r="E107" s="93" t="s">
        <v>313</v>
      </c>
      <c r="F107" s="93"/>
      <c r="G107" s="93"/>
      <c r="H107" s="93"/>
      <c r="I107" s="94"/>
      <c r="J107" s="95"/>
      <c r="K107" s="55"/>
      <c r="L107" s="55"/>
      <c r="M107" s="55"/>
      <c r="N107" s="55"/>
      <c r="O107" s="54"/>
    </row>
    <row r="108" spans="1:15" s="2" customFormat="1" ht="22.5" x14ac:dyDescent="0.2">
      <c r="A108" s="82"/>
      <c r="B108" s="73">
        <f>ROW(B108) - ROW($B$9)</f>
        <v>99</v>
      </c>
      <c r="C108" s="71" t="s">
        <v>130</v>
      </c>
      <c r="D108" s="71" t="s">
        <v>235</v>
      </c>
      <c r="E108" s="71" t="s">
        <v>314</v>
      </c>
      <c r="F108" s="71"/>
      <c r="G108" s="71"/>
      <c r="H108" s="71"/>
      <c r="I108" s="74"/>
      <c r="J108" s="72"/>
      <c r="K108" s="52"/>
      <c r="L108" s="24"/>
      <c r="M108" s="53"/>
      <c r="N108" s="53"/>
      <c r="O108" s="54"/>
    </row>
    <row r="109" spans="1:15" s="2" customFormat="1" ht="22.5" x14ac:dyDescent="0.2">
      <c r="A109" s="82"/>
      <c r="B109" s="91">
        <f>ROW(B109) - ROW($B$9)</f>
        <v>100</v>
      </c>
      <c r="C109" s="92" t="s">
        <v>131</v>
      </c>
      <c r="D109" s="92" t="s">
        <v>236</v>
      </c>
      <c r="E109" s="93" t="s">
        <v>315</v>
      </c>
      <c r="F109" s="93"/>
      <c r="G109" s="93"/>
      <c r="H109" s="93"/>
      <c r="I109" s="94" t="s">
        <v>375</v>
      </c>
      <c r="J109" s="95" t="s">
        <v>417</v>
      </c>
      <c r="K109" s="55"/>
      <c r="L109" s="55"/>
      <c r="M109" s="55"/>
      <c r="N109" s="55"/>
      <c r="O109" s="54"/>
    </row>
    <row r="110" spans="1:15" s="2" customFormat="1" x14ac:dyDescent="0.2">
      <c r="A110" s="82"/>
      <c r="B110" s="73">
        <f>ROW(B110) - ROW($B$9)</f>
        <v>101</v>
      </c>
      <c r="C110" s="71" t="s">
        <v>132</v>
      </c>
      <c r="D110" s="71" t="s">
        <v>237</v>
      </c>
      <c r="E110" s="71" t="s">
        <v>316</v>
      </c>
      <c r="F110" s="71"/>
      <c r="G110" s="71"/>
      <c r="H110" s="71" t="s">
        <v>370</v>
      </c>
      <c r="I110" s="74" t="s">
        <v>374</v>
      </c>
      <c r="J110" s="72" t="s">
        <v>418</v>
      </c>
      <c r="K110" s="52"/>
      <c r="L110" s="24"/>
      <c r="M110" s="53"/>
      <c r="N110" s="53"/>
      <c r="O110" s="54"/>
    </row>
    <row r="111" spans="1:15" s="2" customFormat="1" x14ac:dyDescent="0.2">
      <c r="A111" s="82"/>
      <c r="B111" s="91">
        <f>ROW(B111) - ROW($B$9)</f>
        <v>102</v>
      </c>
      <c r="C111" s="92" t="s">
        <v>133</v>
      </c>
      <c r="D111" s="92" t="s">
        <v>238</v>
      </c>
      <c r="E111" s="93" t="s">
        <v>317</v>
      </c>
      <c r="F111" s="93"/>
      <c r="G111" s="93"/>
      <c r="H111" s="93" t="s">
        <v>358</v>
      </c>
      <c r="I111" s="94" t="s">
        <v>374</v>
      </c>
      <c r="J111" s="95" t="s">
        <v>419</v>
      </c>
      <c r="K111" s="55"/>
      <c r="L111" s="55"/>
      <c r="M111" s="55"/>
      <c r="N111" s="55"/>
      <c r="O111" s="54"/>
    </row>
    <row r="112" spans="1:15" s="2" customFormat="1" x14ac:dyDescent="0.2">
      <c r="A112" s="82"/>
      <c r="B112" s="73">
        <f>ROW(B112) - ROW($B$9)</f>
        <v>103</v>
      </c>
      <c r="C112" s="71" t="s">
        <v>134</v>
      </c>
      <c r="D112" s="71" t="s">
        <v>239</v>
      </c>
      <c r="E112" s="71" t="s">
        <v>318</v>
      </c>
      <c r="F112" s="71"/>
      <c r="G112" s="71"/>
      <c r="H112" s="71" t="s">
        <v>358</v>
      </c>
      <c r="I112" s="74" t="s">
        <v>374</v>
      </c>
      <c r="J112" s="72" t="s">
        <v>420</v>
      </c>
      <c r="K112" s="52"/>
      <c r="L112" s="24"/>
      <c r="M112" s="53"/>
      <c r="N112" s="53"/>
      <c r="O112" s="54"/>
    </row>
    <row r="113" spans="1:15" s="2" customFormat="1" x14ac:dyDescent="0.2">
      <c r="A113" s="82"/>
      <c r="B113" s="91">
        <f>ROW(B113) - ROW($B$9)</f>
        <v>104</v>
      </c>
      <c r="C113" s="92" t="s">
        <v>135</v>
      </c>
      <c r="D113" s="92" t="s">
        <v>240</v>
      </c>
      <c r="E113" s="93" t="s">
        <v>319</v>
      </c>
      <c r="F113" s="93"/>
      <c r="G113" s="93"/>
      <c r="H113" s="93" t="s">
        <v>358</v>
      </c>
      <c r="I113" s="94" t="s">
        <v>374</v>
      </c>
      <c r="J113" s="95" t="s">
        <v>421</v>
      </c>
      <c r="K113" s="55"/>
      <c r="L113" s="55"/>
      <c r="M113" s="55"/>
      <c r="N113" s="55"/>
      <c r="O113" s="54"/>
    </row>
    <row r="114" spans="1:15" s="2" customFormat="1" x14ac:dyDescent="0.2">
      <c r="A114" s="82"/>
      <c r="B114" s="73">
        <f>ROW(B114) - ROW($B$9)</f>
        <v>105</v>
      </c>
      <c r="C114" s="71" t="s">
        <v>136</v>
      </c>
      <c r="D114" s="71" t="s">
        <v>241</v>
      </c>
      <c r="E114" s="71" t="s">
        <v>320</v>
      </c>
      <c r="F114" s="71"/>
      <c r="G114" s="71"/>
      <c r="H114" s="71" t="s">
        <v>358</v>
      </c>
      <c r="I114" s="74" t="s">
        <v>374</v>
      </c>
      <c r="J114" s="72" t="s">
        <v>422</v>
      </c>
      <c r="K114" s="52"/>
      <c r="L114" s="24"/>
      <c r="M114" s="53"/>
      <c r="N114" s="53"/>
      <c r="O114" s="54"/>
    </row>
    <row r="115" spans="1:15" s="2" customFormat="1" x14ac:dyDescent="0.2">
      <c r="A115" s="82"/>
      <c r="B115" s="91">
        <f>ROW(B115) - ROW($B$9)</f>
        <v>106</v>
      </c>
      <c r="C115" s="92" t="s">
        <v>137</v>
      </c>
      <c r="D115" s="92" t="s">
        <v>242</v>
      </c>
      <c r="E115" s="93" t="s">
        <v>321</v>
      </c>
      <c r="F115" s="93"/>
      <c r="G115" s="93"/>
      <c r="H115" s="93" t="s">
        <v>358</v>
      </c>
      <c r="I115" s="94" t="s">
        <v>374</v>
      </c>
      <c r="J115" s="95" t="s">
        <v>423</v>
      </c>
      <c r="K115" s="55"/>
      <c r="L115" s="55"/>
      <c r="M115" s="55"/>
      <c r="N115" s="55"/>
      <c r="O115" s="54"/>
    </row>
    <row r="116" spans="1:15" s="2" customFormat="1" x14ac:dyDescent="0.2">
      <c r="A116" s="82"/>
      <c r="B116" s="73">
        <f>ROW(B116) - ROW($B$9)</f>
        <v>107</v>
      </c>
      <c r="C116" s="71" t="s">
        <v>138</v>
      </c>
      <c r="D116" s="71" t="s">
        <v>243</v>
      </c>
      <c r="E116" s="71" t="s">
        <v>322</v>
      </c>
      <c r="F116" s="71"/>
      <c r="G116" s="71"/>
      <c r="H116" s="71" t="s">
        <v>358</v>
      </c>
      <c r="I116" s="74" t="s">
        <v>374</v>
      </c>
      <c r="J116" s="72" t="s">
        <v>424</v>
      </c>
      <c r="K116" s="52"/>
      <c r="L116" s="24"/>
      <c r="M116" s="53"/>
      <c r="N116" s="53"/>
      <c r="O116" s="54"/>
    </row>
    <row r="117" spans="1:15" s="2" customFormat="1" x14ac:dyDescent="0.2">
      <c r="A117" s="82"/>
      <c r="B117" s="91">
        <f>ROW(B117) - ROW($B$9)</f>
        <v>108</v>
      </c>
      <c r="C117" s="92" t="s">
        <v>139</v>
      </c>
      <c r="D117" s="92" t="s">
        <v>244</v>
      </c>
      <c r="E117" s="93" t="s">
        <v>323</v>
      </c>
      <c r="F117" s="93"/>
      <c r="G117" s="93"/>
      <c r="H117" s="93" t="s">
        <v>358</v>
      </c>
      <c r="I117" s="94" t="s">
        <v>374</v>
      </c>
      <c r="J117" s="95" t="s">
        <v>425</v>
      </c>
      <c r="K117" s="55"/>
      <c r="L117" s="55"/>
      <c r="M117" s="55"/>
      <c r="N117" s="55"/>
      <c r="O117" s="54"/>
    </row>
    <row r="118" spans="1:15" s="2" customFormat="1" x14ac:dyDescent="0.2">
      <c r="A118" s="82"/>
      <c r="B118" s="73">
        <f>ROW(B118) - ROW($B$9)</f>
        <v>109</v>
      </c>
      <c r="C118" s="71" t="s">
        <v>140</v>
      </c>
      <c r="D118" s="71" t="s">
        <v>245</v>
      </c>
      <c r="E118" s="71" t="s">
        <v>324</v>
      </c>
      <c r="F118" s="71"/>
      <c r="G118" s="71"/>
      <c r="H118" s="71" t="s">
        <v>358</v>
      </c>
      <c r="I118" s="74" t="s">
        <v>374</v>
      </c>
      <c r="J118" s="72" t="s">
        <v>426</v>
      </c>
      <c r="K118" s="52"/>
      <c r="L118" s="24"/>
      <c r="M118" s="53"/>
      <c r="N118" s="53"/>
      <c r="O118" s="54"/>
    </row>
    <row r="119" spans="1:15" s="2" customFormat="1" x14ac:dyDescent="0.2">
      <c r="A119" s="82"/>
      <c r="B119" s="91">
        <f>ROW(B119) - ROW($B$9)</f>
        <v>110</v>
      </c>
      <c r="C119" s="92" t="s">
        <v>141</v>
      </c>
      <c r="D119" s="92" t="s">
        <v>246</v>
      </c>
      <c r="E119" s="93" t="s">
        <v>325</v>
      </c>
      <c r="F119" s="93"/>
      <c r="G119" s="93"/>
      <c r="H119" s="93" t="s">
        <v>358</v>
      </c>
      <c r="I119" s="94" t="s">
        <v>374</v>
      </c>
      <c r="J119" s="95" t="s">
        <v>427</v>
      </c>
      <c r="K119" s="55"/>
      <c r="L119" s="55"/>
      <c r="M119" s="55"/>
      <c r="N119" s="55"/>
      <c r="O119" s="54"/>
    </row>
    <row r="120" spans="1:15" s="2" customFormat="1" x14ac:dyDescent="0.2">
      <c r="A120" s="82"/>
      <c r="B120" s="73">
        <f>ROW(B120) - ROW($B$9)</f>
        <v>111</v>
      </c>
      <c r="C120" s="71" t="s">
        <v>142</v>
      </c>
      <c r="D120" s="71" t="s">
        <v>242</v>
      </c>
      <c r="E120" s="71" t="s">
        <v>326</v>
      </c>
      <c r="F120" s="71"/>
      <c r="G120" s="71"/>
      <c r="H120" s="71" t="s">
        <v>358</v>
      </c>
      <c r="I120" s="74" t="s">
        <v>374</v>
      </c>
      <c r="J120" s="72" t="s">
        <v>428</v>
      </c>
      <c r="K120" s="52"/>
      <c r="L120" s="24"/>
      <c r="M120" s="53"/>
      <c r="N120" s="53"/>
      <c r="O120" s="54"/>
    </row>
    <row r="121" spans="1:15" s="2" customFormat="1" x14ac:dyDescent="0.2">
      <c r="A121" s="82"/>
      <c r="B121" s="91">
        <f>ROW(B121) - ROW($B$9)</f>
        <v>112</v>
      </c>
      <c r="C121" s="92" t="s">
        <v>143</v>
      </c>
      <c r="D121" s="92" t="s">
        <v>242</v>
      </c>
      <c r="E121" s="93" t="s">
        <v>326</v>
      </c>
      <c r="F121" s="93"/>
      <c r="G121" s="93"/>
      <c r="H121" s="93" t="s">
        <v>358</v>
      </c>
      <c r="I121" s="94" t="s">
        <v>374</v>
      </c>
      <c r="J121" s="95" t="s">
        <v>428</v>
      </c>
      <c r="K121" s="55"/>
      <c r="L121" s="55"/>
      <c r="M121" s="55"/>
      <c r="N121" s="55"/>
      <c r="O121" s="54"/>
    </row>
    <row r="122" spans="1:15" s="2" customFormat="1" x14ac:dyDescent="0.2">
      <c r="A122" s="82"/>
      <c r="B122" s="73">
        <f>ROW(B122) - ROW($B$9)</f>
        <v>113</v>
      </c>
      <c r="C122" s="71" t="s">
        <v>144</v>
      </c>
      <c r="D122" s="71" t="s">
        <v>242</v>
      </c>
      <c r="E122" s="71" t="s">
        <v>326</v>
      </c>
      <c r="F122" s="71"/>
      <c r="G122" s="71"/>
      <c r="H122" s="71" t="s">
        <v>358</v>
      </c>
      <c r="I122" s="74" t="s">
        <v>374</v>
      </c>
      <c r="J122" s="72" t="s">
        <v>428</v>
      </c>
      <c r="K122" s="52"/>
      <c r="L122" s="24"/>
      <c r="M122" s="53"/>
      <c r="N122" s="53"/>
      <c r="O122" s="54"/>
    </row>
    <row r="123" spans="1:15" s="2" customFormat="1" x14ac:dyDescent="0.2">
      <c r="A123" s="82"/>
      <c r="B123" s="91">
        <f>ROW(B123) - ROW($B$9)</f>
        <v>114</v>
      </c>
      <c r="C123" s="92" t="s">
        <v>145</v>
      </c>
      <c r="D123" s="92" t="s">
        <v>242</v>
      </c>
      <c r="E123" s="93" t="s">
        <v>326</v>
      </c>
      <c r="F123" s="93"/>
      <c r="G123" s="93"/>
      <c r="H123" s="93" t="s">
        <v>358</v>
      </c>
      <c r="I123" s="94" t="s">
        <v>374</v>
      </c>
      <c r="J123" s="95" t="s">
        <v>428</v>
      </c>
      <c r="K123" s="55"/>
      <c r="L123" s="55"/>
      <c r="M123" s="55"/>
      <c r="N123" s="55"/>
      <c r="O123" s="54"/>
    </row>
    <row r="124" spans="1:15" s="2" customFormat="1" x14ac:dyDescent="0.2">
      <c r="A124" s="82"/>
      <c r="B124" s="73">
        <f>ROW(B124) - ROW($B$9)</f>
        <v>115</v>
      </c>
      <c r="C124" s="71" t="s">
        <v>146</v>
      </c>
      <c r="D124" s="71" t="s">
        <v>242</v>
      </c>
      <c r="E124" s="71" t="s">
        <v>326</v>
      </c>
      <c r="F124" s="71"/>
      <c r="G124" s="71"/>
      <c r="H124" s="71" t="s">
        <v>358</v>
      </c>
      <c r="I124" s="74" t="s">
        <v>374</v>
      </c>
      <c r="J124" s="72" t="s">
        <v>428</v>
      </c>
      <c r="K124" s="52"/>
      <c r="L124" s="24"/>
      <c r="M124" s="53"/>
      <c r="N124" s="53"/>
      <c r="O124" s="54"/>
    </row>
    <row r="125" spans="1:15" s="2" customFormat="1" x14ac:dyDescent="0.2">
      <c r="A125" s="82"/>
      <c r="B125" s="91">
        <f>ROW(B125) - ROW($B$9)</f>
        <v>116</v>
      </c>
      <c r="C125" s="92" t="s">
        <v>147</v>
      </c>
      <c r="D125" s="92" t="s">
        <v>242</v>
      </c>
      <c r="E125" s="93" t="s">
        <v>326</v>
      </c>
      <c r="F125" s="93"/>
      <c r="G125" s="93"/>
      <c r="H125" s="93" t="s">
        <v>358</v>
      </c>
      <c r="I125" s="94" t="s">
        <v>374</v>
      </c>
      <c r="J125" s="95" t="s">
        <v>428</v>
      </c>
      <c r="K125" s="55"/>
      <c r="L125" s="55"/>
      <c r="M125" s="55"/>
      <c r="N125" s="55"/>
      <c r="O125" s="54"/>
    </row>
    <row r="126" spans="1:15" s="2" customFormat="1" x14ac:dyDescent="0.2">
      <c r="A126" s="82"/>
      <c r="B126" s="73">
        <f>ROW(B126) - ROW($B$9)</f>
        <v>117</v>
      </c>
      <c r="C126" s="71" t="s">
        <v>148</v>
      </c>
      <c r="D126" s="71" t="s">
        <v>242</v>
      </c>
      <c r="E126" s="71" t="s">
        <v>326</v>
      </c>
      <c r="F126" s="71"/>
      <c r="G126" s="71"/>
      <c r="H126" s="71" t="s">
        <v>358</v>
      </c>
      <c r="I126" s="74" t="s">
        <v>374</v>
      </c>
      <c r="J126" s="72" t="s">
        <v>428</v>
      </c>
      <c r="K126" s="52"/>
      <c r="L126" s="24"/>
      <c r="M126" s="53"/>
      <c r="N126" s="53"/>
      <c r="O126" s="54"/>
    </row>
    <row r="127" spans="1:15" s="2" customFormat="1" x14ac:dyDescent="0.2">
      <c r="A127" s="82"/>
      <c r="B127" s="91">
        <f>ROW(B127) - ROW($B$9)</f>
        <v>118</v>
      </c>
      <c r="C127" s="92" t="s">
        <v>149</v>
      </c>
      <c r="D127" s="92" t="s">
        <v>242</v>
      </c>
      <c r="E127" s="93" t="s">
        <v>326</v>
      </c>
      <c r="F127" s="93"/>
      <c r="G127" s="93"/>
      <c r="H127" s="93" t="s">
        <v>358</v>
      </c>
      <c r="I127" s="94" t="s">
        <v>374</v>
      </c>
      <c r="J127" s="95" t="s">
        <v>428</v>
      </c>
      <c r="K127" s="55"/>
      <c r="L127" s="55"/>
      <c r="M127" s="55"/>
      <c r="N127" s="55"/>
      <c r="O127" s="54"/>
    </row>
    <row r="128" spans="1:15" s="2" customFormat="1" x14ac:dyDescent="0.2">
      <c r="A128" s="82"/>
      <c r="B128" s="73">
        <f>ROW(B128) - ROW($B$9)</f>
        <v>119</v>
      </c>
      <c r="C128" s="71" t="s">
        <v>150</v>
      </c>
      <c r="D128" s="71" t="s">
        <v>242</v>
      </c>
      <c r="E128" s="71" t="s">
        <v>321</v>
      </c>
      <c r="F128" s="71"/>
      <c r="G128" s="71"/>
      <c r="H128" s="71" t="s">
        <v>358</v>
      </c>
      <c r="I128" s="74" t="s">
        <v>374</v>
      </c>
      <c r="J128" s="72" t="s">
        <v>423</v>
      </c>
      <c r="K128" s="52"/>
      <c r="L128" s="24"/>
      <c r="M128" s="53"/>
      <c r="N128" s="53"/>
      <c r="O128" s="54"/>
    </row>
    <row r="129" spans="1:15" s="2" customFormat="1" x14ac:dyDescent="0.2">
      <c r="A129" s="82"/>
      <c r="B129" s="91">
        <f>ROW(B129) - ROW($B$9)</f>
        <v>120</v>
      </c>
      <c r="C129" s="92" t="s">
        <v>151</v>
      </c>
      <c r="D129" s="92" t="s">
        <v>247</v>
      </c>
      <c r="E129" s="93" t="s">
        <v>327</v>
      </c>
      <c r="F129" s="93"/>
      <c r="G129" s="93"/>
      <c r="H129" s="93" t="s">
        <v>371</v>
      </c>
      <c r="I129" s="94" t="s">
        <v>374</v>
      </c>
      <c r="J129" s="95" t="s">
        <v>429</v>
      </c>
      <c r="K129" s="55"/>
      <c r="L129" s="55"/>
      <c r="M129" s="55"/>
      <c r="N129" s="55"/>
      <c r="O129" s="54"/>
    </row>
    <row r="130" spans="1:15" s="2" customFormat="1" x14ac:dyDescent="0.2">
      <c r="A130" s="82"/>
      <c r="B130" s="73">
        <f>ROW(B130) - ROW($B$9)</f>
        <v>121</v>
      </c>
      <c r="C130" s="71" t="s">
        <v>152</v>
      </c>
      <c r="D130" s="71" t="s">
        <v>247</v>
      </c>
      <c r="E130" s="71" t="s">
        <v>327</v>
      </c>
      <c r="F130" s="71"/>
      <c r="G130" s="71"/>
      <c r="H130" s="71" t="s">
        <v>371</v>
      </c>
      <c r="I130" s="74" t="s">
        <v>374</v>
      </c>
      <c r="J130" s="72" t="s">
        <v>429</v>
      </c>
      <c r="K130" s="52"/>
      <c r="L130" s="24"/>
      <c r="M130" s="53"/>
      <c r="N130" s="53"/>
      <c r="O130" s="54"/>
    </row>
    <row r="131" spans="1:15" s="2" customFormat="1" x14ac:dyDescent="0.2">
      <c r="A131" s="82"/>
      <c r="B131" s="91">
        <f>ROW(B131) - ROW($B$9)</f>
        <v>122</v>
      </c>
      <c r="C131" s="92" t="s">
        <v>153</v>
      </c>
      <c r="D131" s="92" t="s">
        <v>242</v>
      </c>
      <c r="E131" s="93" t="s">
        <v>321</v>
      </c>
      <c r="F131" s="93"/>
      <c r="G131" s="93"/>
      <c r="H131" s="93" t="s">
        <v>358</v>
      </c>
      <c r="I131" s="94" t="s">
        <v>374</v>
      </c>
      <c r="J131" s="95" t="s">
        <v>423</v>
      </c>
      <c r="K131" s="55"/>
      <c r="L131" s="55"/>
      <c r="M131" s="55"/>
      <c r="N131" s="55"/>
      <c r="O131" s="54"/>
    </row>
    <row r="132" spans="1:15" s="2" customFormat="1" x14ac:dyDescent="0.2">
      <c r="A132" s="82"/>
      <c r="B132" s="73">
        <f>ROW(B132) - ROW($B$9)</f>
        <v>123</v>
      </c>
      <c r="C132" s="71" t="s">
        <v>154</v>
      </c>
      <c r="D132" s="71" t="s">
        <v>248</v>
      </c>
      <c r="E132" s="71" t="s">
        <v>328</v>
      </c>
      <c r="F132" s="71"/>
      <c r="G132" s="71"/>
      <c r="H132" s="71" t="s">
        <v>358</v>
      </c>
      <c r="I132" s="74" t="s">
        <v>374</v>
      </c>
      <c r="J132" s="72" t="s">
        <v>430</v>
      </c>
      <c r="K132" s="52"/>
      <c r="L132" s="24"/>
      <c r="M132" s="53"/>
      <c r="N132" s="53"/>
      <c r="O132" s="54"/>
    </row>
    <row r="133" spans="1:15" s="2" customFormat="1" x14ac:dyDescent="0.2">
      <c r="A133" s="82"/>
      <c r="B133" s="91">
        <f>ROW(B133) - ROW($B$9)</f>
        <v>124</v>
      </c>
      <c r="C133" s="92" t="s">
        <v>155</v>
      </c>
      <c r="D133" s="92" t="s">
        <v>238</v>
      </c>
      <c r="E133" s="93" t="s">
        <v>329</v>
      </c>
      <c r="F133" s="93"/>
      <c r="G133" s="93"/>
      <c r="H133" s="93" t="s">
        <v>358</v>
      </c>
      <c r="I133" s="94" t="s">
        <v>374</v>
      </c>
      <c r="J133" s="95" t="s">
        <v>431</v>
      </c>
      <c r="K133" s="55"/>
      <c r="L133" s="55"/>
      <c r="M133" s="55"/>
      <c r="N133" s="55"/>
      <c r="O133" s="54"/>
    </row>
    <row r="134" spans="1:15" s="2" customFormat="1" x14ac:dyDescent="0.2">
      <c r="A134" s="82"/>
      <c r="B134" s="73">
        <f>ROW(B134) - ROW($B$9)</f>
        <v>125</v>
      </c>
      <c r="C134" s="71" t="s">
        <v>156</v>
      </c>
      <c r="D134" s="71" t="s">
        <v>248</v>
      </c>
      <c r="E134" s="71" t="s">
        <v>328</v>
      </c>
      <c r="F134" s="71"/>
      <c r="G134" s="71"/>
      <c r="H134" s="71" t="s">
        <v>358</v>
      </c>
      <c r="I134" s="74" t="s">
        <v>374</v>
      </c>
      <c r="J134" s="72" t="s">
        <v>430</v>
      </c>
      <c r="K134" s="52"/>
      <c r="L134" s="24"/>
      <c r="M134" s="53"/>
      <c r="N134" s="53"/>
      <c r="O134" s="54"/>
    </row>
    <row r="135" spans="1:15" s="2" customFormat="1" x14ac:dyDescent="0.2">
      <c r="A135" s="82"/>
      <c r="B135" s="91">
        <f>ROW(B135) - ROW($B$9)</f>
        <v>126</v>
      </c>
      <c r="C135" s="92" t="s">
        <v>157</v>
      </c>
      <c r="D135" s="92" t="s">
        <v>238</v>
      </c>
      <c r="E135" s="93" t="s">
        <v>329</v>
      </c>
      <c r="F135" s="93"/>
      <c r="G135" s="93"/>
      <c r="H135" s="93" t="s">
        <v>358</v>
      </c>
      <c r="I135" s="94" t="s">
        <v>374</v>
      </c>
      <c r="J135" s="95" t="s">
        <v>431</v>
      </c>
      <c r="K135" s="55"/>
      <c r="L135" s="55"/>
      <c r="M135" s="55"/>
      <c r="N135" s="55"/>
      <c r="O135" s="54"/>
    </row>
    <row r="136" spans="1:15" s="2" customFormat="1" x14ac:dyDescent="0.2">
      <c r="A136" s="82"/>
      <c r="B136" s="73">
        <f>ROW(B136) - ROW($B$9)</f>
        <v>127</v>
      </c>
      <c r="C136" s="71" t="s">
        <v>158</v>
      </c>
      <c r="D136" s="71" t="s">
        <v>248</v>
      </c>
      <c r="E136" s="71" t="s">
        <v>328</v>
      </c>
      <c r="F136" s="71"/>
      <c r="G136" s="71"/>
      <c r="H136" s="71" t="s">
        <v>358</v>
      </c>
      <c r="I136" s="74" t="s">
        <v>374</v>
      </c>
      <c r="J136" s="72" t="s">
        <v>430</v>
      </c>
      <c r="K136" s="52"/>
      <c r="L136" s="24"/>
      <c r="M136" s="53"/>
      <c r="N136" s="53"/>
      <c r="O136" s="54"/>
    </row>
    <row r="137" spans="1:15" s="2" customFormat="1" x14ac:dyDescent="0.2">
      <c r="A137" s="82"/>
      <c r="B137" s="91">
        <f>ROW(B137) - ROW($B$9)</f>
        <v>128</v>
      </c>
      <c r="C137" s="92" t="s">
        <v>159</v>
      </c>
      <c r="D137" s="92" t="s">
        <v>238</v>
      </c>
      <c r="E137" s="93" t="s">
        <v>329</v>
      </c>
      <c r="F137" s="93"/>
      <c r="G137" s="93"/>
      <c r="H137" s="93" t="s">
        <v>358</v>
      </c>
      <c r="I137" s="94" t="s">
        <v>374</v>
      </c>
      <c r="J137" s="95" t="s">
        <v>431</v>
      </c>
      <c r="K137" s="55"/>
      <c r="L137" s="55"/>
      <c r="M137" s="55"/>
      <c r="N137" s="55"/>
      <c r="O137" s="54"/>
    </row>
    <row r="138" spans="1:15" s="2" customFormat="1" x14ac:dyDescent="0.2">
      <c r="A138" s="82"/>
      <c r="B138" s="73">
        <f>ROW(B138) - ROW($B$9)</f>
        <v>129</v>
      </c>
      <c r="C138" s="71" t="s">
        <v>160</v>
      </c>
      <c r="D138" s="71" t="s">
        <v>243</v>
      </c>
      <c r="E138" s="71" t="s">
        <v>330</v>
      </c>
      <c r="F138" s="71"/>
      <c r="G138" s="71"/>
      <c r="H138" s="71" t="s">
        <v>358</v>
      </c>
      <c r="I138" s="74" t="s">
        <v>374</v>
      </c>
      <c r="J138" s="72" t="s">
        <v>432</v>
      </c>
      <c r="K138" s="52"/>
      <c r="L138" s="24"/>
      <c r="M138" s="53"/>
      <c r="N138" s="53"/>
      <c r="O138" s="54"/>
    </row>
    <row r="139" spans="1:15" s="2" customFormat="1" x14ac:dyDescent="0.2">
      <c r="A139" s="82"/>
      <c r="B139" s="91">
        <f>ROW(B139) - ROW($B$9)</f>
        <v>130</v>
      </c>
      <c r="C139" s="92" t="s">
        <v>161</v>
      </c>
      <c r="D139" s="92" t="s">
        <v>243</v>
      </c>
      <c r="E139" s="93" t="s">
        <v>330</v>
      </c>
      <c r="F139" s="93"/>
      <c r="G139" s="93"/>
      <c r="H139" s="93" t="s">
        <v>358</v>
      </c>
      <c r="I139" s="94" t="s">
        <v>374</v>
      </c>
      <c r="J139" s="95" t="s">
        <v>432</v>
      </c>
      <c r="K139" s="55"/>
      <c r="L139" s="55"/>
      <c r="M139" s="55"/>
      <c r="N139" s="55"/>
      <c r="O139" s="54"/>
    </row>
    <row r="140" spans="1:15" s="2" customFormat="1" x14ac:dyDescent="0.2">
      <c r="A140" s="82"/>
      <c r="B140" s="73">
        <f>ROW(B140) - ROW($B$9)</f>
        <v>131</v>
      </c>
      <c r="C140" s="71" t="s">
        <v>162</v>
      </c>
      <c r="D140" s="71" t="s">
        <v>249</v>
      </c>
      <c r="E140" s="71" t="s">
        <v>331</v>
      </c>
      <c r="F140" s="71"/>
      <c r="G140" s="71"/>
      <c r="H140" s="71" t="s">
        <v>358</v>
      </c>
      <c r="I140" s="74" t="s">
        <v>374</v>
      </c>
      <c r="J140" s="72" t="s">
        <v>433</v>
      </c>
      <c r="K140" s="52"/>
      <c r="L140" s="24"/>
      <c r="M140" s="53"/>
      <c r="N140" s="53"/>
      <c r="O140" s="54"/>
    </row>
    <row r="141" spans="1:15" s="2" customFormat="1" x14ac:dyDescent="0.2">
      <c r="A141" s="82"/>
      <c r="B141" s="91">
        <f>ROW(B141) - ROW($B$9)</f>
        <v>132</v>
      </c>
      <c r="C141" s="92" t="s">
        <v>163</v>
      </c>
      <c r="D141" s="92" t="s">
        <v>248</v>
      </c>
      <c r="E141" s="93" t="s">
        <v>332</v>
      </c>
      <c r="F141" s="93"/>
      <c r="G141" s="93"/>
      <c r="H141" s="93" t="s">
        <v>358</v>
      </c>
      <c r="I141" s="94" t="s">
        <v>374</v>
      </c>
      <c r="J141" s="95" t="s">
        <v>434</v>
      </c>
      <c r="K141" s="55"/>
      <c r="L141" s="55"/>
      <c r="M141" s="55"/>
      <c r="N141" s="55"/>
      <c r="O141" s="54"/>
    </row>
    <row r="142" spans="1:15" s="2" customFormat="1" x14ac:dyDescent="0.2">
      <c r="A142" s="82"/>
      <c r="B142" s="73">
        <f>ROW(B142) - ROW($B$9)</f>
        <v>133</v>
      </c>
      <c r="C142" s="71" t="s">
        <v>164</v>
      </c>
      <c r="D142" s="71" t="s">
        <v>250</v>
      </c>
      <c r="E142" s="71" t="s">
        <v>333</v>
      </c>
      <c r="F142" s="71"/>
      <c r="G142" s="71"/>
      <c r="H142" s="71" t="s">
        <v>358</v>
      </c>
      <c r="I142" s="74" t="s">
        <v>374</v>
      </c>
      <c r="J142" s="72" t="s">
        <v>435</v>
      </c>
      <c r="K142" s="52"/>
      <c r="L142" s="24"/>
      <c r="M142" s="53"/>
      <c r="N142" s="53"/>
      <c r="O142" s="54"/>
    </row>
    <row r="143" spans="1:15" s="2" customFormat="1" x14ac:dyDescent="0.2">
      <c r="A143" s="82"/>
      <c r="B143" s="91">
        <f>ROW(B143) - ROW($B$9)</f>
        <v>134</v>
      </c>
      <c r="C143" s="92" t="s">
        <v>165</v>
      </c>
      <c r="D143" s="92" t="s">
        <v>248</v>
      </c>
      <c r="E143" s="93" t="s">
        <v>332</v>
      </c>
      <c r="F143" s="93"/>
      <c r="G143" s="93"/>
      <c r="H143" s="93" t="s">
        <v>358</v>
      </c>
      <c r="I143" s="94" t="s">
        <v>374</v>
      </c>
      <c r="J143" s="95" t="s">
        <v>434</v>
      </c>
      <c r="K143" s="55"/>
      <c r="L143" s="55"/>
      <c r="M143" s="55"/>
      <c r="N143" s="55"/>
      <c r="O143" s="54"/>
    </row>
    <row r="144" spans="1:15" s="2" customFormat="1" x14ac:dyDescent="0.2">
      <c r="A144" s="82"/>
      <c r="B144" s="73">
        <f>ROW(B144) - ROW($B$9)</f>
        <v>135</v>
      </c>
      <c r="C144" s="71" t="s">
        <v>166</v>
      </c>
      <c r="D144" s="71" t="s">
        <v>250</v>
      </c>
      <c r="E144" s="71" t="s">
        <v>333</v>
      </c>
      <c r="F144" s="71"/>
      <c r="G144" s="71"/>
      <c r="H144" s="71" t="s">
        <v>358</v>
      </c>
      <c r="I144" s="74" t="s">
        <v>374</v>
      </c>
      <c r="J144" s="72" t="s">
        <v>435</v>
      </c>
      <c r="K144" s="52"/>
      <c r="L144" s="24"/>
      <c r="M144" s="53"/>
      <c r="N144" s="53"/>
      <c r="O144" s="54"/>
    </row>
    <row r="145" spans="1:15" s="2" customFormat="1" x14ac:dyDescent="0.2">
      <c r="A145" s="82"/>
      <c r="B145" s="91">
        <f>ROW(B145) - ROW($B$9)</f>
        <v>136</v>
      </c>
      <c r="C145" s="92" t="s">
        <v>167</v>
      </c>
      <c r="D145" s="92" t="s">
        <v>238</v>
      </c>
      <c r="E145" s="93" t="s">
        <v>334</v>
      </c>
      <c r="F145" s="93"/>
      <c r="G145" s="93"/>
      <c r="H145" s="93" t="s">
        <v>358</v>
      </c>
      <c r="I145" s="94" t="s">
        <v>374</v>
      </c>
      <c r="J145" s="95" t="s">
        <v>436</v>
      </c>
      <c r="K145" s="55"/>
      <c r="L145" s="55"/>
      <c r="M145" s="55"/>
      <c r="N145" s="55"/>
      <c r="O145" s="54"/>
    </row>
    <row r="146" spans="1:15" s="2" customFormat="1" x14ac:dyDescent="0.2">
      <c r="A146" s="82"/>
      <c r="B146" s="73">
        <f>ROW(B146) - ROW($B$9)</f>
        <v>137</v>
      </c>
      <c r="C146" s="71" t="s">
        <v>168</v>
      </c>
      <c r="D146" s="71" t="s">
        <v>251</v>
      </c>
      <c r="E146" s="71" t="s">
        <v>335</v>
      </c>
      <c r="F146" s="71"/>
      <c r="G146" s="71"/>
      <c r="H146" s="71" t="s">
        <v>358</v>
      </c>
      <c r="I146" s="74" t="s">
        <v>374</v>
      </c>
      <c r="J146" s="72" t="s">
        <v>437</v>
      </c>
      <c r="K146" s="52"/>
      <c r="L146" s="24"/>
      <c r="M146" s="53"/>
      <c r="N146" s="53"/>
      <c r="O146" s="54"/>
    </row>
    <row r="147" spans="1:15" s="2" customFormat="1" x14ac:dyDescent="0.2">
      <c r="A147" s="82"/>
      <c r="B147" s="91">
        <f>ROW(B147) - ROW($B$9)</f>
        <v>138</v>
      </c>
      <c r="C147" s="92" t="s">
        <v>169</v>
      </c>
      <c r="D147" s="92" t="s">
        <v>251</v>
      </c>
      <c r="E147" s="93" t="s">
        <v>335</v>
      </c>
      <c r="F147" s="93"/>
      <c r="G147" s="93"/>
      <c r="H147" s="93" t="s">
        <v>358</v>
      </c>
      <c r="I147" s="94" t="s">
        <v>374</v>
      </c>
      <c r="J147" s="95" t="s">
        <v>437</v>
      </c>
      <c r="K147" s="55"/>
      <c r="L147" s="55"/>
      <c r="M147" s="55"/>
      <c r="N147" s="55"/>
      <c r="O147" s="54"/>
    </row>
    <row r="148" spans="1:15" s="2" customFormat="1" x14ac:dyDescent="0.2">
      <c r="A148" s="82"/>
      <c r="B148" s="73">
        <f>ROW(B148) - ROW($B$9)</f>
        <v>139</v>
      </c>
      <c r="C148" s="71" t="s">
        <v>170</v>
      </c>
      <c r="D148" s="71" t="s">
        <v>248</v>
      </c>
      <c r="E148" s="71" t="s">
        <v>328</v>
      </c>
      <c r="F148" s="71"/>
      <c r="G148" s="71"/>
      <c r="H148" s="71" t="s">
        <v>358</v>
      </c>
      <c r="I148" s="74" t="s">
        <v>374</v>
      </c>
      <c r="J148" s="72" t="s">
        <v>430</v>
      </c>
      <c r="K148" s="52"/>
      <c r="L148" s="24"/>
      <c r="M148" s="53"/>
      <c r="N148" s="53"/>
      <c r="O148" s="54"/>
    </row>
    <row r="149" spans="1:15" s="2" customFormat="1" x14ac:dyDescent="0.2">
      <c r="A149" s="82"/>
      <c r="B149" s="91">
        <f>ROW(B149) - ROW($B$9)</f>
        <v>140</v>
      </c>
      <c r="C149" s="92" t="s">
        <v>171</v>
      </c>
      <c r="D149" s="92" t="s">
        <v>238</v>
      </c>
      <c r="E149" s="93" t="s">
        <v>329</v>
      </c>
      <c r="F149" s="93"/>
      <c r="G149" s="93"/>
      <c r="H149" s="93" t="s">
        <v>358</v>
      </c>
      <c r="I149" s="94" t="s">
        <v>374</v>
      </c>
      <c r="J149" s="95" t="s">
        <v>431</v>
      </c>
      <c r="K149" s="55"/>
      <c r="L149" s="55"/>
      <c r="M149" s="55"/>
      <c r="N149" s="55"/>
      <c r="O149" s="54"/>
    </row>
    <row r="150" spans="1:15" s="2" customFormat="1" x14ac:dyDescent="0.2">
      <c r="A150" s="82"/>
      <c r="B150" s="73">
        <f>ROW(B150) - ROW($B$9)</f>
        <v>141</v>
      </c>
      <c r="C150" s="71" t="s">
        <v>172</v>
      </c>
      <c r="D150" s="71" t="s">
        <v>243</v>
      </c>
      <c r="E150" s="71" t="s">
        <v>322</v>
      </c>
      <c r="F150" s="71"/>
      <c r="G150" s="71"/>
      <c r="H150" s="71" t="s">
        <v>358</v>
      </c>
      <c r="I150" s="74" t="s">
        <v>374</v>
      </c>
      <c r="J150" s="72" t="s">
        <v>424</v>
      </c>
      <c r="K150" s="52"/>
      <c r="L150" s="24"/>
      <c r="M150" s="53"/>
      <c r="N150" s="53"/>
      <c r="O150" s="54"/>
    </row>
    <row r="151" spans="1:15" s="2" customFormat="1" x14ac:dyDescent="0.2">
      <c r="A151" s="82"/>
      <c r="B151" s="91">
        <f>ROW(B151) - ROW($B$9)</f>
        <v>142</v>
      </c>
      <c r="C151" s="92" t="s">
        <v>173</v>
      </c>
      <c r="D151" s="92" t="s">
        <v>243</v>
      </c>
      <c r="E151" s="93" t="s">
        <v>322</v>
      </c>
      <c r="F151" s="93"/>
      <c r="G151" s="93"/>
      <c r="H151" s="93" t="s">
        <v>358</v>
      </c>
      <c r="I151" s="94" t="s">
        <v>374</v>
      </c>
      <c r="J151" s="95" t="s">
        <v>424</v>
      </c>
      <c r="K151" s="55"/>
      <c r="L151" s="55"/>
      <c r="M151" s="55"/>
      <c r="N151" s="55"/>
      <c r="O151" s="54"/>
    </row>
    <row r="152" spans="1:15" s="2" customFormat="1" ht="22.5" x14ac:dyDescent="0.2">
      <c r="A152" s="82"/>
      <c r="B152" s="73">
        <f>ROW(B152) - ROW($B$9)</f>
        <v>143</v>
      </c>
      <c r="C152" s="71" t="s">
        <v>174</v>
      </c>
      <c r="D152" s="71" t="s">
        <v>252</v>
      </c>
      <c r="E152" s="71" t="s">
        <v>336</v>
      </c>
      <c r="F152" s="71"/>
      <c r="G152" s="71"/>
      <c r="H152" s="71"/>
      <c r="I152" s="74" t="s">
        <v>375</v>
      </c>
      <c r="J152" s="72" t="s">
        <v>438</v>
      </c>
      <c r="K152" s="52"/>
      <c r="L152" s="24"/>
      <c r="M152" s="53"/>
      <c r="N152" s="53"/>
      <c r="O152" s="54"/>
    </row>
    <row r="153" spans="1:15" s="2" customFormat="1" x14ac:dyDescent="0.2">
      <c r="A153" s="82"/>
      <c r="B153" s="91">
        <f>ROW(B153) - ROW($B$9)</f>
        <v>144</v>
      </c>
      <c r="C153" s="92" t="s">
        <v>175</v>
      </c>
      <c r="D153" s="92" t="s">
        <v>200</v>
      </c>
      <c r="E153" s="93" t="s">
        <v>274</v>
      </c>
      <c r="F153" s="93"/>
      <c r="G153" s="93"/>
      <c r="H153" s="93"/>
      <c r="I153" s="94" t="s">
        <v>374</v>
      </c>
      <c r="J153" s="95" t="s">
        <v>379</v>
      </c>
      <c r="K153" s="55"/>
      <c r="L153" s="55"/>
      <c r="M153" s="55"/>
      <c r="N153" s="55"/>
      <c r="O153" s="54"/>
    </row>
    <row r="154" spans="1:15" s="2" customFormat="1" x14ac:dyDescent="0.2">
      <c r="A154" s="82"/>
      <c r="B154" s="73">
        <f>ROW(B154) - ROW($B$9)</f>
        <v>145</v>
      </c>
      <c r="C154" s="71" t="s">
        <v>176</v>
      </c>
      <c r="D154" s="71" t="s">
        <v>253</v>
      </c>
      <c r="E154" s="71" t="s">
        <v>337</v>
      </c>
      <c r="F154" s="71"/>
      <c r="G154" s="71"/>
      <c r="H154" s="71"/>
      <c r="I154" s="74"/>
      <c r="J154" s="72" t="s">
        <v>439</v>
      </c>
      <c r="K154" s="52"/>
      <c r="L154" s="24"/>
      <c r="M154" s="53"/>
      <c r="N154" s="53"/>
      <c r="O154" s="54"/>
    </row>
    <row r="155" spans="1:15" s="2" customFormat="1" x14ac:dyDescent="0.2">
      <c r="A155" s="82"/>
      <c r="B155" s="91">
        <f>ROW(B155) - ROW($B$9)</f>
        <v>146</v>
      </c>
      <c r="C155" s="92" t="s">
        <v>177</v>
      </c>
      <c r="D155" s="92" t="s">
        <v>254</v>
      </c>
      <c r="E155" s="93" t="s">
        <v>338</v>
      </c>
      <c r="F155" s="93"/>
      <c r="G155" s="93"/>
      <c r="H155" s="93"/>
      <c r="I155" s="94" t="s">
        <v>374</v>
      </c>
      <c r="J155" s="95" t="s">
        <v>440</v>
      </c>
      <c r="K155" s="55"/>
      <c r="L155" s="55"/>
      <c r="M155" s="55"/>
      <c r="N155" s="55"/>
      <c r="O155" s="54"/>
    </row>
    <row r="156" spans="1:15" s="2" customFormat="1" ht="22.5" x14ac:dyDescent="0.2">
      <c r="A156" s="82"/>
      <c r="B156" s="73">
        <f>ROW(B156) - ROW($B$9)</f>
        <v>147</v>
      </c>
      <c r="C156" s="71" t="s">
        <v>178</v>
      </c>
      <c r="D156" s="71" t="s">
        <v>255</v>
      </c>
      <c r="E156" s="71" t="s">
        <v>339</v>
      </c>
      <c r="F156" s="71"/>
      <c r="G156" s="71"/>
      <c r="H156" s="71"/>
      <c r="I156" s="74" t="s">
        <v>375</v>
      </c>
      <c r="J156" s="72" t="s">
        <v>441</v>
      </c>
      <c r="K156" s="52"/>
      <c r="L156" s="24"/>
      <c r="M156" s="53"/>
      <c r="N156" s="53"/>
      <c r="O156" s="54"/>
    </row>
    <row r="157" spans="1:15" s="2" customFormat="1" x14ac:dyDescent="0.2">
      <c r="A157" s="82"/>
      <c r="B157" s="91">
        <f>ROW(B157) - ROW($B$9)</f>
        <v>148</v>
      </c>
      <c r="C157" s="92" t="s">
        <v>179</v>
      </c>
      <c r="D157" s="92" t="s">
        <v>256</v>
      </c>
      <c r="E157" s="93"/>
      <c r="F157" s="93"/>
      <c r="G157" s="93"/>
      <c r="H157" s="93"/>
      <c r="I157" s="94"/>
      <c r="J157" s="95"/>
      <c r="K157" s="55"/>
      <c r="L157" s="55"/>
      <c r="M157" s="55"/>
      <c r="N157" s="55"/>
      <c r="O157" s="54"/>
    </row>
    <row r="158" spans="1:15" s="2" customFormat="1" x14ac:dyDescent="0.2">
      <c r="A158" s="82"/>
      <c r="B158" s="73">
        <f>ROW(B158) - ROW($B$9)</f>
        <v>149</v>
      </c>
      <c r="C158" s="71" t="s">
        <v>180</v>
      </c>
      <c r="D158" s="71" t="s">
        <v>257</v>
      </c>
      <c r="E158" s="71" t="s">
        <v>340</v>
      </c>
      <c r="F158" s="71"/>
      <c r="G158" s="71"/>
      <c r="H158" s="71"/>
      <c r="I158" s="74" t="s">
        <v>374</v>
      </c>
      <c r="J158" s="72" t="s">
        <v>442</v>
      </c>
      <c r="K158" s="52"/>
      <c r="L158" s="24"/>
      <c r="M158" s="53"/>
      <c r="N158" s="53"/>
      <c r="O158" s="54"/>
    </row>
    <row r="159" spans="1:15" s="2" customFormat="1" x14ac:dyDescent="0.2">
      <c r="A159" s="82"/>
      <c r="B159" s="91">
        <f>ROW(B159) - ROW($B$9)</f>
        <v>150</v>
      </c>
      <c r="C159" s="92" t="s">
        <v>181</v>
      </c>
      <c r="D159" s="92" t="s">
        <v>257</v>
      </c>
      <c r="E159" s="93" t="s">
        <v>340</v>
      </c>
      <c r="F159" s="93"/>
      <c r="G159" s="93"/>
      <c r="H159" s="93"/>
      <c r="I159" s="94" t="s">
        <v>374</v>
      </c>
      <c r="J159" s="95" t="s">
        <v>442</v>
      </c>
      <c r="K159" s="55"/>
      <c r="L159" s="55"/>
      <c r="M159" s="55"/>
      <c r="N159" s="55"/>
      <c r="O159" s="54"/>
    </row>
    <row r="160" spans="1:15" s="2" customFormat="1" x14ac:dyDescent="0.2">
      <c r="A160" s="82"/>
      <c r="B160" s="73">
        <f>ROW(B160) - ROW($B$9)</f>
        <v>151</v>
      </c>
      <c r="C160" s="71" t="s">
        <v>182</v>
      </c>
      <c r="D160" s="71" t="s">
        <v>258</v>
      </c>
      <c r="E160" s="71" t="s">
        <v>340</v>
      </c>
      <c r="F160" s="71"/>
      <c r="G160" s="71"/>
      <c r="H160" s="71"/>
      <c r="I160" s="74" t="s">
        <v>374</v>
      </c>
      <c r="J160" s="72" t="s">
        <v>443</v>
      </c>
      <c r="K160" s="52"/>
      <c r="L160" s="24"/>
      <c r="M160" s="53"/>
      <c r="N160" s="53"/>
      <c r="O160" s="54"/>
    </row>
    <row r="161" spans="1:15" s="2" customFormat="1" x14ac:dyDescent="0.2">
      <c r="A161" s="82"/>
      <c r="B161" s="91">
        <f>ROW(B161) - ROW($B$9)</f>
        <v>152</v>
      </c>
      <c r="C161" s="92" t="s">
        <v>183</v>
      </c>
      <c r="D161" s="92" t="s">
        <v>258</v>
      </c>
      <c r="E161" s="93" t="s">
        <v>340</v>
      </c>
      <c r="F161" s="93"/>
      <c r="G161" s="93"/>
      <c r="H161" s="93"/>
      <c r="I161" s="94" t="s">
        <v>374</v>
      </c>
      <c r="J161" s="95" t="s">
        <v>443</v>
      </c>
      <c r="K161" s="55"/>
      <c r="L161" s="55"/>
      <c r="M161" s="55"/>
      <c r="N161" s="55"/>
      <c r="O161" s="54"/>
    </row>
    <row r="162" spans="1:15" s="2" customFormat="1" x14ac:dyDescent="0.2">
      <c r="A162" s="82"/>
      <c r="B162" s="73">
        <f>ROW(B162) - ROW($B$9)</f>
        <v>153</v>
      </c>
      <c r="C162" s="71" t="s">
        <v>184</v>
      </c>
      <c r="D162" s="71" t="s">
        <v>258</v>
      </c>
      <c r="E162" s="71" t="s">
        <v>340</v>
      </c>
      <c r="F162" s="71"/>
      <c r="G162" s="71"/>
      <c r="H162" s="71"/>
      <c r="I162" s="74" t="s">
        <v>374</v>
      </c>
      <c r="J162" s="72" t="s">
        <v>443</v>
      </c>
      <c r="K162" s="52"/>
      <c r="L162" s="24"/>
      <c r="M162" s="53"/>
      <c r="N162" s="53"/>
      <c r="O162" s="54"/>
    </row>
    <row r="163" spans="1:15" s="2" customFormat="1" x14ac:dyDescent="0.2">
      <c r="A163" s="82"/>
      <c r="B163" s="91">
        <f>ROW(B163) - ROW($B$9)</f>
        <v>154</v>
      </c>
      <c r="C163" s="92" t="s">
        <v>185</v>
      </c>
      <c r="D163" s="92" t="s">
        <v>259</v>
      </c>
      <c r="E163" s="93" t="s">
        <v>341</v>
      </c>
      <c r="F163" s="93"/>
      <c r="G163" s="93"/>
      <c r="H163" s="93"/>
      <c r="I163" s="94" t="s">
        <v>375</v>
      </c>
      <c r="J163" s="95" t="s">
        <v>444</v>
      </c>
      <c r="K163" s="55"/>
      <c r="L163" s="55"/>
      <c r="M163" s="55"/>
      <c r="N163" s="55"/>
      <c r="O163" s="54"/>
    </row>
    <row r="164" spans="1:15" s="2" customFormat="1" ht="22.5" x14ac:dyDescent="0.2">
      <c r="A164" s="82"/>
      <c r="B164" s="73">
        <f>ROW(B164) - ROW($B$9)</f>
        <v>155</v>
      </c>
      <c r="C164" s="71" t="s">
        <v>186</v>
      </c>
      <c r="D164" s="71" t="s">
        <v>260</v>
      </c>
      <c r="E164" s="71" t="s">
        <v>342</v>
      </c>
      <c r="F164" s="71"/>
      <c r="G164" s="71"/>
      <c r="H164" s="71"/>
      <c r="I164" s="74" t="s">
        <v>375</v>
      </c>
      <c r="J164" s="72" t="s">
        <v>445</v>
      </c>
      <c r="K164" s="52"/>
      <c r="L164" s="24"/>
      <c r="M164" s="53"/>
      <c r="N164" s="53"/>
      <c r="O164" s="54"/>
    </row>
    <row r="165" spans="1:15" s="2" customFormat="1" x14ac:dyDescent="0.2">
      <c r="A165" s="82"/>
      <c r="B165" s="91">
        <f>ROW(B165) - ROW($B$9)</f>
        <v>156</v>
      </c>
      <c r="C165" s="92" t="s">
        <v>187</v>
      </c>
      <c r="D165" s="92" t="s">
        <v>261</v>
      </c>
      <c r="E165" s="93" t="s">
        <v>343</v>
      </c>
      <c r="F165" s="93"/>
      <c r="G165" s="93"/>
      <c r="H165" s="93"/>
      <c r="I165" s="94" t="s">
        <v>375</v>
      </c>
      <c r="J165" s="95" t="s">
        <v>446</v>
      </c>
      <c r="K165" s="55"/>
      <c r="L165" s="55"/>
      <c r="M165" s="55"/>
      <c r="N165" s="55"/>
      <c r="O165" s="54"/>
    </row>
    <row r="166" spans="1:15" s="2" customFormat="1" x14ac:dyDescent="0.2">
      <c r="A166" s="82"/>
      <c r="B166" s="73">
        <f>ROW(B166) - ROW($B$9)</f>
        <v>157</v>
      </c>
      <c r="C166" s="71" t="s">
        <v>188</v>
      </c>
      <c r="D166" s="71" t="s">
        <v>262</v>
      </c>
      <c r="E166" s="71" t="s">
        <v>344</v>
      </c>
      <c r="F166" s="71"/>
      <c r="G166" s="71"/>
      <c r="H166" s="71"/>
      <c r="I166" s="74" t="s">
        <v>377</v>
      </c>
      <c r="J166" s="72" t="s">
        <v>262</v>
      </c>
      <c r="K166" s="52"/>
      <c r="L166" s="24"/>
      <c r="M166" s="53"/>
      <c r="N166" s="53"/>
      <c r="O166" s="54"/>
    </row>
    <row r="167" spans="1:15" s="2" customFormat="1" x14ac:dyDescent="0.2">
      <c r="A167" s="82"/>
      <c r="B167" s="91">
        <f>ROW(B167) - ROW($B$9)</f>
        <v>158</v>
      </c>
      <c r="C167" s="92" t="s">
        <v>189</v>
      </c>
      <c r="D167" s="92" t="s">
        <v>263</v>
      </c>
      <c r="E167" s="93" t="s">
        <v>345</v>
      </c>
      <c r="F167" s="93"/>
      <c r="G167" s="93"/>
      <c r="H167" s="93"/>
      <c r="I167" s="94" t="s">
        <v>375</v>
      </c>
      <c r="J167" s="95" t="s">
        <v>447</v>
      </c>
      <c r="K167" s="55"/>
      <c r="L167" s="55"/>
      <c r="M167" s="55"/>
      <c r="N167" s="55"/>
      <c r="O167" s="54"/>
    </row>
    <row r="168" spans="1:15" s="2" customFormat="1" x14ac:dyDescent="0.2">
      <c r="A168" s="82"/>
      <c r="B168" s="73">
        <f>ROW(B168) - ROW($B$9)</f>
        <v>159</v>
      </c>
      <c r="C168" s="71" t="s">
        <v>190</v>
      </c>
      <c r="D168" s="71" t="s">
        <v>264</v>
      </c>
      <c r="E168" s="71" t="s">
        <v>346</v>
      </c>
      <c r="F168" s="71"/>
      <c r="G168" s="71"/>
      <c r="H168" s="71"/>
      <c r="I168" s="74" t="s">
        <v>375</v>
      </c>
      <c r="J168" s="72" t="s">
        <v>448</v>
      </c>
      <c r="K168" s="52"/>
      <c r="L168" s="24"/>
      <c r="M168" s="53"/>
      <c r="N168" s="53"/>
      <c r="O168" s="54"/>
    </row>
    <row r="169" spans="1:15" s="2" customFormat="1" ht="33.75" x14ac:dyDescent="0.2">
      <c r="A169" s="82"/>
      <c r="B169" s="91">
        <f>ROW(B169) - ROW($B$9)</f>
        <v>160</v>
      </c>
      <c r="C169" s="92" t="s">
        <v>191</v>
      </c>
      <c r="D169" s="92" t="s">
        <v>265</v>
      </c>
      <c r="E169" s="93" t="s">
        <v>347</v>
      </c>
      <c r="F169" s="93"/>
      <c r="G169" s="93"/>
      <c r="H169" s="93"/>
      <c r="I169" s="94" t="s">
        <v>375</v>
      </c>
      <c r="J169" s="95" t="s">
        <v>449</v>
      </c>
      <c r="K169" s="55"/>
      <c r="L169" s="55"/>
      <c r="M169" s="55"/>
      <c r="N169" s="55"/>
      <c r="O169" s="54"/>
    </row>
    <row r="170" spans="1:15" s="2" customFormat="1" ht="22.5" x14ac:dyDescent="0.2">
      <c r="A170" s="82"/>
      <c r="B170" s="73">
        <f>ROW(B170) - ROW($B$9)</f>
        <v>161</v>
      </c>
      <c r="C170" s="71" t="s">
        <v>192</v>
      </c>
      <c r="D170" s="71" t="s">
        <v>266</v>
      </c>
      <c r="E170" s="71" t="s">
        <v>348</v>
      </c>
      <c r="F170" s="71"/>
      <c r="G170" s="71"/>
      <c r="H170" s="71"/>
      <c r="I170" s="74"/>
      <c r="J170" s="72" t="s">
        <v>450</v>
      </c>
      <c r="K170" s="52"/>
      <c r="L170" s="24"/>
      <c r="M170" s="53"/>
      <c r="N170" s="53"/>
      <c r="O170" s="54"/>
    </row>
    <row r="171" spans="1:15" s="2" customFormat="1" ht="22.5" x14ac:dyDescent="0.2">
      <c r="A171" s="82"/>
      <c r="B171" s="91">
        <f>ROW(B171) - ROW($B$9)</f>
        <v>162</v>
      </c>
      <c r="C171" s="92" t="s">
        <v>193</v>
      </c>
      <c r="D171" s="92" t="s">
        <v>267</v>
      </c>
      <c r="E171" s="93" t="s">
        <v>349</v>
      </c>
      <c r="F171" s="93"/>
      <c r="G171" s="93"/>
      <c r="H171" s="93"/>
      <c r="I171" s="94" t="s">
        <v>375</v>
      </c>
      <c r="J171" s="95" t="s">
        <v>451</v>
      </c>
      <c r="K171" s="55"/>
      <c r="L171" s="55"/>
      <c r="M171" s="55"/>
      <c r="N171" s="55"/>
      <c r="O171" s="54"/>
    </row>
    <row r="172" spans="1:15" s="2" customFormat="1" ht="33.75" x14ac:dyDescent="0.2">
      <c r="A172" s="82"/>
      <c r="B172" s="73">
        <f>ROW(B172) - ROW($B$9)</f>
        <v>163</v>
      </c>
      <c r="C172" s="71" t="s">
        <v>194</v>
      </c>
      <c r="D172" s="71" t="s">
        <v>268</v>
      </c>
      <c r="E172" s="71" t="s">
        <v>350</v>
      </c>
      <c r="F172" s="71"/>
      <c r="G172" s="71"/>
      <c r="H172" s="71"/>
      <c r="I172" s="74" t="s">
        <v>375</v>
      </c>
      <c r="J172" s="72" t="s">
        <v>452</v>
      </c>
      <c r="K172" s="52"/>
      <c r="L172" s="24"/>
      <c r="M172" s="53"/>
      <c r="N172" s="53"/>
      <c r="O172" s="54"/>
    </row>
    <row r="173" spans="1:15" s="2" customFormat="1" ht="22.5" x14ac:dyDescent="0.2">
      <c r="A173" s="82"/>
      <c r="B173" s="91">
        <f>ROW(B173) - ROW($B$9)</f>
        <v>164</v>
      </c>
      <c r="C173" s="92" t="s">
        <v>195</v>
      </c>
      <c r="D173" s="92" t="s">
        <v>269</v>
      </c>
      <c r="E173" s="93" t="s">
        <v>351</v>
      </c>
      <c r="F173" s="93"/>
      <c r="G173" s="93"/>
      <c r="H173" s="93"/>
      <c r="I173" s="94" t="s">
        <v>375</v>
      </c>
      <c r="J173" s="95" t="s">
        <v>453</v>
      </c>
      <c r="K173" s="55"/>
      <c r="L173" s="55"/>
      <c r="M173" s="55"/>
      <c r="N173" s="55"/>
      <c r="O173" s="54"/>
    </row>
    <row r="174" spans="1:15" s="2" customFormat="1" x14ac:dyDescent="0.2">
      <c r="A174" s="82"/>
      <c r="B174" s="73">
        <f>ROW(B174) - ROW($B$9)</f>
        <v>165</v>
      </c>
      <c r="C174" s="71" t="s">
        <v>196</v>
      </c>
      <c r="D174" s="71" t="s">
        <v>270</v>
      </c>
      <c r="E174" s="71" t="s">
        <v>352</v>
      </c>
      <c r="F174" s="71"/>
      <c r="G174" s="71"/>
      <c r="H174" s="71"/>
      <c r="I174" s="74" t="s">
        <v>374</v>
      </c>
      <c r="J174" s="72" t="s">
        <v>454</v>
      </c>
      <c r="K174" s="52"/>
      <c r="L174" s="24"/>
      <c r="M174" s="53"/>
      <c r="N174" s="53"/>
      <c r="O174" s="54"/>
    </row>
    <row r="175" spans="1:15" s="2" customFormat="1" x14ac:dyDescent="0.2">
      <c r="A175" s="82"/>
      <c r="B175" s="91">
        <f>ROW(B175) - ROW($B$9)</f>
        <v>166</v>
      </c>
      <c r="C175" s="92" t="s">
        <v>197</v>
      </c>
      <c r="D175" s="92" t="s">
        <v>271</v>
      </c>
      <c r="E175" s="93" t="s">
        <v>353</v>
      </c>
      <c r="F175" s="93"/>
      <c r="G175" s="93"/>
      <c r="H175" s="93" t="s">
        <v>372</v>
      </c>
      <c r="I175" s="94" t="s">
        <v>374</v>
      </c>
      <c r="J175" s="95" t="s">
        <v>455</v>
      </c>
      <c r="K175" s="55"/>
      <c r="L175" s="55"/>
      <c r="M175" s="55"/>
      <c r="N175" s="55"/>
      <c r="O175" s="54"/>
    </row>
    <row r="176" spans="1:15" s="2" customFormat="1" x14ac:dyDescent="0.2">
      <c r="A176" s="82"/>
      <c r="B176" s="73">
        <f>ROW(B176) - ROW($B$9)</f>
        <v>167</v>
      </c>
      <c r="C176" s="71" t="s">
        <v>198</v>
      </c>
      <c r="D176" s="71" t="s">
        <v>272</v>
      </c>
      <c r="E176" s="71" t="s">
        <v>354</v>
      </c>
      <c r="F176" s="71"/>
      <c r="G176" s="71"/>
      <c r="H176" s="71" t="s">
        <v>372</v>
      </c>
      <c r="I176" s="74" t="s">
        <v>374</v>
      </c>
      <c r="J176" s="72" t="s">
        <v>456</v>
      </c>
      <c r="K176" s="52"/>
      <c r="L176" s="24"/>
      <c r="M176" s="53"/>
      <c r="N176" s="53"/>
      <c r="O176" s="54"/>
    </row>
    <row r="177" spans="1:14" x14ac:dyDescent="0.2">
      <c r="A177" s="89"/>
      <c r="B177" s="26"/>
      <c r="C177" s="27"/>
      <c r="D177" s="21"/>
      <c r="E177" s="21"/>
      <c r="F177" s="26"/>
      <c r="G177" s="25"/>
      <c r="H177" s="61"/>
      <c r="I177" s="62"/>
      <c r="J177" s="63"/>
      <c r="K177" s="42"/>
    </row>
    <row r="178" spans="1:14" x14ac:dyDescent="0.2">
      <c r="A178" s="89"/>
      <c r="B178" s="96" t="s">
        <v>19</v>
      </c>
      <c r="C178" s="97"/>
      <c r="D178" s="4"/>
      <c r="E178" s="7"/>
      <c r="F178" s="58" t="s">
        <v>20</v>
      </c>
      <c r="G178" s="4"/>
      <c r="H178" s="4"/>
      <c r="I178" s="32"/>
      <c r="J178" s="64"/>
    </row>
    <row r="179" spans="1:14" ht="26.25" x14ac:dyDescent="0.2">
      <c r="A179" s="89"/>
      <c r="B179" s="60"/>
      <c r="C179" s="6"/>
      <c r="D179" s="6"/>
      <c r="E179" s="8"/>
      <c r="F179" s="59"/>
      <c r="G179" s="5"/>
      <c r="H179" s="37"/>
      <c r="I179" s="36"/>
      <c r="J179" s="65"/>
      <c r="L179" s="98"/>
      <c r="M179" s="99"/>
      <c r="N179" s="44"/>
    </row>
    <row r="180" spans="1:14" x14ac:dyDescent="0.2">
      <c r="A180" s="89"/>
      <c r="B180" s="60"/>
      <c r="C180" s="6"/>
      <c r="D180" s="6"/>
      <c r="E180" s="8"/>
      <c r="F180" s="59"/>
      <c r="G180" s="5"/>
      <c r="H180" s="5"/>
      <c r="I180" s="33"/>
      <c r="J180" s="66"/>
      <c r="K180" s="45"/>
      <c r="L180" s="100"/>
      <c r="M180" s="100"/>
      <c r="N180" s="46"/>
    </row>
    <row r="181" spans="1:14" ht="13.5" thickBot="1" x14ac:dyDescent="0.25">
      <c r="A181" s="90"/>
      <c r="B181" s="10"/>
      <c r="C181" s="10"/>
      <c r="D181" s="10"/>
      <c r="E181" s="9"/>
      <c r="F181" s="67"/>
      <c r="G181" s="9"/>
      <c r="H181" s="9"/>
      <c r="I181" s="34"/>
      <c r="J181" s="68"/>
      <c r="K181" s="45"/>
    </row>
    <row r="183" spans="1:14" x14ac:dyDescent="0.2">
      <c r="C183" s="1"/>
      <c r="D183" s="1"/>
      <c r="E183" s="1"/>
    </row>
    <row r="184" spans="1:14" x14ac:dyDescent="0.2">
      <c r="C184" s="1"/>
      <c r="D184" s="1"/>
      <c r="E184" s="1"/>
    </row>
    <row r="185" spans="1:14" x14ac:dyDescent="0.2">
      <c r="C185" s="1"/>
      <c r="D185" s="1"/>
      <c r="E185" s="1"/>
    </row>
  </sheetData>
  <mergeCells count="3">
    <mergeCell ref="B178:C178"/>
    <mergeCell ref="L179:M179"/>
    <mergeCell ref="L180:M180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21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69" t="s">
        <v>0</v>
      </c>
      <c r="B1" s="106" t="s">
        <v>457</v>
      </c>
    </row>
    <row r="2" spans="1:2" x14ac:dyDescent="0.2">
      <c r="A2" s="70" t="s">
        <v>1</v>
      </c>
      <c r="B2" s="107" t="s">
        <v>27</v>
      </c>
    </row>
    <row r="3" spans="1:2" x14ac:dyDescent="0.2">
      <c r="A3" s="69" t="s">
        <v>2</v>
      </c>
      <c r="B3" s="108" t="s">
        <v>28</v>
      </c>
    </row>
    <row r="4" spans="1:2" x14ac:dyDescent="0.2">
      <c r="A4" s="70" t="s">
        <v>3</v>
      </c>
      <c r="B4" s="107" t="s">
        <v>27</v>
      </c>
    </row>
    <row r="5" spans="1:2" x14ac:dyDescent="0.2">
      <c r="A5" s="69" t="s">
        <v>4</v>
      </c>
      <c r="B5" s="108" t="s">
        <v>457</v>
      </c>
    </row>
    <row r="6" spans="1:2" x14ac:dyDescent="0.2">
      <c r="A6" s="70" t="s">
        <v>5</v>
      </c>
      <c r="B6" s="107" t="s">
        <v>27</v>
      </c>
    </row>
    <row r="7" spans="1:2" x14ac:dyDescent="0.2">
      <c r="A7" s="69" t="s">
        <v>6</v>
      </c>
      <c r="B7" s="108" t="s">
        <v>458</v>
      </c>
    </row>
    <row r="8" spans="1:2" x14ac:dyDescent="0.2">
      <c r="A8" s="70" t="s">
        <v>7</v>
      </c>
      <c r="B8" s="107" t="s">
        <v>30</v>
      </c>
    </row>
    <row r="9" spans="1:2" x14ac:dyDescent="0.2">
      <c r="A9" s="69" t="s">
        <v>8</v>
      </c>
      <c r="B9" s="108" t="s">
        <v>29</v>
      </c>
    </row>
    <row r="10" spans="1:2" x14ac:dyDescent="0.2">
      <c r="A10" s="70" t="s">
        <v>9</v>
      </c>
      <c r="B10" s="107" t="s">
        <v>459</v>
      </c>
    </row>
    <row r="11" spans="1:2" x14ac:dyDescent="0.2">
      <c r="A11" s="69" t="s">
        <v>10</v>
      </c>
      <c r="B11" s="108" t="s">
        <v>460</v>
      </c>
    </row>
    <row r="12" spans="1:2" x14ac:dyDescent="0.2">
      <c r="A12" s="70" t="s">
        <v>11</v>
      </c>
      <c r="B12" s="107" t="s">
        <v>461</v>
      </c>
    </row>
    <row r="13" spans="1:2" x14ac:dyDescent="0.2">
      <c r="A13" s="69" t="s">
        <v>12</v>
      </c>
      <c r="B13" s="108" t="s">
        <v>462</v>
      </c>
    </row>
    <row r="14" spans="1:2" x14ac:dyDescent="0.2">
      <c r="A14" s="70" t="s">
        <v>13</v>
      </c>
      <c r="B14" s="107" t="s">
        <v>463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2021-03-13T16:53:58Z</dcterms:modified>
</cp:coreProperties>
</file>