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05" windowWidth="28035" windowHeight="1233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6" i="1" l="1"/>
  <c r="D10" i="1"/>
  <c r="C10" i="1"/>
  <c r="C6" i="1"/>
  <c r="F13" i="1"/>
  <c r="F8" i="1"/>
</calcChain>
</file>

<file path=xl/sharedStrings.xml><?xml version="1.0" encoding="utf-8"?>
<sst xmlns="http://schemas.openxmlformats.org/spreadsheetml/2006/main" count="19" uniqueCount="18">
  <si>
    <t>含税销售额（含税收入）</t>
    <phoneticPr fontId="2" type="noConversion"/>
  </si>
  <si>
    <t>收入</t>
    <phoneticPr fontId="2" type="noConversion"/>
  </si>
  <si>
    <t>净利润</t>
    <phoneticPr fontId="2" type="noConversion"/>
  </si>
  <si>
    <t>2012年上半年</t>
    <phoneticPr fontId="2" type="noConversion"/>
  </si>
  <si>
    <t>2012年</t>
    <phoneticPr fontId="2" type="noConversion"/>
  </si>
  <si>
    <t>2013年上半年</t>
    <phoneticPr fontId="2" type="noConversion"/>
  </si>
  <si>
    <t>2013年</t>
    <phoneticPr fontId="2" type="noConversion"/>
  </si>
  <si>
    <t>2014年上半年</t>
    <phoneticPr fontId="2" type="noConversion"/>
  </si>
  <si>
    <t>净利率</t>
    <phoneticPr fontId="2" type="noConversion"/>
  </si>
  <si>
    <t>出货量（万台）</t>
    <phoneticPr fontId="2" type="noConversion"/>
  </si>
  <si>
    <t>2014年（预测）</t>
    <phoneticPr fontId="2" type="noConversion"/>
  </si>
  <si>
    <t>2012年下半年</t>
    <phoneticPr fontId="2" type="noConversion"/>
  </si>
  <si>
    <t>2013年下半年</t>
    <phoneticPr fontId="2" type="noConversion"/>
  </si>
  <si>
    <t>半年环比增长</t>
    <phoneticPr fontId="2" type="noConversion"/>
  </si>
  <si>
    <t>2013年8月估值</t>
    <phoneticPr fontId="2" type="noConversion"/>
  </si>
  <si>
    <t>估值100亿美元，2013年利润为5.66亿美元，PE为17.7</t>
    <phoneticPr fontId="2" type="noConversion"/>
  </si>
  <si>
    <t>如果还按照17.7的PE，估值只有175亿美元，与传说中的400亿美元相差较大，PE需要达40</t>
    <phoneticPr fontId="2" type="noConversion"/>
  </si>
  <si>
    <t>小米公司财务和出货量数据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</si>
</sst>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0" formatCode="0_ "/>
  </numFmts>
  <fonts count="4">
    <font>
      <sz val="11"/>
      <color theme="1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9" fontId="0" fillId="0" borderId="0" xfId="0" applyNumberFormat="1">
      <alignment vertical="center"/>
    </xf>
    <xf numFmtId="0" fontId="1" fillId="0" borderId="0" xfId="0" applyFont="1">
      <alignment vertical="center"/>
    </xf>
    <xf numFmtId="180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1" fillId="0" borderId="0" xfId="0" applyNumberFormat="1" applyFont="1">
      <alignment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6"/>
  <sheetViews>
    <sheetView tabSelected="1" workbookViewId="0">
      <selection activeCell="B1" sqref="B1:F3"/>
    </sheetView>
  </sheetViews>
  <sheetFormatPr defaultRowHeight="13.5"/>
  <cols>
    <col min="2" max="2" width="14.25" customWidth="1"/>
    <col min="3" max="3" width="25.125" customWidth="1"/>
    <col min="4" max="4" width="22.375" style="3" customWidth="1"/>
    <col min="6" max="6" width="9" style="1"/>
    <col min="7" max="7" width="15.5" customWidth="1"/>
  </cols>
  <sheetData>
    <row r="1" spans="2:7">
      <c r="B1" s="6" t="s">
        <v>17</v>
      </c>
      <c r="C1" s="6"/>
      <c r="D1" s="6"/>
      <c r="E1" s="6"/>
      <c r="F1" s="6"/>
    </row>
    <row r="2" spans="2:7">
      <c r="B2" s="6"/>
      <c r="C2" s="6"/>
      <c r="D2" s="6"/>
      <c r="E2" s="6"/>
      <c r="F2" s="6"/>
    </row>
    <row r="3" spans="2:7">
      <c r="B3" s="6"/>
      <c r="C3" s="6"/>
      <c r="D3" s="6"/>
      <c r="E3" s="6"/>
      <c r="F3" s="6"/>
    </row>
    <row r="4" spans="2:7">
      <c r="C4" t="s">
        <v>0</v>
      </c>
      <c r="D4" s="3" t="s">
        <v>1</v>
      </c>
      <c r="E4" t="s">
        <v>2</v>
      </c>
      <c r="F4" s="1" t="s">
        <v>8</v>
      </c>
      <c r="G4" t="s">
        <v>9</v>
      </c>
    </row>
    <row r="5" spans="2:7">
      <c r="B5" t="s">
        <v>3</v>
      </c>
      <c r="C5">
        <v>55</v>
      </c>
      <c r="D5" s="4">
        <v>47</v>
      </c>
    </row>
    <row r="6" spans="2:7">
      <c r="B6" t="s">
        <v>11</v>
      </c>
      <c r="C6">
        <f>C8-C5</f>
        <v>71</v>
      </c>
      <c r="D6" s="4">
        <f>D8-D5</f>
        <v>61</v>
      </c>
    </row>
    <row r="7" spans="2:7">
      <c r="B7" t="s">
        <v>13</v>
      </c>
      <c r="C7" s="1">
        <v>0.3</v>
      </c>
      <c r="D7" s="4"/>
    </row>
    <row r="8" spans="2:7">
      <c r="B8" t="s">
        <v>4</v>
      </c>
      <c r="C8" s="2">
        <v>126</v>
      </c>
      <c r="D8" s="4">
        <v>108</v>
      </c>
      <c r="E8" s="2">
        <v>19</v>
      </c>
      <c r="F8" s="1">
        <f>E8/D8</f>
        <v>0.17592592592592593</v>
      </c>
      <c r="G8" s="2">
        <v>719</v>
      </c>
    </row>
    <row r="9" spans="2:7">
      <c r="B9" t="s">
        <v>5</v>
      </c>
      <c r="C9">
        <v>133</v>
      </c>
      <c r="D9" s="4">
        <v>114</v>
      </c>
      <c r="G9" s="2">
        <v>703</v>
      </c>
    </row>
    <row r="10" spans="2:7">
      <c r="B10" t="s">
        <v>12</v>
      </c>
      <c r="C10">
        <f>C13-C9</f>
        <v>183</v>
      </c>
      <c r="D10" s="4">
        <f>D13-D9</f>
        <v>156</v>
      </c>
      <c r="G10" s="2"/>
    </row>
    <row r="11" spans="2:7">
      <c r="B11" t="s">
        <v>14</v>
      </c>
      <c r="C11" s="7" t="s">
        <v>15</v>
      </c>
      <c r="D11" s="7"/>
      <c r="E11" s="7"/>
      <c r="F11" s="7"/>
      <c r="G11" s="7"/>
    </row>
    <row r="12" spans="2:7">
      <c r="B12" t="s">
        <v>13</v>
      </c>
      <c r="C12" s="1">
        <v>0.38</v>
      </c>
      <c r="D12" s="4"/>
      <c r="G12" s="2"/>
    </row>
    <row r="13" spans="2:7">
      <c r="B13" t="s">
        <v>6</v>
      </c>
      <c r="C13" s="2">
        <v>316</v>
      </c>
      <c r="D13" s="5">
        <v>270</v>
      </c>
      <c r="E13" s="2">
        <v>34.6</v>
      </c>
      <c r="F13" s="1">
        <f>E13/D13</f>
        <v>0.12814814814814815</v>
      </c>
      <c r="G13" s="2">
        <v>1870</v>
      </c>
    </row>
    <row r="14" spans="2:7">
      <c r="B14" t="s">
        <v>7</v>
      </c>
      <c r="C14" s="2">
        <v>330</v>
      </c>
      <c r="D14" s="4">
        <v>282</v>
      </c>
      <c r="G14" s="2">
        <v>2611</v>
      </c>
    </row>
    <row r="15" spans="2:7">
      <c r="B15" t="s">
        <v>10</v>
      </c>
      <c r="E15">
        <v>60.55</v>
      </c>
      <c r="G15">
        <v>6000</v>
      </c>
    </row>
    <row r="16" spans="2:7">
      <c r="C16" s="7" t="s">
        <v>16</v>
      </c>
      <c r="D16" s="7"/>
      <c r="E16" s="7"/>
      <c r="F16" s="7"/>
      <c r="G16" s="7"/>
    </row>
  </sheetData>
  <mergeCells count="3">
    <mergeCell ref="B1:F3"/>
    <mergeCell ref="C11:G11"/>
    <mergeCell ref="C16:G16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shunxu(许卫栋)</dc:creator>
  <cp:lastModifiedBy>shunxu(许卫栋)</cp:lastModifiedBy>
  <dcterms:created xsi:type="dcterms:W3CDTF">2014-11-08T09:01:53Z</dcterms:created>
  <dcterms:modified xsi:type="dcterms:W3CDTF">2014-11-08T15:56:08Z</dcterms:modified>
</cp:coreProperties>
</file>