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5" i="1" l="1"/>
  <c r="H25" i="1"/>
  <c r="I25" i="1"/>
  <c r="J25" i="1"/>
  <c r="K25" i="1"/>
  <c r="F25" i="1"/>
  <c r="G30" i="1"/>
  <c r="H30" i="1"/>
  <c r="I30" i="1"/>
  <c r="J30" i="1"/>
  <c r="K30" i="1"/>
  <c r="F30" i="1"/>
  <c r="D29" i="1"/>
  <c r="E29" i="1"/>
  <c r="F29" i="1"/>
  <c r="G29" i="1"/>
  <c r="H29" i="1"/>
  <c r="I29" i="1"/>
  <c r="J29" i="1"/>
  <c r="K29" i="1"/>
  <c r="C29" i="1"/>
  <c r="D24" i="1"/>
  <c r="E24" i="1"/>
  <c r="F24" i="1"/>
  <c r="G24" i="1"/>
  <c r="H24" i="1"/>
  <c r="I24" i="1"/>
  <c r="J24" i="1"/>
  <c r="K24" i="1"/>
  <c r="C24" i="1"/>
  <c r="C32" i="1"/>
  <c r="D32" i="1"/>
  <c r="E32" i="1"/>
  <c r="F32" i="1"/>
  <c r="G32" i="1"/>
  <c r="H32" i="1"/>
  <c r="I32" i="1"/>
  <c r="J32" i="1"/>
  <c r="K32" i="1"/>
  <c r="B32" i="1"/>
  <c r="C26" i="1"/>
  <c r="D26" i="1"/>
  <c r="E26" i="1"/>
  <c r="F26" i="1"/>
  <c r="G26" i="1"/>
  <c r="H26" i="1"/>
  <c r="I26" i="1"/>
  <c r="J26" i="1"/>
  <c r="K26" i="1"/>
  <c r="B26" i="1"/>
  <c r="G21" i="1"/>
  <c r="H21" i="1"/>
  <c r="I21" i="1"/>
  <c r="J21" i="1"/>
  <c r="K21" i="1"/>
  <c r="F21" i="1"/>
  <c r="D20" i="1"/>
  <c r="E20" i="1"/>
  <c r="F20" i="1"/>
  <c r="G20" i="1"/>
  <c r="H20" i="1"/>
  <c r="I20" i="1"/>
  <c r="J20" i="1"/>
  <c r="K20" i="1"/>
  <c r="C20" i="1"/>
  <c r="C17" i="1"/>
  <c r="D17" i="1"/>
  <c r="E17" i="1"/>
  <c r="F17" i="1"/>
  <c r="G17" i="1"/>
  <c r="H17" i="1"/>
  <c r="I17" i="1"/>
  <c r="J17" i="1"/>
  <c r="K17" i="1"/>
  <c r="B17" i="1"/>
  <c r="G14" i="1"/>
  <c r="H14" i="1"/>
  <c r="I14" i="1"/>
  <c r="J14" i="1"/>
  <c r="K14" i="1"/>
  <c r="F14" i="1"/>
  <c r="D13" i="1"/>
  <c r="E13" i="1"/>
  <c r="F13" i="1"/>
  <c r="G13" i="1"/>
  <c r="H13" i="1"/>
  <c r="I13" i="1"/>
  <c r="J13" i="1"/>
  <c r="K13" i="1"/>
  <c r="C13" i="1"/>
  <c r="G9" i="1"/>
  <c r="H9" i="1"/>
  <c r="I9" i="1"/>
  <c r="J9" i="1"/>
  <c r="K9" i="1"/>
  <c r="F9" i="1"/>
  <c r="D8" i="1"/>
  <c r="E8" i="1"/>
  <c r="F8" i="1"/>
  <c r="G8" i="1"/>
  <c r="H8" i="1"/>
  <c r="I8" i="1"/>
  <c r="J8" i="1"/>
  <c r="K8" i="1"/>
  <c r="C8" i="1"/>
</calcChain>
</file>

<file path=xl/sharedStrings.xml><?xml version="1.0" encoding="utf-8"?>
<sst xmlns="http://schemas.openxmlformats.org/spreadsheetml/2006/main" count="30" uniqueCount="22">
  <si>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</si>
  <si>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</si>
  <si>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</si>
  <si>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</si>
  <si>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</si>
  <si>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</si>
  <si>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</si>
  <si>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</si>
  <si>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</si>
  <si>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</si>
  <si>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收入</t>
  </si>
  <si>
    <t>环比增长</t>
  </si>
  <si>
    <t>同比增长</t>
  </si>
  <si>
    <t>成本</t>
  </si>
  <si>
    <t>毛利</t>
  </si>
  <si>
    <t>毛利率</t>
  </si>
  <si>
    <t>费用</t>
  </si>
  <si>
    <t>运营利润</t>
  </si>
  <si>
    <t>运营利润率</t>
  </si>
  <si>
    <t>净利率</t>
  </si>
  <si>
    <t>唯品会财务数据（单位：美元）</t>
    <phoneticPr fontId="1" type="noConversion"/>
  </si>
  <si>
    <t>净利润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</si>
</sst>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"/>
  <sheetViews>
    <sheetView tabSelected="1" workbookViewId="0">
      <pane xSplit="1" topLeftCell="B1" activePane="topRight" state="frozen"/>
      <selection pane="topRight" activeCell="J32" sqref="J32:K32"/>
    </sheetView>
  </sheetViews>
  <sheetFormatPr defaultRowHeight="13.5" x14ac:dyDescent="0.15"/>
  <cols>
    <col min="1" max="1" width="16.125" customWidth="1"/>
    <col min="2" max="2" width="14.125" customWidth="1"/>
    <col min="3" max="3" width="14" customWidth="1"/>
    <col min="4" max="4" width="14.75" customWidth="1"/>
    <col min="5" max="5" width="13.875" customWidth="1"/>
    <col min="6" max="6" width="12.625" customWidth="1"/>
    <col min="7" max="7" width="12.875" customWidth="1"/>
    <col min="8" max="8" width="16" customWidth="1"/>
    <col min="9" max="9" width="15" customWidth="1"/>
    <col min="10" max="10" width="17.25" customWidth="1"/>
    <col min="11" max="11" width="16.625" customWidth="1"/>
  </cols>
  <sheetData>
    <row r="2" spans="1:11" x14ac:dyDescent="0.15">
      <c r="D2" s="6" t="s">
        <v>20</v>
      </c>
      <c r="E2" s="6"/>
      <c r="F2" s="6"/>
      <c r="G2" s="6"/>
      <c r="H2" s="6"/>
      <c r="I2" s="6"/>
      <c r="J2" s="6"/>
      <c r="K2" s="6"/>
    </row>
    <row r="3" spans="1:11" s="2" customFormat="1" x14ac:dyDescent="0.15">
      <c r="D3" s="6"/>
      <c r="E3" s="6"/>
      <c r="F3" s="6"/>
      <c r="G3" s="6"/>
      <c r="H3" s="6"/>
      <c r="I3" s="6"/>
      <c r="J3" s="6"/>
      <c r="K3" s="6"/>
    </row>
    <row r="4" spans="1:11" s="2" customFormat="1" x14ac:dyDescent="0.15">
      <c r="D4" s="6"/>
      <c r="E4" s="6"/>
      <c r="F4" s="6"/>
      <c r="G4" s="6"/>
      <c r="H4" s="6"/>
      <c r="I4" s="6"/>
      <c r="J4" s="6"/>
      <c r="K4" s="6"/>
    </row>
    <row r="6" spans="1:11" x14ac:dyDescent="0.1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</row>
    <row r="7" spans="1:11" x14ac:dyDescent="0.15">
      <c r="A7" s="2" t="s">
        <v>10</v>
      </c>
      <c r="B7" s="3">
        <v>105205829</v>
      </c>
      <c r="C7" s="3">
        <v>101262023</v>
      </c>
      <c r="D7" s="3">
        <v>135279785</v>
      </c>
      <c r="E7" s="3">
        <v>155944583</v>
      </c>
      <c r="F7" s="3">
        <v>299626573</v>
      </c>
      <c r="G7" s="3">
        <v>310658681</v>
      </c>
      <c r="H7" s="3">
        <v>351289213</v>
      </c>
      <c r="I7" s="3">
        <v>383708552</v>
      </c>
      <c r="J7" s="3">
        <v>651016288</v>
      </c>
      <c r="K7" s="3">
        <v>701927982</v>
      </c>
    </row>
    <row r="8" spans="1:11" x14ac:dyDescent="0.15">
      <c r="A8" s="2" t="s">
        <v>11</v>
      </c>
      <c r="B8" s="4">
        <v>1</v>
      </c>
      <c r="C8" s="4">
        <f>C7/B7-1</f>
        <v>-3.748657310613468E-2</v>
      </c>
      <c r="D8" s="4">
        <f t="shared" ref="D8:K8" si="0">D7/C7-1</f>
        <v>0.33593800510977356</v>
      </c>
      <c r="E8" s="4">
        <f t="shared" si="0"/>
        <v>0.15275599380942251</v>
      </c>
      <c r="F8" s="4">
        <f t="shared" si="0"/>
        <v>0.92136570078872193</v>
      </c>
      <c r="G8" s="4">
        <f t="shared" si="0"/>
        <v>3.6819524682145E-2</v>
      </c>
      <c r="H8" s="4">
        <f t="shared" si="0"/>
        <v>0.13078833615468799</v>
      </c>
      <c r="I8" s="4">
        <f t="shared" si="0"/>
        <v>9.2286747785790935E-2</v>
      </c>
      <c r="J8" s="4">
        <f t="shared" si="0"/>
        <v>0.69664263307845165</v>
      </c>
      <c r="K8" s="4">
        <f t="shared" si="0"/>
        <v>7.8203410480568447E-2</v>
      </c>
    </row>
    <row r="9" spans="1:11" x14ac:dyDescent="0.15">
      <c r="A9" s="2" t="s">
        <v>12</v>
      </c>
      <c r="B9" s="4">
        <v>5.03</v>
      </c>
      <c r="C9" s="4">
        <v>2.5099999999999998</v>
      </c>
      <c r="D9" s="4">
        <v>2.34</v>
      </c>
      <c r="E9" s="4">
        <v>1.97</v>
      </c>
      <c r="F9" s="4">
        <f>F7/B7-1</f>
        <v>1.848003536001793</v>
      </c>
      <c r="G9" s="4">
        <f t="shared" ref="G9:K9" si="1">G7/C7-1</f>
        <v>2.067869590162148</v>
      </c>
      <c r="H9" s="4">
        <f t="shared" si="1"/>
        <v>1.5967605803039975</v>
      </c>
      <c r="I9" s="4">
        <f t="shared" si="1"/>
        <v>1.4605442819389243</v>
      </c>
      <c r="J9" s="4">
        <f t="shared" si="1"/>
        <v>1.1727588493961782</v>
      </c>
      <c r="K9" s="4">
        <f t="shared" si="1"/>
        <v>1.2594829146268087</v>
      </c>
    </row>
    <row r="10" spans="1:11" s="2" customFormat="1" x14ac:dyDescent="0.15"/>
    <row r="12" spans="1:11" x14ac:dyDescent="0.15">
      <c r="A12" s="2" t="s">
        <v>13</v>
      </c>
      <c r="B12" s="3">
        <v>84211219</v>
      </c>
      <c r="C12" s="3">
        <v>79837020</v>
      </c>
      <c r="D12" s="3">
        <v>105727006</v>
      </c>
      <c r="E12" s="3">
        <v>121180318</v>
      </c>
      <c r="F12" s="3">
        <v>230893516</v>
      </c>
      <c r="G12" s="3">
        <v>237908540</v>
      </c>
      <c r="H12" s="3">
        <v>268659461</v>
      </c>
      <c r="I12" s="3">
        <v>290742385</v>
      </c>
      <c r="J12" s="3">
        <v>491590070</v>
      </c>
      <c r="K12" s="3">
        <v>527116531</v>
      </c>
    </row>
    <row r="13" spans="1:11" x14ac:dyDescent="0.15">
      <c r="A13" s="2" t="s">
        <v>11</v>
      </c>
      <c r="B13" s="4">
        <v>0.98</v>
      </c>
      <c r="C13" s="4">
        <f>C12/B12-1</f>
        <v>-5.194318585983182E-2</v>
      </c>
      <c r="D13" s="4">
        <f t="shared" ref="D13:K13" si="2">D12/C12-1</f>
        <v>0.32428547558513587</v>
      </c>
      <c r="E13" s="4">
        <f t="shared" si="2"/>
        <v>0.14616239109239504</v>
      </c>
      <c r="F13" s="4">
        <f t="shared" si="2"/>
        <v>0.90537143168744616</v>
      </c>
      <c r="G13" s="4">
        <f t="shared" si="2"/>
        <v>3.0382074479735399E-2</v>
      </c>
      <c r="H13" s="4">
        <f t="shared" si="2"/>
        <v>0.12925522135523182</v>
      </c>
      <c r="I13" s="4">
        <f t="shared" si="2"/>
        <v>8.2196710727414191E-2</v>
      </c>
      <c r="J13" s="4">
        <f t="shared" si="2"/>
        <v>0.69080978681522476</v>
      </c>
      <c r="K13" s="4">
        <f t="shared" si="2"/>
        <v>7.2268467505863132E-2</v>
      </c>
    </row>
    <row r="14" spans="1:11" x14ac:dyDescent="0.15">
      <c r="A14" s="2" t="s">
        <v>12</v>
      </c>
      <c r="B14" s="4">
        <v>4</v>
      </c>
      <c r="C14" s="4">
        <v>2.34</v>
      </c>
      <c r="D14" s="4">
        <v>2.19</v>
      </c>
      <c r="E14" s="4">
        <v>1.85</v>
      </c>
      <c r="F14" s="4">
        <f>F12/B12-1</f>
        <v>1.7418379491692195</v>
      </c>
      <c r="G14" s="4">
        <f t="shared" ref="G14:K14" si="3">G12/C12-1</f>
        <v>1.9799276075184169</v>
      </c>
      <c r="H14" s="4">
        <f t="shared" si="3"/>
        <v>1.5410675206294973</v>
      </c>
      <c r="I14" s="4">
        <f t="shared" si="3"/>
        <v>1.3992541841654518</v>
      </c>
      <c r="J14" s="4">
        <f t="shared" si="3"/>
        <v>1.1290769810963424</v>
      </c>
      <c r="K14" s="4">
        <f t="shared" si="3"/>
        <v>1.2156267740535922</v>
      </c>
    </row>
    <row r="15" spans="1:11" x14ac:dyDescent="0.15">
      <c r="A15" s="2"/>
    </row>
    <row r="16" spans="1:11" x14ac:dyDescent="0.15">
      <c r="A16" s="2" t="s">
        <v>14</v>
      </c>
      <c r="B16" s="3">
        <v>20994610</v>
      </c>
      <c r="C16" s="3">
        <v>21425003</v>
      </c>
      <c r="D16" s="3">
        <v>29552779</v>
      </c>
      <c r="E16" s="3">
        <v>34764265</v>
      </c>
      <c r="F16" s="3">
        <v>68733057</v>
      </c>
      <c r="G16" s="3">
        <v>72750141</v>
      </c>
      <c r="H16" s="3">
        <v>82629752</v>
      </c>
      <c r="I16" s="3">
        <v>92966167</v>
      </c>
      <c r="J16" s="3">
        <v>159426218</v>
      </c>
      <c r="K16" s="3">
        <v>174811451</v>
      </c>
    </row>
    <row r="17" spans="1:11" x14ac:dyDescent="0.15">
      <c r="A17" s="2" t="s">
        <v>15</v>
      </c>
      <c r="B17" s="4">
        <f>B16/B7</f>
        <v>0.19955747889216291</v>
      </c>
      <c r="C17" s="4">
        <f t="shared" ref="C17:K17" si="4">C16/C7</f>
        <v>0.21157984370902802</v>
      </c>
      <c r="D17" s="4">
        <f t="shared" si="4"/>
        <v>0.21845672655378628</v>
      </c>
      <c r="E17" s="4">
        <f t="shared" si="4"/>
        <v>0.22292704453863588</v>
      </c>
      <c r="F17" s="4">
        <f t="shared" si="4"/>
        <v>0.22939573186654577</v>
      </c>
      <c r="G17" s="4">
        <f t="shared" si="4"/>
        <v>0.23418029319451081</v>
      </c>
      <c r="H17" s="4">
        <f t="shared" si="4"/>
        <v>0.23521858611696111</v>
      </c>
      <c r="I17" s="4">
        <f t="shared" si="4"/>
        <v>0.24228328119202305</v>
      </c>
      <c r="J17" s="4">
        <f t="shared" si="4"/>
        <v>0.24488821699035584</v>
      </c>
      <c r="K17" s="4">
        <f t="shared" si="4"/>
        <v>0.24904471040164344</v>
      </c>
    </row>
    <row r="18" spans="1:11" x14ac:dyDescent="0.15">
      <c r="A18" s="2"/>
    </row>
    <row r="19" spans="1:11" x14ac:dyDescent="0.15">
      <c r="A19" s="2" t="s">
        <v>16</v>
      </c>
      <c r="B19" s="3">
        <v>84805360</v>
      </c>
      <c r="C19" s="3">
        <v>30098120</v>
      </c>
      <c r="D19" s="3">
        <v>34995372</v>
      </c>
      <c r="E19" s="3">
        <v>38554638</v>
      </c>
      <c r="F19" s="3">
        <v>64122831</v>
      </c>
      <c r="G19" s="3">
        <v>68578286</v>
      </c>
      <c r="H19" s="3">
        <v>77319723</v>
      </c>
      <c r="I19" s="3">
        <v>83016545</v>
      </c>
      <c r="J19" s="3">
        <v>133739452</v>
      </c>
      <c r="K19" s="3">
        <v>147432965</v>
      </c>
    </row>
    <row r="20" spans="1:11" x14ac:dyDescent="0.15">
      <c r="A20" s="2" t="s">
        <v>11</v>
      </c>
      <c r="B20" s="4">
        <v>2.08</v>
      </c>
      <c r="C20" s="4">
        <f>C19/B19-1</f>
        <v>-0.64509177250117211</v>
      </c>
      <c r="D20" s="4">
        <f t="shared" ref="D20:K20" si="5">D19/C19-1</f>
        <v>0.16270956458410035</v>
      </c>
      <c r="E20" s="4">
        <f t="shared" si="5"/>
        <v>0.10170676282566737</v>
      </c>
      <c r="F20" s="4">
        <f t="shared" si="5"/>
        <v>0.66316776207313888</v>
      </c>
      <c r="G20" s="4">
        <f t="shared" si="5"/>
        <v>6.9483129963491486E-2</v>
      </c>
      <c r="H20" s="4">
        <f t="shared" si="5"/>
        <v>0.12746654239798305</v>
      </c>
      <c r="I20" s="4">
        <f t="shared" si="5"/>
        <v>7.367876886987812E-2</v>
      </c>
      <c r="J20" s="4">
        <f t="shared" si="5"/>
        <v>0.61099756681032669</v>
      </c>
      <c r="K20" s="4">
        <f t="shared" si="5"/>
        <v>0.10238948040552764</v>
      </c>
    </row>
    <row r="21" spans="1:11" x14ac:dyDescent="0.15">
      <c r="A21" s="2" t="s">
        <v>12</v>
      </c>
      <c r="B21" s="4">
        <v>12.78</v>
      </c>
      <c r="C21" s="4">
        <v>1.66</v>
      </c>
      <c r="D21" s="4">
        <v>0.31</v>
      </c>
      <c r="E21" s="4">
        <v>0.41</v>
      </c>
      <c r="F21" s="4">
        <f>F19/B19-1</f>
        <v>-0.24388233243747803</v>
      </c>
      <c r="G21" s="4">
        <f t="shared" ref="G21:K21" si="6">G19/C19-1</f>
        <v>1.2784906831390135</v>
      </c>
      <c r="H21" s="4">
        <f t="shared" si="6"/>
        <v>1.2094270922452259</v>
      </c>
      <c r="I21" s="4">
        <f t="shared" si="6"/>
        <v>1.1532181160668658</v>
      </c>
      <c r="J21" s="4">
        <f t="shared" si="6"/>
        <v>1.0856760363559119</v>
      </c>
      <c r="K21" s="4">
        <f t="shared" si="6"/>
        <v>1.1498490790510569</v>
      </c>
    </row>
    <row r="23" spans="1:11" x14ac:dyDescent="0.15">
      <c r="A23" s="2" t="s">
        <v>17</v>
      </c>
      <c r="B23" s="3">
        <v>-63483551</v>
      </c>
      <c r="C23" s="3">
        <v>-8673117</v>
      </c>
      <c r="D23" s="3">
        <v>5442593</v>
      </c>
      <c r="E23" s="3">
        <v>-3251634</v>
      </c>
      <c r="F23" s="3">
        <v>5423771</v>
      </c>
      <c r="G23" s="3">
        <v>5477923</v>
      </c>
      <c r="H23" s="3">
        <v>6748041</v>
      </c>
      <c r="I23" s="3">
        <v>12040134</v>
      </c>
      <c r="J23" s="3">
        <v>29560661</v>
      </c>
      <c r="K23" s="3">
        <v>30240695</v>
      </c>
    </row>
    <row r="24" spans="1:11" x14ac:dyDescent="0.15">
      <c r="A24" s="2" t="s">
        <v>11</v>
      </c>
      <c r="B24" s="5"/>
      <c r="C24" s="5">
        <f>C23/B23-1</f>
        <v>-0.86338009037963237</v>
      </c>
      <c r="D24" s="5">
        <f t="shared" ref="D24:K24" si="7">D23/C23-1</f>
        <v>-1.6275244528581823</v>
      </c>
      <c r="E24" s="5">
        <f t="shared" si="7"/>
        <v>-1.5974420648393146</v>
      </c>
      <c r="F24" s="5">
        <f t="shared" si="7"/>
        <v>-2.6680139892743155</v>
      </c>
      <c r="G24" s="5">
        <f t="shared" si="7"/>
        <v>9.9841973416650021E-3</v>
      </c>
      <c r="H24" s="5">
        <f t="shared" si="7"/>
        <v>0.23186123645768664</v>
      </c>
      <c r="I24" s="5">
        <f t="shared" si="7"/>
        <v>0.78424138205443628</v>
      </c>
      <c r="J24" s="5">
        <f t="shared" si="7"/>
        <v>1.4551770769328649</v>
      </c>
      <c r="K24" s="5">
        <f t="shared" si="7"/>
        <v>2.300469532802385E-2</v>
      </c>
    </row>
    <row r="25" spans="1:11" x14ac:dyDescent="0.15">
      <c r="A25" s="2" t="s">
        <v>12</v>
      </c>
      <c r="B25" s="5"/>
      <c r="C25" s="5"/>
      <c r="D25" s="5"/>
      <c r="E25" s="5"/>
      <c r="F25" s="5">
        <f>F23/B23-1</f>
        <v>-1.085435847783625</v>
      </c>
      <c r="G25" s="5">
        <f t="shared" ref="G25:K25" si="8">G23/C23-1</f>
        <v>-1.6315979595340406</v>
      </c>
      <c r="H25" s="5">
        <f t="shared" si="8"/>
        <v>0.23985772957853002</v>
      </c>
      <c r="I25" s="5">
        <f t="shared" si="8"/>
        <v>-4.7027949640088647</v>
      </c>
      <c r="J25" s="5">
        <f t="shared" si="8"/>
        <v>4.4502044795032827</v>
      </c>
      <c r="K25" s="5">
        <f t="shared" si="8"/>
        <v>4.5204673377117572</v>
      </c>
    </row>
    <row r="26" spans="1:11" x14ac:dyDescent="0.15">
      <c r="A26" s="2" t="s">
        <v>18</v>
      </c>
      <c r="B26" s="4">
        <f>B23/B7</f>
        <v>-0.60342237310824287</v>
      </c>
      <c r="C26" s="4">
        <f t="shared" ref="C26:K26" si="9">C23/C7</f>
        <v>-8.5650244218407529E-2</v>
      </c>
      <c r="D26" s="4">
        <f t="shared" si="9"/>
        <v>4.0232123373052375E-2</v>
      </c>
      <c r="E26" s="4">
        <f t="shared" si="9"/>
        <v>-2.0851214819048891E-2</v>
      </c>
      <c r="F26" s="4">
        <f t="shared" si="9"/>
        <v>1.8101768964263392E-2</v>
      </c>
      <c r="G26" s="4">
        <f t="shared" si="9"/>
        <v>1.7633252617846529E-2</v>
      </c>
      <c r="H26" s="4">
        <f t="shared" si="9"/>
        <v>1.9209360123449051E-2</v>
      </c>
      <c r="I26" s="4">
        <f t="shared" si="9"/>
        <v>3.1378331124608347E-2</v>
      </c>
      <c r="J26" s="4">
        <f t="shared" si="9"/>
        <v>4.540694533283321E-2</v>
      </c>
      <c r="K26" s="4">
        <f t="shared" si="9"/>
        <v>4.3082332910899683E-2</v>
      </c>
    </row>
    <row r="28" spans="1:11" x14ac:dyDescent="0.15">
      <c r="A28" s="2" t="s">
        <v>21</v>
      </c>
      <c r="B28" s="3">
        <v>-63524927</v>
      </c>
      <c r="C28" s="3">
        <v>-8586239</v>
      </c>
      <c r="D28" s="3">
        <v>-5779610</v>
      </c>
      <c r="E28" s="3">
        <v>-1456027</v>
      </c>
      <c r="F28" s="3">
        <v>6349802</v>
      </c>
      <c r="G28" s="3">
        <v>5841173</v>
      </c>
      <c r="H28" s="3">
        <v>9033175</v>
      </c>
      <c r="I28" s="3">
        <v>12026885</v>
      </c>
      <c r="J28" s="3">
        <v>25398630</v>
      </c>
      <c r="K28" s="3">
        <v>26594021</v>
      </c>
    </row>
    <row r="29" spans="1:11" x14ac:dyDescent="0.15">
      <c r="A29" s="2" t="s">
        <v>11</v>
      </c>
      <c r="B29" s="4">
        <v>2.62</v>
      </c>
      <c r="C29" s="4">
        <f>C28/B28-1</f>
        <v>-0.86483669630978088</v>
      </c>
      <c r="D29" s="4">
        <f t="shared" ref="D29:K29" si="10">D28/C28-1</f>
        <v>-0.32687524770740717</v>
      </c>
      <c r="E29" s="4">
        <f t="shared" si="10"/>
        <v>-0.74807521614780237</v>
      </c>
      <c r="F29" s="4">
        <f t="shared" si="10"/>
        <v>-5.3610468761911694</v>
      </c>
      <c r="G29" s="4">
        <f t="shared" si="10"/>
        <v>-8.0101552772826601E-2</v>
      </c>
      <c r="H29" s="4">
        <f t="shared" si="10"/>
        <v>0.54646592388206949</v>
      </c>
      <c r="I29" s="4">
        <f t="shared" si="10"/>
        <v>0.33141281996640171</v>
      </c>
      <c r="J29" s="4">
        <f t="shared" si="10"/>
        <v>1.1118211407193135</v>
      </c>
      <c r="K29" s="4">
        <f t="shared" si="10"/>
        <v>4.7065176350062909E-2</v>
      </c>
    </row>
    <row r="30" spans="1:11" x14ac:dyDescent="0.15">
      <c r="A30" s="2" t="s">
        <v>12</v>
      </c>
      <c r="B30" s="4">
        <v>10.51</v>
      </c>
      <c r="C30" s="4">
        <v>0.28000000000000003</v>
      </c>
      <c r="D30" s="4">
        <v>-0.7</v>
      </c>
      <c r="E30" s="4">
        <v>-0.91</v>
      </c>
      <c r="F30" s="4">
        <f>F28/B28-1</f>
        <v>-1.0999576433987874</v>
      </c>
      <c r="G30" s="4">
        <f t="shared" ref="G30:K30" si="11">G28/C28-1</f>
        <v>-1.680294713436232</v>
      </c>
      <c r="H30" s="4">
        <f t="shared" si="11"/>
        <v>-2.5629385027709484</v>
      </c>
      <c r="I30" s="4">
        <f t="shared" si="11"/>
        <v>-9.2600700399099747</v>
      </c>
      <c r="J30" s="4">
        <f t="shared" si="11"/>
        <v>2.9999089735396476</v>
      </c>
      <c r="K30" s="4">
        <f t="shared" si="11"/>
        <v>3.5528562499347309</v>
      </c>
    </row>
    <row r="31" spans="1:11" x14ac:dyDescent="0.15"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x14ac:dyDescent="0.15">
      <c r="A32" s="2" t="s">
        <v>19</v>
      </c>
      <c r="B32" s="4">
        <f>B28/B7</f>
        <v>-0.60381565930153924</v>
      </c>
      <c r="C32" s="4">
        <f t="shared" ref="C32:K32" si="12">C28/C7</f>
        <v>-8.4792291775565257E-2</v>
      </c>
      <c r="D32" s="4">
        <f t="shared" si="12"/>
        <v>-4.2723382506854223E-2</v>
      </c>
      <c r="E32" s="4">
        <f t="shared" si="12"/>
        <v>-9.3368231969942813E-3</v>
      </c>
      <c r="F32" s="4">
        <f t="shared" si="12"/>
        <v>2.1192386030460655E-2</v>
      </c>
      <c r="G32" s="4">
        <f t="shared" si="12"/>
        <v>1.8802542331015693E-2</v>
      </c>
      <c r="H32" s="4">
        <f t="shared" si="12"/>
        <v>2.5714353489129198E-2</v>
      </c>
      <c r="I32" s="4">
        <f t="shared" si="12"/>
        <v>3.134380231379362E-2</v>
      </c>
      <c r="J32" s="4">
        <f t="shared" si="12"/>
        <v>3.9013816502237807E-2</v>
      </c>
      <c r="K32" s="4">
        <f t="shared" si="12"/>
        <v>3.7887107626377543E-2</v>
      </c>
    </row>
  </sheetData>
  <mergeCells count="1">
    <mergeCell ref="D2:K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shunxu(许卫栋)</dc:creator>
  <cp:lastModifiedBy>shunxu(许卫栋)</cp:lastModifiedBy>
  <dcterms:created xsi:type="dcterms:W3CDTF">2014-08-01T09:42:20Z</dcterms:created>
  <dcterms:modified xsi:type="dcterms:W3CDTF">2014-08-01T13:34:32Z</dcterms:modified>
</cp:coreProperties>
</file>