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63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M36" i="1"/>
  <c r="C36" i="1"/>
  <c r="D50" i="1"/>
  <c r="E50" i="1"/>
  <c r="F50" i="1"/>
  <c r="G50" i="1"/>
  <c r="H50" i="1"/>
  <c r="I50" i="1"/>
  <c r="J50" i="1"/>
  <c r="K50" i="1"/>
  <c r="L50" i="1"/>
  <c r="M50" i="1"/>
  <c r="C50" i="1"/>
  <c r="D43" i="1"/>
  <c r="E43" i="1"/>
  <c r="F43" i="1"/>
  <c r="G43" i="1"/>
  <c r="H43" i="1"/>
  <c r="I43" i="1"/>
  <c r="J43" i="1"/>
  <c r="K43" i="1"/>
  <c r="L43" i="1"/>
  <c r="M43" i="1"/>
  <c r="C43" i="1"/>
  <c r="G41" i="1"/>
  <c r="F41" i="1"/>
  <c r="E41" i="1"/>
  <c r="D41" i="1"/>
  <c r="H49" i="1"/>
  <c r="I49" i="1"/>
  <c r="J49" i="1"/>
  <c r="K49" i="1"/>
  <c r="L49" i="1"/>
  <c r="M49" i="1"/>
  <c r="G49" i="1"/>
  <c r="E48" i="1"/>
  <c r="F48" i="1"/>
  <c r="G48" i="1"/>
  <c r="H48" i="1"/>
  <c r="I48" i="1"/>
  <c r="J48" i="1"/>
  <c r="K48" i="1"/>
  <c r="L48" i="1"/>
  <c r="M48" i="1"/>
  <c r="D48" i="1"/>
  <c r="H46" i="1"/>
  <c r="I46" i="1"/>
  <c r="J46" i="1"/>
  <c r="K46" i="1"/>
  <c r="L46" i="1"/>
  <c r="M46" i="1"/>
  <c r="G46" i="1"/>
  <c r="E45" i="1"/>
  <c r="F45" i="1"/>
  <c r="G45" i="1"/>
  <c r="H45" i="1"/>
  <c r="I45" i="1"/>
  <c r="J45" i="1"/>
  <c r="K45" i="1"/>
  <c r="L45" i="1"/>
  <c r="M45" i="1"/>
  <c r="D45" i="1"/>
  <c r="H42" i="1"/>
  <c r="I42" i="1"/>
  <c r="J42" i="1"/>
  <c r="K42" i="1"/>
  <c r="L42" i="1"/>
  <c r="M42" i="1"/>
  <c r="G42" i="1"/>
  <c r="H41" i="1"/>
  <c r="I41" i="1"/>
  <c r="J41" i="1"/>
  <c r="K41" i="1"/>
  <c r="L41" i="1"/>
  <c r="M41" i="1"/>
  <c r="H39" i="1"/>
  <c r="I39" i="1"/>
  <c r="J39" i="1"/>
  <c r="K39" i="1"/>
  <c r="L39" i="1"/>
  <c r="M39" i="1"/>
  <c r="G39" i="1"/>
  <c r="E38" i="1"/>
  <c r="F38" i="1"/>
  <c r="G38" i="1"/>
  <c r="H38" i="1"/>
  <c r="I38" i="1"/>
  <c r="J38" i="1"/>
  <c r="K38" i="1"/>
  <c r="L38" i="1"/>
  <c r="M38" i="1"/>
  <c r="D38" i="1"/>
  <c r="H35" i="1"/>
  <c r="I35" i="1"/>
  <c r="J35" i="1"/>
  <c r="K35" i="1"/>
  <c r="L35" i="1"/>
  <c r="M35" i="1"/>
  <c r="G35" i="1"/>
  <c r="E34" i="1"/>
  <c r="F34" i="1"/>
  <c r="G34" i="1"/>
  <c r="H34" i="1"/>
  <c r="I34" i="1"/>
  <c r="J34" i="1"/>
  <c r="K34" i="1"/>
  <c r="L34" i="1"/>
  <c r="M34" i="1"/>
  <c r="D34" i="1"/>
  <c r="H32" i="1"/>
  <c r="I32" i="1"/>
  <c r="J32" i="1"/>
  <c r="K32" i="1"/>
  <c r="L32" i="1"/>
  <c r="M32" i="1"/>
  <c r="G32" i="1"/>
  <c r="E31" i="1"/>
  <c r="F31" i="1"/>
  <c r="G31" i="1"/>
  <c r="H31" i="1"/>
  <c r="I31" i="1"/>
  <c r="J31" i="1"/>
  <c r="K31" i="1"/>
  <c r="L31" i="1"/>
  <c r="M31" i="1"/>
  <c r="D31" i="1"/>
  <c r="H28" i="1"/>
  <c r="I28" i="1"/>
  <c r="J28" i="1"/>
  <c r="K28" i="1"/>
  <c r="L28" i="1"/>
  <c r="M28" i="1"/>
  <c r="G28" i="1"/>
  <c r="E27" i="1"/>
  <c r="F27" i="1"/>
  <c r="G27" i="1"/>
  <c r="H27" i="1"/>
  <c r="I27" i="1"/>
  <c r="J27" i="1"/>
  <c r="K27" i="1"/>
  <c r="L27" i="1"/>
  <c r="M27" i="1"/>
  <c r="D27" i="1"/>
  <c r="I25" i="1"/>
  <c r="J25" i="1"/>
  <c r="K25" i="1"/>
  <c r="L25" i="1"/>
  <c r="M25" i="1"/>
  <c r="H25" i="1"/>
  <c r="E24" i="1"/>
  <c r="F24" i="1"/>
  <c r="G24" i="1"/>
  <c r="H24" i="1"/>
  <c r="I24" i="1"/>
  <c r="J24" i="1"/>
  <c r="K24" i="1"/>
  <c r="L24" i="1"/>
  <c r="M24" i="1"/>
  <c r="D24" i="1"/>
</calcChain>
</file>

<file path=xl/sharedStrings.xml><?xml version="1.0" encoding="utf-8"?>
<sst xmlns="http://schemas.openxmlformats.org/spreadsheetml/2006/main" count="58" uniqueCount="24">
  <si>
    <t>2011Q4</t>
    <phoneticPr fontId="1" type="noConversion"/>
  </si>
  <si>
    <t>2012Q1</t>
    <phoneticPr fontId="1" type="noConversion"/>
  </si>
  <si>
    <t>2012Q2</t>
    <phoneticPr fontId="1" type="noConversion"/>
  </si>
  <si>
    <t>2012Q3</t>
    <phoneticPr fontId="1" type="noConversion"/>
  </si>
  <si>
    <t>2012Q4</t>
    <phoneticPr fontId="1" type="noConversion"/>
  </si>
  <si>
    <t>2013Q1</t>
    <phoneticPr fontId="1" type="noConversion"/>
  </si>
  <si>
    <t>2013Q2</t>
    <phoneticPr fontId="1" type="noConversion"/>
  </si>
  <si>
    <t>2013Q3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</si>
  <si>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</si>
  <si>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</si>
  <si>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</si>
  <si>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营收</t>
    <phoneticPr fontId="1" type="noConversion"/>
  </si>
  <si>
    <t>成本</t>
    <phoneticPr fontId="1" type="noConversion"/>
  </si>
  <si>
    <t>毛利</t>
    <phoneticPr fontId="1" type="noConversion"/>
  </si>
  <si>
    <t>费用</t>
    <phoneticPr fontId="1" type="noConversion"/>
  </si>
  <si>
    <t>净利</t>
    <phoneticPr fontId="1" type="noConversion"/>
  </si>
  <si>
    <t>广告营收</t>
    <phoneticPr fontId="1" type="noConversion"/>
  </si>
  <si>
    <t>游戏收入</t>
    <phoneticPr fontId="1" type="noConversion"/>
  </si>
  <si>
    <t>营业利润</t>
    <phoneticPr fontId="1" type="noConversion"/>
  </si>
  <si>
    <t>归属搜狐净利</t>
    <phoneticPr fontId="1" type="noConversion"/>
  </si>
  <si>
    <t>环比增长</t>
    <phoneticPr fontId="1" type="noConversion"/>
  </si>
  <si>
    <t>同比增长</t>
    <phoneticPr fontId="1" type="noConversion"/>
  </si>
  <si>
    <t>运营利润率</t>
    <phoneticPr fontId="1" type="noConversion"/>
  </si>
  <si>
    <t>净利率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</si>
</sst>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50"/>
  <sheetViews>
    <sheetView tabSelected="1" topLeftCell="A19" workbookViewId="0">
      <selection activeCell="V29" sqref="V29"/>
    </sheetView>
  </sheetViews>
  <sheetFormatPr defaultRowHeight="13.5" x14ac:dyDescent="0.15"/>
  <cols>
    <col min="1" max="1" width="7.25" customWidth="1"/>
    <col min="2" max="2" width="19" customWidth="1"/>
    <col min="4" max="4" width="12.75" bestFit="1" customWidth="1"/>
  </cols>
  <sheetData>
    <row r="8" spans="2:13" x14ac:dyDescent="0.15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</row>
    <row r="9" spans="2:13" x14ac:dyDescent="0.15">
      <c r="B9" t="s">
        <v>11</v>
      </c>
      <c r="C9">
        <v>24615</v>
      </c>
      <c r="D9">
        <v>22660</v>
      </c>
      <c r="E9">
        <v>25573</v>
      </c>
      <c r="F9">
        <v>28538</v>
      </c>
      <c r="G9">
        <v>29949</v>
      </c>
      <c r="H9">
        <v>30760</v>
      </c>
      <c r="I9">
        <v>33890</v>
      </c>
      <c r="J9">
        <v>36832</v>
      </c>
      <c r="K9">
        <v>38545</v>
      </c>
      <c r="L9">
        <v>36532</v>
      </c>
      <c r="M9">
        <v>40015</v>
      </c>
    </row>
    <row r="10" spans="2:13" x14ac:dyDescent="0.15">
      <c r="B10" t="s">
        <v>16</v>
      </c>
      <c r="C10">
        <v>10072</v>
      </c>
      <c r="D10">
        <v>8261</v>
      </c>
      <c r="E10">
        <v>9808</v>
      </c>
      <c r="F10">
        <v>11316</v>
      </c>
      <c r="G10">
        <v>12076</v>
      </c>
      <c r="H10">
        <v>11629</v>
      </c>
      <c r="I10">
        <v>14636</v>
      </c>
      <c r="J10">
        <v>17709</v>
      </c>
      <c r="K10">
        <v>18771</v>
      </c>
      <c r="L10">
        <v>17541</v>
      </c>
      <c r="M10">
        <v>21847</v>
      </c>
    </row>
    <row r="11" spans="2:13" x14ac:dyDescent="0.15">
      <c r="B11" t="s">
        <v>17</v>
      </c>
      <c r="C11">
        <v>12325</v>
      </c>
      <c r="D11">
        <v>12744</v>
      </c>
      <c r="E11">
        <v>13717</v>
      </c>
      <c r="F11">
        <v>15109</v>
      </c>
      <c r="G11">
        <v>15894</v>
      </c>
      <c r="H11">
        <v>16742</v>
      </c>
      <c r="I11">
        <v>16830</v>
      </c>
      <c r="J11">
        <v>16149</v>
      </c>
      <c r="K11">
        <v>17196</v>
      </c>
      <c r="L11">
        <v>16339</v>
      </c>
      <c r="M11">
        <v>15388</v>
      </c>
    </row>
    <row r="12" spans="2:13" x14ac:dyDescent="0.15">
      <c r="B12" t="s">
        <v>12</v>
      </c>
      <c r="C12">
        <v>7146</v>
      </c>
      <c r="D12">
        <v>7952</v>
      </c>
      <c r="E12">
        <v>9984</v>
      </c>
      <c r="F12">
        <v>9675</v>
      </c>
      <c r="G12">
        <v>9354</v>
      </c>
      <c r="H12">
        <v>10353</v>
      </c>
      <c r="I12">
        <v>11365</v>
      </c>
      <c r="J12">
        <v>12549</v>
      </c>
      <c r="K12">
        <v>13739</v>
      </c>
      <c r="L12">
        <v>13850</v>
      </c>
      <c r="M12">
        <v>16989</v>
      </c>
    </row>
    <row r="13" spans="2:13" x14ac:dyDescent="0.15">
      <c r="B13" t="s">
        <v>13</v>
      </c>
      <c r="C13">
        <v>17470</v>
      </c>
      <c r="D13">
        <v>14708</v>
      </c>
      <c r="E13">
        <v>15588</v>
      </c>
      <c r="F13">
        <v>18863</v>
      </c>
      <c r="G13">
        <v>20595</v>
      </c>
      <c r="H13">
        <v>20407</v>
      </c>
      <c r="I13">
        <v>22526</v>
      </c>
      <c r="J13">
        <v>24283</v>
      </c>
      <c r="K13">
        <v>24807</v>
      </c>
      <c r="L13">
        <v>22682</v>
      </c>
      <c r="M13">
        <v>23027</v>
      </c>
    </row>
    <row r="14" spans="2:13" x14ac:dyDescent="0.15">
      <c r="B14" t="s">
        <v>14</v>
      </c>
      <c r="C14">
        <v>12616</v>
      </c>
      <c r="D14">
        <v>9504</v>
      </c>
      <c r="E14">
        <v>11275</v>
      </c>
      <c r="F14">
        <v>12491</v>
      </c>
      <c r="G14">
        <v>14154</v>
      </c>
      <c r="H14">
        <v>13313</v>
      </c>
      <c r="I14">
        <v>16081</v>
      </c>
      <c r="J14">
        <v>19064</v>
      </c>
      <c r="K14">
        <v>25216</v>
      </c>
      <c r="L14">
        <v>29543</v>
      </c>
      <c r="M14">
        <v>29207</v>
      </c>
    </row>
    <row r="15" spans="2:13" x14ac:dyDescent="0.15">
      <c r="B15" t="s">
        <v>18</v>
      </c>
      <c r="C15">
        <v>4854</v>
      </c>
      <c r="D15">
        <v>5204</v>
      </c>
      <c r="E15">
        <v>4313</v>
      </c>
      <c r="F15">
        <v>6371</v>
      </c>
      <c r="G15">
        <v>6441</v>
      </c>
      <c r="H15">
        <v>7094</v>
      </c>
      <c r="I15">
        <v>6445</v>
      </c>
      <c r="J15">
        <v>5219</v>
      </c>
      <c r="K15">
        <v>-409</v>
      </c>
      <c r="L15">
        <v>-6861</v>
      </c>
      <c r="M15">
        <v>-6181</v>
      </c>
    </row>
    <row r="16" spans="2:13" x14ac:dyDescent="0.15">
      <c r="B16" t="s">
        <v>15</v>
      </c>
      <c r="C16">
        <v>4726</v>
      </c>
      <c r="D16">
        <v>4082</v>
      </c>
      <c r="E16">
        <v>3375</v>
      </c>
      <c r="F16">
        <v>5152</v>
      </c>
      <c r="G16">
        <v>5110</v>
      </c>
      <c r="H16">
        <v>5817</v>
      </c>
      <c r="I16">
        <v>5324</v>
      </c>
      <c r="J16">
        <v>4109</v>
      </c>
      <c r="K16">
        <v>1445</v>
      </c>
      <c r="L16">
        <v>-5604</v>
      </c>
      <c r="M16">
        <v>-5053</v>
      </c>
    </row>
    <row r="17" spans="2:13" x14ac:dyDescent="0.15">
      <c r="B17" t="s">
        <v>19</v>
      </c>
      <c r="C17">
        <v>2686</v>
      </c>
      <c r="D17">
        <v>2311</v>
      </c>
      <c r="E17">
        <v>1278</v>
      </c>
      <c r="F17">
        <v>2588</v>
      </c>
      <c r="G17">
        <v>2539</v>
      </c>
      <c r="H17">
        <v>2443</v>
      </c>
      <c r="I17">
        <v>2163</v>
      </c>
      <c r="J17">
        <v>-6419</v>
      </c>
      <c r="K17">
        <v>283</v>
      </c>
      <c r="L17">
        <v>-7885</v>
      </c>
      <c r="M17">
        <v>-4109</v>
      </c>
    </row>
    <row r="22" spans="2:13" x14ac:dyDescent="0.15"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</row>
    <row r="23" spans="2:13" x14ac:dyDescent="0.15">
      <c r="B23" t="s">
        <v>11</v>
      </c>
      <c r="C23">
        <v>24615</v>
      </c>
      <c r="D23">
        <v>22660</v>
      </c>
      <c r="E23">
        <v>25573</v>
      </c>
      <c r="F23">
        <v>28538</v>
      </c>
      <c r="G23">
        <v>29949</v>
      </c>
      <c r="H23">
        <v>30760</v>
      </c>
      <c r="I23">
        <v>33890</v>
      </c>
      <c r="J23">
        <v>36832</v>
      </c>
      <c r="K23">
        <v>38545</v>
      </c>
      <c r="L23">
        <v>36532</v>
      </c>
      <c r="M23">
        <v>40015</v>
      </c>
    </row>
    <row r="24" spans="2:13" x14ac:dyDescent="0.15">
      <c r="B24" t="s">
        <v>20</v>
      </c>
      <c r="C24" s="1"/>
      <c r="D24" s="1">
        <f>D23/C23-1</f>
        <v>-7.9423115986187232E-2</v>
      </c>
      <c r="E24" s="1">
        <f t="shared" ref="E24:M24" si="0">E23/D23-1</f>
        <v>0.12855251544571944</v>
      </c>
      <c r="F24" s="1">
        <f t="shared" si="0"/>
        <v>0.11594259570640908</v>
      </c>
      <c r="G24" s="1">
        <f t="shared" si="0"/>
        <v>4.9442848132314809E-2</v>
      </c>
      <c r="H24" s="1">
        <f t="shared" si="0"/>
        <v>2.7079368259374181E-2</v>
      </c>
      <c r="I24" s="1">
        <f t="shared" si="0"/>
        <v>0.10175552665799747</v>
      </c>
      <c r="J24" s="1">
        <f t="shared" si="0"/>
        <v>8.6810268515786326E-2</v>
      </c>
      <c r="K24" s="1">
        <f t="shared" si="0"/>
        <v>4.6508470894873977E-2</v>
      </c>
      <c r="L24" s="1">
        <f t="shared" si="0"/>
        <v>-5.2224672460760124E-2</v>
      </c>
      <c r="M24" s="1">
        <f t="shared" si="0"/>
        <v>9.5341070842001496E-2</v>
      </c>
    </row>
    <row r="25" spans="2:13" x14ac:dyDescent="0.15">
      <c r="B25" t="s">
        <v>21</v>
      </c>
      <c r="C25" s="1"/>
      <c r="D25" s="1">
        <v>0.3</v>
      </c>
      <c r="E25" s="1">
        <v>0.28999999999999998</v>
      </c>
      <c r="F25" s="1">
        <v>0.22</v>
      </c>
      <c r="G25" s="1">
        <v>0.22</v>
      </c>
      <c r="H25" s="1">
        <f>H23/D23-1</f>
        <v>0.35745807590467793</v>
      </c>
      <c r="I25" s="1">
        <f t="shared" ref="I25:M25" si="1">I23/E23-1</f>
        <v>0.32522582411136747</v>
      </c>
      <c r="J25" s="1">
        <f t="shared" si="1"/>
        <v>0.29063003714345781</v>
      </c>
      <c r="K25" s="1">
        <f t="shared" si="1"/>
        <v>0.28702126949146889</v>
      </c>
      <c r="L25" s="1">
        <f t="shared" si="1"/>
        <v>0.18764629388816645</v>
      </c>
      <c r="M25" s="1">
        <f t="shared" si="1"/>
        <v>0.1807317792859251</v>
      </c>
    </row>
    <row r="26" spans="2:13" x14ac:dyDescent="0.15">
      <c r="B26" t="s">
        <v>16</v>
      </c>
      <c r="C26">
        <v>10072</v>
      </c>
      <c r="D26">
        <v>8261</v>
      </c>
      <c r="E26">
        <v>9808</v>
      </c>
      <c r="F26">
        <v>11316</v>
      </c>
      <c r="G26">
        <v>12076</v>
      </c>
      <c r="H26">
        <v>11629</v>
      </c>
      <c r="I26">
        <v>14636</v>
      </c>
      <c r="J26">
        <v>17709</v>
      </c>
      <c r="K26">
        <v>18771</v>
      </c>
      <c r="L26">
        <v>17541</v>
      </c>
      <c r="M26">
        <v>21847</v>
      </c>
    </row>
    <row r="27" spans="2:13" x14ac:dyDescent="0.15">
      <c r="B27" t="s">
        <v>20</v>
      </c>
      <c r="C27" s="1"/>
      <c r="D27" s="1">
        <f>D26/C26-1</f>
        <v>-0.17980540111199361</v>
      </c>
      <c r="E27" s="1">
        <f t="shared" ref="E27:M27" si="2">E26/D26-1</f>
        <v>0.18726546422951218</v>
      </c>
      <c r="F27" s="1">
        <f t="shared" si="2"/>
        <v>0.15375203915171287</v>
      </c>
      <c r="G27" s="1">
        <f t="shared" si="2"/>
        <v>6.7161541180629225E-2</v>
      </c>
      <c r="H27" s="1">
        <f t="shared" si="2"/>
        <v>-3.7015568068896942E-2</v>
      </c>
      <c r="I27" s="1">
        <f t="shared" si="2"/>
        <v>0.25857769369679251</v>
      </c>
      <c r="J27" s="1">
        <f t="shared" si="2"/>
        <v>0.20996173817983066</v>
      </c>
      <c r="K27" s="1">
        <f t="shared" si="2"/>
        <v>5.9969507030323665E-2</v>
      </c>
      <c r="L27" s="1">
        <f t="shared" si="2"/>
        <v>-6.5526610196579793E-2</v>
      </c>
      <c r="M27" s="1">
        <f t="shared" si="2"/>
        <v>0.24548201356821164</v>
      </c>
    </row>
    <row r="28" spans="2:13" x14ac:dyDescent="0.15">
      <c r="B28" t="s">
        <v>21</v>
      </c>
      <c r="C28" s="1"/>
      <c r="D28" s="1"/>
      <c r="E28" s="1"/>
      <c r="F28" s="1"/>
      <c r="G28" s="1">
        <f>G26/C26-1</f>
        <v>0.1989674344718031</v>
      </c>
      <c r="H28" s="1">
        <f t="shared" ref="H28:M28" si="3">H26/D26-1</f>
        <v>0.40769882580801364</v>
      </c>
      <c r="I28" s="1">
        <f t="shared" si="3"/>
        <v>0.49225122349102768</v>
      </c>
      <c r="J28" s="1">
        <f t="shared" si="3"/>
        <v>0.56495227995758213</v>
      </c>
      <c r="K28" s="1">
        <f t="shared" si="3"/>
        <v>0.55440543226233863</v>
      </c>
      <c r="L28" s="1">
        <f t="shared" si="3"/>
        <v>0.50838421188408289</v>
      </c>
      <c r="M28" s="1">
        <f t="shared" si="3"/>
        <v>0.49268925936048102</v>
      </c>
    </row>
    <row r="29" spans="2:13" x14ac:dyDescent="0.15">
      <c r="B29" t="s">
        <v>17</v>
      </c>
      <c r="C29">
        <v>12325</v>
      </c>
      <c r="D29">
        <v>12744</v>
      </c>
      <c r="E29">
        <v>13717</v>
      </c>
      <c r="F29">
        <v>15109</v>
      </c>
      <c r="G29">
        <v>15894</v>
      </c>
      <c r="H29">
        <v>16742</v>
      </c>
      <c r="I29">
        <v>16830</v>
      </c>
      <c r="J29">
        <v>16149</v>
      </c>
      <c r="K29">
        <v>17196</v>
      </c>
      <c r="L29">
        <v>16339</v>
      </c>
      <c r="M29">
        <v>15388</v>
      </c>
    </row>
    <row r="30" spans="2:13" x14ac:dyDescent="0.15">
      <c r="B30" t="s">
        <v>12</v>
      </c>
      <c r="C30">
        <v>7146</v>
      </c>
      <c r="D30">
        <v>7952</v>
      </c>
      <c r="E30">
        <v>9984</v>
      </c>
      <c r="F30">
        <v>9675</v>
      </c>
      <c r="G30">
        <v>9354</v>
      </c>
      <c r="H30">
        <v>10353</v>
      </c>
      <c r="I30">
        <v>11365</v>
      </c>
      <c r="J30">
        <v>12549</v>
      </c>
      <c r="K30">
        <v>13739</v>
      </c>
      <c r="L30">
        <v>13850</v>
      </c>
      <c r="M30">
        <v>16989</v>
      </c>
    </row>
    <row r="31" spans="2:13" x14ac:dyDescent="0.15">
      <c r="B31" t="s">
        <v>20</v>
      </c>
      <c r="C31" s="1"/>
      <c r="D31" s="1">
        <f>D30/C30-1</f>
        <v>0.11279037223621602</v>
      </c>
      <c r="E31" s="1">
        <f t="shared" ref="E31:M31" si="4">E30/D30-1</f>
        <v>0.25553319919517103</v>
      </c>
      <c r="F31" s="1">
        <f t="shared" si="4"/>
        <v>-3.0949519230769273E-2</v>
      </c>
      <c r="G31" s="1">
        <f t="shared" si="4"/>
        <v>-3.3178294573643408E-2</v>
      </c>
      <c r="H31" s="1">
        <f t="shared" si="4"/>
        <v>0.10679923027581784</v>
      </c>
      <c r="I31" s="1">
        <f t="shared" si="4"/>
        <v>9.7749444605428337E-2</v>
      </c>
      <c r="J31" s="1">
        <f t="shared" si="4"/>
        <v>0.10417949846018471</v>
      </c>
      <c r="K31" s="1">
        <f t="shared" si="4"/>
        <v>9.4828273169176747E-2</v>
      </c>
      <c r="L31" s="1">
        <f t="shared" si="4"/>
        <v>8.0791906252275503E-3</v>
      </c>
      <c r="M31" s="1">
        <f t="shared" si="4"/>
        <v>0.22664259927797836</v>
      </c>
    </row>
    <row r="32" spans="2:13" x14ac:dyDescent="0.15">
      <c r="B32" t="s">
        <v>21</v>
      </c>
      <c r="C32" s="1"/>
      <c r="D32" s="1"/>
      <c r="E32" s="1"/>
      <c r="F32" s="1"/>
      <c r="G32" s="1">
        <f>G30/C30-1</f>
        <v>0.30898404701931148</v>
      </c>
      <c r="H32" s="1">
        <f t="shared" ref="H32:M32" si="5">H30/D30-1</f>
        <v>0.30193661971830976</v>
      </c>
      <c r="I32" s="1">
        <f t="shared" si="5"/>
        <v>0.1383213141025641</v>
      </c>
      <c r="J32" s="1">
        <f t="shared" si="5"/>
        <v>0.29705426356589149</v>
      </c>
      <c r="K32" s="1">
        <f t="shared" si="5"/>
        <v>0.46878340816762876</v>
      </c>
      <c r="L32" s="1">
        <f t="shared" si="5"/>
        <v>0.33777648990630738</v>
      </c>
      <c r="M32" s="1">
        <f t="shared" si="5"/>
        <v>0.49485261768587763</v>
      </c>
    </row>
    <row r="33" spans="2:13" x14ac:dyDescent="0.15">
      <c r="B33" t="s">
        <v>13</v>
      </c>
      <c r="C33">
        <v>17470</v>
      </c>
      <c r="D33">
        <v>14708</v>
      </c>
      <c r="E33">
        <v>15588</v>
      </c>
      <c r="F33">
        <v>18863</v>
      </c>
      <c r="G33">
        <v>20595</v>
      </c>
      <c r="H33">
        <v>20407</v>
      </c>
      <c r="I33">
        <v>22526</v>
      </c>
      <c r="J33">
        <v>24283</v>
      </c>
      <c r="K33">
        <v>24807</v>
      </c>
      <c r="L33">
        <v>22682</v>
      </c>
      <c r="M33">
        <v>23027</v>
      </c>
    </row>
    <row r="34" spans="2:13" x14ac:dyDescent="0.15">
      <c r="B34" t="s">
        <v>20</v>
      </c>
      <c r="C34" s="1"/>
      <c r="D34" s="1">
        <f>D33/C33-1</f>
        <v>-0.15809959931310813</v>
      </c>
      <c r="E34" s="1">
        <f t="shared" ref="E34:M34" si="6">E33/D33-1</f>
        <v>5.983138428066348E-2</v>
      </c>
      <c r="F34" s="1">
        <f t="shared" si="6"/>
        <v>0.21009751090582496</v>
      </c>
      <c r="G34" s="1">
        <f t="shared" si="6"/>
        <v>9.1819965010867755E-2</v>
      </c>
      <c r="H34" s="1">
        <f t="shared" si="6"/>
        <v>-9.128429230395696E-3</v>
      </c>
      <c r="I34" s="1">
        <f t="shared" si="6"/>
        <v>0.10383691870436618</v>
      </c>
      <c r="J34" s="1">
        <f t="shared" si="6"/>
        <v>7.7998756991920493E-2</v>
      </c>
      <c r="K34" s="1">
        <f t="shared" si="6"/>
        <v>2.1578882345673955E-2</v>
      </c>
      <c r="L34" s="1">
        <f t="shared" si="6"/>
        <v>-8.5661305276736432E-2</v>
      </c>
      <c r="M34" s="1">
        <f t="shared" si="6"/>
        <v>1.5210298915439457E-2</v>
      </c>
    </row>
    <row r="35" spans="2:13" x14ac:dyDescent="0.15">
      <c r="B35" t="s">
        <v>21</v>
      </c>
      <c r="C35" s="1"/>
      <c r="D35" s="1"/>
      <c r="E35" s="1"/>
      <c r="F35" s="1"/>
      <c r="G35" s="1">
        <f>G33/C33-1</f>
        <v>0.17887807670291922</v>
      </c>
      <c r="H35" s="1">
        <f t="shared" ref="H35:M35" si="7">H33/D33-1</f>
        <v>0.38747620342670652</v>
      </c>
      <c r="I35" s="1">
        <f t="shared" si="7"/>
        <v>0.44508596356171415</v>
      </c>
      <c r="J35" s="1">
        <f t="shared" si="7"/>
        <v>0.28733499443354726</v>
      </c>
      <c r="K35" s="1">
        <f t="shared" si="7"/>
        <v>0.20451565914056813</v>
      </c>
      <c r="L35" s="1">
        <f t="shared" si="7"/>
        <v>0.11148135443720286</v>
      </c>
      <c r="M35" s="1">
        <f t="shared" si="7"/>
        <v>2.224096599485037E-2</v>
      </c>
    </row>
    <row r="36" spans="2:13" s="1" customFormat="1" x14ac:dyDescent="0.15">
      <c r="C36" s="1">
        <f>C33/C23</f>
        <v>0.70972983952874269</v>
      </c>
      <c r="D36" s="1">
        <f t="shared" ref="D36:M36" si="8">D33/D23</f>
        <v>0.64907325684024708</v>
      </c>
      <c r="E36" s="1">
        <f t="shared" si="8"/>
        <v>0.60954913385210963</v>
      </c>
      <c r="F36" s="1">
        <f t="shared" si="8"/>
        <v>0.660978344663256</v>
      </c>
      <c r="G36" s="1">
        <f t="shared" si="8"/>
        <v>0.68766903736351803</v>
      </c>
      <c r="H36" s="1">
        <f t="shared" si="8"/>
        <v>0.66342652795838752</v>
      </c>
      <c r="I36" s="1">
        <f t="shared" si="8"/>
        <v>0.66467984656240775</v>
      </c>
      <c r="J36" s="1">
        <f t="shared" si="8"/>
        <v>0.65929083405734146</v>
      </c>
      <c r="K36" s="1">
        <f t="shared" si="8"/>
        <v>0.64358541963938254</v>
      </c>
      <c r="L36" s="1">
        <f t="shared" si="8"/>
        <v>0.62088032409941973</v>
      </c>
      <c r="M36" s="1">
        <f t="shared" si="8"/>
        <v>0.57545920279895035</v>
      </c>
    </row>
    <row r="37" spans="2:13" x14ac:dyDescent="0.15">
      <c r="B37" t="s">
        <v>14</v>
      </c>
      <c r="C37">
        <v>12616</v>
      </c>
      <c r="D37">
        <v>9504</v>
      </c>
      <c r="E37">
        <v>11275</v>
      </c>
      <c r="F37">
        <v>12491</v>
      </c>
      <c r="G37">
        <v>14154</v>
      </c>
      <c r="H37">
        <v>13313</v>
      </c>
      <c r="I37">
        <v>16081</v>
      </c>
      <c r="J37">
        <v>19064</v>
      </c>
      <c r="K37">
        <v>25216</v>
      </c>
      <c r="L37">
        <v>29543</v>
      </c>
      <c r="M37">
        <v>29207</v>
      </c>
    </row>
    <row r="38" spans="2:13" x14ac:dyDescent="0.15">
      <c r="B38" t="s">
        <v>20</v>
      </c>
      <c r="C38" s="1"/>
      <c r="D38" s="1">
        <f>D37/C37-1</f>
        <v>-0.24667089410272669</v>
      </c>
      <c r="E38" s="1">
        <f t="shared" ref="E38:M38" si="9">E37/D37-1</f>
        <v>0.18634259259259256</v>
      </c>
      <c r="F38" s="1">
        <f t="shared" si="9"/>
        <v>0.10784922394678498</v>
      </c>
      <c r="G38" s="1">
        <f t="shared" si="9"/>
        <v>0.13313585781762871</v>
      </c>
      <c r="H38" s="1">
        <f t="shared" si="9"/>
        <v>-5.941783241486509E-2</v>
      </c>
      <c r="I38" s="1">
        <f t="shared" si="9"/>
        <v>0.20791707353714406</v>
      </c>
      <c r="J38" s="1">
        <f t="shared" si="9"/>
        <v>0.18549841427771896</v>
      </c>
      <c r="K38" s="1">
        <f t="shared" si="9"/>
        <v>0.32270247587075107</v>
      </c>
      <c r="L38" s="1">
        <f t="shared" si="9"/>
        <v>0.17159739847715727</v>
      </c>
      <c r="M38" s="1">
        <f t="shared" si="9"/>
        <v>-1.1373252547134727E-2</v>
      </c>
    </row>
    <row r="39" spans="2:13" x14ac:dyDescent="0.15">
      <c r="B39" t="s">
        <v>21</v>
      </c>
      <c r="C39" s="1"/>
      <c r="D39" s="1"/>
      <c r="E39" s="1"/>
      <c r="F39" s="1"/>
      <c r="G39" s="1">
        <f>G37/C37-1</f>
        <v>0.12190868738110328</v>
      </c>
      <c r="H39" s="1">
        <f t="shared" ref="H39:M39" si="10">H37/D37-1</f>
        <v>0.4007786195286196</v>
      </c>
      <c r="I39" s="1">
        <f t="shared" si="10"/>
        <v>0.42625277161862529</v>
      </c>
      <c r="J39" s="1">
        <f t="shared" si="10"/>
        <v>0.52621887759186614</v>
      </c>
      <c r="K39" s="1">
        <f t="shared" si="10"/>
        <v>0.78154585276246991</v>
      </c>
      <c r="L39" s="1">
        <f t="shared" si="10"/>
        <v>1.2191091414406969</v>
      </c>
      <c r="M39" s="1">
        <f t="shared" si="10"/>
        <v>0.81624277097195441</v>
      </c>
    </row>
    <row r="40" spans="2:13" x14ac:dyDescent="0.15">
      <c r="B40" t="s">
        <v>18</v>
      </c>
      <c r="C40">
        <v>4854</v>
      </c>
      <c r="D40">
        <v>5204</v>
      </c>
      <c r="E40">
        <v>4313</v>
      </c>
      <c r="F40">
        <v>6371</v>
      </c>
      <c r="G40">
        <v>6441</v>
      </c>
      <c r="H40">
        <v>7094</v>
      </c>
      <c r="I40">
        <v>6445</v>
      </c>
      <c r="J40">
        <v>5219</v>
      </c>
      <c r="K40">
        <v>-409</v>
      </c>
      <c r="L40">
        <v>-6861</v>
      </c>
      <c r="M40">
        <v>-6181</v>
      </c>
    </row>
    <row r="41" spans="2:13" x14ac:dyDescent="0.15">
      <c r="B41" t="s">
        <v>20</v>
      </c>
      <c r="C41" s="1"/>
      <c r="D41" s="1">
        <f>D40/C40-1</f>
        <v>7.2105480016481316E-2</v>
      </c>
      <c r="E41" s="1">
        <f t="shared" ref="E41:M41" si="11">E40/D40-1</f>
        <v>-0.17121445042275174</v>
      </c>
      <c r="F41" s="1">
        <f t="shared" si="11"/>
        <v>0.47716206816600981</v>
      </c>
      <c r="G41" s="1">
        <f t="shared" si="11"/>
        <v>1.0987286140323294E-2</v>
      </c>
      <c r="H41" s="1">
        <f t="shared" si="11"/>
        <v>0.10138177301661222</v>
      </c>
      <c r="I41" s="1">
        <f t="shared" si="11"/>
        <v>-9.1485762616295485E-2</v>
      </c>
      <c r="J41" s="1">
        <f t="shared" si="11"/>
        <v>-0.19022498060512028</v>
      </c>
      <c r="K41" s="1">
        <f t="shared" si="11"/>
        <v>-1.0783675033531328</v>
      </c>
      <c r="L41" s="1">
        <f t="shared" si="11"/>
        <v>15.775061124694375</v>
      </c>
      <c r="M41" s="1">
        <f t="shared" si="11"/>
        <v>-9.9110916775980162E-2</v>
      </c>
    </row>
    <row r="42" spans="2:13" x14ac:dyDescent="0.15">
      <c r="B42" t="s">
        <v>21</v>
      </c>
      <c r="C42" s="1"/>
      <c r="D42" s="1"/>
      <c r="E42" s="1"/>
      <c r="F42" s="1"/>
      <c r="G42" s="1">
        <f>G40/C40-1</f>
        <v>0.32694684796044493</v>
      </c>
      <c r="H42" s="1">
        <f t="shared" ref="H42:M42" si="12">H40/D40-1</f>
        <v>0.36318216756341282</v>
      </c>
      <c r="I42" s="1">
        <f t="shared" si="12"/>
        <v>0.49431949918849982</v>
      </c>
      <c r="J42" s="1">
        <f t="shared" si="12"/>
        <v>-0.18081933762360702</v>
      </c>
      <c r="K42" s="1">
        <f t="shared" si="12"/>
        <v>-1.0634994566061171</v>
      </c>
      <c r="L42" s="1">
        <f t="shared" si="12"/>
        <v>-1.967155342542994</v>
      </c>
      <c r="M42" s="1">
        <f t="shared" si="12"/>
        <v>-1.9590380139643133</v>
      </c>
    </row>
    <row r="43" spans="2:13" x14ac:dyDescent="0.15">
      <c r="B43" t="s">
        <v>22</v>
      </c>
      <c r="C43" s="1">
        <f>C40/C23</f>
        <v>0.1971968312004875</v>
      </c>
      <c r="D43" s="1">
        <f t="shared" ref="D43:M43" si="13">D40/D23</f>
        <v>0.22965578111209178</v>
      </c>
      <c r="E43" s="1">
        <f t="shared" si="13"/>
        <v>0.16865444022993001</v>
      </c>
      <c r="F43" s="1">
        <f t="shared" si="13"/>
        <v>0.22324619805172052</v>
      </c>
      <c r="G43" s="1">
        <f t="shared" si="13"/>
        <v>0.21506561153961734</v>
      </c>
      <c r="H43" s="1">
        <f t="shared" si="13"/>
        <v>0.23062418725617687</v>
      </c>
      <c r="I43" s="1">
        <f t="shared" si="13"/>
        <v>0.19017409265269991</v>
      </c>
      <c r="J43" s="1">
        <f t="shared" si="13"/>
        <v>0.14169743701129453</v>
      </c>
      <c r="K43" s="1">
        <f t="shared" si="13"/>
        <v>-1.0610974186016345E-2</v>
      </c>
      <c r="L43" s="1">
        <f t="shared" si="13"/>
        <v>-0.18780794919522611</v>
      </c>
      <c r="M43" s="1">
        <f t="shared" si="13"/>
        <v>-0.1544670748469324</v>
      </c>
    </row>
    <row r="44" spans="2:13" x14ac:dyDescent="0.15">
      <c r="B44" t="s">
        <v>15</v>
      </c>
      <c r="C44">
        <v>4726</v>
      </c>
      <c r="D44">
        <v>4082</v>
      </c>
      <c r="E44">
        <v>3375</v>
      </c>
      <c r="F44">
        <v>5152</v>
      </c>
      <c r="G44">
        <v>5110</v>
      </c>
      <c r="H44">
        <v>5817</v>
      </c>
      <c r="I44">
        <v>5324</v>
      </c>
      <c r="J44">
        <v>4109</v>
      </c>
      <c r="K44">
        <v>1445</v>
      </c>
      <c r="L44">
        <v>-5604</v>
      </c>
      <c r="M44">
        <v>-5053</v>
      </c>
    </row>
    <row r="45" spans="2:13" x14ac:dyDescent="0.15">
      <c r="B45" t="s">
        <v>20</v>
      </c>
      <c r="C45" s="1"/>
      <c r="D45" s="1">
        <f>D44/C44-1</f>
        <v>-0.13626745662293693</v>
      </c>
      <c r="E45" s="1">
        <f t="shared" ref="E45:M45" si="14">E44/D44-1</f>
        <v>-0.17319941205291522</v>
      </c>
      <c r="F45" s="1">
        <f t="shared" si="14"/>
        <v>0.52651851851851861</v>
      </c>
      <c r="G45" s="1">
        <f t="shared" si="14"/>
        <v>-8.152173913043459E-3</v>
      </c>
      <c r="H45" s="1">
        <f t="shared" si="14"/>
        <v>0.13835616438356158</v>
      </c>
      <c r="I45" s="1">
        <f t="shared" si="14"/>
        <v>-8.4751590166752599E-2</v>
      </c>
      <c r="J45" s="1">
        <f t="shared" si="14"/>
        <v>-0.2282118707738543</v>
      </c>
      <c r="K45" s="1">
        <f t="shared" si="14"/>
        <v>-0.6483329277196398</v>
      </c>
      <c r="L45" s="1">
        <f t="shared" si="14"/>
        <v>-4.8782006920415224</v>
      </c>
      <c r="M45" s="1">
        <f t="shared" si="14"/>
        <v>-9.8322626695217741E-2</v>
      </c>
    </row>
    <row r="46" spans="2:13" x14ac:dyDescent="0.15">
      <c r="B46" t="s">
        <v>21</v>
      </c>
      <c r="C46" s="1"/>
      <c r="D46" s="1"/>
      <c r="E46" s="1"/>
      <c r="F46" s="1"/>
      <c r="G46" s="1">
        <f>G44/C44-1</f>
        <v>8.1252644942869212E-2</v>
      </c>
      <c r="H46" s="1">
        <f t="shared" ref="H46:M46" si="15">H44/D44-1</f>
        <v>0.42503674669279756</v>
      </c>
      <c r="I46" s="1">
        <f t="shared" si="15"/>
        <v>0.57748148148148148</v>
      </c>
      <c r="J46" s="1">
        <f t="shared" si="15"/>
        <v>-0.20244565217391308</v>
      </c>
      <c r="K46" s="1">
        <f t="shared" si="15"/>
        <v>-0.71722113502935425</v>
      </c>
      <c r="L46" s="1">
        <f t="shared" si="15"/>
        <v>-1.9633831872099021</v>
      </c>
      <c r="M46" s="1">
        <f t="shared" si="15"/>
        <v>-1.9490984222389183</v>
      </c>
    </row>
    <row r="47" spans="2:13" x14ac:dyDescent="0.15">
      <c r="B47" t="s">
        <v>19</v>
      </c>
      <c r="C47">
        <v>2500</v>
      </c>
      <c r="D47">
        <v>2000</v>
      </c>
      <c r="E47">
        <v>1100</v>
      </c>
      <c r="F47">
        <v>2400</v>
      </c>
      <c r="G47">
        <v>2300</v>
      </c>
      <c r="H47">
        <v>2300</v>
      </c>
      <c r="I47">
        <v>2200</v>
      </c>
      <c r="J47">
        <v>-6500</v>
      </c>
      <c r="K47">
        <v>200</v>
      </c>
      <c r="L47">
        <v>-7900</v>
      </c>
      <c r="M47">
        <v>-4500</v>
      </c>
    </row>
    <row r="48" spans="2:13" x14ac:dyDescent="0.15">
      <c r="B48" t="s">
        <v>20</v>
      </c>
      <c r="C48" s="1">
        <v>-0.61</v>
      </c>
      <c r="D48" s="1">
        <f>D47/C47-1</f>
        <v>-0.19999999999999996</v>
      </c>
      <c r="E48" s="1">
        <f t="shared" ref="E48:M48" si="16">E47/D47-1</f>
        <v>-0.44999999999999996</v>
      </c>
      <c r="F48" s="1">
        <f t="shared" si="16"/>
        <v>1.1818181818181817</v>
      </c>
      <c r="G48" s="1">
        <f t="shared" si="16"/>
        <v>-4.166666666666663E-2</v>
      </c>
      <c r="H48" s="1">
        <f t="shared" si="16"/>
        <v>0</v>
      </c>
      <c r="I48" s="1">
        <f t="shared" si="16"/>
        <v>-4.3478260869565188E-2</v>
      </c>
      <c r="J48" s="1">
        <f t="shared" si="16"/>
        <v>-3.9545454545454546</v>
      </c>
      <c r="K48" s="1">
        <f t="shared" si="16"/>
        <v>-1.0307692307692307</v>
      </c>
      <c r="L48" s="1">
        <f t="shared" si="16"/>
        <v>-40.5</v>
      </c>
      <c r="M48" s="1">
        <f t="shared" si="16"/>
        <v>-0.430379746835443</v>
      </c>
    </row>
    <row r="49" spans="2:13" x14ac:dyDescent="0.15">
      <c r="B49" t="s">
        <v>21</v>
      </c>
      <c r="C49" s="1">
        <v>-0.56000000000000005</v>
      </c>
      <c r="D49" s="1">
        <v>-0.49</v>
      </c>
      <c r="E49" s="1">
        <v>-0.74</v>
      </c>
      <c r="F49" s="1">
        <v>-0.63</v>
      </c>
      <c r="G49" s="1">
        <f>G47/C47-1</f>
        <v>-7.999999999999996E-2</v>
      </c>
      <c r="H49" s="1">
        <f t="shared" ref="H49:M49" si="17">H47/D47-1</f>
        <v>0.14999999999999991</v>
      </c>
      <c r="I49" s="1">
        <f t="shared" si="17"/>
        <v>1</v>
      </c>
      <c r="J49" s="1">
        <f t="shared" si="17"/>
        <v>-3.7083333333333335</v>
      </c>
      <c r="K49" s="1">
        <f t="shared" si="17"/>
        <v>-0.91304347826086962</v>
      </c>
      <c r="L49" s="1">
        <f t="shared" si="17"/>
        <v>-4.4347826086956523</v>
      </c>
      <c r="M49" s="1">
        <f t="shared" si="17"/>
        <v>-3.0454545454545454</v>
      </c>
    </row>
    <row r="50" spans="2:13" s="1" customFormat="1" x14ac:dyDescent="0.15">
      <c r="B50" s="1" t="s">
        <v>23</v>
      </c>
      <c r="C50" s="1">
        <f>C47/C23</f>
        <v>0.10156408693885842</v>
      </c>
      <c r="D50" s="1">
        <f t="shared" ref="D50:M50" si="18">D47/D23</f>
        <v>8.8261253309797005E-2</v>
      </c>
      <c r="E50" s="1">
        <f t="shared" si="18"/>
        <v>4.3014116450944356E-2</v>
      </c>
      <c r="F50" s="1">
        <f t="shared" si="18"/>
        <v>8.4098395122293085E-2</v>
      </c>
      <c r="G50" s="1">
        <f t="shared" si="18"/>
        <v>7.6797221943971414E-2</v>
      </c>
      <c r="H50" s="1">
        <f t="shared" si="18"/>
        <v>7.4772431729518862E-2</v>
      </c>
      <c r="I50" s="1">
        <f t="shared" si="18"/>
        <v>6.4915904396577156E-2</v>
      </c>
      <c r="J50" s="1">
        <f t="shared" si="18"/>
        <v>-0.17647697654213726</v>
      </c>
      <c r="K50" s="1">
        <f t="shared" si="18"/>
        <v>5.1887404332598263E-3</v>
      </c>
      <c r="L50" s="1">
        <f t="shared" si="18"/>
        <v>-0.21624876820321909</v>
      </c>
      <c r="M50" s="1">
        <f t="shared" si="18"/>
        <v>-0.11245782831438211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2014-07-29T07:58:59Z</dcterms:created>
  <dcterms:modified xsi:type="dcterms:W3CDTF">2014-07-29T13:09:07Z</dcterms:modified>
</cp:coreProperties>
</file>