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8035" windowHeight="12075" activeTab="3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</sheets>
  <calcPr calcId="145621"/>
</workbook>
</file>

<file path=xl/calcChain.xml><?xml version="1.0" encoding="utf-8"?>
<calcChain xmlns="http://schemas.openxmlformats.org/spreadsheetml/2006/main">
  <c r="J4" i="5" l="1"/>
  <c r="K4" i="5"/>
  <c r="L4" i="5"/>
  <c r="I4" i="5"/>
  <c r="G12" i="4"/>
  <c r="H12" i="4"/>
  <c r="I12" i="4"/>
  <c r="J12" i="4"/>
  <c r="K12" i="4"/>
  <c r="L12" i="4"/>
  <c r="M12" i="4"/>
  <c r="N12" i="4"/>
  <c r="O12" i="4"/>
  <c r="F12" i="4"/>
  <c r="D11" i="4"/>
  <c r="E11" i="4"/>
  <c r="F11" i="4"/>
  <c r="G11" i="4"/>
  <c r="H11" i="4"/>
  <c r="I11" i="4"/>
  <c r="J11" i="4"/>
  <c r="K11" i="4"/>
  <c r="L11" i="4"/>
  <c r="M11" i="4"/>
  <c r="N11" i="4"/>
  <c r="O11" i="4"/>
  <c r="C11" i="4"/>
  <c r="J5" i="4"/>
  <c r="K5" i="4"/>
  <c r="L5" i="4"/>
  <c r="M5" i="4"/>
  <c r="N5" i="4"/>
  <c r="O5" i="4"/>
  <c r="G5" i="4"/>
  <c r="H5" i="4"/>
  <c r="I5" i="4"/>
  <c r="F5" i="4"/>
  <c r="D4" i="4"/>
  <c r="E4" i="4"/>
  <c r="F4" i="4"/>
  <c r="G4" i="4"/>
  <c r="H4" i="4"/>
  <c r="I4" i="4"/>
  <c r="J4" i="4"/>
  <c r="K4" i="4"/>
  <c r="L4" i="4"/>
  <c r="M4" i="4"/>
  <c r="N4" i="4"/>
  <c r="O4" i="4"/>
  <c r="C4" i="4"/>
  <c r="G5" i="2"/>
  <c r="H5" i="2"/>
  <c r="I5" i="2"/>
  <c r="J5" i="2"/>
  <c r="K5" i="2"/>
  <c r="L5" i="2"/>
  <c r="M5" i="2"/>
  <c r="N5" i="2"/>
  <c r="F5" i="2"/>
  <c r="D4" i="2"/>
  <c r="E4" i="2"/>
  <c r="F4" i="2"/>
  <c r="G4" i="2"/>
  <c r="H4" i="2"/>
  <c r="I4" i="2"/>
  <c r="J4" i="2"/>
  <c r="K4" i="2"/>
  <c r="L4" i="2"/>
  <c r="M4" i="2"/>
  <c r="N4" i="2"/>
  <c r="C4" i="2"/>
  <c r="G12" i="1"/>
  <c r="H12" i="1"/>
  <c r="I12" i="1"/>
  <c r="J12" i="1"/>
  <c r="K12" i="1"/>
  <c r="L12" i="1"/>
  <c r="M12" i="1"/>
  <c r="F12" i="1"/>
  <c r="D11" i="1"/>
  <c r="E11" i="1"/>
  <c r="F11" i="1"/>
  <c r="G11" i="1"/>
  <c r="H11" i="1"/>
  <c r="I11" i="1"/>
  <c r="J11" i="1"/>
  <c r="K11" i="1"/>
  <c r="L11" i="1"/>
  <c r="M11" i="1"/>
  <c r="C11" i="1"/>
  <c r="G8" i="1"/>
  <c r="H8" i="1"/>
  <c r="I8" i="1"/>
  <c r="J8" i="1"/>
  <c r="K8" i="1"/>
  <c r="L8" i="1"/>
  <c r="M8" i="1"/>
  <c r="N8" i="1"/>
  <c r="F8" i="1"/>
  <c r="D7" i="1"/>
  <c r="E7" i="1"/>
  <c r="F7" i="1"/>
  <c r="G7" i="1"/>
  <c r="H7" i="1"/>
  <c r="I7" i="1"/>
  <c r="J7" i="1"/>
  <c r="K7" i="1"/>
  <c r="L7" i="1"/>
  <c r="M7" i="1"/>
  <c r="N7" i="1"/>
  <c r="C7" i="1"/>
</calcChain>
</file>

<file path=xl/sharedStrings.xml><?xml version="1.0" encoding="utf-8"?>
<sst xmlns="http://schemas.openxmlformats.org/spreadsheetml/2006/main" count="118" uniqueCount="39">
  <si>
    <t>腾讯游戏业务</t>
    <phoneticPr fontId="1" type="noConversion"/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</si>
  <si>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</si>
  <si>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</si>
  <si>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</si>
  <si>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</si>
  <si>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</si>
  <si>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</si>
  <si>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</si>
  <si>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</si>
  <si>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</si>
  <si>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</si>
  <si>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游戏业务收入</t>
    <phoneticPr fontId="1" type="noConversion"/>
  </si>
  <si>
    <t>环比增长</t>
    <phoneticPr fontId="1" type="noConversion"/>
  </si>
  <si>
    <t>同比增长</t>
    <phoneticPr fontId="1" type="noConversion"/>
  </si>
  <si>
    <t>QQ游戏平台最高同时在线账户数</t>
    <phoneticPr fontId="1" type="noConversion"/>
  </si>
  <si>
    <t>2011Q3</t>
  </si>
  <si>
    <t>2011Q3</t>
    <phoneticPr fontId="1" type="noConversion"/>
  </si>
  <si>
    <t>2011Q2</t>
  </si>
  <si>
    <t>2011Q2</t>
    <phoneticPr fontId="1" type="noConversion"/>
  </si>
  <si>
    <t>2011Q1</t>
  </si>
  <si>
    <t>2011Q1</t>
    <phoneticPr fontId="1" type="noConversion"/>
  </si>
  <si>
    <t>2014Q2</t>
    <phoneticPr fontId="1" type="noConversion"/>
  </si>
  <si>
    <t>月活跃用户</t>
    <phoneticPr fontId="1" type="noConversion"/>
  </si>
  <si>
    <t>付费用户</t>
    <phoneticPr fontId="1" type="noConversion"/>
  </si>
  <si>
    <t>每个付费用户收入</t>
    <phoneticPr fontId="1" type="noConversion"/>
  </si>
  <si>
    <t>2012Q1</t>
    <phoneticPr fontId="1" type="noConversion"/>
  </si>
  <si>
    <t>2012Q2</t>
    <phoneticPr fontId="1" type="noConversion"/>
  </si>
  <si>
    <t>2012Q3</t>
    <phoneticPr fontId="1" type="noConversion"/>
  </si>
  <si>
    <t>2012Q4</t>
    <phoneticPr fontId="1" type="noConversion"/>
  </si>
  <si>
    <t>2013Q1</t>
    <phoneticPr fontId="1" type="noConversion"/>
  </si>
  <si>
    <t>2013Q2</t>
    <phoneticPr fontId="1" type="noConversion"/>
  </si>
  <si>
    <t>2013Q3</t>
    <phoneticPr fontId="1" type="noConversion"/>
  </si>
  <si>
    <t>2013Q4</t>
    <phoneticPr fontId="1" type="noConversion"/>
  </si>
  <si>
    <t>2014Q1</t>
    <phoneticPr fontId="1" type="noConversion"/>
  </si>
  <si>
    <t>游戏收入</t>
    <phoneticPr fontId="1" type="noConversion"/>
  </si>
  <si>
    <t>环比增长</t>
    <phoneticPr fontId="1" type="noConversion"/>
  </si>
  <si>
    <t>活跃付费账户数</t>
  </si>
  <si>
    <t>最高同时在线人数</t>
  </si>
  <si>
    <t>ARPU值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</si>
</sst>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Tahoma"/>
      <family val="2"/>
    </font>
    <font>
      <sz val="11"/>
      <color rgb="FF000000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180" fontId="0" fillId="0" borderId="0" xfId="0" applyNumberFormat="1">
      <alignment vertical="center"/>
    </xf>
    <xf numFmtId="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游戏业务收入</c:v>
                </c:pt>
              </c:strCache>
            </c:strRef>
          </c:tx>
          <c:invertIfNegative val="0"/>
          <c:cat>
            <c:strRef>
              <c:f>Sheet1!$B$5:$N$5</c:f>
              <c:strCache>
                <c:ptCount val="13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35.726999999999997</c:v>
                </c:pt>
                <c:pt idx="1">
                  <c:v>36.409999999999997</c:v>
                </c:pt>
                <c:pt idx="2">
                  <c:v>41.499000000000002</c:v>
                </c:pt>
                <c:pt idx="3">
                  <c:v>44.579000000000001</c:v>
                </c:pt>
                <c:pt idx="4">
                  <c:v>53.209000000000003</c:v>
                </c:pt>
                <c:pt idx="5">
                  <c:v>55.646999999999998</c:v>
                </c:pt>
                <c:pt idx="6">
                  <c:v>59.728999999999999</c:v>
                </c:pt>
                <c:pt idx="7">
                  <c:v>59.904000000000003</c:v>
                </c:pt>
                <c:pt idx="8">
                  <c:v>74.721000000000004</c:v>
                </c:pt>
                <c:pt idx="9">
                  <c:v>75.944999999999993</c:v>
                </c:pt>
                <c:pt idx="10">
                  <c:v>84.2</c:v>
                </c:pt>
                <c:pt idx="11">
                  <c:v>84.75</c:v>
                </c:pt>
                <c:pt idx="12">
                  <c:v>103.87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64928"/>
        <c:axId val="195118208"/>
      </c:barChart>
      <c:lineChart>
        <c:grouping val="standard"/>
        <c:varyColors val="0"/>
        <c:ser>
          <c:idx val="1"/>
          <c:order val="1"/>
          <c:tx>
            <c:strRef>
              <c:f>Sheet1!$A$7</c:f>
              <c:strCache>
                <c:ptCount val="1"/>
                <c:pt idx="0">
                  <c:v>环比增长</c:v>
                </c:pt>
              </c:strCache>
            </c:strRef>
          </c:tx>
          <c:cat>
            <c:strRef>
              <c:f>Sheet1!$B$5:$N$5</c:f>
              <c:strCache>
                <c:ptCount val="13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</c:strCache>
            </c:strRef>
          </c:cat>
          <c:val>
            <c:numRef>
              <c:f>Sheet1!$B$7:$N$7</c:f>
              <c:numCache>
                <c:formatCode>0%</c:formatCode>
                <c:ptCount val="13"/>
                <c:pt idx="1">
                  <c:v>1.9117194278836624E-2</c:v>
                </c:pt>
                <c:pt idx="2">
                  <c:v>0.13976929414995887</c:v>
                </c:pt>
                <c:pt idx="3">
                  <c:v>7.4218655871225669E-2</c:v>
                </c:pt>
                <c:pt idx="4">
                  <c:v>0.19358890957625796</c:v>
                </c:pt>
                <c:pt idx="5">
                  <c:v>4.5819316281080269E-2</c:v>
                </c:pt>
                <c:pt idx="6">
                  <c:v>7.3355257246572103E-2</c:v>
                </c:pt>
                <c:pt idx="7">
                  <c:v>2.9299000485527582E-3</c:v>
                </c:pt>
                <c:pt idx="8">
                  <c:v>0.24734575320512819</c:v>
                </c:pt>
                <c:pt idx="9">
                  <c:v>1.6380937085959557E-2</c:v>
                </c:pt>
                <c:pt idx="10">
                  <c:v>0.10869708341562978</c:v>
                </c:pt>
                <c:pt idx="11">
                  <c:v>6.5320665083135054E-3</c:v>
                </c:pt>
                <c:pt idx="12">
                  <c:v>0.22560471976401186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同比增长</c:v>
                </c:pt>
              </c:strCache>
            </c:strRef>
          </c:tx>
          <c:marker>
            <c:symbol val="none"/>
          </c:marker>
          <c:cat>
            <c:strRef>
              <c:f>Sheet1!$B$5:$N$5</c:f>
              <c:strCache>
                <c:ptCount val="13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</c:strCache>
            </c:strRef>
          </c:cat>
          <c:val>
            <c:numRef>
              <c:f>Sheet1!$B$8:$N$8</c:f>
              <c:numCache>
                <c:formatCode>0%</c:formatCode>
                <c:ptCount val="13"/>
                <c:pt idx="4">
                  <c:v>0.48932180143868798</c:v>
                </c:pt>
                <c:pt idx="5">
                  <c:v>0.52834386157649016</c:v>
                </c:pt>
                <c:pt idx="6">
                  <c:v>0.43928769367936571</c:v>
                </c:pt>
                <c:pt idx="7">
                  <c:v>0.34377173108414283</c:v>
                </c:pt>
                <c:pt idx="8">
                  <c:v>0.40429250690672625</c:v>
                </c:pt>
                <c:pt idx="9">
                  <c:v>0.36476359911585532</c:v>
                </c:pt>
                <c:pt idx="10">
                  <c:v>0.40970048050360797</c:v>
                </c:pt>
                <c:pt idx="11">
                  <c:v>0.41476362179487181</c:v>
                </c:pt>
                <c:pt idx="12">
                  <c:v>0.39010452215575264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5840"/>
        <c:axId val="151043456"/>
      </c:lineChart>
      <c:catAx>
        <c:axId val="1507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18208"/>
        <c:crosses val="autoZero"/>
        <c:auto val="1"/>
        <c:lblAlgn val="ctr"/>
        <c:lblOffset val="100"/>
        <c:noMultiLvlLbl val="0"/>
      </c:catAx>
      <c:valAx>
        <c:axId val="195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64928"/>
        <c:crosses val="autoZero"/>
        <c:crossBetween val="between"/>
      </c:valAx>
      <c:valAx>
        <c:axId val="1510434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7715840"/>
        <c:crosses val="max"/>
        <c:crossBetween val="between"/>
      </c:valAx>
      <c:catAx>
        <c:axId val="19771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10434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QQ游戏平台最高同时在线账户数</c:v>
                </c:pt>
              </c:strCache>
            </c:strRef>
          </c:tx>
          <c:invertIfNegative val="0"/>
          <c:cat>
            <c:strRef>
              <c:f>Sheet1!$B$9:$M$9</c:f>
              <c:strCache>
                <c:ptCount val="12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770</c:v>
                </c:pt>
                <c:pt idx="1">
                  <c:v>750</c:v>
                </c:pt>
                <c:pt idx="2">
                  <c:v>800</c:v>
                </c:pt>
                <c:pt idx="3">
                  <c:v>840</c:v>
                </c:pt>
                <c:pt idx="4">
                  <c:v>880</c:v>
                </c:pt>
                <c:pt idx="5">
                  <c:v>880</c:v>
                </c:pt>
                <c:pt idx="6">
                  <c:v>940</c:v>
                </c:pt>
                <c:pt idx="7">
                  <c:v>880</c:v>
                </c:pt>
                <c:pt idx="8">
                  <c:v>920</c:v>
                </c:pt>
                <c:pt idx="9">
                  <c:v>840</c:v>
                </c:pt>
                <c:pt idx="10">
                  <c:v>820</c:v>
                </c:pt>
                <c:pt idx="11">
                  <c:v>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3728"/>
        <c:axId val="61995264"/>
      </c:barChart>
      <c:lineChart>
        <c:grouping val="standard"/>
        <c:varyColors val="0"/>
        <c:ser>
          <c:idx val="1"/>
          <c:order val="1"/>
          <c:tx>
            <c:strRef>
              <c:f>Sheet1!$A$11</c:f>
              <c:strCache>
                <c:ptCount val="1"/>
                <c:pt idx="0">
                  <c:v>环比增长</c:v>
                </c:pt>
              </c:strCache>
            </c:strRef>
          </c:tx>
          <c:cat>
            <c:strRef>
              <c:f>Sheet1!$B$9:$M$9</c:f>
              <c:strCache>
                <c:ptCount val="12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</c:strCache>
            </c:strRef>
          </c:cat>
          <c:val>
            <c:numRef>
              <c:f>Sheet1!$B$11:$M$11</c:f>
              <c:numCache>
                <c:formatCode>0%</c:formatCode>
                <c:ptCount val="12"/>
                <c:pt idx="1">
                  <c:v>-2.5974025974025983E-2</c:v>
                </c:pt>
                <c:pt idx="2">
                  <c:v>6.6666666666666652E-2</c:v>
                </c:pt>
                <c:pt idx="3">
                  <c:v>5.0000000000000044E-2</c:v>
                </c:pt>
                <c:pt idx="4">
                  <c:v>4.7619047619047672E-2</c:v>
                </c:pt>
                <c:pt idx="5">
                  <c:v>0</c:v>
                </c:pt>
                <c:pt idx="6">
                  <c:v>6.8181818181818121E-2</c:v>
                </c:pt>
                <c:pt idx="7">
                  <c:v>-6.3829787234042534E-2</c:v>
                </c:pt>
                <c:pt idx="8">
                  <c:v>4.5454545454545414E-2</c:v>
                </c:pt>
                <c:pt idx="9">
                  <c:v>-8.6956521739130488E-2</c:v>
                </c:pt>
                <c:pt idx="10">
                  <c:v>-2.3809523809523836E-2</c:v>
                </c:pt>
                <c:pt idx="11">
                  <c:v>3.6585365853658569E-2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同比增长</c:v>
                </c:pt>
              </c:strCache>
            </c:strRef>
          </c:tx>
          <c:marker>
            <c:symbol val="none"/>
          </c:marker>
          <c:cat>
            <c:strRef>
              <c:f>Sheet1!$B$9:$M$9</c:f>
              <c:strCache>
                <c:ptCount val="12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</c:strCache>
            </c:strRef>
          </c:cat>
          <c:val>
            <c:numRef>
              <c:f>Sheet1!$B$12:$M$12</c:f>
              <c:numCache>
                <c:formatCode>0%</c:formatCode>
                <c:ptCount val="12"/>
                <c:pt idx="4">
                  <c:v>0.14285714285714279</c:v>
                </c:pt>
                <c:pt idx="5">
                  <c:v>0.17333333333333334</c:v>
                </c:pt>
                <c:pt idx="6">
                  <c:v>0.17500000000000004</c:v>
                </c:pt>
                <c:pt idx="7">
                  <c:v>4.7619047619047672E-2</c:v>
                </c:pt>
                <c:pt idx="8">
                  <c:v>4.5454545454545414E-2</c:v>
                </c:pt>
                <c:pt idx="9">
                  <c:v>-4.5454545454545414E-2</c:v>
                </c:pt>
                <c:pt idx="10">
                  <c:v>-0.12765957446808507</c:v>
                </c:pt>
                <c:pt idx="11">
                  <c:v>-3.4090909090909061E-2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260544"/>
        <c:axId val="199455488"/>
      </c:lineChart>
      <c:catAx>
        <c:axId val="619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995264"/>
        <c:crosses val="autoZero"/>
        <c:auto val="1"/>
        <c:lblAlgn val="ctr"/>
        <c:lblOffset val="100"/>
        <c:noMultiLvlLbl val="0"/>
      </c:catAx>
      <c:valAx>
        <c:axId val="61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93728"/>
        <c:crosses val="autoZero"/>
        <c:crossBetween val="between"/>
      </c:valAx>
      <c:valAx>
        <c:axId val="1994554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73260544"/>
        <c:crosses val="max"/>
        <c:crossBetween val="between"/>
      </c:valAx>
      <c:catAx>
        <c:axId val="273260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945548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游戏业务收入</c:v>
                </c:pt>
              </c:strCache>
            </c:strRef>
          </c:tx>
          <c:invertIfNegative val="0"/>
          <c:cat>
            <c:strRef>
              <c:f>Sheet2!$B$2:$N$2</c:f>
              <c:strCache>
                <c:ptCount val="13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</c:strCache>
            </c:strRef>
          </c:cat>
          <c:val>
            <c:numRef>
              <c:f>Sheet2!$B$3:$N$3</c:f>
              <c:numCache>
                <c:formatCode>General</c:formatCode>
                <c:ptCount val="13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21.05</c:v>
                </c:pt>
                <c:pt idx="11">
                  <c:v>21.09</c:v>
                </c:pt>
                <c:pt idx="12">
                  <c:v>21.56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673472"/>
        <c:axId val="197696896"/>
      </c:barChart>
      <c:lineChart>
        <c:grouping val="standard"/>
        <c:varyColors val="0"/>
        <c:ser>
          <c:idx val="1"/>
          <c:order val="1"/>
          <c:tx>
            <c:strRef>
              <c:f>Sheet2!$A$4</c:f>
              <c:strCache>
                <c:ptCount val="1"/>
                <c:pt idx="0">
                  <c:v>环比增长</c:v>
                </c:pt>
              </c:strCache>
            </c:strRef>
          </c:tx>
          <c:cat>
            <c:strRef>
              <c:f>Sheet2!$B$2:$N$2</c:f>
              <c:strCache>
                <c:ptCount val="13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</c:strCache>
            </c:strRef>
          </c:cat>
          <c:val>
            <c:numRef>
              <c:f>Sheet2!$B$4:$N$4</c:f>
              <c:numCache>
                <c:formatCode>0%</c:formatCode>
                <c:ptCount val="13"/>
                <c:pt idx="1">
                  <c:v>0.14285714285714279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-5.555555555555558E-2</c:v>
                </c:pt>
                <c:pt idx="6">
                  <c:v>0</c:v>
                </c:pt>
                <c:pt idx="7">
                  <c:v>0.17647058823529416</c:v>
                </c:pt>
                <c:pt idx="8">
                  <c:v>0</c:v>
                </c:pt>
                <c:pt idx="9">
                  <c:v>5.0000000000000044E-2</c:v>
                </c:pt>
                <c:pt idx="10">
                  <c:v>2.3809523809523725E-3</c:v>
                </c:pt>
                <c:pt idx="11">
                  <c:v>1.9002375296912621E-3</c:v>
                </c:pt>
                <c:pt idx="12">
                  <c:v>2.2285443338074806E-2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同比增长</c:v>
                </c:pt>
              </c:strCache>
            </c:strRef>
          </c:tx>
          <c:marker>
            <c:symbol val="none"/>
          </c:marker>
          <c:cat>
            <c:strRef>
              <c:f>Sheet2!$B$2:$N$2</c:f>
              <c:strCache>
                <c:ptCount val="13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</c:strCache>
            </c:strRef>
          </c:cat>
          <c:val>
            <c:numRef>
              <c:f>Sheet2!$B$5:$N$5</c:f>
              <c:numCache>
                <c:formatCode>0%</c:formatCode>
                <c:ptCount val="13"/>
                <c:pt idx="4">
                  <c:v>0.28571428571428581</c:v>
                </c:pt>
                <c:pt idx="5">
                  <c:v>6.25E-2</c:v>
                </c:pt>
                <c:pt idx="6">
                  <c:v>-5.555555555555558E-2</c:v>
                </c:pt>
                <c:pt idx="7">
                  <c:v>0.11111111111111116</c:v>
                </c:pt>
                <c:pt idx="8">
                  <c:v>0.11111111111111116</c:v>
                </c:pt>
                <c:pt idx="9">
                  <c:v>0.23529411764705888</c:v>
                </c:pt>
                <c:pt idx="10">
                  <c:v>0.2382352941176471</c:v>
                </c:pt>
                <c:pt idx="11">
                  <c:v>5.4499999999999993E-2</c:v>
                </c:pt>
                <c:pt idx="12">
                  <c:v>7.7999999999999847E-2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511680"/>
        <c:axId val="150727680"/>
      </c:lineChart>
      <c:catAx>
        <c:axId val="1956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96896"/>
        <c:crosses val="autoZero"/>
        <c:auto val="1"/>
        <c:lblAlgn val="ctr"/>
        <c:lblOffset val="100"/>
        <c:noMultiLvlLbl val="0"/>
      </c:catAx>
      <c:valAx>
        <c:axId val="1976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73472"/>
        <c:crosses val="autoZero"/>
        <c:crossBetween val="between"/>
      </c:valAx>
      <c:valAx>
        <c:axId val="1507276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67511680"/>
        <c:crosses val="max"/>
        <c:crossBetween val="between"/>
      </c:valAx>
      <c:catAx>
        <c:axId val="26751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07276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游戏业务收入</c:v>
                </c:pt>
              </c:strCache>
            </c:strRef>
          </c:tx>
          <c:invertIfNegative val="0"/>
          <c:cat>
            <c:strRef>
              <c:f>Sheet4!$B$2:$O$2</c:f>
              <c:strCache>
                <c:ptCount val="14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</c:strCache>
            </c:strRef>
          </c:cat>
          <c:val>
            <c:numRef>
              <c:f>Sheet4!$B$3:$O$3</c:f>
              <c:numCache>
                <c:formatCode>#,##0</c:formatCode>
                <c:ptCount val="14"/>
                <c:pt idx="0">
                  <c:v>34479</c:v>
                </c:pt>
                <c:pt idx="1">
                  <c:v>37200</c:v>
                </c:pt>
                <c:pt idx="2">
                  <c:v>41689</c:v>
                </c:pt>
                <c:pt idx="3">
                  <c:v>52565</c:v>
                </c:pt>
                <c:pt idx="4">
                  <c:v>68806</c:v>
                </c:pt>
                <c:pt idx="5">
                  <c:v>81592</c:v>
                </c:pt>
                <c:pt idx="6">
                  <c:v>83841</c:v>
                </c:pt>
                <c:pt idx="7">
                  <c:v>98048</c:v>
                </c:pt>
                <c:pt idx="8">
                  <c:v>132310</c:v>
                </c:pt>
                <c:pt idx="9">
                  <c:v>152445</c:v>
                </c:pt>
                <c:pt idx="10">
                  <c:v>154529</c:v>
                </c:pt>
                <c:pt idx="11">
                  <c:v>162827</c:v>
                </c:pt>
                <c:pt idx="12">
                  <c:v>180320</c:v>
                </c:pt>
                <c:pt idx="13">
                  <c:v>166900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47264"/>
        <c:axId val="182796288"/>
      </c:barChart>
      <c:lineChart>
        <c:grouping val="standard"/>
        <c:varyColors val="0"/>
        <c:ser>
          <c:idx val="1"/>
          <c:order val="1"/>
          <c:tx>
            <c:strRef>
              <c:f>Sheet4!$A$4</c:f>
              <c:strCache>
                <c:ptCount val="1"/>
                <c:pt idx="0">
                  <c:v>环比增长</c:v>
                </c:pt>
              </c:strCache>
            </c:strRef>
          </c:tx>
          <c:cat>
            <c:strRef>
              <c:f>Sheet4!$B$2:$O$2</c:f>
              <c:strCache>
                <c:ptCount val="14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</c:strCache>
            </c:strRef>
          </c:cat>
          <c:val>
            <c:numRef>
              <c:f>Sheet4!$B$4:$O$4</c:f>
              <c:numCache>
                <c:formatCode>0%</c:formatCode>
                <c:ptCount val="14"/>
                <c:pt idx="1">
                  <c:v>7.891760201861997E-2</c:v>
                </c:pt>
                <c:pt idx="2">
                  <c:v>0.12067204301075263</c:v>
                </c:pt>
                <c:pt idx="3">
                  <c:v>0.2608841660869774</c:v>
                </c:pt>
                <c:pt idx="4">
                  <c:v>0.30896984685627316</c:v>
                </c:pt>
                <c:pt idx="5">
                  <c:v>0.18582681742871254</c:v>
                </c:pt>
                <c:pt idx="6">
                  <c:v>2.7563976860476513E-2</c:v>
                </c:pt>
                <c:pt idx="7">
                  <c:v>0.16945170024212497</c:v>
                </c:pt>
                <c:pt idx="8">
                  <c:v>0.34944109007832891</c:v>
                </c:pt>
                <c:pt idx="9">
                  <c:v>0.15218048522409489</c:v>
                </c:pt>
                <c:pt idx="10">
                  <c:v>1.3670504116238602E-2</c:v>
                </c:pt>
                <c:pt idx="11">
                  <c:v>5.3698658504228947E-2</c:v>
                </c:pt>
                <c:pt idx="12">
                  <c:v>0.10743304243153773</c:v>
                </c:pt>
                <c:pt idx="13">
                  <c:v>-7.4423247559893491E-2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Sheet4!$A$5</c:f>
              <c:strCache>
                <c:ptCount val="1"/>
                <c:pt idx="0">
                  <c:v>同比增长</c:v>
                </c:pt>
              </c:strCache>
            </c:strRef>
          </c:tx>
          <c:marker>
            <c:symbol val="none"/>
          </c:marker>
          <c:cat>
            <c:strRef>
              <c:f>Sheet4!$B$2:$O$2</c:f>
              <c:strCache>
                <c:ptCount val="14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</c:strCache>
            </c:strRef>
          </c:cat>
          <c:val>
            <c:numRef>
              <c:f>Sheet4!$B$5:$O$5</c:f>
              <c:numCache>
                <c:formatCode>0%</c:formatCode>
                <c:ptCount val="14"/>
                <c:pt idx="4">
                  <c:v>0.99559151947562285</c:v>
                </c:pt>
                <c:pt idx="5">
                  <c:v>1.1933333333333334</c:v>
                </c:pt>
                <c:pt idx="6">
                  <c:v>1.011106047158723</c:v>
                </c:pt>
                <c:pt idx="7">
                  <c:v>0.86527156853419585</c:v>
                </c:pt>
                <c:pt idx="8">
                  <c:v>0.92294276661919028</c:v>
                </c:pt>
                <c:pt idx="9">
                  <c:v>0.86838170408863613</c:v>
                </c:pt>
                <c:pt idx="10">
                  <c:v>0.84311971469805935</c:v>
                </c:pt>
                <c:pt idx="11">
                  <c:v>0.66068660248041766</c:v>
                </c:pt>
                <c:pt idx="12">
                  <c:v>0.36285995011714922</c:v>
                </c:pt>
                <c:pt idx="13">
                  <c:v>9.4821083013545859E-2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419776"/>
        <c:axId val="283437696"/>
      </c:lineChart>
      <c:catAx>
        <c:axId val="19514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96288"/>
        <c:crosses val="autoZero"/>
        <c:auto val="1"/>
        <c:lblAlgn val="ctr"/>
        <c:lblOffset val="100"/>
        <c:noMultiLvlLbl val="0"/>
      </c:catAx>
      <c:valAx>
        <c:axId val="1827962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5147264"/>
        <c:crosses val="autoZero"/>
        <c:crossBetween val="between"/>
      </c:valAx>
      <c:valAx>
        <c:axId val="283437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83419776"/>
        <c:crosses val="max"/>
        <c:crossBetween val="between"/>
      </c:valAx>
      <c:catAx>
        <c:axId val="28341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834376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Sheet4!$A$10</c:f>
              <c:strCache>
                <c:ptCount val="1"/>
                <c:pt idx="0">
                  <c:v>付费用户</c:v>
                </c:pt>
              </c:strCache>
            </c:strRef>
          </c:tx>
          <c:invertIfNegative val="0"/>
          <c:cat>
            <c:strRef>
              <c:f>Sheet4!$B$9:$O$9</c:f>
              <c:strCache>
                <c:ptCount val="14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</c:strCache>
            </c:strRef>
          </c:cat>
          <c:val>
            <c:numRef>
              <c:f>Sheet4!$B$10:$O$10</c:f>
              <c:numCache>
                <c:formatCode>#,##0</c:formatCode>
                <c:ptCount val="14"/>
                <c:pt idx="0">
                  <c:v>217000</c:v>
                </c:pt>
                <c:pt idx="1">
                  <c:v>234000</c:v>
                </c:pt>
                <c:pt idx="2">
                  <c:v>279000</c:v>
                </c:pt>
                <c:pt idx="3">
                  <c:v>354000</c:v>
                </c:pt>
                <c:pt idx="4">
                  <c:v>327000</c:v>
                </c:pt>
                <c:pt idx="5">
                  <c:v>274000</c:v>
                </c:pt>
                <c:pt idx="6">
                  <c:v>283000</c:v>
                </c:pt>
                <c:pt idx="7">
                  <c:v>368000</c:v>
                </c:pt>
                <c:pt idx="8">
                  <c:v>420000</c:v>
                </c:pt>
                <c:pt idx="9">
                  <c:v>440000</c:v>
                </c:pt>
                <c:pt idx="10">
                  <c:v>443000</c:v>
                </c:pt>
                <c:pt idx="11">
                  <c:v>433000</c:v>
                </c:pt>
                <c:pt idx="12">
                  <c:v>461000</c:v>
                </c:pt>
                <c:pt idx="13">
                  <c:v>438000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860160"/>
        <c:axId val="282911104"/>
      </c:barChart>
      <c:lineChart>
        <c:grouping val="standard"/>
        <c:varyColors val="0"/>
        <c:ser>
          <c:idx val="1"/>
          <c:order val="1"/>
          <c:tx>
            <c:strRef>
              <c:f>Sheet4!$A$11</c:f>
              <c:strCache>
                <c:ptCount val="1"/>
                <c:pt idx="0">
                  <c:v>环比增长</c:v>
                </c:pt>
              </c:strCache>
            </c:strRef>
          </c:tx>
          <c:cat>
            <c:strRef>
              <c:f>Sheet4!$B$9:$O$9</c:f>
              <c:strCache>
                <c:ptCount val="14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</c:strCache>
            </c:strRef>
          </c:cat>
          <c:val>
            <c:numRef>
              <c:f>Sheet4!$B$11:$O$11</c:f>
              <c:numCache>
                <c:formatCode>0%</c:formatCode>
                <c:ptCount val="14"/>
                <c:pt idx="1">
                  <c:v>7.8341013824884786E-2</c:v>
                </c:pt>
                <c:pt idx="2">
                  <c:v>0.19230769230769229</c:v>
                </c:pt>
                <c:pt idx="3">
                  <c:v>0.26881720430107525</c:v>
                </c:pt>
                <c:pt idx="4">
                  <c:v>-7.6271186440677985E-2</c:v>
                </c:pt>
                <c:pt idx="5">
                  <c:v>-0.1620795107033639</c:v>
                </c:pt>
                <c:pt idx="6">
                  <c:v>3.2846715328467058E-2</c:v>
                </c:pt>
                <c:pt idx="7">
                  <c:v>0.30035335689045928</c:v>
                </c:pt>
                <c:pt idx="8">
                  <c:v>0.14130434782608692</c:v>
                </c:pt>
                <c:pt idx="9">
                  <c:v>4.7619047619047672E-2</c:v>
                </c:pt>
                <c:pt idx="10">
                  <c:v>6.8181818181818343E-3</c:v>
                </c:pt>
                <c:pt idx="11">
                  <c:v>-2.2573363431151239E-2</c:v>
                </c:pt>
                <c:pt idx="12">
                  <c:v>6.4665127020785196E-2</c:v>
                </c:pt>
                <c:pt idx="13">
                  <c:v>-4.9891540130151846E-2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Sheet4!$A$12</c:f>
              <c:strCache>
                <c:ptCount val="1"/>
                <c:pt idx="0">
                  <c:v>同比增长</c:v>
                </c:pt>
              </c:strCache>
            </c:strRef>
          </c:tx>
          <c:marker>
            <c:symbol val="none"/>
          </c:marker>
          <c:cat>
            <c:strRef>
              <c:f>Sheet4!$B$9:$O$9</c:f>
              <c:strCache>
                <c:ptCount val="14"/>
                <c:pt idx="0">
                  <c:v>2011Q1</c:v>
                </c:pt>
                <c:pt idx="1">
                  <c:v>2011Q2</c:v>
                </c:pt>
                <c:pt idx="2">
                  <c:v>2011Q3</c:v>
                </c:pt>
                <c:pt idx="3">
                  <c:v>2011Q4</c:v>
                </c:pt>
                <c:pt idx="4">
                  <c:v>2012Q1</c:v>
                </c:pt>
                <c:pt idx="5">
                  <c:v>2012Q2</c:v>
                </c:pt>
                <c:pt idx="6">
                  <c:v>2012Q3</c:v>
                </c:pt>
                <c:pt idx="7">
                  <c:v>2012Q4</c:v>
                </c:pt>
                <c:pt idx="8">
                  <c:v>2013Q1</c:v>
                </c:pt>
                <c:pt idx="9">
                  <c:v>2013Q2</c:v>
                </c:pt>
                <c:pt idx="10">
                  <c:v>2013Q3</c:v>
                </c:pt>
                <c:pt idx="11">
                  <c:v>2013Q4</c:v>
                </c:pt>
                <c:pt idx="12">
                  <c:v>2014Q1</c:v>
                </c:pt>
                <c:pt idx="13">
                  <c:v>2014Q2</c:v>
                </c:pt>
              </c:strCache>
            </c:strRef>
          </c:cat>
          <c:val>
            <c:numRef>
              <c:f>Sheet4!$B$12:$O$12</c:f>
              <c:numCache>
                <c:formatCode>0%</c:formatCode>
                <c:ptCount val="14"/>
                <c:pt idx="4">
                  <c:v>0.50691244239631339</c:v>
                </c:pt>
                <c:pt idx="5">
                  <c:v>0.170940170940171</c:v>
                </c:pt>
                <c:pt idx="6">
                  <c:v>1.4336917562723928E-2</c:v>
                </c:pt>
                <c:pt idx="7">
                  <c:v>3.9548022598870025E-2</c:v>
                </c:pt>
                <c:pt idx="8">
                  <c:v>0.28440366972477071</c:v>
                </c:pt>
                <c:pt idx="9">
                  <c:v>0.6058394160583942</c:v>
                </c:pt>
                <c:pt idx="10">
                  <c:v>0.56537102473498235</c:v>
                </c:pt>
                <c:pt idx="11">
                  <c:v>0.17663043478260865</c:v>
                </c:pt>
                <c:pt idx="12">
                  <c:v>9.7619047619047716E-2</c:v>
                </c:pt>
                <c:pt idx="13">
                  <c:v>-4.5454545454545192E-3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266944"/>
        <c:axId val="295264640"/>
      </c:lineChart>
      <c:catAx>
        <c:axId val="2828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911104"/>
        <c:crosses val="autoZero"/>
        <c:auto val="1"/>
        <c:lblAlgn val="ctr"/>
        <c:lblOffset val="100"/>
        <c:noMultiLvlLbl val="0"/>
      </c:catAx>
      <c:valAx>
        <c:axId val="282911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82860160"/>
        <c:crosses val="autoZero"/>
        <c:crossBetween val="between"/>
      </c:valAx>
      <c:valAx>
        <c:axId val="2952646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95266944"/>
        <c:crosses val="max"/>
        <c:crossBetween val="between"/>
      </c:valAx>
      <c:catAx>
        <c:axId val="29526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952646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476251</xdr:colOff>
      <xdr:row>14</xdr:row>
      <xdr:rowOff>100012</xdr:rowOff>
    </xdr:from>
    <xdr:to>
      <xdr:col>8</xdr:col>
      <xdr:colOff>542926</xdr:colOff>
      <xdr:row>40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304806</xdr:colOff>
      <xdr:row>15</xdr:row>
      <xdr:rowOff>28575</xdr:rowOff>
    </xdr:from>
    <xdr:to>
      <xdr:col>18</xdr:col>
      <xdr:colOff>438150</xdr:colOff>
      <xdr:row>42</xdr:row>
      <xdr:rowOff>114301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8</xdr:row>
      <xdr:rowOff>119061</xdr:rowOff>
    </xdr:from>
    <xdr:to>
      <xdr:col>12</xdr:col>
      <xdr:colOff>85725</xdr:colOff>
      <xdr:row>36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33336</xdr:rowOff>
    </xdr:from>
    <xdr:to>
      <xdr:col>7</xdr:col>
      <xdr:colOff>933450</xdr:colOff>
      <xdr:row>39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457199</xdr:colOff>
      <xdr:row>15</xdr:row>
      <xdr:rowOff>23812</xdr:rowOff>
    </xdr:from>
    <xdr:to>
      <xdr:col>16</xdr:col>
      <xdr:colOff>581025</xdr:colOff>
      <xdr:row>39</xdr:row>
      <xdr:rowOff>161926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workbookViewId="0">
      <pane xSplit="1" topLeftCell="C1" activePane="topRight" state="frozen"/>
      <selection pane="topRight" activeCell="N7" sqref="N7"/>
    </sheetView>
  </sheetViews>
  <sheetFormatPr defaultRowHeight="13.5"/>
  <cols>
    <col min="1" max="1" width="33.125" customWidth="1"/>
    <col min="2" max="2" width="14.125" style="2" customWidth="1"/>
    <col min="3" max="3" width="13.125" style="2" customWidth="1"/>
    <col min="4" max="4" width="12.75" style="2" customWidth="1"/>
    <col min="5" max="5" width="12.75" customWidth="1"/>
    <col min="6" max="6" width="11.25" customWidth="1"/>
    <col min="7" max="7" width="10.625" customWidth="1"/>
    <col min="8" max="8" width="11.875" customWidth="1"/>
    <col min="9" max="9" width="10.625" customWidth="1"/>
    <col min="10" max="10" width="12" customWidth="1"/>
    <col min="11" max="11" width="14.125" customWidth="1"/>
    <col min="12" max="12" width="11.75" customWidth="1"/>
    <col min="13" max="13" width="12.875" customWidth="1"/>
    <col min="14" max="14" width="13.25" customWidth="1"/>
  </cols>
  <sheetData>
    <row r="2" spans="1:14">
      <c r="E2" s="1" t="s">
        <v>0</v>
      </c>
      <c r="F2" s="1"/>
      <c r="G2" s="1"/>
      <c r="H2" s="1"/>
      <c r="I2" s="1"/>
      <c r="J2" s="1"/>
    </row>
    <row r="3" spans="1:14">
      <c r="E3" s="1"/>
      <c r="F3" s="1"/>
      <c r="G3" s="1"/>
      <c r="H3" s="1"/>
      <c r="I3" s="1"/>
      <c r="J3" s="1"/>
    </row>
    <row r="4" spans="1:14">
      <c r="E4" s="1"/>
      <c r="F4" s="1"/>
      <c r="G4" s="1"/>
      <c r="H4" s="1"/>
      <c r="I4" s="1"/>
      <c r="J4" s="1"/>
    </row>
    <row r="5" spans="1:14">
      <c r="B5" s="2" t="s">
        <v>20</v>
      </c>
      <c r="C5" s="2" t="s">
        <v>18</v>
      </c>
      <c r="D5" s="2" t="s">
        <v>16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</row>
    <row r="6" spans="1:14">
      <c r="A6" t="s">
        <v>11</v>
      </c>
      <c r="B6" s="2">
        <v>35.726999999999997</v>
      </c>
      <c r="C6" s="2">
        <v>36.409999999999997</v>
      </c>
      <c r="D6" s="2">
        <v>41.499000000000002</v>
      </c>
      <c r="E6" s="2">
        <v>44.579000000000001</v>
      </c>
      <c r="F6" s="2">
        <v>53.209000000000003</v>
      </c>
      <c r="G6" s="2">
        <v>55.646999999999998</v>
      </c>
      <c r="H6" s="2">
        <v>59.728999999999999</v>
      </c>
      <c r="I6" s="2">
        <v>59.904000000000003</v>
      </c>
      <c r="J6" s="2">
        <v>74.721000000000004</v>
      </c>
      <c r="K6" s="2">
        <v>75.944999999999993</v>
      </c>
      <c r="L6" s="2">
        <v>84.2</v>
      </c>
      <c r="M6" s="2">
        <v>84.75</v>
      </c>
      <c r="N6" s="2">
        <v>103.87</v>
      </c>
    </row>
    <row r="7" spans="1:14" s="3" customFormat="1">
      <c r="A7" s="3" t="s">
        <v>12</v>
      </c>
      <c r="C7" s="3">
        <f>C6/B6-1</f>
        <v>1.9117194278836624E-2</v>
      </c>
      <c r="D7" s="3">
        <f t="shared" ref="D7:N7" si="0">D6/C6-1</f>
        <v>0.13976929414995887</v>
      </c>
      <c r="E7" s="3">
        <f t="shared" si="0"/>
        <v>7.4218655871225669E-2</v>
      </c>
      <c r="F7" s="3">
        <f t="shared" si="0"/>
        <v>0.19358890957625796</v>
      </c>
      <c r="G7" s="3">
        <f t="shared" si="0"/>
        <v>4.5819316281080269E-2</v>
      </c>
      <c r="H7" s="3">
        <f t="shared" si="0"/>
        <v>7.3355257246572103E-2</v>
      </c>
      <c r="I7" s="3">
        <f t="shared" si="0"/>
        <v>2.9299000485527582E-3</v>
      </c>
      <c r="J7" s="3">
        <f t="shared" si="0"/>
        <v>0.24734575320512819</v>
      </c>
      <c r="K7" s="3">
        <f t="shared" si="0"/>
        <v>1.6380937085959557E-2</v>
      </c>
      <c r="L7" s="3">
        <f t="shared" si="0"/>
        <v>0.10869708341562978</v>
      </c>
      <c r="M7" s="3">
        <f t="shared" si="0"/>
        <v>6.5320665083135054E-3</v>
      </c>
      <c r="N7" s="3">
        <f t="shared" si="0"/>
        <v>0.22560471976401186</v>
      </c>
    </row>
    <row r="8" spans="1:14" s="3" customFormat="1">
      <c r="A8" s="3" t="s">
        <v>13</v>
      </c>
      <c r="F8" s="3">
        <f>F6/B6-1</f>
        <v>0.48932180143868798</v>
      </c>
      <c r="G8" s="3">
        <f t="shared" ref="G8:N8" si="1">G6/C6-1</f>
        <v>0.52834386157649016</v>
      </c>
      <c r="H8" s="3">
        <f t="shared" si="1"/>
        <v>0.43928769367936571</v>
      </c>
      <c r="I8" s="3">
        <f t="shared" si="1"/>
        <v>0.34377173108414283</v>
      </c>
      <c r="J8" s="3">
        <f t="shared" si="1"/>
        <v>0.40429250690672625</v>
      </c>
      <c r="K8" s="3">
        <f t="shared" si="1"/>
        <v>0.36476359911585532</v>
      </c>
      <c r="L8" s="3">
        <f t="shared" si="1"/>
        <v>0.40970048050360797</v>
      </c>
      <c r="M8" s="3">
        <f t="shared" si="1"/>
        <v>0.41476362179487181</v>
      </c>
      <c r="N8" s="3">
        <f t="shared" si="1"/>
        <v>0.39010452215575264</v>
      </c>
    </row>
    <row r="9" spans="1:14">
      <c r="B9" s="2" t="s">
        <v>20</v>
      </c>
      <c r="C9" s="2" t="s">
        <v>18</v>
      </c>
      <c r="D9" s="2" t="s">
        <v>16</v>
      </c>
      <c r="E9" s="2" t="s">
        <v>1</v>
      </c>
      <c r="F9" s="2" t="s">
        <v>2</v>
      </c>
      <c r="G9" s="2" t="s">
        <v>3</v>
      </c>
      <c r="H9" s="2" t="s">
        <v>4</v>
      </c>
      <c r="I9" s="2" t="s">
        <v>5</v>
      </c>
      <c r="J9" s="2" t="s">
        <v>6</v>
      </c>
      <c r="K9" s="2" t="s">
        <v>7</v>
      </c>
      <c r="L9" s="2" t="s">
        <v>8</v>
      </c>
      <c r="M9" s="2" t="s">
        <v>9</v>
      </c>
      <c r="N9" s="2" t="s">
        <v>10</v>
      </c>
    </row>
    <row r="10" spans="1:14" ht="14.25">
      <c r="A10" t="s">
        <v>14</v>
      </c>
      <c r="B10" s="2">
        <v>770</v>
      </c>
      <c r="C10" s="2">
        <v>750</v>
      </c>
      <c r="D10" s="2">
        <v>800</v>
      </c>
      <c r="E10" s="5">
        <v>840</v>
      </c>
      <c r="F10" s="2">
        <v>880</v>
      </c>
      <c r="G10" s="4">
        <v>880</v>
      </c>
      <c r="H10" s="2">
        <v>940</v>
      </c>
      <c r="I10" s="2">
        <v>880</v>
      </c>
      <c r="J10" s="2">
        <v>920</v>
      </c>
      <c r="K10" s="2">
        <v>840</v>
      </c>
      <c r="L10" s="2">
        <v>820</v>
      </c>
      <c r="M10" s="2">
        <v>850</v>
      </c>
    </row>
    <row r="11" spans="1:14" s="3" customFormat="1">
      <c r="A11" s="3" t="s">
        <v>12</v>
      </c>
      <c r="C11" s="3">
        <f>C10/B10-1</f>
        <v>-2.5974025974025983E-2</v>
      </c>
      <c r="D11" s="3">
        <f t="shared" ref="D11:M11" si="2">D10/C10-1</f>
        <v>6.6666666666666652E-2</v>
      </c>
      <c r="E11" s="3">
        <f t="shared" si="2"/>
        <v>5.0000000000000044E-2</v>
      </c>
      <c r="F11" s="3">
        <f t="shared" si="2"/>
        <v>4.7619047619047672E-2</v>
      </c>
      <c r="G11" s="3">
        <f t="shared" si="2"/>
        <v>0</v>
      </c>
      <c r="H11" s="3">
        <f t="shared" si="2"/>
        <v>6.8181818181818121E-2</v>
      </c>
      <c r="I11" s="3">
        <f t="shared" si="2"/>
        <v>-6.3829787234042534E-2</v>
      </c>
      <c r="J11" s="3">
        <f t="shared" si="2"/>
        <v>4.5454545454545414E-2</v>
      </c>
      <c r="K11" s="3">
        <f t="shared" si="2"/>
        <v>-8.6956521739130488E-2</v>
      </c>
      <c r="L11" s="3">
        <f t="shared" si="2"/>
        <v>-2.3809523809523836E-2</v>
      </c>
      <c r="M11" s="3">
        <f t="shared" si="2"/>
        <v>3.6585365853658569E-2</v>
      </c>
    </row>
    <row r="12" spans="1:14" s="3" customFormat="1">
      <c r="A12" s="3" t="s">
        <v>13</v>
      </c>
      <c r="F12" s="3">
        <f>F10/B10-1</f>
        <v>0.14285714285714279</v>
      </c>
      <c r="G12" s="3">
        <f t="shared" ref="G12:M12" si="3">G10/C10-1</f>
        <v>0.17333333333333334</v>
      </c>
      <c r="H12" s="3">
        <f t="shared" si="3"/>
        <v>0.17500000000000004</v>
      </c>
      <c r="I12" s="3">
        <f t="shared" si="3"/>
        <v>4.7619047619047672E-2</v>
      </c>
      <c r="J12" s="3">
        <f t="shared" si="3"/>
        <v>4.5454545454545414E-2</v>
      </c>
      <c r="K12" s="3">
        <f t="shared" si="3"/>
        <v>-4.5454545454545414E-2</v>
      </c>
      <c r="L12" s="3">
        <f t="shared" si="3"/>
        <v>-0.12765957446808507</v>
      </c>
      <c r="M12" s="3">
        <f t="shared" si="3"/>
        <v>-3.4090909090909061E-2</v>
      </c>
    </row>
  </sheetData>
  <mergeCells count="1">
    <mergeCell ref="E2:J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workbookViewId="0">
      <selection activeCell="L4" sqref="L4"/>
    </sheetView>
  </sheetViews>
  <sheetFormatPr defaultRowHeight="13.5"/>
  <cols>
    <col min="1" max="1" width="20.75" customWidth="1"/>
  </cols>
  <sheetData>
    <row r="2" spans="1:14">
      <c r="A2" s="2"/>
      <c r="B2" s="2" t="s">
        <v>20</v>
      </c>
      <c r="C2" s="2" t="s">
        <v>18</v>
      </c>
      <c r="D2" s="2" t="s">
        <v>16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</row>
    <row r="3" spans="1:14">
      <c r="A3" s="2" t="s">
        <v>11</v>
      </c>
      <c r="B3">
        <v>14</v>
      </c>
      <c r="C3">
        <v>16</v>
      </c>
      <c r="D3">
        <v>18</v>
      </c>
      <c r="E3">
        <v>18</v>
      </c>
      <c r="F3">
        <v>18</v>
      </c>
      <c r="G3">
        <v>17</v>
      </c>
      <c r="H3">
        <v>17</v>
      </c>
      <c r="I3">
        <v>20</v>
      </c>
      <c r="J3">
        <v>20</v>
      </c>
      <c r="K3">
        <v>21</v>
      </c>
      <c r="L3">
        <v>21.05</v>
      </c>
      <c r="M3">
        <v>21.09</v>
      </c>
      <c r="N3">
        <v>21.56</v>
      </c>
    </row>
    <row r="4" spans="1:14" s="3" customFormat="1">
      <c r="A4" s="3" t="s">
        <v>12</v>
      </c>
      <c r="C4" s="3">
        <f>C3/B3-1</f>
        <v>0.14285714285714279</v>
      </c>
      <c r="D4" s="3">
        <f t="shared" ref="D4:N4" si="0">D3/C3-1</f>
        <v>0.125</v>
      </c>
      <c r="E4" s="3">
        <f t="shared" si="0"/>
        <v>0</v>
      </c>
      <c r="F4" s="3">
        <f t="shared" si="0"/>
        <v>0</v>
      </c>
      <c r="G4" s="3">
        <f t="shared" si="0"/>
        <v>-5.555555555555558E-2</v>
      </c>
      <c r="H4" s="3">
        <f t="shared" si="0"/>
        <v>0</v>
      </c>
      <c r="I4" s="3">
        <f t="shared" si="0"/>
        <v>0.17647058823529416</v>
      </c>
      <c r="J4" s="3">
        <f t="shared" si="0"/>
        <v>0</v>
      </c>
      <c r="K4" s="3">
        <f t="shared" si="0"/>
        <v>5.0000000000000044E-2</v>
      </c>
      <c r="L4" s="3">
        <f t="shared" si="0"/>
        <v>2.3809523809523725E-3</v>
      </c>
      <c r="M4" s="3">
        <f t="shared" si="0"/>
        <v>1.9002375296912621E-3</v>
      </c>
      <c r="N4" s="3">
        <f t="shared" si="0"/>
        <v>2.2285443338074806E-2</v>
      </c>
    </row>
    <row r="5" spans="1:14" s="3" customFormat="1">
      <c r="A5" s="3" t="s">
        <v>13</v>
      </c>
      <c r="F5" s="3">
        <f>F3/B3-1</f>
        <v>0.28571428571428581</v>
      </c>
      <c r="G5" s="3">
        <f t="shared" ref="G5:N5" si="1">G3/C3-1</f>
        <v>6.25E-2</v>
      </c>
      <c r="H5" s="3">
        <f t="shared" si="1"/>
        <v>-5.555555555555558E-2</v>
      </c>
      <c r="I5" s="3">
        <f t="shared" si="1"/>
        <v>0.11111111111111116</v>
      </c>
      <c r="J5" s="3">
        <f t="shared" si="1"/>
        <v>0.11111111111111116</v>
      </c>
      <c r="K5" s="3">
        <f t="shared" si="1"/>
        <v>0.23529411764705888</v>
      </c>
      <c r="L5" s="3">
        <f t="shared" si="1"/>
        <v>0.2382352941176471</v>
      </c>
      <c r="M5" s="3">
        <f t="shared" si="1"/>
        <v>5.4499999999999993E-2</v>
      </c>
      <c r="N5" s="3">
        <f t="shared" si="1"/>
        <v>7.7999999999999847E-2</v>
      </c>
    </row>
    <row r="6" spans="1:14">
      <c r="A6" s="2"/>
    </row>
    <row r="7" spans="1:14">
      <c r="A7" s="2"/>
    </row>
    <row r="8" spans="1:14">
      <c r="A8" s="3"/>
    </row>
    <row r="9" spans="1:14">
      <c r="A9" s="3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C11" sqref="C11:H12"/>
    </sheetView>
  </sheetViews>
  <sheetFormatPr defaultRowHeight="13.5"/>
  <cols>
    <col min="1" max="1" width="17.375" customWidth="1"/>
    <col min="2" max="2" width="12.125" customWidth="1"/>
    <col min="3" max="3" width="12.75" customWidth="1"/>
    <col min="4" max="4" width="11.5" customWidth="1"/>
    <col min="5" max="5" width="13.375" customWidth="1"/>
    <col min="6" max="6" width="11.25" customWidth="1"/>
    <col min="7" max="8" width="12.875" customWidth="1"/>
    <col min="9" max="9" width="15.125" customWidth="1"/>
    <col min="10" max="10" width="13.375" customWidth="1"/>
    <col min="11" max="11" width="11.25" customWidth="1"/>
    <col min="12" max="12" width="12.875" customWidth="1"/>
    <col min="13" max="13" width="10.375" customWidth="1"/>
    <col min="14" max="14" width="11" customWidth="1"/>
    <col min="15" max="15" width="14.875" customWidth="1"/>
  </cols>
  <sheetData>
    <row r="2" spans="1:15">
      <c r="B2" t="s">
        <v>19</v>
      </c>
      <c r="C2" t="s">
        <v>17</v>
      </c>
      <c r="D2" t="s">
        <v>15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21</v>
      </c>
    </row>
    <row r="3" spans="1:15" ht="14.25" customHeight="1">
      <c r="A3" s="2" t="s">
        <v>11</v>
      </c>
      <c r="B3" s="8">
        <v>34479</v>
      </c>
      <c r="C3" s="8">
        <v>37200</v>
      </c>
      <c r="D3" s="8">
        <v>41689</v>
      </c>
      <c r="E3" s="6">
        <v>52565</v>
      </c>
      <c r="F3" s="6">
        <v>68806</v>
      </c>
      <c r="G3" s="6">
        <v>81592</v>
      </c>
      <c r="H3" s="6">
        <v>83841</v>
      </c>
      <c r="I3" s="6">
        <v>98048</v>
      </c>
      <c r="J3" s="6">
        <v>132310</v>
      </c>
      <c r="K3" s="6">
        <v>152445</v>
      </c>
      <c r="L3" s="6">
        <v>154529</v>
      </c>
      <c r="M3" s="6">
        <v>162827</v>
      </c>
      <c r="N3" s="6">
        <v>180320</v>
      </c>
      <c r="O3" s="6">
        <v>166900</v>
      </c>
    </row>
    <row r="4" spans="1:15" s="9" customFormat="1">
      <c r="A4" s="9" t="s">
        <v>12</v>
      </c>
      <c r="C4" s="9">
        <f>C3/B3-1</f>
        <v>7.891760201861997E-2</v>
      </c>
      <c r="D4" s="9">
        <f t="shared" ref="D4:O4" si="0">D3/C3-1</f>
        <v>0.12067204301075263</v>
      </c>
      <c r="E4" s="9">
        <f t="shared" si="0"/>
        <v>0.2608841660869774</v>
      </c>
      <c r="F4" s="9">
        <f t="shared" si="0"/>
        <v>0.30896984685627316</v>
      </c>
      <c r="G4" s="9">
        <f t="shared" si="0"/>
        <v>0.18582681742871254</v>
      </c>
      <c r="H4" s="9">
        <f t="shared" si="0"/>
        <v>2.7563976860476513E-2</v>
      </c>
      <c r="I4" s="9">
        <f t="shared" si="0"/>
        <v>0.16945170024212497</v>
      </c>
      <c r="J4" s="9">
        <f t="shared" si="0"/>
        <v>0.34944109007832891</v>
      </c>
      <c r="K4" s="9">
        <f t="shared" si="0"/>
        <v>0.15218048522409489</v>
      </c>
      <c r="L4" s="9">
        <f t="shared" si="0"/>
        <v>1.3670504116238602E-2</v>
      </c>
      <c r="M4" s="9">
        <f t="shared" si="0"/>
        <v>5.3698658504228947E-2</v>
      </c>
      <c r="N4" s="9">
        <f t="shared" si="0"/>
        <v>0.10743304243153773</v>
      </c>
      <c r="O4" s="9">
        <f t="shared" si="0"/>
        <v>-7.4423247559893491E-2</v>
      </c>
    </row>
    <row r="5" spans="1:15" s="9" customFormat="1">
      <c r="A5" s="9" t="s">
        <v>13</v>
      </c>
      <c r="F5" s="9">
        <f>F3/B3-1</f>
        <v>0.99559151947562285</v>
      </c>
      <c r="G5" s="9">
        <f t="shared" ref="G5:I5" si="1">G3/C3-1</f>
        <v>1.1933333333333334</v>
      </c>
      <c r="H5" s="9">
        <f t="shared" si="1"/>
        <v>1.011106047158723</v>
      </c>
      <c r="I5" s="9">
        <f t="shared" si="1"/>
        <v>0.86527156853419585</v>
      </c>
      <c r="J5" s="9">
        <f t="shared" ref="J5" si="2">J3/F3-1</f>
        <v>0.92294276661919028</v>
      </c>
      <c r="K5" s="9">
        <f t="shared" ref="K5" si="3">K3/G3-1</f>
        <v>0.86838170408863613</v>
      </c>
      <c r="L5" s="9">
        <f t="shared" ref="L5" si="4">L3/H3-1</f>
        <v>0.84311971469805935</v>
      </c>
      <c r="M5" s="9">
        <f t="shared" ref="M5" si="5">M3/I3-1</f>
        <v>0.66068660248041766</v>
      </c>
      <c r="N5" s="9">
        <f t="shared" ref="N5" si="6">N3/J3-1</f>
        <v>0.36285995011714922</v>
      </c>
      <c r="O5" s="9">
        <f t="shared" ref="O5" si="7">O3/K3-1</f>
        <v>9.4821083013545859E-2</v>
      </c>
    </row>
    <row r="7" spans="1:15">
      <c r="A7" t="s">
        <v>22</v>
      </c>
      <c r="B7" s="8">
        <v>28991000</v>
      </c>
      <c r="C7" s="8">
        <v>31581000</v>
      </c>
      <c r="D7" s="8">
        <v>32210000</v>
      </c>
      <c r="E7" s="8">
        <v>33242000</v>
      </c>
      <c r="F7" s="8">
        <v>33705000</v>
      </c>
      <c r="G7" s="8">
        <v>36862000</v>
      </c>
      <c r="H7" s="8">
        <v>37307000</v>
      </c>
    </row>
    <row r="9" spans="1:15">
      <c r="B9" s="7" t="s">
        <v>19</v>
      </c>
      <c r="C9" s="7" t="s">
        <v>17</v>
      </c>
      <c r="D9" s="7" t="s">
        <v>15</v>
      </c>
      <c r="E9" s="7" t="s">
        <v>1</v>
      </c>
      <c r="F9" s="7" t="s">
        <v>2</v>
      </c>
      <c r="G9" s="7" t="s">
        <v>3</v>
      </c>
      <c r="H9" s="7" t="s">
        <v>4</v>
      </c>
      <c r="I9" s="7" t="s">
        <v>5</v>
      </c>
      <c r="J9" s="7" t="s">
        <v>6</v>
      </c>
      <c r="K9" s="7" t="s">
        <v>7</v>
      </c>
      <c r="L9" s="7" t="s">
        <v>8</v>
      </c>
      <c r="M9" s="7" t="s">
        <v>9</v>
      </c>
      <c r="N9" s="7" t="s">
        <v>10</v>
      </c>
      <c r="O9" s="7" t="s">
        <v>21</v>
      </c>
    </row>
    <row r="10" spans="1:15">
      <c r="A10" t="s">
        <v>23</v>
      </c>
      <c r="B10" s="8">
        <v>217000</v>
      </c>
      <c r="C10" s="8">
        <v>234000</v>
      </c>
      <c r="D10" s="8">
        <v>279000</v>
      </c>
      <c r="E10" s="8">
        <v>354000</v>
      </c>
      <c r="F10" s="8">
        <v>327000</v>
      </c>
      <c r="G10" s="8">
        <v>274000</v>
      </c>
      <c r="H10" s="8">
        <v>283000</v>
      </c>
      <c r="I10" s="8">
        <v>368000</v>
      </c>
      <c r="J10" s="8">
        <v>420000</v>
      </c>
      <c r="K10" s="8">
        <v>440000</v>
      </c>
      <c r="L10" s="8">
        <v>443000</v>
      </c>
      <c r="M10" s="8">
        <v>433000</v>
      </c>
      <c r="N10" s="8">
        <v>461000</v>
      </c>
      <c r="O10" s="8">
        <v>438000</v>
      </c>
    </row>
    <row r="11" spans="1:15" s="9" customFormat="1">
      <c r="A11" s="9" t="s">
        <v>12</v>
      </c>
      <c r="C11" s="9">
        <f>C10/B10-1</f>
        <v>7.8341013824884786E-2</v>
      </c>
      <c r="D11" s="9">
        <f t="shared" ref="D11:O11" si="8">D10/C10-1</f>
        <v>0.19230769230769229</v>
      </c>
      <c r="E11" s="9">
        <f t="shared" si="8"/>
        <v>0.26881720430107525</v>
      </c>
      <c r="F11" s="9">
        <f t="shared" si="8"/>
        <v>-7.6271186440677985E-2</v>
      </c>
      <c r="G11" s="9">
        <f t="shared" si="8"/>
        <v>-0.1620795107033639</v>
      </c>
      <c r="H11" s="9">
        <f t="shared" si="8"/>
        <v>3.2846715328467058E-2</v>
      </c>
      <c r="I11" s="9">
        <f t="shared" si="8"/>
        <v>0.30035335689045928</v>
      </c>
      <c r="J11" s="9">
        <f t="shared" si="8"/>
        <v>0.14130434782608692</v>
      </c>
      <c r="K11" s="9">
        <f t="shared" si="8"/>
        <v>4.7619047619047672E-2</v>
      </c>
      <c r="L11" s="9">
        <f t="shared" si="8"/>
        <v>6.8181818181818343E-3</v>
      </c>
      <c r="M11" s="9">
        <f t="shared" si="8"/>
        <v>-2.2573363431151239E-2</v>
      </c>
      <c r="N11" s="9">
        <f t="shared" si="8"/>
        <v>6.4665127020785196E-2</v>
      </c>
      <c r="O11" s="9">
        <f t="shared" si="8"/>
        <v>-4.9891540130151846E-2</v>
      </c>
    </row>
    <row r="12" spans="1:15" s="9" customFormat="1">
      <c r="A12" s="9" t="s">
        <v>13</v>
      </c>
      <c r="F12" s="9">
        <f>F10/B10-1</f>
        <v>0.50691244239631339</v>
      </c>
      <c r="G12" s="9">
        <f t="shared" ref="G12:O12" si="9">G10/C10-1</f>
        <v>0.170940170940171</v>
      </c>
      <c r="H12" s="9">
        <f t="shared" si="9"/>
        <v>1.4336917562723928E-2</v>
      </c>
      <c r="I12" s="9">
        <f t="shared" si="9"/>
        <v>3.9548022598870025E-2</v>
      </c>
      <c r="J12" s="9">
        <f t="shared" si="9"/>
        <v>0.28440366972477071</v>
      </c>
      <c r="K12" s="9">
        <f t="shared" si="9"/>
        <v>0.6058394160583942</v>
      </c>
      <c r="L12" s="9">
        <f t="shared" si="9"/>
        <v>0.56537102473498235</v>
      </c>
      <c r="M12" s="9">
        <f t="shared" si="9"/>
        <v>0.17663043478260865</v>
      </c>
      <c r="N12" s="9">
        <f t="shared" si="9"/>
        <v>9.7619047619047716E-2</v>
      </c>
      <c r="O12" s="9">
        <f t="shared" si="9"/>
        <v>-4.5454545454545192E-3</v>
      </c>
    </row>
    <row r="14" spans="1:15">
      <c r="A14" t="s">
        <v>24</v>
      </c>
      <c r="B14">
        <v>159</v>
      </c>
      <c r="C14">
        <v>159</v>
      </c>
      <c r="D14">
        <v>149</v>
      </c>
      <c r="E14">
        <v>148</v>
      </c>
      <c r="F14">
        <v>210</v>
      </c>
      <c r="G14">
        <v>298</v>
      </c>
      <c r="H14">
        <v>296</v>
      </c>
      <c r="I14">
        <v>266</v>
      </c>
      <c r="J14">
        <v>315</v>
      </c>
      <c r="K14">
        <v>346</v>
      </c>
      <c r="L14">
        <v>347</v>
      </c>
      <c r="M14">
        <v>376</v>
      </c>
      <c r="N14">
        <v>391</v>
      </c>
      <c r="O14">
        <v>381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tabSelected="1" workbookViewId="0">
      <selection activeCell="L16" sqref="L16"/>
    </sheetView>
  </sheetViews>
  <sheetFormatPr defaultRowHeight="13.5"/>
  <cols>
    <col min="4" max="4" width="13.625" customWidth="1"/>
    <col min="5" max="5" width="15.125" customWidth="1"/>
    <col min="6" max="6" width="13.5" customWidth="1"/>
    <col min="7" max="7" width="15.375" customWidth="1"/>
    <col min="8" max="8" width="14.5" customWidth="1"/>
    <col min="9" max="9" width="15" customWidth="1"/>
    <col min="10" max="10" width="17.125" customWidth="1"/>
    <col min="11" max="11" width="13.375" customWidth="1"/>
    <col min="12" max="12" width="16" customWidth="1"/>
  </cols>
  <sheetData>
    <row r="2" spans="1:12"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</row>
    <row r="3" spans="1:12">
      <c r="A3" t="s">
        <v>34</v>
      </c>
      <c r="H3" s="8">
        <v>104116</v>
      </c>
      <c r="I3" s="8">
        <v>120210</v>
      </c>
      <c r="J3" s="8">
        <v>161148</v>
      </c>
      <c r="K3" s="8">
        <v>161138</v>
      </c>
      <c r="L3" s="8">
        <v>232691</v>
      </c>
    </row>
    <row r="4" spans="1:12" s="9" customFormat="1">
      <c r="A4" s="9" t="s">
        <v>35</v>
      </c>
      <c r="I4" s="9">
        <f>I3/H3-1</f>
        <v>0.15457758653809206</v>
      </c>
      <c r="J4" s="9">
        <f t="shared" ref="J4:L4" si="0">J3/I3-1</f>
        <v>0.34055403044671828</v>
      </c>
      <c r="K4" s="9">
        <f t="shared" si="0"/>
        <v>-6.2054757117735448E-5</v>
      </c>
      <c r="L4" s="9">
        <f t="shared" si="0"/>
        <v>0.44404795889237803</v>
      </c>
    </row>
    <row r="5" spans="1:12" s="9" customFormat="1">
      <c r="A5" s="9" t="s">
        <v>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8"/>
  <sheetViews>
    <sheetView workbookViewId="0">
      <selection activeCell="M26" sqref="M26"/>
    </sheetView>
  </sheetViews>
  <sheetFormatPr defaultRowHeight="13.5"/>
  <cols>
    <col min="1" max="1" width="20.5" customWidth="1"/>
    <col min="2" max="2" width="10.25" customWidth="1"/>
  </cols>
  <sheetData>
    <row r="4" spans="1:14">
      <c r="B4" s="7" t="s">
        <v>20</v>
      </c>
      <c r="C4" s="7" t="s">
        <v>18</v>
      </c>
      <c r="D4" s="7" t="s">
        <v>16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</row>
    <row r="5" spans="1:14">
      <c r="A5" s="7" t="s">
        <v>34</v>
      </c>
      <c r="B5" s="10">
        <v>0.97099999999999997</v>
      </c>
      <c r="C5" s="5">
        <v>1.05</v>
      </c>
    </row>
    <row r="6" spans="1:14">
      <c r="A6" s="9" t="s">
        <v>35</v>
      </c>
    </row>
    <row r="7" spans="1:14">
      <c r="A7" s="9" t="s">
        <v>13</v>
      </c>
    </row>
    <row r="10" spans="1:14">
      <c r="A10" t="s">
        <v>36</v>
      </c>
      <c r="B10" s="5">
        <v>288</v>
      </c>
      <c r="C10" s="5">
        <v>291</v>
      </c>
    </row>
    <row r="14" spans="1:14">
      <c r="A14" s="5" t="s">
        <v>37</v>
      </c>
      <c r="B14" s="5">
        <v>100</v>
      </c>
      <c r="C14" s="5">
        <v>97</v>
      </c>
    </row>
    <row r="16" spans="1:14">
      <c r="A16" s="5" t="s">
        <v>38</v>
      </c>
      <c r="B16" s="5">
        <v>210</v>
      </c>
      <c r="C16" s="5">
        <v>211</v>
      </c>
    </row>
    <row r="17" spans="1:3">
      <c r="A17" s="9" t="s">
        <v>35</v>
      </c>
      <c r="B17" s="9">
        <v>-0.04</v>
      </c>
      <c r="C17" s="11">
        <v>0.01</v>
      </c>
    </row>
    <row r="18" spans="1:3">
      <c r="A18" s="9" t="s">
        <v>13</v>
      </c>
      <c r="B18" s="9">
        <v>0.04</v>
      </c>
      <c r="C18" s="11">
        <v>0.15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2014-08-11T02:58:05Z</dcterms:created>
  <dcterms:modified xsi:type="dcterms:W3CDTF">2014-08-11T14:53:38Z</dcterms:modified>
</cp:coreProperties>
</file>