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\Desktop\Templates-20250312T000755Z-001\Templates\02_Test Execution Tracker\"/>
    </mc:Choice>
  </mc:AlternateContent>
  <xr:revisionPtr revIDLastSave="0" documentId="13_ncr:1_{589C43A2-45D4-4761-85A0-D1691E9DD6A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Execution Tracker" sheetId="1" r:id="rId1"/>
    <sheet name="Dashboard" sheetId="7" r:id="rId2"/>
    <sheet name="Parameters" sheetId="8" r:id="rId3"/>
    <sheet name="Priority List" sheetId="3" state="hidden" r:id="rId4"/>
  </sheets>
  <externalReferences>
    <externalReference r:id="rId5"/>
  </externalReferences>
  <definedNames>
    <definedName name="PriorityList">Tableau6[Priority]</definedName>
    <definedName name="StatusList">[1]!Tableau3[Status]</definedName>
    <definedName name="TestersList">[1]!Tableau4[Testers]</definedName>
    <definedName name="TestTypeList">Tableau7[Test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B6" i="7"/>
  <c r="D7" i="7"/>
  <c r="C3" i="7"/>
  <c r="B4" i="7" l="1"/>
  <c r="F3" i="7"/>
  <c r="F6" i="7"/>
  <c r="C7" i="7"/>
  <c r="B7" i="7"/>
  <c r="D6" i="7"/>
  <c r="C6" i="7"/>
  <c r="F5" i="7"/>
  <c r="D5" i="7"/>
  <c r="B5" i="7"/>
  <c r="F7" i="7"/>
  <c r="E7" i="7"/>
  <c r="D4" i="7"/>
  <c r="E6" i="7"/>
  <c r="E5" i="7"/>
  <c r="F4" i="7"/>
  <c r="E4" i="7"/>
  <c r="E3" i="7"/>
  <c r="D3" i="7"/>
  <c r="B3" i="7"/>
  <c r="C8" i="7" l="1"/>
  <c r="F8" i="7"/>
  <c r="E8" i="7"/>
  <c r="B8" i="7"/>
  <c r="D8" i="7"/>
  <c r="F9" i="7" l="1"/>
  <c r="D9" i="7"/>
  <c r="E9" i="7"/>
  <c r="B9" i="7"/>
  <c r="C9" i="7"/>
</calcChain>
</file>

<file path=xl/sharedStrings.xml><?xml version="1.0" encoding="utf-8"?>
<sst xmlns="http://schemas.openxmlformats.org/spreadsheetml/2006/main" count="93" uniqueCount="58">
  <si>
    <t>Test Case ID</t>
  </si>
  <si>
    <t>Test Case Description</t>
  </si>
  <si>
    <t>Preconditions</t>
  </si>
  <si>
    <t>Expected Result</t>
  </si>
  <si>
    <t>Actual Result</t>
  </si>
  <si>
    <t>Status</t>
  </si>
  <si>
    <t>Tester</t>
  </si>
  <si>
    <t>Execution Date</t>
  </si>
  <si>
    <t>Defect ID (if applicable)</t>
  </si>
  <si>
    <t>TC_001</t>
  </si>
  <si>
    <t>TC_002</t>
  </si>
  <si>
    <t>TC_003</t>
  </si>
  <si>
    <t>TC_004</t>
  </si>
  <si>
    <t>TC_005</t>
  </si>
  <si>
    <t>Verify login functionality with valid credentials</t>
  </si>
  <si>
    <t>Verify login functionality with invalid credentials</t>
  </si>
  <si>
    <t>Check password reset functionality</t>
  </si>
  <si>
    <t>Validate search feature returns correct results</t>
  </si>
  <si>
    <t>Ensure checkout process completes successfully</t>
  </si>
  <si>
    <t>User is on the login page</t>
  </si>
  <si>
    <t>User clicks 'Forgot Password' link</t>
  </si>
  <si>
    <t>User has products in the catalog</t>
  </si>
  <si>
    <t>User has items in the cart and is logged in</t>
  </si>
  <si>
    <t>User should be logged in successfully</t>
  </si>
  <si>
    <t>User should see an error message</t>
  </si>
  <si>
    <t>User should receive a password reset email</t>
  </si>
  <si>
    <t>Relevant search results should be displayed</t>
  </si>
  <si>
    <t>Order should be placed successfully</t>
  </si>
  <si>
    <t>Planned</t>
  </si>
  <si>
    <t>In Progress</t>
  </si>
  <si>
    <t>Passed</t>
  </si>
  <si>
    <t>Failed</t>
  </si>
  <si>
    <t>Blocked</t>
  </si>
  <si>
    <t>John Doe</t>
  </si>
  <si>
    <t>Jane Smith</t>
  </si>
  <si>
    <t>QA Engineer 1</t>
  </si>
  <si>
    <t>QA Engineer 2</t>
  </si>
  <si>
    <t>Priority</t>
  </si>
  <si>
    <t>Critical</t>
  </si>
  <si>
    <t>High</t>
  </si>
  <si>
    <t>Medium</t>
  </si>
  <si>
    <t>Low</t>
  </si>
  <si>
    <t>Test Type</t>
  </si>
  <si>
    <t>Functional</t>
  </si>
  <si>
    <t>Performance</t>
  </si>
  <si>
    <t>Regression</t>
  </si>
  <si>
    <t>Security</t>
  </si>
  <si>
    <t>SUMMARY</t>
  </si>
  <si>
    <t>Number of Tests by status</t>
  </si>
  <si>
    <t>Percentage of tests by status</t>
  </si>
  <si>
    <t>Explanation of Statuses</t>
  </si>
  <si>
    <t>Assigned To</t>
  </si>
  <si>
    <t>The test case is created but has not been executed yet.</t>
  </si>
  <si>
    <t>The test case is currently being executed by a tester.</t>
  </si>
  <si>
    <t>The test case has been executed successfully, and the expected result matches the actual result.</t>
  </si>
  <si>
    <t>The test case has been executed, but the actual result does not match the expected result. A defect may be logged.</t>
  </si>
  <si>
    <t>The test case cannot be executed due to a dependency or an issue preventing its execution.</t>
  </si>
  <si>
    <t>QA Engineer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</si>
</sst>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0" xfId="0" applyFont="1" applyFill="1"/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794090"/>
        </patternFill>
      </fill>
    </dxf>
  </dxfs>
  <tableStyles count="0" defaultTableStyle="TableStyleMedium2" defaultPivotStyle="PivotStyleLight16"/>
  <colors>
    <mruColors>
      <color rgb="FF794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baseline="0"/>
              <a:t>Test Execution Status Distribution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C0-4EDC-B345-1D07E146B0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C0-4EDC-B345-1D07E146B0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C0-4EDC-B345-1D07E146B0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C0-4EDC-B345-1D07E146B0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C0-4EDC-B345-1D07E146B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Dashboard!$B$2:$F$2</c:f>
              <c:strCache>
                <c:ptCount val="5"/>
                <c:pt idx="0">
                  <c:v>Planned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Dashboard!$B$9:$F$9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077-A1FE-0F3DA361D9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Cases Executed Per Tester by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Planned</c:v>
          </c:tx>
          <c:spPr>
            <a:pattFill prst="wdDn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numFmt formatCode="0;;;\ 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Dashboard!$A$3:$A$7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QA Engineer 1</c:v>
                </c:pt>
                <c:pt idx="3">
                  <c:v>QA Engineer 2</c:v>
                </c:pt>
                <c:pt idx="4">
                  <c:v>QA Engineer 3</c:v>
                </c:pt>
              </c:strCache>
            </c:strRef>
          </c:cat>
          <c:val>
            <c:numRef>
              <c:f>Dashboard!$B$3:$B$7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C-45D4-9281-93F741034302}"/>
            </c:ext>
          </c:extLst>
        </c:ser>
        <c:ser>
          <c:idx val="1"/>
          <c:order val="1"/>
          <c:tx>
            <c:v>In Progress</c:v>
          </c:tx>
          <c:spPr>
            <a:pattFill prst="wdDnDiag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numFmt formatCode="0;;;\ 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Dashboard!$A$3:$A$7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QA Engineer 1</c:v>
                </c:pt>
                <c:pt idx="3">
                  <c:v>QA Engineer 2</c:v>
                </c:pt>
                <c:pt idx="4">
                  <c:v>QA Engineer 3</c:v>
                </c:pt>
              </c:strCache>
            </c:strRef>
          </c:cat>
          <c:val>
            <c:numRef>
              <c:f>Dashboard!$C$3:$C$7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C-45D4-9281-93F741034302}"/>
            </c:ext>
          </c:extLst>
        </c:ser>
        <c:ser>
          <c:idx val="2"/>
          <c:order val="2"/>
          <c:tx>
            <c:v>Passed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numFmt formatCode="0;;;\ 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Dashboard!$A$3:$A$7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QA Engineer 1</c:v>
                </c:pt>
                <c:pt idx="3">
                  <c:v>QA Engineer 2</c:v>
                </c:pt>
                <c:pt idx="4">
                  <c:v>QA Engineer 3</c:v>
                </c:pt>
              </c:strCache>
            </c:strRef>
          </c:cat>
          <c:val>
            <c:numRef>
              <c:f>Dashboard!$D$3:$D$7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C-45D4-9281-93F741034302}"/>
            </c:ext>
          </c:extLst>
        </c:ser>
        <c:ser>
          <c:idx val="3"/>
          <c:order val="3"/>
          <c:tx>
            <c:v>Failed</c:v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numFmt formatCode="0;;;\ 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Dashboard!$A$3:$A$7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QA Engineer 1</c:v>
                </c:pt>
                <c:pt idx="3">
                  <c:v>QA Engineer 2</c:v>
                </c:pt>
                <c:pt idx="4">
                  <c:v>QA Engineer 3</c:v>
                </c:pt>
              </c:strCache>
            </c:strRef>
          </c:cat>
          <c:val>
            <c:numRef>
              <c:f>Dashboard!$E$3:$E$7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C-45D4-9281-93F741034302}"/>
            </c:ext>
          </c:extLst>
        </c:ser>
        <c:ser>
          <c:idx val="4"/>
          <c:order val="4"/>
          <c:tx>
            <c:v>Blocked</c:v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numFmt formatCode="0;;;\ 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Dashboard!$A$3:$A$7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QA Engineer 1</c:v>
                </c:pt>
                <c:pt idx="3">
                  <c:v>QA Engineer 2</c:v>
                </c:pt>
                <c:pt idx="4">
                  <c:v>QA Engineer 3</c:v>
                </c:pt>
              </c:strCache>
            </c:strRef>
          </c:cat>
          <c:val>
            <c:numRef>
              <c:f>Dashboard!$F$3:$F$7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C-45D4-9281-93F741034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95890400"/>
        <c:axId val="1895897472"/>
        <c:axId val="0"/>
      </c:bar3DChart>
      <c:catAx>
        <c:axId val="18958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5897472"/>
        <c:crosses val="autoZero"/>
        <c:auto val="1"/>
        <c:lblAlgn val="ctr"/>
        <c:lblOffset val="100"/>
        <c:noMultiLvlLbl val="0"/>
      </c:catAx>
      <c:valAx>
        <c:axId val="18958974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589040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333374</xdr:rowOff>
    </xdr:from>
    <xdr:to>
      <xdr:col>3</xdr:col>
      <xdr:colOff>790575</xdr:colOff>
      <xdr:row>20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B0C38C-1DD9-64BC-AEC6-64775E1C7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790574</xdr:colOff>
      <xdr:row>0</xdr:row>
      <xdr:rowOff>333374</xdr:rowOff>
    </xdr:from>
    <xdr:to>
      <xdr:col>9</xdr:col>
      <xdr:colOff>752474</xdr:colOff>
      <xdr:row>20</xdr:row>
      <xdr:rowOff>85724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170BBA5-AFC7-DD32-890A-5741EBA36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\Defect_Management_Template.xlsx" TargetMode="External"/><Relationship Id="rId1" Type="http://schemas.openxmlformats.org/officeDocument/2006/relationships/externalLinkPath" Target="file:///D:\download\Defect_Managemen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ect Management"/>
      <sheetName val="Parameters (Status &amp; Testers)"/>
      <sheetName val="Defect_Management_Template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8B6FC-DFEF-430A-B00C-E1470EB564A0}" name="Tableau1" displayName="Tableau1" ref="A1:K6" totalsRowShown="0" headerRowDxfId="35" dataDxfId="33" headerRowBorderDxfId="34" tableBorderDxfId="32" totalsRowBorderDxfId="31">
  <autoFilter ref="A1:K6" xr:uid="{13D8B6FC-DFEF-430A-B00C-E1470EB564A0}"/>
  <tableColumns count="11">
    <tableColumn id="10" xr3:uid="{7BBB11DD-0346-4ECE-A3CD-D0B4C092B98E}" name="Priority" dataDxfId="30"/>
    <tableColumn id="1" xr3:uid="{D1AFD8FB-BB68-436E-9FF5-680CB38CCF8A}" name="Test Case ID" dataDxfId="29"/>
    <tableColumn id="2" xr3:uid="{33276E29-34FE-4DFA-A1F2-343BE1338209}" name="Test Case Description" dataDxfId="28"/>
    <tableColumn id="3" xr3:uid="{13590498-947D-4660-885C-177EEF3F1A47}" name="Preconditions" dataDxfId="27"/>
    <tableColumn id="4" xr3:uid="{7A76D55B-7127-40EF-8505-0791B9A204BB}" name="Expected Result" dataDxfId="26"/>
    <tableColumn id="5" xr3:uid="{2166176B-D0DB-475B-88F3-5B3F4501FA33}" name="Actual Result" dataDxfId="25"/>
    <tableColumn id="6" xr3:uid="{05C59CA0-2237-49C1-951C-2947EA06DF11}" name="Status" dataDxfId="24"/>
    <tableColumn id="7" xr3:uid="{672011DA-8650-445A-8907-A8465873AD77}" name="Tester" dataDxfId="23"/>
    <tableColumn id="11" xr3:uid="{9ADAFF50-D864-43A8-87BC-7C0AAA78DF4C}" name="Test Type" dataDxfId="22"/>
    <tableColumn id="8" xr3:uid="{5398C40A-E9AC-43F0-9C11-D84E0CBD5F80}" name="Execution Date" dataDxfId="21"/>
    <tableColumn id="9" xr3:uid="{6F92B7C1-5364-44E8-858D-262841CF6110}" name="Defect ID (if applicable)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7761ED-BD52-4E2C-A448-47590F5DA8C1}" name="Tableau10" displayName="Tableau10" ref="A2:F9" totalsRowShown="0" headerRowDxfId="19" dataDxfId="18">
  <autoFilter ref="A2:F9" xr:uid="{007761ED-BD52-4E2C-A448-47590F5DA8C1}"/>
  <tableColumns count="6">
    <tableColumn id="1" xr3:uid="{3EA4CEA5-E792-4980-8711-EC2E8812644A}" name="Tester" dataDxfId="17"/>
    <tableColumn id="2" xr3:uid="{595A9626-DA60-4E63-80C9-2E1E2C17D517}" name="Planned" dataDxfId="16"/>
    <tableColumn id="3" xr3:uid="{328B86A3-BBF8-4686-A04E-0F503D93EC91}" name="In Progress" dataDxfId="15"/>
    <tableColumn id="4" xr3:uid="{39046B1B-95A6-4D71-B689-E0A6D52A17D7}" name="Passed" dataDxfId="14"/>
    <tableColumn id="5" xr3:uid="{55F82966-03A6-4D1C-B944-A974E00475CA}" name="Failed" dataDxfId="13"/>
    <tableColumn id="6" xr3:uid="{9AD3781A-F62B-40FA-9E0A-01C109E28EE0}" name="Blocked" dataDxfId="1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664DF-D4C4-42B3-936C-5B6C9F6AB81D}" name="Tableau3" displayName="Tableau3" ref="B2:C7" totalsRowShown="0" headerRowDxfId="11" headerRowBorderDxfId="10" tableBorderDxfId="9" totalsRowBorderDxfId="8">
  <autoFilter ref="B2:C7" xr:uid="{6B8664DF-D4C4-42B3-936C-5B6C9F6AB81D}"/>
  <tableColumns count="2">
    <tableColumn id="1" xr3:uid="{772FF5F9-6AC7-46AA-8A78-4207557B70A1}" name="Status" dataDxfId="7"/>
    <tableColumn id="2" xr3:uid="{AF06F1B4-F06B-47B5-9927-9DF05849DE3C}" name="Explanation of Statuses" dataDxfId="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D66F3-F8EE-4640-B8DD-25EF17A4C1AD}" name="Tableau4" displayName="Tableau4" ref="E2:E7" totalsRowShown="0" headerRowDxfId="5" dataDxfId="3" headerRowBorderDxfId="4" tableBorderDxfId="2" totalsRowBorderDxfId="1">
  <autoFilter ref="E2:E7" xr:uid="{2B6D66F3-F8EE-4640-B8DD-25EF17A4C1AD}"/>
  <tableColumns count="1">
    <tableColumn id="1" xr3:uid="{0E1CB02E-1C86-473E-BADA-2374AE1D2E02}" name="Assigned To" data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05EFC7-1528-4481-8CDD-6C133EDFA67D}" name="Tableau6" displayName="Tableau6" ref="A1:A5" totalsRowShown="0">
  <autoFilter ref="A1:A5" xr:uid="{2105EFC7-1528-4481-8CDD-6C133EDFA67D}"/>
  <tableColumns count="1">
    <tableColumn id="1" xr3:uid="{327604C7-1AA9-4F99-ADE9-A4D1E4D8F4C2}" name="Priorit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ABF1F2-2606-46C4-AF61-CFCD5582E7DD}" name="Tableau7" displayName="Tableau7" ref="C1:C5" totalsRowShown="0">
  <autoFilter ref="C1:C5" xr:uid="{B2ABF1F2-2606-46C4-AF61-CFCD5582E7DD}"/>
  <tableColumns count="1">
    <tableColumn id="1" xr3:uid="{CBD6C320-A376-43F7-B793-FFC6BEF1BF78}" name="Test 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G12" sqref="G12"/>
    </sheetView>
  </sheetViews>
  <sheetFormatPr baseColWidth="10" defaultColWidth="9.140625" defaultRowHeight="15" x14ac:dyDescent="0.25"/>
  <cols>
    <col min="1" max="2" width="13.28515625" customWidth="1"/>
    <col min="3" max="3" width="48" customWidth="1"/>
    <col min="4" max="4" width="41.5703125" customWidth="1"/>
    <col min="5" max="5" width="31.85546875" customWidth="1"/>
    <col min="6" max="6" width="16.5703125" customWidth="1"/>
    <col min="7" max="7" width="13.28515625" customWidth="1"/>
    <col min="8" max="8" width="19.42578125" customWidth="1"/>
    <col min="9" max="9" width="15.5703125" customWidth="1"/>
    <col min="10" max="10" width="24.42578125" customWidth="1"/>
    <col min="11" max="11" width="44.7109375" customWidth="1"/>
  </cols>
  <sheetData>
    <row r="1" spans="1:11" ht="46.5" customHeight="1" thickBot="1" x14ac:dyDescent="0.3">
      <c r="A1" s="12" t="s">
        <v>37</v>
      </c>
      <c r="B1" s="27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42</v>
      </c>
      <c r="J1" s="12" t="s">
        <v>7</v>
      </c>
      <c r="K1" s="13" t="s">
        <v>8</v>
      </c>
    </row>
    <row r="2" spans="1:11" ht="30.75" thickBot="1" x14ac:dyDescent="0.3">
      <c r="A2" s="15" t="s">
        <v>38</v>
      </c>
      <c r="B2" s="8" t="s">
        <v>9</v>
      </c>
      <c r="C2" s="1" t="s">
        <v>14</v>
      </c>
      <c r="D2" s="1" t="s">
        <v>19</v>
      </c>
      <c r="E2" s="1" t="s">
        <v>23</v>
      </c>
      <c r="F2" s="1"/>
      <c r="G2" s="8" t="s">
        <v>29</v>
      </c>
      <c r="H2" s="8" t="s">
        <v>33</v>
      </c>
      <c r="I2" s="8" t="s">
        <v>43</v>
      </c>
      <c r="J2" s="11">
        <v>45728</v>
      </c>
      <c r="K2" s="2"/>
    </row>
    <row r="3" spans="1:11" ht="15.75" thickBot="1" x14ac:dyDescent="0.3">
      <c r="A3" s="16" t="s">
        <v>39</v>
      </c>
      <c r="B3" s="9" t="s">
        <v>10</v>
      </c>
      <c r="C3" s="4" t="s">
        <v>15</v>
      </c>
      <c r="D3" s="4" t="s">
        <v>19</v>
      </c>
      <c r="E3" s="4" t="s">
        <v>24</v>
      </c>
      <c r="F3" s="4"/>
      <c r="G3" s="9" t="s">
        <v>31</v>
      </c>
      <c r="H3" s="9" t="s">
        <v>34</v>
      </c>
      <c r="I3" s="9" t="s">
        <v>44</v>
      </c>
      <c r="J3" s="11">
        <v>45728</v>
      </c>
      <c r="K3" s="5"/>
    </row>
    <row r="4" spans="1:11" ht="30.75" thickBot="1" x14ac:dyDescent="0.3">
      <c r="A4" s="16" t="s">
        <v>40</v>
      </c>
      <c r="B4" s="9" t="s">
        <v>11</v>
      </c>
      <c r="C4" s="4" t="s">
        <v>16</v>
      </c>
      <c r="D4" s="4" t="s">
        <v>20</v>
      </c>
      <c r="E4" s="4" t="s">
        <v>25</v>
      </c>
      <c r="F4" s="4"/>
      <c r="G4" s="9" t="s">
        <v>32</v>
      </c>
      <c r="H4" s="9" t="s">
        <v>35</v>
      </c>
      <c r="I4" s="9" t="s">
        <v>45</v>
      </c>
      <c r="J4" s="11">
        <v>45728</v>
      </c>
      <c r="K4" s="5"/>
    </row>
    <row r="5" spans="1:11" ht="30.75" thickBot="1" x14ac:dyDescent="0.3">
      <c r="A5" s="16" t="s">
        <v>40</v>
      </c>
      <c r="B5" s="9" t="s">
        <v>12</v>
      </c>
      <c r="C5" s="4" t="s">
        <v>17</v>
      </c>
      <c r="D5" s="4" t="s">
        <v>21</v>
      </c>
      <c r="E5" s="4" t="s">
        <v>26</v>
      </c>
      <c r="F5" s="4"/>
      <c r="G5" s="9" t="s">
        <v>30</v>
      </c>
      <c r="H5" s="9" t="s">
        <v>36</v>
      </c>
      <c r="I5" s="9" t="s">
        <v>46</v>
      </c>
      <c r="J5" s="11">
        <v>45728</v>
      </c>
      <c r="K5" s="5"/>
    </row>
    <row r="6" spans="1:11" ht="30.75" thickBot="1" x14ac:dyDescent="0.3">
      <c r="A6" s="17" t="s">
        <v>41</v>
      </c>
      <c r="B6" s="10" t="s">
        <v>13</v>
      </c>
      <c r="C6" s="6" t="s">
        <v>18</v>
      </c>
      <c r="D6" s="6" t="s">
        <v>22</v>
      </c>
      <c r="E6" s="6" t="s">
        <v>27</v>
      </c>
      <c r="F6" s="6"/>
      <c r="G6" s="10" t="s">
        <v>28</v>
      </c>
      <c r="H6" s="10" t="s">
        <v>33</v>
      </c>
      <c r="I6" s="10" t="s">
        <v>43</v>
      </c>
      <c r="J6" s="11">
        <v>45729</v>
      </c>
      <c r="K6" s="7"/>
    </row>
  </sheetData>
  <phoneticPr fontId="1" type="noConversion"/>
  <conditionalFormatting sqref="F2:G6">
    <cfRule type="expression" dxfId="39" priority="1">
      <formula>$G2="Blocked"</formula>
    </cfRule>
    <cfRule type="expression" dxfId="38" priority="2">
      <formula>$G2="Failed"</formula>
    </cfRule>
    <cfRule type="expression" dxfId="37" priority="3">
      <formula>$G2="Passed"</formula>
    </cfRule>
    <cfRule type="expression" dxfId="36" priority="4">
      <formula>$G2="In Progress"</formula>
    </cfRule>
  </conditionalFormatting>
  <dataValidations count="2">
    <dataValidation type="list" allowBlank="1" showInputMessage="1" showErrorMessage="1" sqref="A2:A6" xr:uid="{EF7FCC5C-5C54-4983-881E-BB79C4D81A99}">
      <formula1>PriorityList</formula1>
    </dataValidation>
    <dataValidation type="list" allowBlank="1" showInputMessage="1" showErrorMessage="1" sqref="I2:I6" xr:uid="{9D3C9DE9-3BAA-4540-AEFD-245D6774E5D5}">
      <formula1>TestTypeList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0C9064-A907-41FA-BD0D-79AF0B4723A6}">
          <x14:formula1>
            <xm:f>Parameters!$B$3:$B$7</xm:f>
          </x14:formula1>
          <xm:sqref>G2:G6</xm:sqref>
        </x14:dataValidation>
        <x14:dataValidation type="list" allowBlank="1" showInputMessage="1" showErrorMessage="1" xr:uid="{1F370A10-4D64-4074-9D4A-0651B7F42BF4}">
          <x14:formula1>
            <xm:f>Parameters!$E$3:$E$7</xm:f>
          </x14:formula1>
          <xm:sqref>H2:H6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0F94-9097-45F4-98E4-9379C9198F01}">
  <dimension ref="A1:K21"/>
  <sheetViews>
    <sheetView tabSelected="1" workbookViewId="0">
      <selection activeCell="L12" sqref="L12"/>
    </sheetView>
  </sheetViews>
  <sheetFormatPr baseColWidth="10" defaultRowHeight="15" x14ac:dyDescent="0.25"/>
  <cols>
    <col min="1" max="1" width="30" customWidth="1"/>
    <col min="2" max="2" width="19.42578125" customWidth="1"/>
    <col min="3" max="3" width="21.42578125" customWidth="1"/>
    <col min="4" max="4" width="23.5703125" customWidth="1"/>
    <col min="5" max="5" width="24.28515625" customWidth="1"/>
    <col min="6" max="6" width="22.85546875" customWidth="1"/>
  </cols>
  <sheetData>
    <row r="1" spans="1:11" ht="26.25" x14ac:dyDescent="0.25">
      <c r="A1" s="37" t="s">
        <v>47</v>
      </c>
      <c r="B1" s="38"/>
      <c r="C1" s="38"/>
      <c r="D1" s="38"/>
      <c r="E1" s="38"/>
      <c r="F1" s="38"/>
      <c r="G1" s="38"/>
      <c r="H1" s="38"/>
      <c r="I1" s="38"/>
      <c r="J1" s="38"/>
      <c r="K1" s="28"/>
    </row>
    <row r="2" spans="1:11" ht="18.75" x14ac:dyDescent="0.25">
      <c r="A2" s="21" t="s">
        <v>6</v>
      </c>
      <c r="B2" s="20" t="s">
        <v>28</v>
      </c>
      <c r="C2" s="20" t="s">
        <v>29</v>
      </c>
      <c r="D2" s="20" t="s">
        <v>30</v>
      </c>
      <c r="E2" s="20" t="s">
        <v>31</v>
      </c>
      <c r="F2" s="22" t="s">
        <v>32</v>
      </c>
      <c r="K2" s="28"/>
    </row>
    <row r="3" spans="1:11" x14ac:dyDescent="0.25">
      <c r="A3" s="3" t="s">
        <v>33</v>
      </c>
      <c r="B3" s="9">
        <f>COUNTIFS('Test Execution Tracker'!$H:$H, $A3, 'Test Execution Tracker'!$G:$G, Dashboard!B$2)</f>
        <v>1</v>
      </c>
      <c r="C3" s="9">
        <f>COUNTIFS('Test Execution Tracker'!$H:$H, $A3, 'Test Execution Tracker'!$G:$G, Dashboard!C$2)</f>
        <v>1</v>
      </c>
      <c r="D3" s="9">
        <f>COUNTIFS('Test Execution Tracker'!$H:$H, $A3, 'Test Execution Tracker'!$G:$G, Dashboard!D$2)</f>
        <v>0</v>
      </c>
      <c r="E3" s="9">
        <f>COUNTIFS('Test Execution Tracker'!$H:$H, $A3, 'Test Execution Tracker'!$G:$G, Dashboard!E$2)</f>
        <v>0</v>
      </c>
      <c r="F3" s="23">
        <f>COUNTIFS('Test Execution Tracker'!$H:$H, $A3, 'Test Execution Tracker'!$G:$G, Dashboard!F$2)</f>
        <v>0</v>
      </c>
      <c r="K3" s="28"/>
    </row>
    <row r="4" spans="1:11" x14ac:dyDescent="0.25">
      <c r="A4" s="3" t="s">
        <v>34</v>
      </c>
      <c r="B4" s="9">
        <f>COUNTIFS('Test Execution Tracker'!$H:$H, $A4, 'Test Execution Tracker'!$G:$G, Dashboard!B$2)</f>
        <v>0</v>
      </c>
      <c r="C4" s="9">
        <f>COUNTIFS('Test Execution Tracker'!$H:$H, $A4, 'Test Execution Tracker'!$G:$G, Dashboard!C$2)</f>
        <v>0</v>
      </c>
      <c r="D4" s="9">
        <f>COUNTIFS('Test Execution Tracker'!$H:$H, $A4, 'Test Execution Tracker'!$G:$G, Dashboard!D$2)</f>
        <v>0</v>
      </c>
      <c r="E4" s="9">
        <f>COUNTIFS('Test Execution Tracker'!$H:$H, $A4, 'Test Execution Tracker'!$G:$G, Dashboard!E$2)</f>
        <v>1</v>
      </c>
      <c r="F4" s="23">
        <f>COUNTIFS('Test Execution Tracker'!$H:$H, $A4, 'Test Execution Tracker'!$G:$G, Dashboard!F$2)</f>
        <v>0</v>
      </c>
      <c r="K4" s="28"/>
    </row>
    <row r="5" spans="1:11" x14ac:dyDescent="0.25">
      <c r="A5" s="3" t="s">
        <v>35</v>
      </c>
      <c r="B5" s="9">
        <f>COUNTIFS('Test Execution Tracker'!$H:$H, $A5, 'Test Execution Tracker'!$G:$G, Dashboard!B$2)</f>
        <v>0</v>
      </c>
      <c r="C5" s="9">
        <f>COUNTIFS('Test Execution Tracker'!$H:$H, $A5, 'Test Execution Tracker'!$G:$G, Dashboard!C$2)</f>
        <v>0</v>
      </c>
      <c r="D5" s="9">
        <f>COUNTIFS('Test Execution Tracker'!$H:$H, $A5, 'Test Execution Tracker'!$G:$G, Dashboard!D$2)</f>
        <v>0</v>
      </c>
      <c r="E5" s="9">
        <f>COUNTIFS('Test Execution Tracker'!$H:$H, $A5, 'Test Execution Tracker'!$G:$G, Dashboard!E$2)</f>
        <v>0</v>
      </c>
      <c r="F5" s="23">
        <f>COUNTIFS('Test Execution Tracker'!$H:$H, $A5, 'Test Execution Tracker'!$G:$G, Dashboard!F$2)</f>
        <v>1</v>
      </c>
      <c r="K5" s="28"/>
    </row>
    <row r="6" spans="1:11" x14ac:dyDescent="0.25">
      <c r="A6" s="3" t="s">
        <v>36</v>
      </c>
      <c r="B6" s="9">
        <f>COUNTIFS('Test Execution Tracker'!$H:$H, $A6, 'Test Execution Tracker'!$G:$G, Dashboard!B$2)</f>
        <v>0</v>
      </c>
      <c r="C6" s="9">
        <f>COUNTIFS('Test Execution Tracker'!$H:$H, $A6, 'Test Execution Tracker'!$G:$G, Dashboard!C$2)</f>
        <v>0</v>
      </c>
      <c r="D6" s="9">
        <f>COUNTIFS('Test Execution Tracker'!$H:$H, $A6, 'Test Execution Tracker'!$G:$G, Dashboard!D$2)</f>
        <v>1</v>
      </c>
      <c r="E6" s="9">
        <f>COUNTIFS('Test Execution Tracker'!$H:$H, $A6, 'Test Execution Tracker'!$G:$G, Dashboard!E$2)</f>
        <v>0</v>
      </c>
      <c r="F6" s="23">
        <f>COUNTIFS('Test Execution Tracker'!$H:$H, $A6, 'Test Execution Tracker'!$G:$G, Dashboard!F$2)</f>
        <v>0</v>
      </c>
      <c r="K6" s="28"/>
    </row>
    <row r="7" spans="1:11" x14ac:dyDescent="0.25">
      <c r="A7" s="3" t="s">
        <v>57</v>
      </c>
      <c r="B7" s="9">
        <f>COUNTIFS('Test Execution Tracker'!$H:$H, $A7, 'Test Execution Tracker'!$G:$G, Dashboard!B$2)</f>
        <v>0</v>
      </c>
      <c r="C7" s="9">
        <f>COUNTIFS('Test Execution Tracker'!$H:$H, $A7, 'Test Execution Tracker'!$G:$G, Dashboard!C$2)</f>
        <v>0</v>
      </c>
      <c r="D7" s="9">
        <f>COUNTIFS('Test Execution Tracker'!$H:$H, $A7, 'Test Execution Tracker'!$G:$G, Dashboard!D$2)</f>
        <v>0</v>
      </c>
      <c r="E7" s="9">
        <f>COUNTIFS('Test Execution Tracker'!$H:$H, $A7, 'Test Execution Tracker'!$G:$G, Dashboard!E$2)</f>
        <v>0</v>
      </c>
      <c r="F7" s="23">
        <f>COUNTIFS('Test Execution Tracker'!$H:$H, $A7, 'Test Execution Tracker'!$G:$G, Dashboard!F$2)</f>
        <v>0</v>
      </c>
      <c r="K7" s="28"/>
    </row>
    <row r="8" spans="1:11" x14ac:dyDescent="0.25">
      <c r="A8" s="18" t="s">
        <v>48</v>
      </c>
      <c r="B8" s="14">
        <f>SUM(B3:B7)</f>
        <v>1</v>
      </c>
      <c r="C8" s="14">
        <f t="shared" ref="C8:F8" si="0">SUM(C3:C7)</f>
        <v>1</v>
      </c>
      <c r="D8" s="14">
        <f t="shared" si="0"/>
        <v>1</v>
      </c>
      <c r="E8" s="14">
        <f t="shared" si="0"/>
        <v>1</v>
      </c>
      <c r="F8" s="24">
        <f t="shared" si="0"/>
        <v>1</v>
      </c>
      <c r="K8" s="28"/>
    </row>
    <row r="9" spans="1:11" ht="15.75" thickBot="1" x14ac:dyDescent="0.3">
      <c r="A9" s="19" t="s">
        <v>49</v>
      </c>
      <c r="B9" s="25">
        <f>B8/SUM($B$8:$F$8)</f>
        <v>0.2</v>
      </c>
      <c r="C9" s="25">
        <f t="shared" ref="C9:F9" si="1">C8/SUM($B$8:$F$8)</f>
        <v>0.2</v>
      </c>
      <c r="D9" s="25">
        <f t="shared" si="1"/>
        <v>0.2</v>
      </c>
      <c r="E9" s="25">
        <f t="shared" si="1"/>
        <v>0.2</v>
      </c>
      <c r="F9" s="26">
        <f t="shared" si="1"/>
        <v>0.2</v>
      </c>
      <c r="K9" s="28"/>
    </row>
    <row r="10" spans="1:11" x14ac:dyDescent="0.25">
      <c r="K10" s="28"/>
    </row>
    <row r="11" spans="1:11" x14ac:dyDescent="0.25">
      <c r="K11" s="28"/>
    </row>
    <row r="12" spans="1:11" x14ac:dyDescent="0.25">
      <c r="K12" s="28"/>
    </row>
    <row r="13" spans="1:11" x14ac:dyDescent="0.25">
      <c r="K13" s="28"/>
    </row>
    <row r="14" spans="1:11" x14ac:dyDescent="0.25">
      <c r="K14" s="28"/>
    </row>
    <row r="15" spans="1:11" x14ac:dyDescent="0.25">
      <c r="K15" s="28"/>
    </row>
    <row r="16" spans="1:11" x14ac:dyDescent="0.25">
      <c r="K16" s="28"/>
    </row>
    <row r="17" spans="1:11" x14ac:dyDescent="0.25">
      <c r="K17" s="28"/>
    </row>
    <row r="18" spans="1:11" x14ac:dyDescent="0.25">
      <c r="K18" s="28"/>
    </row>
    <row r="19" spans="1:11" x14ac:dyDescent="0.25">
      <c r="K19" s="28"/>
    </row>
    <row r="20" spans="1:11" x14ac:dyDescent="0.25">
      <c r="K20" s="28"/>
    </row>
    <row r="21" spans="1:11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</row>
  </sheetData>
  <mergeCells count="1">
    <mergeCell ref="A1:J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312B-AAA6-4124-B536-956008A19552}">
  <dimension ref="A1:F10"/>
  <sheetViews>
    <sheetView workbookViewId="0">
      <selection activeCell="I5" sqref="I5"/>
    </sheetView>
  </sheetViews>
  <sheetFormatPr baseColWidth="10" defaultRowHeight="15" x14ac:dyDescent="0.25"/>
  <cols>
    <col min="2" max="2" width="16.42578125" customWidth="1"/>
    <col min="3" max="3" width="76" customWidth="1"/>
    <col min="5" max="5" width="38.570312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8.75" x14ac:dyDescent="0.3">
      <c r="A2" s="28"/>
      <c r="B2" s="29" t="s">
        <v>5</v>
      </c>
      <c r="C2" s="30" t="s">
        <v>50</v>
      </c>
      <c r="D2" s="31"/>
      <c r="E2" s="32" t="s">
        <v>51</v>
      </c>
      <c r="F2" s="28"/>
    </row>
    <row r="3" spans="1:6" ht="44.25" customHeight="1" x14ac:dyDescent="0.25">
      <c r="A3" s="28"/>
      <c r="B3" s="36" t="s">
        <v>28</v>
      </c>
      <c r="C3" s="35" t="s">
        <v>52</v>
      </c>
      <c r="D3" s="28"/>
      <c r="E3" s="33" t="s">
        <v>33</v>
      </c>
      <c r="F3" s="28"/>
    </row>
    <row r="4" spans="1:6" ht="47.25" customHeight="1" x14ac:dyDescent="0.25">
      <c r="A4" s="28"/>
      <c r="B4" s="36" t="s">
        <v>29</v>
      </c>
      <c r="C4" s="35" t="s">
        <v>53</v>
      </c>
      <c r="D4" s="28"/>
      <c r="E4" s="33" t="s">
        <v>34</v>
      </c>
      <c r="F4" s="28"/>
    </row>
    <row r="5" spans="1:6" ht="37.5" customHeight="1" x14ac:dyDescent="0.25">
      <c r="A5" s="28"/>
      <c r="B5" s="36" t="s">
        <v>30</v>
      </c>
      <c r="C5" s="35" t="s">
        <v>54</v>
      </c>
      <c r="D5" s="28"/>
      <c r="E5" s="33" t="s">
        <v>35</v>
      </c>
      <c r="F5" s="28"/>
    </row>
    <row r="6" spans="1:6" ht="41.25" customHeight="1" x14ac:dyDescent="0.25">
      <c r="A6" s="28"/>
      <c r="B6" s="36" t="s">
        <v>31</v>
      </c>
      <c r="C6" s="35" t="s">
        <v>55</v>
      </c>
      <c r="D6" s="28"/>
      <c r="E6" s="33" t="s">
        <v>36</v>
      </c>
      <c r="F6" s="28"/>
    </row>
    <row r="7" spans="1:6" ht="34.5" customHeight="1" x14ac:dyDescent="0.25">
      <c r="A7" s="28"/>
      <c r="B7" s="36" t="s">
        <v>32</v>
      </c>
      <c r="C7" s="35" t="s">
        <v>56</v>
      </c>
      <c r="D7" s="28"/>
      <c r="E7" s="34" t="s">
        <v>57</v>
      </c>
      <c r="F7" s="28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28"/>
      <c r="C9" s="28"/>
      <c r="D9" s="28"/>
      <c r="E9" s="28"/>
      <c r="F9" s="28"/>
    </row>
    <row r="10" spans="1:6" x14ac:dyDescent="0.25">
      <c r="A10" s="28"/>
      <c r="B10" s="28"/>
      <c r="C10" s="28"/>
      <c r="D10" s="28"/>
      <c r="E10" s="28"/>
      <c r="F10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ED9F-D8F1-4215-A325-48E884AC6224}">
  <dimension ref="A1:C5"/>
  <sheetViews>
    <sheetView workbookViewId="0">
      <selection activeCell="C2" sqref="C2:C5"/>
    </sheetView>
  </sheetViews>
  <sheetFormatPr baseColWidth="10" defaultRowHeight="15" x14ac:dyDescent="0.25"/>
  <cols>
    <col min="3" max="3" width="11.5703125" customWidth="1"/>
  </cols>
  <sheetData>
    <row r="1" spans="1:3" x14ac:dyDescent="0.25">
      <c r="A1" t="s">
        <v>37</v>
      </c>
      <c r="C1" t="s">
        <v>42</v>
      </c>
    </row>
    <row r="2" spans="1:3" x14ac:dyDescent="0.25">
      <c r="A2" t="s">
        <v>38</v>
      </c>
      <c r="C2" t="s">
        <v>43</v>
      </c>
    </row>
    <row r="3" spans="1:3" x14ac:dyDescent="0.25">
      <c r="A3" t="s">
        <v>39</v>
      </c>
      <c r="C3" t="s">
        <v>44</v>
      </c>
    </row>
    <row r="4" spans="1:3" x14ac:dyDescent="0.25">
      <c r="A4" t="s">
        <v>40</v>
      </c>
      <c r="C4" t="s">
        <v>45</v>
      </c>
    </row>
    <row r="5" spans="1:3" x14ac:dyDescent="0.25">
      <c r="A5" t="s">
        <v>41</v>
      </c>
      <c r="C5" t="s">
        <v>46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Test Execution Tracker</vt:lpstr>
      <vt:lpstr>Dashboard</vt:lpstr>
      <vt:lpstr>Parameters</vt:lpstr>
      <vt:lpstr>Priority List</vt:lpstr>
      <vt:lpstr>PriorityList</vt:lpstr>
      <vt:lpstr>TestTypeList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LAMBAT</dc:creator>
  <cp:lastModifiedBy>Mohammad LAMBAT</cp:lastModifiedBy>
  <dcterms:created xsi:type="dcterms:W3CDTF">2015-06-05T18:19:34Z</dcterms:created>
  <dcterms:modified xsi:type="dcterms:W3CDTF">2025-03-13T11:58:10Z</dcterms:modified>
</cp:coreProperties>
</file>