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6" i="1"/>
  <c r="E7" i="1" s="1"/>
</calcChain>
</file>

<file path=xl/sharedStrings.xml><?xml version="1.0" encoding="utf-8"?>
<sst xmlns="http://schemas.openxmlformats.org/spreadsheetml/2006/main" count="662" uniqueCount="348">
  <si>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</si>
  <si>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</si>
  <si>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</si>
  <si>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</si>
  <si>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</si>
  <si>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</si>
  <si>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</si>
  <si>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</si>
  <si>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</si>
  <si>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</si>
  <si>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</si>
  <si>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</si>
  <si>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</si>
  <si>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</si>
  <si>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</si>
  <si>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</si>
  <si>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</si>
  <si>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</si>
  <si>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</si>
  <si>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</si>
  <si>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</si>
  <si>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</si>
  <si>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</si>
  <si>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</si>
  <si>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</si>
  <si>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</si>
  <si>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</si>
  <si>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</si>
  <si>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</si>
  <si>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</si>
  <si>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</si>
  <si>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</si>
  <si>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</si>
  <si>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</si>
  <si>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</si>
  <si>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</si>
  <si>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</si>
  <si>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</si>
  <si>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</si>
  <si>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</si>
  <si>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</si>
  <si>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</si>
  <si>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</si>
  <si>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</si>
  <si>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</si>
  <si>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</si>
  <si>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</si>
  <si>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</si>
  <si>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</si>
  <si>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</si>
  <si>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</si>
  <si>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</si>
  <si>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</si>
  <si>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</si>
  <si>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</si>
  <si>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</si>
  <si>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</si>
  <si>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</si>
  <si>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</si>
  <si>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</si>
  <si>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</si>
  <si>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</si>
  <si>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</si>
  <si>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</si>
  <si>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</si>
  <si>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</si>
  <si>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</si>
  <si>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</si>
  <si>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</si>
  <si>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</si>
  <si>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</si>
  <si>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</si>
  <si>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</si>
  <si>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</si>
  <si>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</si>
  <si>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</si>
  <si>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</si>
  <si>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</si>
  <si>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</si>
  <si>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</si>
  <si>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</si>
  <si>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</si>
  <si>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</si>
  <si>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</si>
  <si>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</si>
  <si>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</si>
  <si>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</si>
  <si>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</si>
  <si>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</si>
  <si>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</si>
  <si>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</si>
  <si>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</si>
  <si>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</si>
  <si>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</si>
  <si>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</si>
  <si>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</si>
  <si>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</si>
  <si>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</si>
  <si>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</si>
  <si>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</si>
  <si>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</si>
  <si>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</si>
  <si>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</si>
  <si>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</si>
  <si>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</si>
  <si>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</si>
  <si>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</si>
  <si>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</si>
  <si>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</si>
  <si>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</si>
  <si>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</si>
  <si>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</si>
  <si>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</si>
  <si>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</si>
  <si>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</si>
  <si>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</si>
  <si>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</si>
  <si>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</si>
  <si>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</si>
  <si>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</si>
  <si>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</si>
  <si>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</si>
  <si>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</si>
  <si>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</si>
  <si>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</si>
  <si>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</si>
  <si>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</si>
  <si>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</si>
  <si>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</si>
  <si>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</si>
  <si>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</si>
  <si>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</si>
  <si>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</si>
  <si>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</si>
  <si>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</si>
  <si>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</si>
  <si>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</si>
  <si>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</si>
  <si>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</si>
  <si>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</si>
  <si>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</si>
  <si>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</si>
  <si>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</si>
  <si>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</si>
  <si>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</si>
  <si>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</si>
  <si>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</si>
  <si>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</si>
  <si>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</si>
  <si>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</si>
  <si>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</si>
  <si>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</si>
  <si>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</si>
  <si>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</si>
  <si>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</si>
  <si>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</si>
  <si>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</si>
  <si>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</si>
  <si>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</si>
  <si>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</si>
  <si>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</si>
  <si>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</si>
  <si>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</si>
  <si>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</si>
  <si>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</si>
  <si>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</si>
  <si>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</si>
  <si>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</si>
  <si>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</si>
  <si>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</si>
  <si>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</si>
  <si>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</si>
  <si>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</si>
  <si>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</si>
  <si>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</si>
  <si>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</si>
  <si>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</si>
  <si>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</si>
  <si>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</si>
  <si>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</si>
  <si>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</si>
  <si>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</si>
  <si>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</si>
  <si>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</si>
  <si>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</si>
  <si>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</si>
  <si>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</si>
  <si>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</si>
  <si>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</si>
  <si>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</si>
  <si>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</si>
  <si>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</si>
  <si>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</si>
  <si>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</si>
  <si>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</si>
  <si>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</si>
  <si>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</si>
  <si>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</si>
  <si>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</si>
  <si>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</si>
  <si>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</si>
  <si>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</si>
  <si>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</si>
  <si>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</si>
  <si>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</si>
  <si>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</si>
  <si>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</si>
  <si>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</si>
  <si>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</si>
  <si>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</si>
  <si>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</si>
  <si>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</si>
  <si>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</si>
  <si>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</si>
  <si>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</si>
  <si>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</si>
  <si>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</si>
  <si>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</si>
  <si>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</si>
  <si>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</si>
  <si>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</si>
  <si>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</si>
  <si>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</si>
  <si>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</si>
  <si>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</si>
  <si>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</si>
  <si>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</si>
  <si>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</si>
  <si>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</si>
  <si>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</si>
  <si>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</si>
  <si>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</si>
  <si>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</si>
  <si>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</si>
  <si>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</si>
  <si>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</si>
  <si>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</si>
  <si>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</si>
  <si>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</si>
  <si>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</si>
  <si>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</si>
  <si>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</si>
  <si>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</si>
  <si>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</si>
  <si>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</si>
  <si>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</si>
  <si>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</si>
  <si>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</si>
  <si>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</si>
  <si>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</si>
  <si>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</si>
  <si>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</si>
  <si>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</si>
  <si>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</si>
  <si>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</si>
  <si>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</si>
  <si>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</si>
  <si>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</si>
  <si>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</si>
  <si>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</si>
  <si>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</si>
  <si>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</si>
  <si>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</si>
  <si>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</si>
  <si>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</si>
  <si>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</si>
  <si>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</si>
  <si>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</si>
  <si>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</si>
  <si>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</si>
  <si>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</si>
  <si>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</si>
  <si>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</si>
  <si>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</si>
  <si>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</si>
  <si>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</si>
  <si>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</si>
  <si>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</si>
  <si>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</si>
  <si>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</si>
  <si>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</si>
  <si>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</si>
  <si>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</si>
  <si>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</si>
  <si>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</si>
  <si>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</si>
  <si>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</si>
  <si>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</si>
  <si>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</si>
  <si>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</si>
  <si>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</si>
  <si>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</si>
  <si>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</si>
  <si>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</si>
  <si>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</si>
  <si>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</si>
  <si>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</si>
  <si>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</si>
  <si>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</si>
  <si>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</si>
  <si>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</si>
  <si>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</si>
  <si>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</si>
  <si>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</si>
  <si>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</si>
  <si>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</si>
  <si>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</si>
  <si>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</si>
  <si>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</si>
  <si>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</si>
  <si>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</si>
  <si>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</si>
  <si>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</si>
  <si>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</si>
  <si>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</si>
  <si>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</si>
  <si>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</si>
  <si>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</si>
  <si>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</si>
  <si>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</si>
  <si>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</si>
  <si>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</si>
  <si>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</si>
  <si>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</si>
  <si>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</si>
  <si>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</si>
  <si>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</si>
  <si>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</si>
  <si>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新疆混合原油（31#罐）</t>
  </si>
  <si>
    <t>2014/05</t>
    <phoneticPr fontId="45" type="noConversion"/>
  </si>
  <si>
    <t>30.31 </t>
  </si>
  <si>
    <t>&lt;0.10</t>
  </si>
  <si>
    <t>0.398 </t>
  </si>
  <si>
    <t>4.6 </t>
  </si>
  <si>
    <t>1a</t>
  </si>
  <si>
    <t>3a</t>
  </si>
  <si>
    <t>&lt;0.5</t>
  </si>
  <si>
    <t>&gt;110</t>
  </si>
  <si>
    <t>1.4972 </t>
  </si>
  <si>
    <t>206 </t>
  </si>
  <si>
    <t>4800 </t>
  </si>
  <si>
    <t>336 </t>
  </si>
  <si>
    <t>416 </t>
  </si>
  <si>
    <t>515 </t>
  </si>
  <si>
    <t>1.09 </t>
  </si>
  <si>
    <t>&gt;980</t>
  </si>
  <si>
    <t>&gt;300</t>
  </si>
  <si>
    <t>3750 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</si>
</sst>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Border="1" applyAlignment="1" applyProtection="1">
      <alignment horizontal="center"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6" customWidth="1"/>
    <col min="2" max="2" width="12.25" style="196" customWidth="1"/>
    <col min="3" max="3" width="14.625" style="196" customWidth="1"/>
    <col min="4" max="4" width="13.125" style="196" customWidth="1"/>
    <col min="5" max="5" width="30.75" style="196" customWidth="1"/>
    <col min="6" max="16384" width="8.75" style="196"/>
  </cols>
  <sheetData>
    <row r="2" spans="2:5" ht="30">
      <c r="B2" s="194" t="s">
        <v>0</v>
      </c>
      <c r="C2" s="194"/>
      <c r="D2" s="195"/>
    </row>
    <row r="3" spans="2:5" ht="30">
      <c r="B3" s="194"/>
      <c r="C3" s="194"/>
      <c r="D3" s="195"/>
    </row>
    <row r="4" spans="2:5">
      <c r="B4" s="197" t="s">
        <v>1</v>
      </c>
      <c r="C4" s="197" t="s">
        <v>2</v>
      </c>
      <c r="D4" s="197" t="s">
        <v>3</v>
      </c>
      <c r="E4" s="197" t="s">
        <v>4</v>
      </c>
    </row>
    <row r="5" spans="2:5">
      <c r="B5" s="198" t="s">
        <v>5</v>
      </c>
      <c r="C5" s="199">
        <v>42843</v>
      </c>
      <c r="D5" s="200" t="s">
        <v>6</v>
      </c>
      <c r="E5" s="200" t="s">
        <v>7</v>
      </c>
    </row>
    <row r="6" spans="2:5">
      <c r="B6" s="198" t="s">
        <v>8</v>
      </c>
      <c r="C6" s="199">
        <v>42863</v>
      </c>
      <c r="D6" s="200" t="s">
        <v>9</v>
      </c>
      <c r="E6" s="200" t="s">
        <v>10</v>
      </c>
    </row>
    <row r="7" spans="2:5">
      <c r="B7" s="198" t="s">
        <v>11</v>
      </c>
      <c r="C7" s="199">
        <v>42877</v>
      </c>
      <c r="D7" s="200" t="s">
        <v>9</v>
      </c>
      <c r="E7" s="200" t="s">
        <v>12</v>
      </c>
    </row>
    <row r="8" spans="2:5">
      <c r="B8" s="198" t="s">
        <v>13</v>
      </c>
      <c r="C8" s="199">
        <v>42878</v>
      </c>
      <c r="D8" s="200" t="s">
        <v>6</v>
      </c>
      <c r="E8" s="200" t="s">
        <v>12</v>
      </c>
    </row>
    <row r="9" spans="2:5">
      <c r="B9" s="198" t="s">
        <v>14</v>
      </c>
      <c r="C9" s="199">
        <v>42878</v>
      </c>
      <c r="D9" s="200" t="s">
        <v>9</v>
      </c>
      <c r="E9" s="200" t="s">
        <v>12</v>
      </c>
    </row>
    <row r="10" spans="2:5" ht="27">
      <c r="B10" s="198" t="s">
        <v>15</v>
      </c>
      <c r="C10" s="199">
        <v>42893</v>
      </c>
      <c r="D10" s="200" t="s">
        <v>9</v>
      </c>
      <c r="E10" s="201" t="s">
        <v>16</v>
      </c>
    </row>
    <row r="11" spans="2:5" ht="40.5">
      <c r="B11" s="198" t="s">
        <v>17</v>
      </c>
      <c r="C11" s="199">
        <v>42893</v>
      </c>
      <c r="D11" s="200" t="s">
        <v>9</v>
      </c>
      <c r="E11" s="201" t="s">
        <v>18</v>
      </c>
    </row>
    <row r="12" spans="2:5" ht="27">
      <c r="B12" s="198" t="s">
        <v>19</v>
      </c>
      <c r="C12" s="199">
        <v>42923</v>
      </c>
      <c r="D12" s="200" t="s">
        <v>9</v>
      </c>
      <c r="E12" s="201" t="s">
        <v>20</v>
      </c>
    </row>
    <row r="13" spans="2:5">
      <c r="B13" s="198" t="s">
        <v>21</v>
      </c>
      <c r="C13" s="199">
        <v>42934</v>
      </c>
      <c r="D13" s="200" t="s">
        <v>9</v>
      </c>
      <c r="E13" s="201" t="s">
        <v>22</v>
      </c>
    </row>
    <row r="14" spans="2:5">
      <c r="B14" s="198" t="s">
        <v>23</v>
      </c>
      <c r="C14" s="199">
        <v>42948</v>
      </c>
      <c r="D14" s="200" t="s">
        <v>9</v>
      </c>
      <c r="E14" s="201" t="s">
        <v>24</v>
      </c>
    </row>
    <row r="15" spans="2:5">
      <c r="B15" s="198" t="s">
        <v>25</v>
      </c>
      <c r="C15" s="199">
        <v>42982</v>
      </c>
      <c r="D15" s="200" t="s">
        <v>6</v>
      </c>
      <c r="E15" s="201" t="s">
        <v>26</v>
      </c>
    </row>
    <row r="16" spans="2:5" ht="27">
      <c r="B16" s="198" t="s">
        <v>27</v>
      </c>
      <c r="C16" s="199">
        <v>42986</v>
      </c>
      <c r="D16" s="200" t="s">
        <v>6</v>
      </c>
      <c r="E16" s="201" t="s">
        <v>28</v>
      </c>
    </row>
    <row r="18" spans="1:2">
      <c r="B18" s="202" t="s">
        <v>29</v>
      </c>
    </row>
    <row r="19" spans="1:2">
      <c r="A19" s="196">
        <v>1</v>
      </c>
      <c r="B19" s="196" t="s">
        <v>30</v>
      </c>
    </row>
    <row r="20" spans="1:2">
      <c r="A20" s="196">
        <v>2</v>
      </c>
      <c r="B20" s="196" t="s">
        <v>31</v>
      </c>
    </row>
    <row r="21" spans="1:2">
      <c r="A21" s="196">
        <v>3</v>
      </c>
      <c r="B21" s="196" t="s">
        <v>32</v>
      </c>
    </row>
    <row r="22" spans="1:2">
      <c r="A22" s="196">
        <v>4</v>
      </c>
      <c r="B22" s="196" t="s">
        <v>33</v>
      </c>
    </row>
    <row r="23" spans="1:2">
      <c r="A23" s="196">
        <v>5</v>
      </c>
      <c r="B23" s="196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workbookViewId="0">
      <selection activeCell="C36" sqref="C36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350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520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28.63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893.9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 t="s">
        <v>338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8.3000000000000001E-3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 t="s">
        <v>339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302.26</v>
      </c>
      <c r="G14" s="10"/>
      <c r="H14" s="10"/>
    </row>
    <row r="15" spans="1:8">
      <c r="A15" s="3" t="s">
        <v>285</v>
      </c>
      <c r="B15" s="11" t="s">
        <v>286</v>
      </c>
      <c r="C15" s="11">
        <v>38.89</v>
      </c>
      <c r="G15" s="10"/>
      <c r="H15" s="10"/>
    </row>
    <row r="16" spans="1:8">
      <c r="A16" s="3" t="s">
        <v>59</v>
      </c>
      <c r="B16" s="11" t="s">
        <v>287</v>
      </c>
      <c r="C16" s="11">
        <v>11.92</v>
      </c>
      <c r="G16" s="10"/>
      <c r="H16" s="10"/>
    </row>
    <row r="17" spans="1:8">
      <c r="B17" s="11"/>
      <c r="C17" s="8"/>
      <c r="D17" s="9"/>
      <c r="G17" s="9"/>
    </row>
    <row r="18" spans="1:8">
      <c r="B18" s="156" t="s">
        <v>81</v>
      </c>
      <c r="C18" s="157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 t="s">
        <v>340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0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6" t="s">
        <v>191</v>
      </c>
      <c r="C26" s="157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1.75</v>
      </c>
      <c r="G34" s="10"/>
      <c r="H34" s="10"/>
    </row>
    <row r="35" spans="1:8" ht="15">
      <c r="A35" s="3" t="s">
        <v>301</v>
      </c>
      <c r="B35" s="25" t="s">
        <v>302</v>
      </c>
      <c r="C35" s="11" t="s">
        <v>344</v>
      </c>
      <c r="G35" s="10"/>
      <c r="H35" s="10"/>
    </row>
    <row r="36" spans="1:8" ht="15">
      <c r="A36" s="3" t="s">
        <v>303</v>
      </c>
      <c r="B36" s="25" t="s">
        <v>304</v>
      </c>
      <c r="C36" s="11">
        <v>0.65</v>
      </c>
      <c r="G36" s="10"/>
      <c r="H36" s="10"/>
    </row>
    <row r="37" spans="1:8">
      <c r="B37" s="31"/>
      <c r="C37" s="11"/>
      <c r="G37" s="9"/>
    </row>
    <row r="38" spans="1:8">
      <c r="B38" s="156" t="s">
        <v>92</v>
      </c>
      <c r="C38" s="157"/>
      <c r="G38" s="9"/>
    </row>
    <row r="39" spans="1:8">
      <c r="A39" s="13" t="s">
        <v>93</v>
      </c>
      <c r="B39" s="25" t="s">
        <v>94</v>
      </c>
      <c r="C39" s="37"/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/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/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/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/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/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327</v>
      </c>
      <c r="D49" s="11"/>
      <c r="E49" s="11"/>
      <c r="G49" s="10"/>
      <c r="H49" s="10"/>
    </row>
    <row r="50" spans="2:8">
      <c r="B50" s="31" t="s">
        <v>116</v>
      </c>
      <c r="C50" s="11"/>
      <c r="D50" s="11"/>
      <c r="E50" s="11"/>
      <c r="G50" s="10"/>
      <c r="H50" s="10"/>
    </row>
    <row r="51" spans="2:8">
      <c r="B51" s="11" t="s">
        <v>305</v>
      </c>
      <c r="C51" s="11" t="s">
        <v>341</v>
      </c>
      <c r="D51" s="11"/>
      <c r="E51" s="11"/>
      <c r="G51" s="10"/>
      <c r="H51" s="10"/>
    </row>
    <row r="52" spans="2:8">
      <c r="B52" s="11" t="s">
        <v>208</v>
      </c>
      <c r="C52" s="11">
        <v>351</v>
      </c>
      <c r="D52" s="11"/>
      <c r="E52" s="11"/>
      <c r="G52" s="10"/>
      <c r="H52" s="10"/>
    </row>
    <row r="53" spans="2:8">
      <c r="B53" s="11" t="s">
        <v>306</v>
      </c>
      <c r="C53" s="11">
        <v>382</v>
      </c>
      <c r="D53" s="11"/>
      <c r="E53" s="11"/>
      <c r="G53" s="10"/>
      <c r="H53" s="10"/>
    </row>
    <row r="54" spans="2:8">
      <c r="B54" s="11" t="s">
        <v>209</v>
      </c>
      <c r="C54" s="11" t="s">
        <v>342</v>
      </c>
      <c r="D54" s="11"/>
      <c r="E54" s="11"/>
      <c r="G54" s="10"/>
      <c r="H54" s="10"/>
    </row>
    <row r="55" spans="2:8">
      <c r="B55" s="11" t="s">
        <v>307</v>
      </c>
      <c r="C55" s="11">
        <v>451</v>
      </c>
      <c r="D55" s="11"/>
      <c r="E55" s="11"/>
      <c r="G55" s="10"/>
      <c r="H55" s="10"/>
    </row>
    <row r="56" spans="2:8">
      <c r="B56" s="11" t="s">
        <v>210</v>
      </c>
      <c r="C56" s="11">
        <v>492</v>
      </c>
      <c r="D56" s="11"/>
      <c r="E56" s="11"/>
      <c r="G56" s="10"/>
      <c r="H56" s="10"/>
    </row>
    <row r="57" spans="2:8">
      <c r="B57" s="11" t="s">
        <v>308</v>
      </c>
      <c r="C57" s="11" t="s">
        <v>343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workbookViewId="0">
      <selection activeCell="B17" sqref="B17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/>
      <c r="F3" s="11"/>
      <c r="I3" s="11"/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/>
      <c r="D4" s="9"/>
      <c r="F4" s="11"/>
      <c r="I4" s="11"/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/>
      <c r="D5" s="9"/>
      <c r="F5" s="8"/>
      <c r="G5" s="9"/>
      <c r="I5" s="8"/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/>
      <c r="D6" s="9"/>
      <c r="F6" s="8"/>
      <c r="G6" s="9"/>
      <c r="I6" s="8"/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/>
      <c r="D7" s="9"/>
      <c r="F7" s="8"/>
      <c r="G7" s="9"/>
      <c r="I7" s="8"/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/>
      <c r="D8" s="9"/>
      <c r="F8" s="8"/>
      <c r="G8" s="9"/>
      <c r="I8" s="8"/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/>
      <c r="D11" s="9"/>
      <c r="F11" s="8"/>
      <c r="G11" s="9"/>
      <c r="I11" s="8"/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/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/>
      <c r="D13" s="9"/>
      <c r="F13" s="8"/>
      <c r="G13" s="9"/>
      <c r="I13" s="8"/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/>
      <c r="D14" s="9"/>
      <c r="F14" s="29"/>
      <c r="G14" s="9"/>
      <c r="I14" s="29"/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/>
      <c r="F18" s="11"/>
      <c r="I18" s="11"/>
      <c r="M18" s="10"/>
      <c r="N18" s="10"/>
    </row>
    <row r="19" spans="1:14">
      <c r="A19" s="3" t="s">
        <v>285</v>
      </c>
      <c r="B19" s="11" t="s">
        <v>286</v>
      </c>
      <c r="C19" s="11"/>
      <c r="F19" s="11"/>
      <c r="I19" s="11"/>
      <c r="M19" s="10"/>
      <c r="N19" s="10"/>
    </row>
    <row r="20" spans="1:14">
      <c r="A20" s="3" t="s">
        <v>59</v>
      </c>
      <c r="B20" s="11" t="s">
        <v>287</v>
      </c>
      <c r="C20" s="11"/>
      <c r="F20" s="11"/>
      <c r="I20" s="11"/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6" t="s">
        <v>81</v>
      </c>
      <c r="C22" s="157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/>
      <c r="F26" s="11"/>
      <c r="I26" s="11"/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/>
      <c r="F27" s="11"/>
      <c r="I27" s="11"/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6" t="s">
        <v>191</v>
      </c>
      <c r="C30" s="157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/>
      <c r="F38" s="11"/>
      <c r="I38" s="11"/>
      <c r="M38" s="10"/>
      <c r="N38" s="10"/>
    </row>
    <row r="39" spans="1:14" ht="15">
      <c r="A39" s="3" t="s">
        <v>301</v>
      </c>
      <c r="B39" s="25" t="s">
        <v>319</v>
      </c>
      <c r="C39" s="11"/>
      <c r="F39" s="11"/>
      <c r="I39" s="11"/>
      <c r="M39" s="10"/>
      <c r="N39" s="10"/>
    </row>
    <row r="40" spans="1:14" ht="15">
      <c r="A40" s="3" t="s">
        <v>303</v>
      </c>
      <c r="B40" s="25" t="s">
        <v>320</v>
      </c>
      <c r="C40" s="11"/>
      <c r="F40" s="11"/>
      <c r="I40" s="11"/>
      <c r="M40" s="10"/>
      <c r="N40" s="10"/>
    </row>
    <row r="41" spans="1:14">
      <c r="B41" s="31"/>
      <c r="C41" s="11"/>
      <c r="F41" s="11"/>
      <c r="I41" s="11"/>
    </row>
    <row r="42" spans="1:14">
      <c r="B42" s="156" t="s">
        <v>92</v>
      </c>
      <c r="C42" s="157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/>
      <c r="D53" s="11"/>
      <c r="E53" s="11"/>
      <c r="F53" s="11"/>
      <c r="G53" s="11"/>
      <c r="H53" s="11"/>
      <c r="I53" s="11"/>
      <c r="J53" s="11"/>
      <c r="K53" s="11"/>
      <c r="M53" s="10"/>
      <c r="N53" s="10"/>
    </row>
    <row r="54" spans="1:14">
      <c r="B54" s="31" t="s">
        <v>116</v>
      </c>
      <c r="C54" s="11"/>
      <c r="D54" s="11"/>
      <c r="E54" s="11"/>
      <c r="F54" s="11"/>
      <c r="G54" s="11"/>
      <c r="H54" s="11"/>
      <c r="I54" s="11"/>
      <c r="J54" s="11"/>
      <c r="K54" s="11"/>
      <c r="M54" s="10"/>
      <c r="N54" s="10"/>
    </row>
    <row r="55" spans="1:14">
      <c r="B55" s="11" t="s">
        <v>305</v>
      </c>
      <c r="C55" s="11"/>
      <c r="D55" s="11"/>
      <c r="E55" s="11"/>
      <c r="F55" s="11"/>
      <c r="G55" s="11"/>
      <c r="H55" s="11"/>
      <c r="I55" s="11"/>
      <c r="J55" s="11"/>
      <c r="K55" s="11"/>
      <c r="M55" s="10"/>
      <c r="N55" s="10"/>
    </row>
    <row r="56" spans="1:14">
      <c r="B56" s="11" t="s">
        <v>208</v>
      </c>
      <c r="C56" s="11"/>
      <c r="D56" s="11"/>
      <c r="E56" s="11"/>
      <c r="F56" s="11"/>
      <c r="G56" s="11"/>
      <c r="H56" s="11"/>
      <c r="I56" s="11"/>
      <c r="J56" s="11"/>
      <c r="K56" s="11"/>
      <c r="M56" s="10"/>
      <c r="N56" s="10"/>
    </row>
    <row r="57" spans="1:14">
      <c r="B57" s="11" t="s">
        <v>306</v>
      </c>
      <c r="C57" s="11"/>
      <c r="D57" s="11"/>
      <c r="E57" s="11"/>
      <c r="F57" s="11"/>
      <c r="G57" s="11"/>
      <c r="H57" s="11"/>
      <c r="I57" s="11"/>
      <c r="J57" s="11"/>
      <c r="K57" s="11"/>
      <c r="M57" s="10"/>
      <c r="N57" s="10"/>
    </row>
    <row r="58" spans="1:14">
      <c r="B58" s="11" t="s">
        <v>209</v>
      </c>
      <c r="C58" s="11"/>
      <c r="D58" s="11"/>
      <c r="E58" s="11"/>
      <c r="F58" s="11"/>
      <c r="G58" s="11"/>
      <c r="H58" s="11"/>
      <c r="I58" s="11"/>
      <c r="J58" s="11"/>
      <c r="K58" s="11"/>
      <c r="M58" s="10"/>
      <c r="N58" s="10"/>
    </row>
    <row r="59" spans="1:14">
      <c r="B59" s="11" t="s">
        <v>307</v>
      </c>
      <c r="C59" s="11"/>
      <c r="D59" s="11"/>
      <c r="E59" s="11"/>
      <c r="F59" s="11"/>
      <c r="G59" s="11"/>
      <c r="H59" s="11"/>
      <c r="I59" s="11"/>
      <c r="J59" s="11"/>
      <c r="K59" s="11"/>
      <c r="M59" s="10"/>
      <c r="N59" s="10"/>
    </row>
    <row r="60" spans="1:14">
      <c r="B60" s="11" t="s">
        <v>210</v>
      </c>
      <c r="C60" s="11"/>
      <c r="D60" s="11"/>
      <c r="E60" s="11"/>
      <c r="F60" s="11"/>
      <c r="G60" s="11"/>
      <c r="H60" s="11"/>
      <c r="I60" s="11"/>
      <c r="J60" s="11"/>
      <c r="K60" s="11"/>
      <c r="M60" s="10"/>
      <c r="N60" s="10"/>
    </row>
    <row r="61" spans="1:14">
      <c r="B61" s="11" t="s">
        <v>308</v>
      </c>
      <c r="C61" s="11"/>
      <c r="D61" s="11"/>
      <c r="E61" s="11"/>
      <c r="F61" s="11"/>
      <c r="G61" s="11"/>
      <c r="H61" s="11"/>
      <c r="I61" s="11"/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C27" sqref="C27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26.22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 t="s">
        <v>345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8" t="s">
        <v>347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8" t="s">
        <v>346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19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6" t="s">
        <v>81</v>
      </c>
      <c r="C15" s="157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9500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3800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6" t="s">
        <v>191</v>
      </c>
      <c r="C23" s="157"/>
    </row>
    <row r="24" spans="1:6">
      <c r="A24" s="13" t="s">
        <v>293</v>
      </c>
      <c r="B24" s="11" t="s">
        <v>294</v>
      </c>
      <c r="C24" s="11">
        <v>71</v>
      </c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>
        <v>26.3</v>
      </c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>
        <v>2.7</v>
      </c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>
        <v>2.4</v>
      </c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6" t="s">
        <v>92</v>
      </c>
      <c r="C30" s="157"/>
    </row>
    <row r="31" spans="1:6">
      <c r="A31" s="13" t="s">
        <v>93</v>
      </c>
      <c r="B31" s="25" t="s">
        <v>94</v>
      </c>
      <c r="C31" s="26">
        <v>0.1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44.01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0.66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9.4600000000000009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36.64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65.34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4" workbookViewId="0">
      <selection activeCell="C34" sqref="C34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/>
      <c r="D4" s="141" t="s">
        <v>40</v>
      </c>
    </row>
    <row r="5" spans="1:6" s="141" customFormat="1">
      <c r="A5" s="144" t="s">
        <v>43</v>
      </c>
      <c r="B5" s="35" t="s">
        <v>44</v>
      </c>
      <c r="C5" s="203" t="s">
        <v>329</v>
      </c>
      <c r="D5" s="141" t="s">
        <v>45</v>
      </c>
    </row>
    <row r="6" spans="1:6" s="141" customFormat="1">
      <c r="A6" s="146" t="s">
        <v>46</v>
      </c>
      <c r="B6" s="35" t="s">
        <v>47</v>
      </c>
      <c r="C6" s="147"/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147">
        <v>861.8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147" t="s">
        <v>330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147">
        <v>-2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147" t="s">
        <v>332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145">
        <v>0.3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145" t="s">
        <v>333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145">
        <v>6.1199999999999997E-2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145">
        <v>16.7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145">
        <v>5.53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145">
        <v>0.64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145">
        <v>1.4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6" t="s">
        <v>81</v>
      </c>
      <c r="C25" s="157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147">
        <v>0.53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147">
        <v>0.19</v>
      </c>
      <c r="E30" s="10">
        <v>0</v>
      </c>
      <c r="F30" s="10">
        <v>2</v>
      </c>
    </row>
    <row r="31" spans="1:6">
      <c r="B31" s="145"/>
      <c r="C31" s="145"/>
    </row>
    <row r="32" spans="1:6">
      <c r="B32" s="156" t="s">
        <v>92</v>
      </c>
      <c r="C32" s="157"/>
    </row>
    <row r="33" spans="1:6">
      <c r="A33" s="144" t="s">
        <v>93</v>
      </c>
      <c r="B33" s="35" t="s">
        <v>94</v>
      </c>
      <c r="C33" s="151" t="s">
        <v>331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151">
        <v>13.06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151">
        <v>0.37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151">
        <v>3.36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151">
        <v>9.7200000000000006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151">
        <v>14.66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F15" sqref="F15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2" t="s">
        <v>110</v>
      </c>
      <c r="C3" s="163"/>
      <c r="D3" s="162" t="s">
        <v>111</v>
      </c>
      <c r="E3" s="163"/>
      <c r="F3" s="158" t="s">
        <v>112</v>
      </c>
      <c r="G3" s="158" t="s">
        <v>113</v>
      </c>
      <c r="H3" s="158" t="s">
        <v>58</v>
      </c>
    </row>
    <row r="4" spans="1:8">
      <c r="B4" s="161" t="s">
        <v>114</v>
      </c>
      <c r="C4" s="161" t="s">
        <v>115</v>
      </c>
      <c r="D4" s="37" t="s">
        <v>116</v>
      </c>
      <c r="E4" s="37" t="s">
        <v>117</v>
      </c>
      <c r="F4" s="159"/>
      <c r="G4" s="159"/>
      <c r="H4" s="159"/>
    </row>
    <row r="5" spans="1:8">
      <c r="B5" s="161"/>
      <c r="C5" s="161"/>
      <c r="D5" s="37" t="s">
        <v>118</v>
      </c>
      <c r="E5" s="37" t="s">
        <v>119</v>
      </c>
      <c r="F5" s="160"/>
      <c r="G5" s="160"/>
      <c r="H5" s="160"/>
    </row>
    <row r="6" spans="1:8">
      <c r="A6" s="140" t="s">
        <v>120</v>
      </c>
      <c r="B6" s="37"/>
      <c r="C6" s="37">
        <v>145</v>
      </c>
      <c r="D6" s="204">
        <v>11.57</v>
      </c>
      <c r="E6" s="37">
        <f>D6</f>
        <v>11.57</v>
      </c>
      <c r="F6" s="37"/>
      <c r="G6" s="37"/>
      <c r="H6" s="37"/>
    </row>
    <row r="7" spans="1:8">
      <c r="B7" s="37">
        <v>145</v>
      </c>
      <c r="C7" s="37">
        <v>240</v>
      </c>
      <c r="D7" s="155">
        <v>13.82</v>
      </c>
      <c r="E7" s="37">
        <f>E6+D7</f>
        <v>25.39</v>
      </c>
      <c r="F7" s="37"/>
      <c r="G7" s="37"/>
      <c r="H7" s="37"/>
    </row>
    <row r="8" spans="1:8">
      <c r="B8" s="37">
        <v>240</v>
      </c>
      <c r="C8" s="37">
        <v>300</v>
      </c>
      <c r="D8" s="155">
        <v>10.26</v>
      </c>
      <c r="E8" s="155">
        <f t="shared" ref="E8:E12" si="0">E7+D8</f>
        <v>35.65</v>
      </c>
      <c r="F8" s="37"/>
      <c r="G8" s="37"/>
      <c r="H8" s="37"/>
    </row>
    <row r="9" spans="1:8">
      <c r="B9" s="37">
        <v>300</v>
      </c>
      <c r="C9" s="37">
        <v>350</v>
      </c>
      <c r="D9" s="155">
        <v>7.88</v>
      </c>
      <c r="E9" s="155">
        <f t="shared" si="0"/>
        <v>43.53</v>
      </c>
      <c r="F9" s="37"/>
      <c r="G9" s="37"/>
      <c r="H9" s="37"/>
    </row>
    <row r="10" spans="1:8">
      <c r="B10" s="37">
        <v>350</v>
      </c>
      <c r="C10" s="37">
        <v>400</v>
      </c>
      <c r="D10" s="155">
        <v>7.46</v>
      </c>
      <c r="E10" s="155">
        <f t="shared" si="0"/>
        <v>50.99</v>
      </c>
      <c r="F10" s="37"/>
      <c r="G10" s="37"/>
      <c r="H10" s="37"/>
    </row>
    <row r="11" spans="1:8">
      <c r="B11" s="37">
        <v>400</v>
      </c>
      <c r="C11" s="37">
        <v>450</v>
      </c>
      <c r="D11" s="155">
        <v>9.2899999999999991</v>
      </c>
      <c r="E11" s="155">
        <f t="shared" si="0"/>
        <v>60.28</v>
      </c>
      <c r="F11" s="37"/>
      <c r="G11" s="37"/>
      <c r="H11" s="37"/>
    </row>
    <row r="12" spans="1:8">
      <c r="B12" s="37">
        <v>450</v>
      </c>
      <c r="C12" s="37">
        <v>520</v>
      </c>
      <c r="D12" s="155">
        <v>11.88</v>
      </c>
      <c r="E12" s="155">
        <f t="shared" si="0"/>
        <v>72.16</v>
      </c>
      <c r="F12" s="46"/>
      <c r="G12" s="37"/>
      <c r="H12" s="37"/>
    </row>
    <row r="13" spans="1:8">
      <c r="B13" s="37">
        <v>520</v>
      </c>
      <c r="C13" s="37"/>
      <c r="D13" s="155">
        <v>26.22</v>
      </c>
      <c r="E13" s="37"/>
      <c r="F13" s="46"/>
      <c r="G13" s="37"/>
      <c r="H13" s="37"/>
    </row>
    <row r="14" spans="1:8">
      <c r="B14" s="164"/>
      <c r="C14" s="165"/>
      <c r="D14" s="37"/>
      <c r="E14" s="37"/>
      <c r="F14" s="46"/>
      <c r="G14" s="37"/>
      <c r="H14" s="37"/>
    </row>
    <row r="15" spans="1:8">
      <c r="B15" s="156" t="s">
        <v>121</v>
      </c>
      <c r="C15" s="157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4"/>
      <c r="C20" s="165"/>
      <c r="D20" s="37"/>
      <c r="E20" s="37"/>
      <c r="F20" s="46"/>
      <c r="G20" s="37"/>
      <c r="H20" s="37"/>
    </row>
    <row r="21" spans="1:8">
      <c r="B21" s="156" t="s">
        <v>122</v>
      </c>
      <c r="C21" s="157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0" t="s">
        <v>128</v>
      </c>
      <c r="K3" s="179" t="s">
        <v>129</v>
      </c>
      <c r="L3" s="180"/>
      <c r="M3" s="181"/>
      <c r="N3" s="174" t="s">
        <v>130</v>
      </c>
      <c r="O3" s="176" t="s">
        <v>131</v>
      </c>
      <c r="P3" s="176" t="s">
        <v>132</v>
      </c>
      <c r="Q3" s="170" t="s">
        <v>133</v>
      </c>
      <c r="R3" s="171"/>
      <c r="S3" s="178" t="s">
        <v>134</v>
      </c>
      <c r="T3" s="178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138</v>
      </c>
      <c r="F4" s="183"/>
      <c r="G4" s="184" t="s">
        <v>139</v>
      </c>
      <c r="H4" s="183"/>
      <c r="I4" s="89" t="s">
        <v>140</v>
      </c>
      <c r="J4" s="191"/>
      <c r="K4" s="185" t="s">
        <v>141</v>
      </c>
      <c r="L4" s="186"/>
      <c r="M4" s="187"/>
      <c r="N4" s="175"/>
      <c r="O4" s="177"/>
      <c r="P4" s="177"/>
      <c r="Q4" s="172"/>
      <c r="R4" s="173"/>
      <c r="S4" s="177"/>
      <c r="T4" s="177"/>
      <c r="U4" s="166" t="s">
        <v>142</v>
      </c>
      <c r="V4" s="168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1"/>
      <c r="K5" s="88" t="s">
        <v>146</v>
      </c>
      <c r="L5" s="90" t="s">
        <v>147</v>
      </c>
      <c r="M5" s="91" t="s">
        <v>148</v>
      </c>
      <c r="N5" s="175"/>
      <c r="O5" s="177"/>
      <c r="P5" s="177"/>
      <c r="Q5" s="153" t="s">
        <v>149</v>
      </c>
      <c r="R5" s="154" t="s">
        <v>150</v>
      </c>
      <c r="S5" s="177"/>
      <c r="T5" s="177"/>
      <c r="U5" s="167"/>
      <c r="V5" s="169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B33" sqref="B33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145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713.2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/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334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236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0.31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13.4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3.4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/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/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43.38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31.75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2" t="s">
        <v>191</v>
      </c>
      <c r="C20" s="192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31.72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31.93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63.65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29.34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7.02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54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74.5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100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125.5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150.5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8" t="s">
        <v>214</v>
      </c>
      <c r="C3" s="162" t="s">
        <v>215</v>
      </c>
      <c r="D3" s="193"/>
      <c r="E3" s="163"/>
      <c r="F3" s="37" t="s">
        <v>199</v>
      </c>
      <c r="G3" s="37" t="s">
        <v>216</v>
      </c>
      <c r="H3" s="37" t="s">
        <v>217</v>
      </c>
      <c r="I3" s="158" t="s">
        <v>218</v>
      </c>
    </row>
    <row r="4" spans="1:12" ht="13.5" customHeight="1">
      <c r="B4" s="160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0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pane="topRight" activeCell="K26" sqref="K26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145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350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13.82</v>
      </c>
      <c r="D5" s="9"/>
      <c r="E5" s="34"/>
      <c r="F5" s="8">
        <v>10.26</v>
      </c>
      <c r="G5" s="9"/>
      <c r="H5" s="34"/>
      <c r="I5" s="8">
        <v>7.88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783.5</v>
      </c>
      <c r="D6" s="9"/>
      <c r="E6" s="34"/>
      <c r="F6" s="8">
        <v>829.2</v>
      </c>
      <c r="G6" s="9"/>
      <c r="H6" s="34"/>
      <c r="I6" s="8">
        <v>848.8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1.4910000000000001</v>
      </c>
      <c r="D7" s="9"/>
      <c r="E7" s="34"/>
      <c r="F7" s="8">
        <v>4.9649999999999999</v>
      </c>
      <c r="G7" s="9"/>
      <c r="H7" s="34"/>
      <c r="I7" s="8">
        <v>10.57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3.331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335</v>
      </c>
      <c r="D11" s="9"/>
      <c r="E11" s="34"/>
      <c r="F11" s="8"/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 t="s">
        <v>334</v>
      </c>
      <c r="G12" s="9"/>
      <c r="H12" s="34"/>
      <c r="I12" s="8" t="s">
        <v>334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-22</v>
      </c>
      <c r="G13" s="9"/>
      <c r="H13" s="34"/>
      <c r="I13" s="8">
        <v>3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-56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-23</v>
      </c>
      <c r="I15" s="11">
        <v>3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72.900000000000006</v>
      </c>
      <c r="I16" s="11">
        <v>85.9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54</v>
      </c>
      <c r="F18" s="11">
        <v>1268</v>
      </c>
      <c r="I18" s="11">
        <v>3148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1.87</v>
      </c>
      <c r="F19" s="11">
        <v>20.97</v>
      </c>
      <c r="I19" s="11">
        <v>233.12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0.95</v>
      </c>
      <c r="F20" s="11"/>
      <c r="I20" s="11"/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8.6999999999999994E-3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10.9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91.4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43</v>
      </c>
      <c r="F24" s="11">
        <v>108.5</v>
      </c>
      <c r="I24" s="11" t="s">
        <v>337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8.4619999999999997</v>
      </c>
      <c r="I25" s="11">
        <v>31.59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0.03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22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336</v>
      </c>
      <c r="I30" s="11">
        <v>1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62.42</v>
      </c>
      <c r="I31" s="11">
        <v>64.13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52</v>
      </c>
      <c r="I32" s="11">
        <v>54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153</v>
      </c>
      <c r="D35" s="11"/>
      <c r="E35" s="8"/>
      <c r="F35" s="11">
        <v>245.5</v>
      </c>
      <c r="G35" s="17"/>
      <c r="H35" s="8"/>
      <c r="I35" s="11">
        <v>298.5</v>
      </c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165.5</v>
      </c>
      <c r="D37" s="11"/>
      <c r="E37" s="11"/>
      <c r="F37" s="11">
        <v>253</v>
      </c>
      <c r="G37" s="11"/>
      <c r="H37" s="11"/>
      <c r="I37" s="11">
        <v>306.5</v>
      </c>
      <c r="J37" s="11"/>
      <c r="K37" s="11"/>
      <c r="M37" s="10"/>
      <c r="N37" s="10"/>
    </row>
    <row r="38" spans="2:14">
      <c r="B38" s="31" t="s">
        <v>209</v>
      </c>
      <c r="C38" s="11">
        <v>188</v>
      </c>
      <c r="D38" s="11"/>
      <c r="E38" s="11"/>
      <c r="F38" s="11">
        <v>262</v>
      </c>
      <c r="G38" s="11"/>
      <c r="H38" s="11"/>
      <c r="I38" s="11">
        <v>313</v>
      </c>
      <c r="J38" s="11"/>
      <c r="K38" s="11"/>
      <c r="M38" s="10"/>
      <c r="N38" s="10"/>
    </row>
    <row r="39" spans="2:14">
      <c r="B39" s="31" t="s">
        <v>210</v>
      </c>
      <c r="C39" s="11">
        <v>220</v>
      </c>
      <c r="D39" s="11"/>
      <c r="E39" s="11"/>
      <c r="F39" s="11">
        <v>277.5</v>
      </c>
      <c r="G39" s="11"/>
      <c r="H39" s="11"/>
      <c r="I39" s="11">
        <v>322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/>
      <c r="G40" s="11"/>
      <c r="H40" s="11"/>
      <c r="I40" s="11">
        <v>325</v>
      </c>
      <c r="J40" s="11"/>
      <c r="K40" s="11"/>
      <c r="M40" s="10"/>
      <c r="N40" s="10"/>
    </row>
    <row r="41" spans="2:14">
      <c r="B41" s="31" t="s">
        <v>212</v>
      </c>
      <c r="C41" s="11">
        <v>233</v>
      </c>
      <c r="D41" s="11"/>
      <c r="E41" s="11"/>
      <c r="F41" s="11">
        <v>289.5</v>
      </c>
      <c r="G41" s="11"/>
      <c r="H41" s="11"/>
      <c r="I41" s="11">
        <v>330.5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2017-10-07T08:26:26Z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