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7" i="1"/>
  <c r="E6" i="1"/>
</calcChain>
</file>

<file path=xl/sharedStrings.xml><?xml version="1.0" encoding="utf-8"?>
<sst xmlns="http://schemas.openxmlformats.org/spreadsheetml/2006/main" count="655" uniqueCount="339">
  <si>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</si>
  <si>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</si>
  <si>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</si>
  <si>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</si>
  <si>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</si>
  <si>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</si>
  <si>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</si>
  <si>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</si>
  <si>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</si>
  <si>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</si>
  <si>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</si>
  <si>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</si>
  <si>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</si>
  <si>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</si>
  <si>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</si>
  <si>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</si>
  <si>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</si>
  <si>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</si>
  <si>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</si>
  <si>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</si>
  <si>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</si>
  <si>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</si>
  <si>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</si>
  <si>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</si>
  <si>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</si>
  <si>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</si>
  <si>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</si>
  <si>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</si>
  <si>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</si>
  <si>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</si>
  <si>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</si>
  <si>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</si>
  <si>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</si>
  <si>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</si>
  <si>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</si>
  <si>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</si>
  <si>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</si>
  <si>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</si>
  <si>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</si>
  <si>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</si>
  <si>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</si>
  <si>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</si>
  <si>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</si>
  <si>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</si>
  <si>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</si>
  <si>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</si>
  <si>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</si>
  <si>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</si>
  <si>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</si>
  <si>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</si>
  <si>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</si>
  <si>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</si>
  <si>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</si>
  <si>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</si>
  <si>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</si>
  <si>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</si>
  <si>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</si>
  <si>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</si>
  <si>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</si>
  <si>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</si>
  <si>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</si>
  <si>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</si>
  <si>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</si>
  <si>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</si>
  <si>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</si>
  <si>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</si>
  <si>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</si>
  <si>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</si>
  <si>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</si>
  <si>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</si>
  <si>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</si>
  <si>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</si>
  <si>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</si>
  <si>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</si>
  <si>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</si>
  <si>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</si>
  <si>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</si>
  <si>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</si>
  <si>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</si>
  <si>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</si>
  <si>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</si>
  <si>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</si>
  <si>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</si>
  <si>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</si>
  <si>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</si>
  <si>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</si>
  <si>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</si>
  <si>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</si>
  <si>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</si>
  <si>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</si>
  <si>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</si>
  <si>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</si>
  <si>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</si>
  <si>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</si>
  <si>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</si>
  <si>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</si>
  <si>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</si>
  <si>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</si>
  <si>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</si>
  <si>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</si>
  <si>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</si>
  <si>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</si>
  <si>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</si>
  <si>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</si>
  <si>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</si>
  <si>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</si>
  <si>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</si>
  <si>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</si>
  <si>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</si>
  <si>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</si>
  <si>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</si>
  <si>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</si>
  <si>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</si>
  <si>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</si>
  <si>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</si>
  <si>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</si>
  <si>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</si>
  <si>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</si>
  <si>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</si>
  <si>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</si>
  <si>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</si>
  <si>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</si>
  <si>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</si>
  <si>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</si>
  <si>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</si>
  <si>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</si>
  <si>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</si>
  <si>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</si>
  <si>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</si>
  <si>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</si>
  <si>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</si>
  <si>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</si>
  <si>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</si>
  <si>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</si>
  <si>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</si>
  <si>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</si>
  <si>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</si>
  <si>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</si>
  <si>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</si>
  <si>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</si>
  <si>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</si>
  <si>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</si>
  <si>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</si>
  <si>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</si>
  <si>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</si>
  <si>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</si>
  <si>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</si>
  <si>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</si>
  <si>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</si>
  <si>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</si>
  <si>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</si>
  <si>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</si>
  <si>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</si>
  <si>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</si>
  <si>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</si>
  <si>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</si>
  <si>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</si>
  <si>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</si>
  <si>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</si>
  <si>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</si>
  <si>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</si>
  <si>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</si>
  <si>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</si>
  <si>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</si>
  <si>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</si>
  <si>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</si>
  <si>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</si>
  <si>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</si>
  <si>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</si>
  <si>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</si>
  <si>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</si>
  <si>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</si>
  <si>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</si>
  <si>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</si>
  <si>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</si>
  <si>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</si>
  <si>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</si>
  <si>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</si>
  <si>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</si>
  <si>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</si>
  <si>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</si>
  <si>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</si>
  <si>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</si>
  <si>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</si>
  <si>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</si>
  <si>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</si>
  <si>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</si>
  <si>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</si>
  <si>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</si>
  <si>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</si>
  <si>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</si>
  <si>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</si>
  <si>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</si>
  <si>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</si>
  <si>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</si>
  <si>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</si>
  <si>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</si>
  <si>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</si>
  <si>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</si>
  <si>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</si>
  <si>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</si>
  <si>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</si>
  <si>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</si>
  <si>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</si>
  <si>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</si>
  <si>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</si>
  <si>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</si>
  <si>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</si>
  <si>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</si>
  <si>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</si>
  <si>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</si>
  <si>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</si>
  <si>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</si>
  <si>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</si>
  <si>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</si>
  <si>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</si>
  <si>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</si>
  <si>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</si>
  <si>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</si>
  <si>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</si>
  <si>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</si>
  <si>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</si>
  <si>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</si>
  <si>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</si>
  <si>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</si>
  <si>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</si>
  <si>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</si>
  <si>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</si>
  <si>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</si>
  <si>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</si>
  <si>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</si>
  <si>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</si>
  <si>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</si>
  <si>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</si>
  <si>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</si>
  <si>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</si>
  <si>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</si>
  <si>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</si>
  <si>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</si>
  <si>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</si>
  <si>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</si>
  <si>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</si>
  <si>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</si>
  <si>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</si>
  <si>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</si>
  <si>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</si>
  <si>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</si>
  <si>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</si>
  <si>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</si>
  <si>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</si>
  <si>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</si>
  <si>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</si>
  <si>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</si>
  <si>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</si>
  <si>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</si>
  <si>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</si>
  <si>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</si>
  <si>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</si>
  <si>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</si>
  <si>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</si>
  <si>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</si>
  <si>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</si>
  <si>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</si>
  <si>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</si>
  <si>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</si>
  <si>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</si>
  <si>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</si>
  <si>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</si>
  <si>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</si>
  <si>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</si>
  <si>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</si>
  <si>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</si>
  <si>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</si>
  <si>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</si>
  <si>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</si>
  <si>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</si>
  <si>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</si>
  <si>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</si>
  <si>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</si>
  <si>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</si>
  <si>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</si>
  <si>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</si>
  <si>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</si>
  <si>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</si>
  <si>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</si>
  <si>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</si>
  <si>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</si>
  <si>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</si>
  <si>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</si>
  <si>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</si>
  <si>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</si>
  <si>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</si>
  <si>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</si>
  <si>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</si>
  <si>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</si>
  <si>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</si>
  <si>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</si>
  <si>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</si>
  <si>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</si>
  <si>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</si>
  <si>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</si>
  <si>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</si>
  <si>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</si>
  <si>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</si>
  <si>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</si>
  <si>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</si>
  <si>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</si>
  <si>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</si>
  <si>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</si>
  <si>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</si>
  <si>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</si>
  <si>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</si>
  <si>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</si>
  <si>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</si>
  <si>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</si>
  <si>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</si>
  <si>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</si>
  <si>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</si>
  <si>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</si>
  <si>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</si>
  <si>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</si>
  <si>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</si>
  <si>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</si>
  <si>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</si>
  <si>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</si>
  <si>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</si>
  <si>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</si>
  <si>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</si>
  <si>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长庆原油</t>
  </si>
  <si>
    <t>2015/7</t>
    <phoneticPr fontId="45" type="noConversion"/>
  </si>
  <si>
    <t>&lt;0.10</t>
  </si>
  <si>
    <t>1a</t>
  </si>
  <si>
    <t>1b</t>
  </si>
  <si>
    <t>&lt;0.5</t>
  </si>
  <si>
    <t>&gt;110.0</t>
  </si>
  <si>
    <t>超检测</t>
  </si>
  <si>
    <t>&lt;1.0</t>
  </si>
  <si>
    <t>&lt;1.00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</si>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</sst>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Protection="1">
      <alignment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6" customWidth="1"/>
    <col min="2" max="2" width="12.25" style="196" customWidth="1"/>
    <col min="3" max="3" width="14.625" style="196" customWidth="1"/>
    <col min="4" max="4" width="13.125" style="196" customWidth="1"/>
    <col min="5" max="5" width="30.75" style="196" customWidth="1"/>
    <col min="6" max="16384" width="8.75" style="196"/>
  </cols>
  <sheetData>
    <row r="2" spans="2:5" ht="30">
      <c r="B2" s="194" t="s">
        <v>0</v>
      </c>
      <c r="C2" s="194"/>
      <c r="D2" s="195"/>
    </row>
    <row r="3" spans="2:5" ht="30">
      <c r="B3" s="194"/>
      <c r="C3" s="194"/>
      <c r="D3" s="195"/>
    </row>
    <row r="4" spans="2:5">
      <c r="B4" s="197" t="s">
        <v>1</v>
      </c>
      <c r="C4" s="197" t="s">
        <v>2</v>
      </c>
      <c r="D4" s="197" t="s">
        <v>3</v>
      </c>
      <c r="E4" s="197" t="s">
        <v>4</v>
      </c>
    </row>
    <row r="5" spans="2:5">
      <c r="B5" s="198" t="s">
        <v>5</v>
      </c>
      <c r="C5" s="199">
        <v>42843</v>
      </c>
      <c r="D5" s="200" t="s">
        <v>6</v>
      </c>
      <c r="E5" s="200" t="s">
        <v>7</v>
      </c>
    </row>
    <row r="6" spans="2:5">
      <c r="B6" s="198" t="s">
        <v>8</v>
      </c>
      <c r="C6" s="199">
        <v>42863</v>
      </c>
      <c r="D6" s="200" t="s">
        <v>9</v>
      </c>
      <c r="E6" s="200" t="s">
        <v>10</v>
      </c>
    </row>
    <row r="7" spans="2:5">
      <c r="B7" s="198" t="s">
        <v>11</v>
      </c>
      <c r="C7" s="199">
        <v>42877</v>
      </c>
      <c r="D7" s="200" t="s">
        <v>9</v>
      </c>
      <c r="E7" s="200" t="s">
        <v>12</v>
      </c>
    </row>
    <row r="8" spans="2:5">
      <c r="B8" s="198" t="s">
        <v>13</v>
      </c>
      <c r="C8" s="199">
        <v>42878</v>
      </c>
      <c r="D8" s="200" t="s">
        <v>6</v>
      </c>
      <c r="E8" s="200" t="s">
        <v>12</v>
      </c>
    </row>
    <row r="9" spans="2:5">
      <c r="B9" s="198" t="s">
        <v>14</v>
      </c>
      <c r="C9" s="199">
        <v>42878</v>
      </c>
      <c r="D9" s="200" t="s">
        <v>9</v>
      </c>
      <c r="E9" s="200" t="s">
        <v>12</v>
      </c>
    </row>
    <row r="10" spans="2:5" ht="27">
      <c r="B10" s="198" t="s">
        <v>15</v>
      </c>
      <c r="C10" s="199">
        <v>42893</v>
      </c>
      <c r="D10" s="200" t="s">
        <v>9</v>
      </c>
      <c r="E10" s="201" t="s">
        <v>16</v>
      </c>
    </row>
    <row r="11" spans="2:5" ht="40.5">
      <c r="B11" s="198" t="s">
        <v>17</v>
      </c>
      <c r="C11" s="199">
        <v>42893</v>
      </c>
      <c r="D11" s="200" t="s">
        <v>9</v>
      </c>
      <c r="E11" s="201" t="s">
        <v>18</v>
      </c>
    </row>
    <row r="12" spans="2:5" ht="27">
      <c r="B12" s="198" t="s">
        <v>19</v>
      </c>
      <c r="C12" s="199">
        <v>42923</v>
      </c>
      <c r="D12" s="200" t="s">
        <v>9</v>
      </c>
      <c r="E12" s="201" t="s">
        <v>20</v>
      </c>
    </row>
    <row r="13" spans="2:5">
      <c r="B13" s="198" t="s">
        <v>21</v>
      </c>
      <c r="C13" s="199">
        <v>42934</v>
      </c>
      <c r="D13" s="200" t="s">
        <v>9</v>
      </c>
      <c r="E13" s="201" t="s">
        <v>22</v>
      </c>
    </row>
    <row r="14" spans="2:5">
      <c r="B14" s="198" t="s">
        <v>23</v>
      </c>
      <c r="C14" s="199">
        <v>42948</v>
      </c>
      <c r="D14" s="200" t="s">
        <v>9</v>
      </c>
      <c r="E14" s="201" t="s">
        <v>24</v>
      </c>
    </row>
    <row r="15" spans="2:5">
      <c r="B15" s="198" t="s">
        <v>25</v>
      </c>
      <c r="C15" s="199">
        <v>42982</v>
      </c>
      <c r="D15" s="200" t="s">
        <v>6</v>
      </c>
      <c r="E15" s="201" t="s">
        <v>26</v>
      </c>
    </row>
    <row r="16" spans="2:5" ht="27">
      <c r="B16" s="198" t="s">
        <v>27</v>
      </c>
      <c r="C16" s="199">
        <v>42986</v>
      </c>
      <c r="D16" s="200" t="s">
        <v>6</v>
      </c>
      <c r="E16" s="201" t="s">
        <v>28</v>
      </c>
    </row>
    <row r="18" spans="1:2">
      <c r="B18" s="202" t="s">
        <v>29</v>
      </c>
    </row>
    <row r="19" spans="1:2">
      <c r="A19" s="196">
        <v>1</v>
      </c>
      <c r="B19" s="196" t="s">
        <v>30</v>
      </c>
    </row>
    <row r="20" spans="1:2">
      <c r="A20" s="196">
        <v>2</v>
      </c>
      <c r="B20" s="196" t="s">
        <v>31</v>
      </c>
    </row>
    <row r="21" spans="1:2">
      <c r="A21" s="196">
        <v>3</v>
      </c>
      <c r="B21" s="196" t="s">
        <v>32</v>
      </c>
    </row>
    <row r="22" spans="1:2">
      <c r="A22" s="196">
        <v>4</v>
      </c>
      <c r="B22" s="196" t="s">
        <v>33</v>
      </c>
    </row>
    <row r="23" spans="1:2">
      <c r="A23" s="196">
        <v>5</v>
      </c>
      <c r="B23" s="196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31" workbookViewId="0">
      <selection activeCell="C14" sqref="C14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31.61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874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1.52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203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247.38</v>
      </c>
      <c r="G14" s="10"/>
      <c r="H14" s="10"/>
    </row>
    <row r="15" spans="1:8">
      <c r="A15" s="3" t="s">
        <v>285</v>
      </c>
      <c r="B15" s="11" t="s">
        <v>286</v>
      </c>
      <c r="C15" s="11">
        <v>28.82</v>
      </c>
      <c r="G15" s="10"/>
      <c r="H15" s="10"/>
    </row>
    <row r="16" spans="1:8">
      <c r="A16" s="3" t="s">
        <v>59</v>
      </c>
      <c r="B16" s="11" t="s">
        <v>287</v>
      </c>
      <c r="C16" s="11">
        <v>11.8</v>
      </c>
      <c r="G16" s="10"/>
      <c r="H16" s="10"/>
    </row>
    <row r="17" spans="1:8">
      <c r="B17" s="11"/>
      <c r="C17" s="8"/>
      <c r="D17" s="9"/>
      <c r="G17" s="9"/>
    </row>
    <row r="18" spans="1:8">
      <c r="B18" s="156" t="s">
        <v>81</v>
      </c>
      <c r="C18" s="157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1000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1198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6" t="s">
        <v>191</v>
      </c>
      <c r="C26" s="157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1.05</v>
      </c>
      <c r="G34" s="10"/>
      <c r="H34" s="10"/>
    </row>
    <row r="35" spans="1:8" ht="15">
      <c r="A35" s="3" t="s">
        <v>301</v>
      </c>
      <c r="B35" s="25" t="s">
        <v>302</v>
      </c>
      <c r="C35" s="11">
        <v>1.03</v>
      </c>
      <c r="G35" s="10"/>
      <c r="H35" s="10"/>
    </row>
    <row r="36" spans="1:8" ht="15">
      <c r="A36" s="3" t="s">
        <v>303</v>
      </c>
      <c r="B36" s="25" t="s">
        <v>304</v>
      </c>
      <c r="C36" s="11">
        <v>0.02</v>
      </c>
      <c r="G36" s="10"/>
      <c r="H36" s="10"/>
    </row>
    <row r="37" spans="1:8">
      <c r="B37" s="31"/>
      <c r="C37" s="11"/>
      <c r="G37" s="9"/>
    </row>
    <row r="38" spans="1:8">
      <c r="B38" s="156" t="s">
        <v>92</v>
      </c>
      <c r="C38" s="157"/>
      <c r="G38" s="9"/>
    </row>
    <row r="39" spans="1:8">
      <c r="A39" s="13" t="s">
        <v>93</v>
      </c>
      <c r="B39" s="25" t="s">
        <v>94</v>
      </c>
      <c r="C39" s="155" t="s">
        <v>330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2.64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0.05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 t="s">
        <v>337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0.2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0.35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333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346</v>
      </c>
      <c r="D51" s="11"/>
      <c r="E51" s="11"/>
      <c r="G51" s="10"/>
      <c r="H51" s="10"/>
    </row>
    <row r="52" spans="2:8">
      <c r="B52" s="11" t="s">
        <v>208</v>
      </c>
      <c r="C52" s="11">
        <v>368</v>
      </c>
      <c r="D52" s="11"/>
      <c r="E52" s="11"/>
      <c r="G52" s="10"/>
      <c r="H52" s="10"/>
    </row>
    <row r="53" spans="2:8">
      <c r="B53" s="11" t="s">
        <v>306</v>
      </c>
      <c r="C53" s="11">
        <v>399</v>
      </c>
      <c r="D53" s="11"/>
      <c r="E53" s="11"/>
      <c r="G53" s="10"/>
      <c r="H53" s="10"/>
    </row>
    <row r="54" spans="2:8">
      <c r="B54" s="11" t="s">
        <v>209</v>
      </c>
      <c r="C54" s="11">
        <v>425</v>
      </c>
      <c r="D54" s="11"/>
      <c r="E54" s="11"/>
      <c r="G54" s="10"/>
      <c r="H54" s="10"/>
    </row>
    <row r="55" spans="2:8">
      <c r="B55" s="11" t="s">
        <v>307</v>
      </c>
      <c r="C55" s="11">
        <v>451</v>
      </c>
      <c r="D55" s="11"/>
      <c r="E55" s="11"/>
      <c r="G55" s="10"/>
      <c r="H55" s="10"/>
    </row>
    <row r="56" spans="2:8">
      <c r="B56" s="11" t="s">
        <v>210</v>
      </c>
      <c r="C56" s="11">
        <v>483</v>
      </c>
      <c r="D56" s="11"/>
      <c r="E56" s="11"/>
      <c r="G56" s="10"/>
      <c r="H56" s="10"/>
    </row>
    <row r="57" spans="2:8">
      <c r="B57" s="11" t="s">
        <v>308</v>
      </c>
      <c r="C57" s="11">
        <v>506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6" t="s">
        <v>81</v>
      </c>
      <c r="C22" s="157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6" t="s">
        <v>191</v>
      </c>
      <c r="C30" s="157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6" t="s">
        <v>92</v>
      </c>
      <c r="C42" s="157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topLeftCell="A16" workbookViewId="0">
      <selection activeCell="B21" sqref="B21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19.96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945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>
        <v>340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338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12.7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6" t="s">
        <v>81</v>
      </c>
      <c r="C15" s="157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2400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2072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6" t="s">
        <v>191</v>
      </c>
      <c r="C23" s="157"/>
    </row>
    <row r="24" spans="1:6">
      <c r="A24" s="13" t="s">
        <v>293</v>
      </c>
      <c r="B24" s="11" t="s">
        <v>294</v>
      </c>
      <c r="C24" s="11"/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/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/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/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6" t="s">
        <v>92</v>
      </c>
      <c r="C30" s="157"/>
    </row>
    <row r="31" spans="1:6">
      <c r="A31" s="13" t="s">
        <v>93</v>
      </c>
      <c r="B31" s="25" t="s">
        <v>94</v>
      </c>
      <c r="C31" s="26">
        <v>0.18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6.88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0.22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14.36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13.2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5.91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4" workbookViewId="0">
      <selection activeCell="D36" sqref="D36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203" t="s">
        <v>329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>
        <v>2015</v>
      </c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845.2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>
        <v>35.07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147">
        <v>18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147">
        <v>0.22800000000000001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145">
        <v>0.25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145">
        <v>1.9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145">
        <v>9.1999999999999998E-3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145">
        <v>2.9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145">
        <v>4.6100000000000003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145">
        <v>0.42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145">
        <v>2.8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6" t="s">
        <v>81</v>
      </c>
      <c r="C25" s="157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8.0600000000000005E-2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8.1500000000000003E-2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6" t="s">
        <v>92</v>
      </c>
      <c r="C32" s="157"/>
    </row>
    <row r="33" spans="1:6">
      <c r="A33" s="144" t="s">
        <v>93</v>
      </c>
      <c r="B33" s="35" t="s">
        <v>94</v>
      </c>
      <c r="C33" s="151" t="s">
        <v>330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1">
        <v>4.67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1">
        <v>0.06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1">
        <v>7.7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1">
        <v>2.16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1">
        <v>1.28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7" sqref="E7:E14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2" t="s">
        <v>110</v>
      </c>
      <c r="C3" s="163"/>
      <c r="D3" s="162" t="s">
        <v>111</v>
      </c>
      <c r="E3" s="163"/>
      <c r="F3" s="158" t="s">
        <v>112</v>
      </c>
      <c r="G3" s="158" t="s">
        <v>113</v>
      </c>
      <c r="H3" s="158" t="s">
        <v>58</v>
      </c>
    </row>
    <row r="4" spans="1:8">
      <c r="B4" s="161" t="s">
        <v>114</v>
      </c>
      <c r="C4" s="161" t="s">
        <v>115</v>
      </c>
      <c r="D4" s="37" t="s">
        <v>116</v>
      </c>
      <c r="E4" s="37" t="s">
        <v>117</v>
      </c>
      <c r="F4" s="159"/>
      <c r="G4" s="159"/>
      <c r="H4" s="159"/>
    </row>
    <row r="5" spans="1:8">
      <c r="B5" s="161"/>
      <c r="C5" s="161"/>
      <c r="D5" s="37" t="s">
        <v>118</v>
      </c>
      <c r="E5" s="37" t="s">
        <v>119</v>
      </c>
      <c r="F5" s="160"/>
      <c r="G5" s="160"/>
      <c r="H5" s="160"/>
    </row>
    <row r="6" spans="1:8">
      <c r="A6" s="140" t="s">
        <v>120</v>
      </c>
      <c r="B6" s="37"/>
      <c r="C6" s="37">
        <v>180</v>
      </c>
      <c r="D6" s="155">
        <v>15.65</v>
      </c>
      <c r="E6" s="37">
        <f>D6</f>
        <v>15.65</v>
      </c>
      <c r="F6" s="37"/>
      <c r="G6" s="37"/>
      <c r="H6" s="37"/>
    </row>
    <row r="7" spans="1:8">
      <c r="B7" s="37">
        <v>180</v>
      </c>
      <c r="C7" s="37">
        <v>240</v>
      </c>
      <c r="D7" s="155">
        <v>8.57</v>
      </c>
      <c r="E7" s="37">
        <f>E6+D7</f>
        <v>24.22</v>
      </c>
      <c r="F7" s="37"/>
      <c r="G7" s="37"/>
      <c r="H7" s="37"/>
    </row>
    <row r="8" spans="1:8">
      <c r="B8" s="37">
        <v>240</v>
      </c>
      <c r="C8" s="37">
        <v>300</v>
      </c>
      <c r="D8" s="155">
        <v>10.42</v>
      </c>
      <c r="E8" s="155">
        <f t="shared" ref="E8:E14" si="0">E7+D8</f>
        <v>34.64</v>
      </c>
      <c r="F8" s="37"/>
      <c r="G8" s="37"/>
      <c r="H8" s="37"/>
    </row>
    <row r="9" spans="1:8">
      <c r="B9" s="37">
        <v>300</v>
      </c>
      <c r="C9" s="37">
        <v>360</v>
      </c>
      <c r="D9" s="155">
        <v>11.29</v>
      </c>
      <c r="E9" s="155">
        <f t="shared" si="0"/>
        <v>45.93</v>
      </c>
      <c r="F9" s="37"/>
      <c r="G9" s="37"/>
      <c r="H9" s="37"/>
    </row>
    <row r="10" spans="1:8">
      <c r="B10" s="37">
        <v>360</v>
      </c>
      <c r="C10" s="37">
        <v>420</v>
      </c>
      <c r="D10" s="155">
        <v>7.98</v>
      </c>
      <c r="E10" s="155">
        <f t="shared" si="0"/>
        <v>53.91</v>
      </c>
      <c r="F10" s="37"/>
      <c r="G10" s="37"/>
      <c r="H10" s="37"/>
    </row>
    <row r="11" spans="1:8">
      <c r="B11" s="37">
        <v>420</v>
      </c>
      <c r="C11" s="37">
        <v>460</v>
      </c>
      <c r="D11" s="155">
        <v>11.74</v>
      </c>
      <c r="E11" s="155">
        <f t="shared" si="0"/>
        <v>65.649999999999991</v>
      </c>
      <c r="F11" s="37"/>
      <c r="G11" s="37"/>
      <c r="H11" s="37"/>
    </row>
    <row r="12" spans="1:8">
      <c r="B12" s="37">
        <v>460</v>
      </c>
      <c r="C12" s="37">
        <v>520</v>
      </c>
      <c r="D12" s="155">
        <v>8.6300000000000008</v>
      </c>
      <c r="E12" s="155">
        <f t="shared" si="0"/>
        <v>74.279999999999987</v>
      </c>
      <c r="F12" s="46"/>
      <c r="G12" s="37"/>
      <c r="H12" s="37"/>
    </row>
    <row r="13" spans="1:8">
      <c r="B13" s="37">
        <v>520</v>
      </c>
      <c r="C13" s="37"/>
      <c r="D13" s="155">
        <v>3.26</v>
      </c>
      <c r="E13" s="155">
        <f t="shared" si="0"/>
        <v>77.539999999999992</v>
      </c>
      <c r="F13" s="46"/>
      <c r="G13" s="37"/>
      <c r="H13" s="37"/>
    </row>
    <row r="14" spans="1:8">
      <c r="B14" s="164"/>
      <c r="C14" s="165"/>
      <c r="D14" s="155">
        <v>19.96</v>
      </c>
      <c r="E14" s="155">
        <f t="shared" si="0"/>
        <v>97.5</v>
      </c>
      <c r="F14" s="46"/>
      <c r="G14" s="37"/>
      <c r="H14" s="37"/>
    </row>
    <row r="15" spans="1:8">
      <c r="B15" s="156" t="s">
        <v>121</v>
      </c>
      <c r="C15" s="157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4"/>
      <c r="C20" s="165"/>
      <c r="D20" s="37"/>
      <c r="E20" s="37"/>
      <c r="F20" s="46"/>
      <c r="G20" s="37"/>
      <c r="H20" s="37"/>
    </row>
    <row r="21" spans="1:8">
      <c r="B21" s="156" t="s">
        <v>122</v>
      </c>
      <c r="C21" s="157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0" t="s">
        <v>128</v>
      </c>
      <c r="K3" s="179" t="s">
        <v>129</v>
      </c>
      <c r="L3" s="180"/>
      <c r="M3" s="181"/>
      <c r="N3" s="174" t="s">
        <v>130</v>
      </c>
      <c r="O3" s="176" t="s">
        <v>131</v>
      </c>
      <c r="P3" s="176" t="s">
        <v>132</v>
      </c>
      <c r="Q3" s="170" t="s">
        <v>133</v>
      </c>
      <c r="R3" s="171"/>
      <c r="S3" s="178" t="s">
        <v>134</v>
      </c>
      <c r="T3" s="178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138</v>
      </c>
      <c r="F4" s="183"/>
      <c r="G4" s="184" t="s">
        <v>139</v>
      </c>
      <c r="H4" s="183"/>
      <c r="I4" s="89" t="s">
        <v>140</v>
      </c>
      <c r="J4" s="191"/>
      <c r="K4" s="185" t="s">
        <v>141</v>
      </c>
      <c r="L4" s="186"/>
      <c r="M4" s="187"/>
      <c r="N4" s="175"/>
      <c r="O4" s="177"/>
      <c r="P4" s="177"/>
      <c r="Q4" s="172"/>
      <c r="R4" s="173"/>
      <c r="S4" s="177"/>
      <c r="T4" s="177"/>
      <c r="U4" s="166" t="s">
        <v>142</v>
      </c>
      <c r="V4" s="168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1"/>
      <c r="K5" s="88" t="s">
        <v>146</v>
      </c>
      <c r="L5" s="90" t="s">
        <v>147</v>
      </c>
      <c r="M5" s="91" t="s">
        <v>148</v>
      </c>
      <c r="N5" s="175"/>
      <c r="O5" s="177"/>
      <c r="P5" s="177"/>
      <c r="Q5" s="153" t="s">
        <v>149</v>
      </c>
      <c r="R5" s="154" t="s">
        <v>150</v>
      </c>
      <c r="S5" s="177"/>
      <c r="T5" s="177"/>
      <c r="U5" s="167"/>
      <c r="V5" s="169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opLeftCell="A7" workbookViewId="0">
      <selection activeCell="D27" sqref="D27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15.65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736.5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331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135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8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9.1999999999999993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4.7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>
        <v>0.56499999999999995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>
        <v>47.1</v>
      </c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60.74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33.630000000000003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2" t="s">
        <v>191</v>
      </c>
      <c r="C20" s="192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23.78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25.15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48.93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41.38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9.68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47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84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117.5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152.5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182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F31" sqref="F31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8" t="s">
        <v>214</v>
      </c>
      <c r="C3" s="162" t="s">
        <v>215</v>
      </c>
      <c r="D3" s="193"/>
      <c r="E3" s="163"/>
      <c r="F3" s="37" t="s">
        <v>199</v>
      </c>
      <c r="G3" s="37" t="s">
        <v>216</v>
      </c>
      <c r="H3" s="37" t="s">
        <v>217</v>
      </c>
      <c r="I3" s="158" t="s">
        <v>218</v>
      </c>
    </row>
    <row r="4" spans="1:12" ht="13.5" customHeight="1">
      <c r="B4" s="160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0"/>
    </row>
    <row r="5" spans="1:12" ht="16.5">
      <c r="A5" s="3" t="s">
        <v>225</v>
      </c>
      <c r="B5" s="37" t="s">
        <v>226</v>
      </c>
      <c r="C5" s="11">
        <v>0.03</v>
      </c>
      <c r="D5" s="11">
        <v>0</v>
      </c>
      <c r="E5" s="11"/>
      <c r="F5" s="11"/>
      <c r="G5" s="11">
        <v>0</v>
      </c>
      <c r="H5" s="11">
        <v>0</v>
      </c>
      <c r="I5" s="11">
        <v>0.03</v>
      </c>
    </row>
    <row r="6" spans="1:12" ht="16.5">
      <c r="B6" s="37" t="s">
        <v>227</v>
      </c>
      <c r="C6" s="11">
        <v>0.49</v>
      </c>
      <c r="D6" s="11">
        <v>0.06</v>
      </c>
      <c r="E6" s="11"/>
      <c r="F6" s="11"/>
      <c r="G6" s="11">
        <v>0</v>
      </c>
      <c r="H6" s="11">
        <v>0</v>
      </c>
      <c r="I6" s="11">
        <v>0.55000000000000004</v>
      </c>
    </row>
    <row r="7" spans="1:12" ht="16.5">
      <c r="B7" s="37" t="s">
        <v>228</v>
      </c>
      <c r="C7" s="11">
        <v>2.4</v>
      </c>
      <c r="D7" s="11">
        <v>1.24</v>
      </c>
      <c r="E7" s="11"/>
      <c r="F7" s="11"/>
      <c r="G7" s="11">
        <v>0.53</v>
      </c>
      <c r="H7" s="11">
        <v>0</v>
      </c>
      <c r="I7" s="11">
        <v>4.16</v>
      </c>
    </row>
    <row r="8" spans="1:12" ht="16.5">
      <c r="B8" s="37" t="s">
        <v>229</v>
      </c>
      <c r="C8" s="11">
        <v>4</v>
      </c>
      <c r="D8" s="11">
        <v>3.51</v>
      </c>
      <c r="E8" s="11"/>
      <c r="F8" s="11"/>
      <c r="G8" s="11">
        <v>5.23</v>
      </c>
      <c r="H8" s="11">
        <v>0.24</v>
      </c>
      <c r="I8" s="11">
        <v>12.99</v>
      </c>
    </row>
    <row r="9" spans="1:12" ht="16.5">
      <c r="B9" s="37" t="s">
        <v>230</v>
      </c>
      <c r="C9" s="11">
        <v>4.5599999999999996</v>
      </c>
      <c r="D9" s="11">
        <v>3.06</v>
      </c>
      <c r="E9" s="11"/>
      <c r="F9" s="11"/>
      <c r="G9" s="11">
        <v>11.42</v>
      </c>
      <c r="H9" s="11">
        <v>1.49</v>
      </c>
      <c r="I9" s="11">
        <v>20.53</v>
      </c>
    </row>
    <row r="10" spans="1:12" ht="16.5">
      <c r="B10" s="37" t="s">
        <v>231</v>
      </c>
      <c r="C10" s="11">
        <v>4.55</v>
      </c>
      <c r="D10" s="11">
        <v>5</v>
      </c>
      <c r="E10" s="11"/>
      <c r="F10" s="11"/>
      <c r="G10" s="11">
        <v>12.48</v>
      </c>
      <c r="H10" s="11">
        <v>4.51</v>
      </c>
      <c r="I10" s="11">
        <v>26.54</v>
      </c>
    </row>
    <row r="11" spans="1:12" ht="16.5">
      <c r="B11" s="37" t="s">
        <v>232</v>
      </c>
      <c r="C11" s="11">
        <v>4.4400000000000004</v>
      </c>
      <c r="D11" s="11">
        <v>4.09</v>
      </c>
      <c r="E11" s="11"/>
      <c r="F11" s="11"/>
      <c r="G11" s="11">
        <v>9.4499999999999993</v>
      </c>
      <c r="H11" s="11">
        <v>2.84</v>
      </c>
      <c r="I11" s="11">
        <v>20.83</v>
      </c>
    </row>
    <row r="12" spans="1:12" ht="16.5">
      <c r="B12" s="37" t="s">
        <v>233</v>
      </c>
      <c r="C12" s="11">
        <v>2.79</v>
      </c>
      <c r="D12" s="11">
        <v>5.98</v>
      </c>
      <c r="E12" s="11"/>
      <c r="F12" s="11"/>
      <c r="G12" s="11">
        <v>2.15</v>
      </c>
      <c r="H12" s="11">
        <v>0.55000000000000004</v>
      </c>
      <c r="I12" s="11">
        <v>11.48</v>
      </c>
    </row>
    <row r="13" spans="1:12" ht="16.5">
      <c r="B13" s="37" t="s">
        <v>234</v>
      </c>
      <c r="C13" s="11">
        <v>0.52</v>
      </c>
      <c r="D13" s="11">
        <v>2.11</v>
      </c>
      <c r="E13" s="11"/>
      <c r="F13" s="11"/>
      <c r="G13" s="11">
        <v>0.13</v>
      </c>
      <c r="H13" s="11">
        <v>0.04</v>
      </c>
      <c r="I13" s="11">
        <v>2.79</v>
      </c>
    </row>
    <row r="14" spans="1:12" ht="16.5">
      <c r="B14" s="37" t="s">
        <v>235</v>
      </c>
      <c r="C14" s="11">
        <v>0</v>
      </c>
      <c r="D14" s="11">
        <v>0.1</v>
      </c>
      <c r="E14" s="11"/>
      <c r="F14" s="11"/>
      <c r="G14" s="11">
        <v>0</v>
      </c>
      <c r="H14" s="11">
        <v>0</v>
      </c>
      <c r="I14" s="11">
        <v>0.1</v>
      </c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>
        <v>23.78</v>
      </c>
      <c r="D16" s="11">
        <v>25.15</v>
      </c>
      <c r="E16" s="11"/>
      <c r="F16" s="11"/>
      <c r="G16" s="11">
        <v>41.38</v>
      </c>
      <c r="H16" s="11">
        <v>9.68</v>
      </c>
      <c r="I16" s="11">
        <v>100</v>
      </c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B32" sqref="B32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360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8.57</v>
      </c>
      <c r="D5" s="9"/>
      <c r="E5" s="34"/>
      <c r="F5" s="8">
        <v>10.42</v>
      </c>
      <c r="G5" s="9"/>
      <c r="H5" s="34"/>
      <c r="I5" s="8">
        <v>11.29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798.4</v>
      </c>
      <c r="D6" s="9"/>
      <c r="E6" s="34"/>
      <c r="F6" s="8">
        <v>824</v>
      </c>
      <c r="G6" s="9"/>
      <c r="H6" s="34"/>
      <c r="I6" s="8">
        <v>833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1.893</v>
      </c>
      <c r="D7" s="9"/>
      <c r="E7" s="34"/>
      <c r="F7" s="8">
        <v>4.0860000000000003</v>
      </c>
      <c r="G7" s="9"/>
      <c r="H7" s="34"/>
      <c r="I7" s="8">
        <v>10.19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4.8490000000000002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332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331</v>
      </c>
      <c r="G12" s="9"/>
      <c r="H12" s="34"/>
      <c r="I12" s="8" t="s">
        <v>331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-15</v>
      </c>
      <c r="G13" s="9"/>
      <c r="H13" s="34"/>
      <c r="I13" s="8">
        <v>14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-43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-15</v>
      </c>
      <c r="I15" s="11">
        <v>15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74</v>
      </c>
      <c r="I16" s="11">
        <v>88.9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188</v>
      </c>
      <c r="F18" s="11">
        <v>272</v>
      </c>
      <c r="I18" s="11">
        <v>617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7</v>
      </c>
      <c r="F19" s="11">
        <v>29</v>
      </c>
      <c r="I19" s="11">
        <v>283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0.98</v>
      </c>
      <c r="F20" s="11"/>
      <c r="I20" s="11">
        <v>124.4</v>
      </c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4.1999999999999997E-3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11.7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204">
        <v>89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51.5</v>
      </c>
      <c r="F24" s="11">
        <v>106.5</v>
      </c>
      <c r="I24" s="11" t="s">
        <v>334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2.1840000000000002</v>
      </c>
      <c r="I25" s="11">
        <v>2.4660000000000002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4.2000000000000003E-2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21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333</v>
      </c>
      <c r="I30" s="11" t="s">
        <v>336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44.6</v>
      </c>
      <c r="I31" s="11">
        <v>50.5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54</v>
      </c>
      <c r="I32" s="11" t="s">
        <v>335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176.5</v>
      </c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192</v>
      </c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1" t="s">
        <v>209</v>
      </c>
      <c r="C38" s="11">
        <v>205.5</v>
      </c>
      <c r="D38" s="11"/>
      <c r="E38" s="11"/>
      <c r="F38" s="11">
        <v>261.5</v>
      </c>
      <c r="G38" s="11"/>
      <c r="H38" s="11"/>
      <c r="I38" s="11">
        <v>318</v>
      </c>
      <c r="J38" s="11"/>
      <c r="K38" s="11"/>
      <c r="M38" s="10"/>
      <c r="N38" s="10"/>
    </row>
    <row r="39" spans="2:14">
      <c r="B39" s="31" t="s">
        <v>210</v>
      </c>
      <c r="C39" s="11">
        <v>226.5</v>
      </c>
      <c r="D39" s="11"/>
      <c r="E39" s="11"/>
      <c r="F39" s="11">
        <v>276</v>
      </c>
      <c r="G39" s="11"/>
      <c r="H39" s="11"/>
      <c r="I39" s="11">
        <v>338.5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280</v>
      </c>
      <c r="G40" s="11"/>
      <c r="H40" s="11"/>
      <c r="I40" s="11">
        <v>344.5</v>
      </c>
      <c r="J40" s="11"/>
      <c r="K40" s="11"/>
      <c r="M40" s="10"/>
      <c r="N40" s="10"/>
    </row>
    <row r="41" spans="2:14">
      <c r="B41" s="31" t="s">
        <v>212</v>
      </c>
      <c r="C41" s="11">
        <v>239</v>
      </c>
      <c r="D41" s="11"/>
      <c r="E41" s="11"/>
      <c r="F41" s="11">
        <v>287</v>
      </c>
      <c r="G41" s="11"/>
      <c r="H41" s="11"/>
      <c r="I41" s="11">
        <v>349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