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 s="1"/>
  <c r="E7" i="1"/>
  <c r="E6" i="1"/>
</calcChain>
</file>

<file path=xl/sharedStrings.xml><?xml version="1.0" encoding="utf-8"?>
<sst xmlns="http://schemas.openxmlformats.org/spreadsheetml/2006/main" count="647" uniqueCount="332">
  <si>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</si>
  <si>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</si>
  <si>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</si>
  <si>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</si>
  <si>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</si>
  <si>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</si>
  <si>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</si>
  <si>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</si>
  <si>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</si>
  <si>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</si>
  <si>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</si>
  <si>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</si>
  <si>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</si>
  <si>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</si>
  <si>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</si>
  <si>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</si>
  <si>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</si>
  <si>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</si>
  <si>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</si>
  <si>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</si>
  <si>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</si>
  <si>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</si>
  <si>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</si>
  <si>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</si>
  <si>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</si>
  <si>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</si>
  <si>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</si>
  <si>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</si>
  <si>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</si>
  <si>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</si>
  <si>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</si>
  <si>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</si>
  <si>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</si>
  <si>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</si>
  <si>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</si>
  <si>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</si>
  <si>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</si>
  <si>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</si>
  <si>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</si>
  <si>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</si>
  <si>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</si>
  <si>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</si>
  <si>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</si>
  <si>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</si>
  <si>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</si>
  <si>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</si>
  <si>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</si>
  <si>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</si>
  <si>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</si>
  <si>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</si>
  <si>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</si>
  <si>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</si>
  <si>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</si>
  <si>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</si>
  <si>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</si>
  <si>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</si>
  <si>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</si>
  <si>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</si>
  <si>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</si>
  <si>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</si>
  <si>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</si>
  <si>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</si>
  <si>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</si>
  <si>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</si>
  <si>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</si>
  <si>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</si>
  <si>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</si>
  <si>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</si>
  <si>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</si>
  <si>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</si>
  <si>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</si>
  <si>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</si>
  <si>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</si>
  <si>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</si>
  <si>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</si>
  <si>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</si>
  <si>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</si>
  <si>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</si>
  <si>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</si>
  <si>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</si>
  <si>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</si>
  <si>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</si>
  <si>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</si>
  <si>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</si>
  <si>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</si>
  <si>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</si>
  <si>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</si>
  <si>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</si>
  <si>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</si>
  <si>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</si>
  <si>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</si>
  <si>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</si>
  <si>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</si>
  <si>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</si>
  <si>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</si>
  <si>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</si>
  <si>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</si>
  <si>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</si>
  <si>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</si>
  <si>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</si>
  <si>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</si>
  <si>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</si>
  <si>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</si>
  <si>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</si>
  <si>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</si>
  <si>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</si>
  <si>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</si>
  <si>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</si>
  <si>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</si>
  <si>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</si>
  <si>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</si>
  <si>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</si>
  <si>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</si>
  <si>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</si>
  <si>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</si>
  <si>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</si>
  <si>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</si>
  <si>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</si>
  <si>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</si>
  <si>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</si>
  <si>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</si>
  <si>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</si>
  <si>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</si>
  <si>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</si>
  <si>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</si>
  <si>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</si>
  <si>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</si>
  <si>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</si>
  <si>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</si>
  <si>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</si>
  <si>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</si>
  <si>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</si>
  <si>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</si>
  <si>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</si>
  <si>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</si>
  <si>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</si>
  <si>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</si>
  <si>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</si>
  <si>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</si>
  <si>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</si>
  <si>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</si>
  <si>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</si>
  <si>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</si>
  <si>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</si>
  <si>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</si>
  <si>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</si>
  <si>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</si>
  <si>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</si>
  <si>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</si>
  <si>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</si>
  <si>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</si>
  <si>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</si>
  <si>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</si>
  <si>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</si>
  <si>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</si>
  <si>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</si>
  <si>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</si>
  <si>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</si>
  <si>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</si>
  <si>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</si>
  <si>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</si>
  <si>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</si>
  <si>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</si>
  <si>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</si>
  <si>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</si>
  <si>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</si>
  <si>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</si>
  <si>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</si>
  <si>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</si>
  <si>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</si>
  <si>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</si>
  <si>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</si>
  <si>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</si>
  <si>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</si>
  <si>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</si>
  <si>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</si>
  <si>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</si>
  <si>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</si>
  <si>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</si>
  <si>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</si>
  <si>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</si>
  <si>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</si>
  <si>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</si>
  <si>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</si>
  <si>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</si>
  <si>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</si>
  <si>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</si>
  <si>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</si>
  <si>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</si>
  <si>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</si>
  <si>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</si>
  <si>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</si>
  <si>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</si>
  <si>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</si>
  <si>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</si>
  <si>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</si>
  <si>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</si>
  <si>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</si>
  <si>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</si>
  <si>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</si>
  <si>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</si>
  <si>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</si>
  <si>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</si>
  <si>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</si>
  <si>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</si>
  <si>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</si>
  <si>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</si>
  <si>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</si>
  <si>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</si>
  <si>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</si>
  <si>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</si>
  <si>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</si>
  <si>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</si>
  <si>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</si>
  <si>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</si>
  <si>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</si>
  <si>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</si>
  <si>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</si>
  <si>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</si>
  <si>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</si>
  <si>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</si>
  <si>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</si>
  <si>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</si>
  <si>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</si>
  <si>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</si>
  <si>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</si>
  <si>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</si>
  <si>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</si>
  <si>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</si>
  <si>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</si>
  <si>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</si>
  <si>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</si>
  <si>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</si>
  <si>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</si>
  <si>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</si>
  <si>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</si>
  <si>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</si>
  <si>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</si>
  <si>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</si>
  <si>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</si>
  <si>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</si>
  <si>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</si>
  <si>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</si>
  <si>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</si>
  <si>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</si>
  <si>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</si>
  <si>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</si>
  <si>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</si>
  <si>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</si>
  <si>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</si>
  <si>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</si>
  <si>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</si>
  <si>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</si>
  <si>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</si>
  <si>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</si>
  <si>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</si>
  <si>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</si>
  <si>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</si>
  <si>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</si>
  <si>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</si>
  <si>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</si>
  <si>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</si>
  <si>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</si>
  <si>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</si>
  <si>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</si>
  <si>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</si>
  <si>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</si>
  <si>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</si>
  <si>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</si>
  <si>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</si>
  <si>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</si>
  <si>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</si>
  <si>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</si>
  <si>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</si>
  <si>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</si>
  <si>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</si>
  <si>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</si>
  <si>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</si>
  <si>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</si>
  <si>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</si>
  <si>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</si>
  <si>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</si>
  <si>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</si>
  <si>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</si>
  <si>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</si>
  <si>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</si>
  <si>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</si>
  <si>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</si>
  <si>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</si>
  <si>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</si>
  <si>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</si>
  <si>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</si>
  <si>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</si>
  <si>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</si>
  <si>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</si>
  <si>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</si>
  <si>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</si>
  <si>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</si>
  <si>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</si>
  <si>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</si>
  <si>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</si>
  <si>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</si>
  <si>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</si>
  <si>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</si>
  <si>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</si>
  <si>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</si>
  <si>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</si>
  <si>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</si>
  <si>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</si>
  <si>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</si>
  <si>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</si>
  <si>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</si>
  <si>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</si>
  <si>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</si>
  <si>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</si>
  <si>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</si>
  <si>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</si>
  <si>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</si>
  <si>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</si>
  <si>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</si>
  <si>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</si>
  <si>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</si>
  <si>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</si>
  <si>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</si>
  <si>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</si>
  <si>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</si>
  <si>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</si>
  <si>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</si>
  <si>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长混、新混</t>
  </si>
  <si>
    <t>&lt;0.10</t>
  </si>
  <si>
    <t>&lt;1.00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</si>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</sst>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1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7" customWidth="1"/>
    <col min="2" max="2" width="12.25" style="197" customWidth="1"/>
    <col min="3" max="3" width="14.625" style="197" customWidth="1"/>
    <col min="4" max="4" width="13.125" style="197" customWidth="1"/>
    <col min="5" max="5" width="30.75" style="197" customWidth="1"/>
    <col min="6" max="16384" width="8.75" style="197"/>
  </cols>
  <sheetData>
    <row r="2" spans="2:5" ht="30">
      <c r="B2" s="195" t="s">
        <v>0</v>
      </c>
      <c r="C2" s="195"/>
      <c r="D2" s="196"/>
    </row>
    <row r="3" spans="2:5" ht="30">
      <c r="B3" s="195"/>
      <c r="C3" s="195"/>
      <c r="D3" s="196"/>
    </row>
    <row r="4" spans="2:5">
      <c r="B4" s="198" t="s">
        <v>1</v>
      </c>
      <c r="C4" s="198" t="s">
        <v>2</v>
      </c>
      <c r="D4" s="198" t="s">
        <v>3</v>
      </c>
      <c r="E4" s="198" t="s">
        <v>4</v>
      </c>
    </row>
    <row r="5" spans="2:5">
      <c r="B5" s="199" t="s">
        <v>5</v>
      </c>
      <c r="C5" s="200">
        <v>42843</v>
      </c>
      <c r="D5" s="201" t="s">
        <v>6</v>
      </c>
      <c r="E5" s="201" t="s">
        <v>7</v>
      </c>
    </row>
    <row r="6" spans="2:5">
      <c r="B6" s="199" t="s">
        <v>8</v>
      </c>
      <c r="C6" s="200">
        <v>42863</v>
      </c>
      <c r="D6" s="201" t="s">
        <v>9</v>
      </c>
      <c r="E6" s="201" t="s">
        <v>10</v>
      </c>
    </row>
    <row r="7" spans="2:5">
      <c r="B7" s="199" t="s">
        <v>11</v>
      </c>
      <c r="C7" s="200">
        <v>42877</v>
      </c>
      <c r="D7" s="201" t="s">
        <v>9</v>
      </c>
      <c r="E7" s="201" t="s">
        <v>12</v>
      </c>
    </row>
    <row r="8" spans="2:5">
      <c r="B8" s="199" t="s">
        <v>13</v>
      </c>
      <c r="C8" s="200">
        <v>42878</v>
      </c>
      <c r="D8" s="201" t="s">
        <v>6</v>
      </c>
      <c r="E8" s="201" t="s">
        <v>12</v>
      </c>
    </row>
    <row r="9" spans="2:5">
      <c r="B9" s="199" t="s">
        <v>14</v>
      </c>
      <c r="C9" s="200">
        <v>42878</v>
      </c>
      <c r="D9" s="201" t="s">
        <v>9</v>
      </c>
      <c r="E9" s="201" t="s">
        <v>12</v>
      </c>
    </row>
    <row r="10" spans="2:5" ht="27">
      <c r="B10" s="199" t="s">
        <v>15</v>
      </c>
      <c r="C10" s="200">
        <v>42893</v>
      </c>
      <c r="D10" s="201" t="s">
        <v>9</v>
      </c>
      <c r="E10" s="202" t="s">
        <v>16</v>
      </c>
    </row>
    <row r="11" spans="2:5" ht="40.5">
      <c r="B11" s="199" t="s">
        <v>17</v>
      </c>
      <c r="C11" s="200">
        <v>42893</v>
      </c>
      <c r="D11" s="201" t="s">
        <v>9</v>
      </c>
      <c r="E11" s="202" t="s">
        <v>18</v>
      </c>
    </row>
    <row r="12" spans="2:5" ht="27">
      <c r="B12" s="199" t="s">
        <v>19</v>
      </c>
      <c r="C12" s="200">
        <v>42923</v>
      </c>
      <c r="D12" s="201" t="s">
        <v>9</v>
      </c>
      <c r="E12" s="202" t="s">
        <v>20</v>
      </c>
    </row>
    <row r="13" spans="2:5">
      <c r="B13" s="199" t="s">
        <v>21</v>
      </c>
      <c r="C13" s="200">
        <v>42934</v>
      </c>
      <c r="D13" s="201" t="s">
        <v>9</v>
      </c>
      <c r="E13" s="202" t="s">
        <v>22</v>
      </c>
    </row>
    <row r="14" spans="2:5">
      <c r="B14" s="199" t="s">
        <v>23</v>
      </c>
      <c r="C14" s="200">
        <v>42948</v>
      </c>
      <c r="D14" s="201" t="s">
        <v>9</v>
      </c>
      <c r="E14" s="202" t="s">
        <v>24</v>
      </c>
    </row>
    <row r="15" spans="2:5">
      <c r="B15" s="199" t="s">
        <v>25</v>
      </c>
      <c r="C15" s="200">
        <v>42982</v>
      </c>
      <c r="D15" s="201" t="s">
        <v>6</v>
      </c>
      <c r="E15" s="202" t="s">
        <v>26</v>
      </c>
    </row>
    <row r="16" spans="2:5" ht="27">
      <c r="B16" s="199" t="s">
        <v>27</v>
      </c>
      <c r="C16" s="200">
        <v>42986</v>
      </c>
      <c r="D16" s="201" t="s">
        <v>6</v>
      </c>
      <c r="E16" s="202" t="s">
        <v>28</v>
      </c>
    </row>
    <row r="18" spans="1:2">
      <c r="B18" s="203" t="s">
        <v>29</v>
      </c>
    </row>
    <row r="19" spans="1:2">
      <c r="A19" s="197">
        <v>1</v>
      </c>
      <c r="B19" s="197" t="s">
        <v>30</v>
      </c>
    </row>
    <row r="20" spans="1:2">
      <c r="A20" s="197">
        <v>2</v>
      </c>
      <c r="B20" s="197" t="s">
        <v>31</v>
      </c>
    </row>
    <row r="21" spans="1:2">
      <c r="A21" s="197">
        <v>3</v>
      </c>
      <c r="B21" s="197" t="s">
        <v>32</v>
      </c>
    </row>
    <row r="22" spans="1:2">
      <c r="A22" s="197">
        <v>4</v>
      </c>
      <c r="B22" s="197" t="s">
        <v>33</v>
      </c>
    </row>
    <row r="23" spans="1:2">
      <c r="A23" s="197">
        <v>5</v>
      </c>
      <c r="B23" s="19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16" workbookViewId="0">
      <selection activeCell="E39" sqref="E39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500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26.58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865.5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1.4951000000000001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0.01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202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/>
      <c r="G14" s="10"/>
      <c r="H14" s="10"/>
    </row>
    <row r="15" spans="1:8">
      <c r="A15" s="3" t="s">
        <v>285</v>
      </c>
      <c r="B15" s="11" t="s">
        <v>286</v>
      </c>
      <c r="C15" s="11"/>
      <c r="G15" s="10"/>
      <c r="H15" s="10"/>
    </row>
    <row r="16" spans="1:8">
      <c r="A16" s="3" t="s">
        <v>59</v>
      </c>
      <c r="B16" s="11" t="s">
        <v>287</v>
      </c>
      <c r="C16" s="11"/>
      <c r="G16" s="10"/>
      <c r="H16" s="10"/>
    </row>
    <row r="17" spans="1:8">
      <c r="B17" s="11"/>
      <c r="C17" s="8"/>
      <c r="D17" s="9"/>
      <c r="G17" s="9"/>
    </row>
    <row r="18" spans="1:8">
      <c r="B18" s="157" t="s">
        <v>81</v>
      </c>
      <c r="C18" s="158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2100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812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7" t="s">
        <v>191</v>
      </c>
      <c r="C26" s="158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/>
      <c r="G34" s="10"/>
      <c r="H34" s="10"/>
    </row>
    <row r="35" spans="1:8" ht="15">
      <c r="A35" s="3" t="s">
        <v>301</v>
      </c>
      <c r="B35" s="25" t="s">
        <v>302</v>
      </c>
      <c r="C35" s="11"/>
      <c r="G35" s="10"/>
      <c r="H35" s="10"/>
    </row>
    <row r="36" spans="1:8" ht="15">
      <c r="A36" s="3" t="s">
        <v>303</v>
      </c>
      <c r="B36" s="25" t="s">
        <v>304</v>
      </c>
      <c r="C36" s="11"/>
      <c r="G36" s="10"/>
      <c r="H36" s="10"/>
    </row>
    <row r="37" spans="1:8">
      <c r="B37" s="31"/>
      <c r="C37" s="11"/>
      <c r="G37" s="9"/>
    </row>
    <row r="38" spans="1:8">
      <c r="B38" s="157" t="s">
        <v>92</v>
      </c>
      <c r="C38" s="158"/>
      <c r="G38" s="9"/>
    </row>
    <row r="39" spans="1:8">
      <c r="A39" s="13" t="s">
        <v>93</v>
      </c>
      <c r="B39" s="25" t="s">
        <v>94</v>
      </c>
      <c r="C39" s="156" t="s">
        <v>329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3.19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0.02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 t="s">
        <v>330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0.01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0.02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336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345</v>
      </c>
      <c r="D51" s="11"/>
      <c r="E51" s="11"/>
      <c r="G51" s="10"/>
      <c r="H51" s="10"/>
    </row>
    <row r="52" spans="2:8">
      <c r="B52" s="11" t="s">
        <v>208</v>
      </c>
      <c r="C52" s="11">
        <v>362</v>
      </c>
      <c r="D52" s="11"/>
      <c r="E52" s="11"/>
      <c r="G52" s="10"/>
      <c r="H52" s="10"/>
    </row>
    <row r="53" spans="2:8">
      <c r="B53" s="11" t="s">
        <v>306</v>
      </c>
      <c r="C53" s="11">
        <v>390</v>
      </c>
      <c r="D53" s="11"/>
      <c r="E53" s="11"/>
      <c r="G53" s="10"/>
      <c r="H53" s="10"/>
    </row>
    <row r="54" spans="2:8">
      <c r="B54" s="11" t="s">
        <v>209</v>
      </c>
      <c r="C54" s="11">
        <v>415</v>
      </c>
      <c r="D54" s="11"/>
      <c r="E54" s="11"/>
      <c r="G54" s="10"/>
      <c r="H54" s="10"/>
    </row>
    <row r="55" spans="2:8">
      <c r="B55" s="11" t="s">
        <v>307</v>
      </c>
      <c r="C55" s="11">
        <v>435</v>
      </c>
      <c r="D55" s="11"/>
      <c r="E55" s="11"/>
      <c r="G55" s="10"/>
      <c r="H55" s="10"/>
    </row>
    <row r="56" spans="2:8">
      <c r="B56" s="11" t="s">
        <v>210</v>
      </c>
      <c r="C56" s="11">
        <v>474</v>
      </c>
      <c r="D56" s="11"/>
      <c r="E56" s="11"/>
      <c r="G56" s="10"/>
      <c r="H56" s="10"/>
    </row>
    <row r="57" spans="2:8">
      <c r="B57" s="11" t="s">
        <v>308</v>
      </c>
      <c r="C57" s="11">
        <v>501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7" t="s">
        <v>81</v>
      </c>
      <c r="C22" s="158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7" t="s">
        <v>191</v>
      </c>
      <c r="C30" s="158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7" t="s">
        <v>92</v>
      </c>
      <c r="C42" s="158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C19" sqref="C19:C20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22.78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955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>
        <v>282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331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14.3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7" t="s">
        <v>81</v>
      </c>
      <c r="C15" s="158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8400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1800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7" t="s">
        <v>191</v>
      </c>
      <c r="C23" s="158"/>
    </row>
    <row r="24" spans="1:6">
      <c r="A24" s="13" t="s">
        <v>293</v>
      </c>
      <c r="B24" s="11" t="s">
        <v>294</v>
      </c>
      <c r="C24" s="11"/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/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/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/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7" t="s">
        <v>92</v>
      </c>
      <c r="C30" s="158"/>
    </row>
    <row r="31" spans="1:6">
      <c r="A31" s="13" t="s">
        <v>93</v>
      </c>
      <c r="B31" s="25" t="s">
        <v>94</v>
      </c>
      <c r="C31" s="26" t="s">
        <v>329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8.83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0.9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17.79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21.19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20.190000000000001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0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48">
        <v>42149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>
        <v>2015</v>
      </c>
      <c r="D6" s="141" t="s">
        <v>48</v>
      </c>
    </row>
    <row r="7" spans="1:6" s="141" customFormat="1">
      <c r="A7" s="149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50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843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1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/>
      <c r="E12" s="10">
        <v>-20</v>
      </c>
      <c r="F12" s="10">
        <v>200</v>
      </c>
    </row>
    <row r="13" spans="1:6" s="141" customFormat="1">
      <c r="A13" s="144" t="s">
        <v>59</v>
      </c>
      <c r="B13" s="150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50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50" t="s">
        <v>64</v>
      </c>
      <c r="C15" s="147"/>
      <c r="E15" s="10">
        <v>0</v>
      </c>
      <c r="F15" s="10">
        <v>100</v>
      </c>
    </row>
    <row r="16" spans="1:6" s="141" customFormat="1">
      <c r="A16" s="144" t="s">
        <v>65</v>
      </c>
      <c r="B16" s="150" t="s">
        <v>66</v>
      </c>
      <c r="C16" s="147">
        <v>0.13800000000000001</v>
      </c>
      <c r="E16" s="10">
        <v>0</v>
      </c>
      <c r="F16" s="10">
        <v>5</v>
      </c>
    </row>
    <row r="17" spans="1:6">
      <c r="A17" s="144" t="s">
        <v>67</v>
      </c>
      <c r="B17" s="152" t="s">
        <v>68</v>
      </c>
      <c r="C17" s="145">
        <v>0.45</v>
      </c>
      <c r="E17" s="10">
        <v>0</v>
      </c>
      <c r="F17" s="10">
        <v>2</v>
      </c>
    </row>
    <row r="18" spans="1:6">
      <c r="A18" s="144" t="s">
        <v>69</v>
      </c>
      <c r="B18" s="152" t="s">
        <v>70</v>
      </c>
      <c r="C18" s="145">
        <v>2.5</v>
      </c>
      <c r="E18" s="10">
        <v>0</v>
      </c>
      <c r="F18" s="10">
        <v>10</v>
      </c>
    </row>
    <row r="19" spans="1:6">
      <c r="A19" s="144" t="s">
        <v>71</v>
      </c>
      <c r="B19" s="152" t="s">
        <v>72</v>
      </c>
      <c r="C19" s="145">
        <v>2.0899999999999998E-2</v>
      </c>
      <c r="E19" s="10">
        <v>0</v>
      </c>
      <c r="F19" s="10">
        <v>2</v>
      </c>
    </row>
    <row r="20" spans="1:6">
      <c r="A20" s="144" t="s">
        <v>73</v>
      </c>
      <c r="B20" s="152" t="s">
        <v>74</v>
      </c>
      <c r="C20" s="145">
        <v>33.5</v>
      </c>
      <c r="E20" s="10">
        <v>0</v>
      </c>
      <c r="F20" s="10">
        <v>200</v>
      </c>
    </row>
    <row r="21" spans="1:6">
      <c r="A21" s="144" t="s">
        <v>75</v>
      </c>
      <c r="B21" s="152" t="s">
        <v>76</v>
      </c>
      <c r="C21" s="145">
        <v>5.3</v>
      </c>
      <c r="E21" s="10">
        <v>0</v>
      </c>
      <c r="F21" s="10">
        <v>30</v>
      </c>
    </row>
    <row r="22" spans="1:6">
      <c r="A22" s="144" t="s">
        <v>77</v>
      </c>
      <c r="B22" s="152" t="s">
        <v>78</v>
      </c>
      <c r="C22" s="145">
        <v>0.28000000000000003</v>
      </c>
      <c r="E22" s="10">
        <v>0</v>
      </c>
      <c r="F22" s="10">
        <v>2</v>
      </c>
    </row>
    <row r="23" spans="1:6">
      <c r="A23" s="144" t="s">
        <v>79</v>
      </c>
      <c r="B23" s="152" t="s">
        <v>80</v>
      </c>
      <c r="C23" s="145">
        <v>3.8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7" t="s">
        <v>81</v>
      </c>
      <c r="C25" s="158"/>
    </row>
    <row r="26" spans="1:6" s="141" customFormat="1">
      <c r="A26" s="144" t="s">
        <v>82</v>
      </c>
      <c r="B26" s="150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0.24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7.2400000000000006E-2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7" t="s">
        <v>92</v>
      </c>
      <c r="C32" s="158"/>
    </row>
    <row r="33" spans="1:6">
      <c r="A33" s="144" t="s">
        <v>93</v>
      </c>
      <c r="B33" s="35" t="s">
        <v>94</v>
      </c>
      <c r="C33" s="152" t="s">
        <v>329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2">
        <v>6.33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2">
        <v>0.03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2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2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2">
        <v>3.81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2">
        <v>2.83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2">
        <v>3.54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F22" sqref="F22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3" t="s">
        <v>110</v>
      </c>
      <c r="C3" s="164"/>
      <c r="D3" s="163" t="s">
        <v>111</v>
      </c>
      <c r="E3" s="164"/>
      <c r="F3" s="159" t="s">
        <v>112</v>
      </c>
      <c r="G3" s="159" t="s">
        <v>113</v>
      </c>
      <c r="H3" s="159" t="s">
        <v>58</v>
      </c>
    </row>
    <row r="4" spans="1:8">
      <c r="B4" s="162" t="s">
        <v>114</v>
      </c>
      <c r="C4" s="162" t="s">
        <v>115</v>
      </c>
      <c r="D4" s="37" t="s">
        <v>116</v>
      </c>
      <c r="E4" s="37" t="s">
        <v>117</v>
      </c>
      <c r="F4" s="160"/>
      <c r="G4" s="160"/>
      <c r="H4" s="160"/>
    </row>
    <row r="5" spans="1:8">
      <c r="B5" s="162"/>
      <c r="C5" s="162"/>
      <c r="D5" s="37" t="s">
        <v>118</v>
      </c>
      <c r="E5" s="37" t="s">
        <v>119</v>
      </c>
      <c r="F5" s="161"/>
      <c r="G5" s="161"/>
      <c r="H5" s="161"/>
    </row>
    <row r="6" spans="1:8">
      <c r="A6" s="140" t="s">
        <v>120</v>
      </c>
      <c r="B6" s="37"/>
      <c r="C6" s="37">
        <v>180</v>
      </c>
      <c r="D6" s="156">
        <v>15.77</v>
      </c>
      <c r="E6" s="37">
        <f>D6</f>
        <v>15.77</v>
      </c>
      <c r="F6" s="37"/>
      <c r="G6" s="37"/>
      <c r="H6" s="37"/>
    </row>
    <row r="7" spans="1:8">
      <c r="B7" s="37">
        <v>180</v>
      </c>
      <c r="C7" s="37">
        <v>240</v>
      </c>
      <c r="D7" s="156">
        <v>8.86</v>
      </c>
      <c r="E7" s="37">
        <f>E6+D7</f>
        <v>24.63</v>
      </c>
      <c r="F7" s="37"/>
      <c r="G7" s="37"/>
      <c r="H7" s="37"/>
    </row>
    <row r="8" spans="1:8">
      <c r="B8" s="37">
        <v>240</v>
      </c>
      <c r="C8" s="37">
        <v>300</v>
      </c>
      <c r="D8" s="156">
        <v>10.17</v>
      </c>
      <c r="E8" s="156">
        <f t="shared" ref="E8:E13" si="0">E7+D8</f>
        <v>34.799999999999997</v>
      </c>
      <c r="F8" s="37"/>
      <c r="G8" s="37"/>
      <c r="H8" s="37"/>
    </row>
    <row r="9" spans="1:8">
      <c r="B9" s="37">
        <v>300</v>
      </c>
      <c r="C9" s="37">
        <v>360</v>
      </c>
      <c r="D9" s="156">
        <v>11.16</v>
      </c>
      <c r="E9" s="156">
        <f t="shared" si="0"/>
        <v>45.959999999999994</v>
      </c>
      <c r="F9" s="37"/>
      <c r="G9" s="37"/>
      <c r="H9" s="37"/>
    </row>
    <row r="10" spans="1:8">
      <c r="B10" s="37">
        <v>360</v>
      </c>
      <c r="C10" s="37">
        <v>420</v>
      </c>
      <c r="D10" s="156">
        <v>9.44</v>
      </c>
      <c r="E10" s="156">
        <f t="shared" si="0"/>
        <v>55.399999999999991</v>
      </c>
      <c r="F10" s="37"/>
      <c r="G10" s="37"/>
      <c r="H10" s="37"/>
    </row>
    <row r="11" spans="1:8">
      <c r="B11" s="37">
        <v>420</v>
      </c>
      <c r="C11" s="37">
        <v>460</v>
      </c>
      <c r="D11" s="156">
        <v>10.66</v>
      </c>
      <c r="E11" s="156">
        <f t="shared" si="0"/>
        <v>66.059999999999988</v>
      </c>
      <c r="F11" s="37"/>
      <c r="G11" s="37"/>
      <c r="H11" s="37"/>
    </row>
    <row r="12" spans="1:8">
      <c r="B12" s="37">
        <v>460</v>
      </c>
      <c r="C12" s="37">
        <v>520</v>
      </c>
      <c r="D12" s="156">
        <v>9.77</v>
      </c>
      <c r="E12" s="156">
        <f t="shared" si="0"/>
        <v>75.829999999999984</v>
      </c>
      <c r="F12" s="46"/>
      <c r="G12" s="37"/>
      <c r="H12" s="37"/>
    </row>
    <row r="13" spans="1:8">
      <c r="B13" s="37">
        <v>520</v>
      </c>
      <c r="C13" s="37"/>
      <c r="D13" s="156">
        <v>22.78</v>
      </c>
      <c r="E13" s="156">
        <f t="shared" si="0"/>
        <v>98.609999999999985</v>
      </c>
      <c r="F13" s="46"/>
      <c r="G13" s="37"/>
      <c r="H13" s="37"/>
    </row>
    <row r="14" spans="1:8">
      <c r="B14" s="165"/>
      <c r="C14" s="166"/>
      <c r="D14" s="156"/>
      <c r="E14" s="37"/>
      <c r="F14" s="46"/>
      <c r="G14" s="37"/>
      <c r="H14" s="37"/>
    </row>
    <row r="15" spans="1:8">
      <c r="B15" s="157" t="s">
        <v>121</v>
      </c>
      <c r="C15" s="158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5"/>
      <c r="C20" s="166"/>
      <c r="D20" s="37"/>
      <c r="E20" s="37"/>
      <c r="F20" s="46"/>
      <c r="G20" s="37"/>
      <c r="H20" s="37"/>
    </row>
    <row r="21" spans="1:8">
      <c r="B21" s="157" t="s">
        <v>122</v>
      </c>
      <c r="C21" s="158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175" t="s">
        <v>130</v>
      </c>
      <c r="O3" s="177" t="s">
        <v>131</v>
      </c>
      <c r="P3" s="177" t="s">
        <v>132</v>
      </c>
      <c r="Q3" s="171" t="s">
        <v>133</v>
      </c>
      <c r="R3" s="172"/>
      <c r="S3" s="179" t="s">
        <v>134</v>
      </c>
      <c r="T3" s="179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176"/>
      <c r="O4" s="178"/>
      <c r="P4" s="178"/>
      <c r="Q4" s="173"/>
      <c r="R4" s="174"/>
      <c r="S4" s="178"/>
      <c r="T4" s="178"/>
      <c r="U4" s="167" t="s">
        <v>142</v>
      </c>
      <c r="V4" s="169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3" t="s">
        <v>145</v>
      </c>
      <c r="J5" s="192"/>
      <c r="K5" s="88" t="s">
        <v>146</v>
      </c>
      <c r="L5" s="90" t="s">
        <v>147</v>
      </c>
      <c r="M5" s="91" t="s">
        <v>148</v>
      </c>
      <c r="N5" s="176"/>
      <c r="O5" s="178"/>
      <c r="P5" s="178"/>
      <c r="Q5" s="154" t="s">
        <v>149</v>
      </c>
      <c r="R5" s="155" t="s">
        <v>150</v>
      </c>
      <c r="S5" s="178"/>
      <c r="T5" s="178"/>
      <c r="U5" s="168"/>
      <c r="V5" s="170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25" sqref="C25:C26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15.77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734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/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142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4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18.600000000000001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24.5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>
        <v>0.67700000000000005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/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/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3" t="s">
        <v>191</v>
      </c>
      <c r="C20" s="193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26.56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26.17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34.19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13.08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/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/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/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/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/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E33" sqref="E33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9" t="s">
        <v>214</v>
      </c>
      <c r="C3" s="163" t="s">
        <v>215</v>
      </c>
      <c r="D3" s="194"/>
      <c r="E3" s="164"/>
      <c r="F3" s="37" t="s">
        <v>199</v>
      </c>
      <c r="G3" s="37" t="s">
        <v>216</v>
      </c>
      <c r="H3" s="37" t="s">
        <v>217</v>
      </c>
      <c r="I3" s="159" t="s">
        <v>218</v>
      </c>
    </row>
    <row r="4" spans="1:12" ht="13.5" customHeight="1">
      <c r="B4" s="161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1"/>
    </row>
    <row r="5" spans="1:12" ht="16.5">
      <c r="A5" s="3" t="s">
        <v>225</v>
      </c>
      <c r="B5" s="37" t="s">
        <v>226</v>
      </c>
      <c r="C5" s="11">
        <v>0.02</v>
      </c>
      <c r="D5" s="11">
        <v>0</v>
      </c>
      <c r="E5" s="11"/>
      <c r="F5" s="11"/>
      <c r="G5" s="11"/>
      <c r="H5" s="11"/>
      <c r="I5" s="11"/>
    </row>
    <row r="6" spans="1:12" ht="16.5">
      <c r="B6" s="37" t="s">
        <v>227</v>
      </c>
      <c r="C6" s="11">
        <v>0.51</v>
      </c>
      <c r="D6" s="11">
        <v>7.0000000000000007E-2</v>
      </c>
      <c r="E6" s="11"/>
      <c r="F6" s="11"/>
      <c r="G6" s="11">
        <v>0</v>
      </c>
      <c r="H6" s="11">
        <v>0</v>
      </c>
      <c r="I6" s="11">
        <v>0.02</v>
      </c>
    </row>
    <row r="7" spans="1:12" ht="16.5">
      <c r="B7" s="37" t="s">
        <v>228</v>
      </c>
      <c r="C7" s="11">
        <v>2.82</v>
      </c>
      <c r="D7" s="11">
        <v>1.64</v>
      </c>
      <c r="E7" s="11"/>
      <c r="F7" s="11"/>
      <c r="G7" s="11">
        <v>0</v>
      </c>
      <c r="H7" s="11">
        <v>0</v>
      </c>
      <c r="I7" s="11">
        <v>0.57999999999999996</v>
      </c>
    </row>
    <row r="8" spans="1:12" ht="16.5">
      <c r="B8" s="37" t="s">
        <v>229</v>
      </c>
      <c r="C8" s="11">
        <v>4.45</v>
      </c>
      <c r="D8" s="11">
        <v>3.88</v>
      </c>
      <c r="E8" s="11"/>
      <c r="F8" s="11"/>
      <c r="G8" s="11">
        <v>0.45</v>
      </c>
      <c r="H8" s="11">
        <v>0</v>
      </c>
      <c r="I8" s="11">
        <v>4.91</v>
      </c>
    </row>
    <row r="9" spans="1:12" ht="16.5">
      <c r="B9" s="37" t="s">
        <v>230</v>
      </c>
      <c r="C9" s="11">
        <v>5.26</v>
      </c>
      <c r="D9" s="11">
        <v>3.74</v>
      </c>
      <c r="E9" s="11"/>
      <c r="F9" s="11"/>
      <c r="G9" s="11">
        <v>4.82</v>
      </c>
      <c r="H9" s="11">
        <v>2.23</v>
      </c>
      <c r="I9" s="11">
        <v>15.38</v>
      </c>
    </row>
    <row r="10" spans="1:12" ht="16.5">
      <c r="B10" s="37" t="s">
        <v>231</v>
      </c>
      <c r="C10" s="11">
        <v>5.34</v>
      </c>
      <c r="D10" s="11">
        <v>5.66</v>
      </c>
      <c r="E10" s="11"/>
      <c r="F10" s="11"/>
      <c r="G10" s="11">
        <v>9.6199999999999992</v>
      </c>
      <c r="H10" s="11">
        <v>2.68</v>
      </c>
      <c r="I10" s="11">
        <v>21.3</v>
      </c>
    </row>
    <row r="11" spans="1:12" ht="16.5">
      <c r="B11" s="37" t="s">
        <v>232</v>
      </c>
      <c r="C11" s="11">
        <v>5.09</v>
      </c>
      <c r="D11" s="11">
        <v>4.76</v>
      </c>
      <c r="E11" s="11"/>
      <c r="F11" s="11"/>
      <c r="G11" s="11">
        <v>9.08</v>
      </c>
      <c r="H11" s="11">
        <v>5.45</v>
      </c>
      <c r="I11" s="11">
        <v>25.53</v>
      </c>
    </row>
    <row r="12" spans="1:12" ht="16.5">
      <c r="B12" s="37" t="s">
        <v>233</v>
      </c>
      <c r="C12" s="11">
        <v>2.6</v>
      </c>
      <c r="D12" s="11">
        <v>4.93</v>
      </c>
      <c r="E12" s="11"/>
      <c r="F12" s="11"/>
      <c r="G12" s="11">
        <v>8.6199999999999992</v>
      </c>
      <c r="H12" s="11">
        <v>2.41</v>
      </c>
      <c r="I12" s="11">
        <v>20.89</v>
      </c>
    </row>
    <row r="13" spans="1:12" ht="16.5">
      <c r="B13" s="37" t="s">
        <v>234</v>
      </c>
      <c r="C13" s="11">
        <v>0.42</v>
      </c>
      <c r="D13" s="11">
        <v>1.44</v>
      </c>
      <c r="E13" s="11"/>
      <c r="F13" s="11"/>
      <c r="G13" s="11">
        <v>1.56</v>
      </c>
      <c r="H13" s="11">
        <v>0.28999999999999998</v>
      </c>
      <c r="I13" s="11">
        <v>9.3800000000000008</v>
      </c>
    </row>
    <row r="14" spans="1:12" ht="16.5">
      <c r="B14" s="37" t="s">
        <v>235</v>
      </c>
      <c r="C14" s="11">
        <v>0.04</v>
      </c>
      <c r="D14" s="11">
        <v>0.04</v>
      </c>
      <c r="E14" s="11"/>
      <c r="F14" s="11"/>
      <c r="G14" s="11">
        <v>0.04</v>
      </c>
      <c r="H14" s="11">
        <v>0.03</v>
      </c>
      <c r="I14" s="11">
        <v>1.93</v>
      </c>
    </row>
    <row r="15" spans="1:12" ht="16.5">
      <c r="B15" s="37" t="s">
        <v>236</v>
      </c>
      <c r="C15" s="11"/>
      <c r="D15" s="11"/>
      <c r="E15" s="11"/>
      <c r="F15" s="11"/>
      <c r="G15" s="11">
        <v>0</v>
      </c>
      <c r="H15" s="11">
        <v>0</v>
      </c>
      <c r="I15" s="11">
        <v>7.0000000000000007E-2</v>
      </c>
    </row>
    <row r="16" spans="1:12">
      <c r="A16" s="3" t="s">
        <v>237</v>
      </c>
      <c r="B16" s="37" t="s">
        <v>238</v>
      </c>
      <c r="C16" s="11">
        <v>26.56</v>
      </c>
      <c r="D16" s="11">
        <v>26.17</v>
      </c>
      <c r="E16" s="11"/>
      <c r="F16" s="11"/>
      <c r="G16" s="11">
        <v>34.19</v>
      </c>
      <c r="H16" s="11">
        <v>13.08</v>
      </c>
      <c r="I16" s="11">
        <v>100</v>
      </c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A13" workbookViewId="0">
      <pane xSplit="2" topLeftCell="I1" activePane="topRight" state="frozenSplit"/>
      <selection pane="topRight" activeCell="I25" sqref="I25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360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8.86</v>
      </c>
      <c r="D5" s="9"/>
      <c r="E5" s="34"/>
      <c r="F5" s="8">
        <v>10.17</v>
      </c>
      <c r="G5" s="9"/>
      <c r="H5" s="34"/>
      <c r="I5" s="8">
        <v>11.16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792.8</v>
      </c>
      <c r="D6" s="9"/>
      <c r="E6" s="34"/>
      <c r="F6" s="8">
        <v>819.7</v>
      </c>
      <c r="G6" s="9"/>
      <c r="H6" s="34"/>
      <c r="I6" s="8">
        <v>831.8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/>
      <c r="D7" s="9"/>
      <c r="E7" s="34"/>
      <c r="F7" s="8"/>
      <c r="G7" s="9"/>
      <c r="H7" s="34"/>
      <c r="I7" s="8"/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/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/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/>
      <c r="G12" s="9"/>
      <c r="H12" s="34"/>
      <c r="I12" s="8"/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-16</v>
      </c>
      <c r="G13" s="9"/>
      <c r="H13" s="34"/>
      <c r="I13" s="8">
        <v>10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-45.5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-15</v>
      </c>
      <c r="I15" s="11">
        <v>10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/>
      <c r="I16" s="11"/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386</v>
      </c>
      <c r="F18" s="11">
        <v>692</v>
      </c>
      <c r="I18" s="11">
        <v>1360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6</v>
      </c>
      <c r="F19" s="11">
        <v>40</v>
      </c>
      <c r="I19" s="11">
        <v>212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2.37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3.8E-3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11.9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/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/>
      <c r="F24" s="11"/>
      <c r="I24" s="11"/>
      <c r="M24" s="10"/>
      <c r="N24" s="10"/>
    </row>
    <row r="25" spans="1:14">
      <c r="A25" s="39" t="s">
        <v>181</v>
      </c>
      <c r="B25" s="20" t="s">
        <v>182</v>
      </c>
      <c r="C25" s="40"/>
      <c r="F25" s="11">
        <v>5.6440000000000001</v>
      </c>
      <c r="I25" s="11">
        <v>12.98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5.3999999999999999E-2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/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/>
      <c r="I30" s="11"/>
      <c r="M30" s="10"/>
      <c r="N30" s="10"/>
    </row>
    <row r="31" spans="1:14">
      <c r="A31" s="3" t="s">
        <v>272</v>
      </c>
      <c r="B31" s="12" t="s">
        <v>273</v>
      </c>
      <c r="C31" s="11"/>
      <c r="F31" s="11"/>
      <c r="I31" s="11"/>
      <c r="M31" s="10"/>
      <c r="N31" s="10"/>
    </row>
    <row r="32" spans="1:14">
      <c r="A32" s="3" t="s">
        <v>274</v>
      </c>
      <c r="B32" s="12" t="s">
        <v>275</v>
      </c>
      <c r="C32" s="11"/>
      <c r="F32" s="11"/>
      <c r="I32" s="11"/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/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/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1" t="s">
        <v>209</v>
      </c>
      <c r="C38" s="11"/>
      <c r="D38" s="11"/>
      <c r="E38" s="11"/>
      <c r="F38" s="11"/>
      <c r="G38" s="11"/>
      <c r="H38" s="11"/>
      <c r="I38" s="11"/>
      <c r="J38" s="11"/>
      <c r="K38" s="11"/>
      <c r="M38" s="10"/>
      <c r="N38" s="10"/>
    </row>
    <row r="39" spans="2:14">
      <c r="B39" s="31" t="s">
        <v>210</v>
      </c>
      <c r="C39" s="11"/>
      <c r="D39" s="11"/>
      <c r="E39" s="11"/>
      <c r="F39" s="11"/>
      <c r="G39" s="11"/>
      <c r="H39" s="11"/>
      <c r="I39" s="11"/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/>
      <c r="G40" s="11"/>
      <c r="H40" s="11"/>
      <c r="I40" s="11"/>
      <c r="J40" s="11"/>
      <c r="K40" s="11"/>
      <c r="M40" s="10"/>
      <c r="N40" s="10"/>
    </row>
    <row r="41" spans="2:14">
      <c r="B41" s="31" t="s">
        <v>212</v>
      </c>
      <c r="C41" s="11"/>
      <c r="D41" s="11"/>
      <c r="E41" s="11"/>
      <c r="F41" s="11"/>
      <c r="G41" s="11"/>
      <c r="H41" s="11"/>
      <c r="I41" s="11"/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2017-10-08T01:37:36Z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