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warmerdam/Documents/projects/pgs_based_mixup_correction-ugli/output/polygenic-score-power-calculation/20201120.20201218/"/>
    </mc:Choice>
  </mc:AlternateContent>
  <xr:revisionPtr revIDLastSave="0" documentId="13_ncr:1_{6DB12BE9-67FD-BF46-BD0A-DAE6696138D9}" xr6:coauthVersionLast="46" xr6:coauthVersionMax="46" xr10:uidLastSave="{00000000-0000-0000-0000-000000000000}"/>
  <bookViews>
    <workbookView xWindow="-4800" yWindow="-23540" windowWidth="38400" windowHeight="23540" xr2:uid="{00000000-000D-0000-FFFF-FFFF00000000}"/>
  </bookViews>
  <sheets>
    <sheet name="outputStatisticsPerTrait" sheetId="1" r:id="rId1"/>
  </sheets>
  <calcPr calcId="19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" i="1"/>
</calcChain>
</file>

<file path=xl/sharedStrings.xml><?xml version="1.0" encoding="utf-8"?>
<sst xmlns="http://schemas.openxmlformats.org/spreadsheetml/2006/main" count="267" uniqueCount="153">
  <si>
    <t>trait</t>
  </si>
  <si>
    <t>traitDataType</t>
  </si>
  <si>
    <t>summaryStatistics</t>
  </si>
  <si>
    <t>sampleSizeOfGwas</t>
  </si>
  <si>
    <t>numberOfCategories</t>
  </si>
  <si>
    <t>included</t>
  </si>
  <si>
    <t>PMID</t>
  </si>
  <si>
    <t>doi</t>
  </si>
  <si>
    <t>catalogAccession</t>
  </si>
  <si>
    <t>MrcIeuOpenGwasIdentifier</t>
  </si>
  <si>
    <t>rawFileDownloadLink</t>
  </si>
  <si>
    <t>polygenicScoreFilePath</t>
  </si>
  <si>
    <t>pearsonCorrelation</t>
  </si>
  <si>
    <t>spearmanCorrelation</t>
  </si>
  <si>
    <t>rocCurveAuc</t>
  </si>
  <si>
    <t>pearsonCorrelationOnAdjustedPhenotype</t>
  </si>
  <si>
    <t>spearmanCorrelationOnAdjustedPhenotype</t>
  </si>
  <si>
    <t>rocCurveAucOnAdjustedPhenotype</t>
  </si>
  <si>
    <t>Height</t>
  </si>
  <si>
    <t>continuous</t>
  </si>
  <si>
    <t>Meta-analysis_Wood_et_al+UKBiobank_2018.processed</t>
  </si>
  <si>
    <t>Y</t>
  </si>
  <si>
    <t>https://doi.org/10.1093/hmg/ddy271</t>
  </si>
  <si>
    <t>GCST006901</t>
  </si>
  <si>
    <t>https://portals.broadinstitute.org/collaboration/giant/images/6/63/Meta-analysis_Wood_et_al%2BUKBiobank_2018.txt.gz</t>
  </si>
  <si>
    <t>/groups/umcg-lifelines/tmp01/projects/ugli_blood_gsa/pgs_based_mixup_correction/output/PRScs/20201120//Meta-analysis_Wood_et_al+UKBiobank_2018.processed/full.UGLI.pgs.profile</t>
  </si>
  <si>
    <t>NA</t>
  </si>
  <si>
    <t>BMI</t>
  </si>
  <si>
    <t>Meta-analysis_Locke_et_al+UKBiobank_2018.processed</t>
  </si>
  <si>
    <t>GCST006900</t>
  </si>
  <si>
    <t>https://portals.broadinstitute.org/collaboration/giant/images/0/0f/Meta-analysis_Locke_et_al%2BUKBiobank_2018.txt.g</t>
  </si>
  <si>
    <t>/groups/umcg-lifelines/tmp01/projects/ugli_blood_gsa/pgs_based_mixup_correction/output/PRScs/20201120//Meta-analysis_Locke_et_al+UKBiobank_2018.processed/full.UGLI.pgs.profile</t>
  </si>
  <si>
    <t>Diastolic blood pressure</t>
  </si>
  <si>
    <t>Evangelou_30224653_DBP.processed</t>
  </si>
  <si>
    <t>https://doi.org/10.1038/s41588-018-0205-x</t>
  </si>
  <si>
    <t>GCST006630</t>
  </si>
  <si>
    <t>ftp://ftp.ebi.ac.uk/pub/databases/gwas/summary_statistics/EvangelouE_30224653_GCST006630/Evangelou_30224653_DBP.txt.gz</t>
  </si>
  <si>
    <t>/groups/umcg-lifelines/tmp01/projects/ugli_blood_gsa/pgs_based_mixup_correction/output/PRScs/20201120//Evangelou_30224653_DBP.processed/full.UGLI.pgs.profile</t>
  </si>
  <si>
    <t>Systolic blood pressure</t>
  </si>
  <si>
    <t>Evangelou_30224653_SBP.processed</t>
  </si>
  <si>
    <t>GCST006624</t>
  </si>
  <si>
    <t>ftp://ftp.ebi.ac.uk/pub/databases/gwas/summary_statistics/EvangelouE_30224653_GCST006624/Evangelou_30224653_SBP.txt.gz</t>
  </si>
  <si>
    <t>/groups/umcg-lifelines/tmp01/projects/ugli_blood_gsa/pgs_based_mixup_correction/output/PRScs/20201120//Evangelou_30224653_SBP.processed/full.UGLI.pgs.profile</t>
  </si>
  <si>
    <t>eGFR</t>
  </si>
  <si>
    <t>20171016_MW_eGFR_overall_ALL_nstud61.dbgap.processed</t>
  </si>
  <si>
    <t>https://doi.org/10.1038/s41588-019-0407-x</t>
  </si>
  <si>
    <t>GCST008058</t>
  </si>
  <si>
    <t>ftp://sftp.ebi.ac.uk/pub/databases/gwas/summary_statistics/WuttkeM_31152163_GCST008058/20171016_MW_eGFR_overall_ALL_nstud61.dbgap.txt.gz</t>
  </si>
  <si>
    <t>/groups/umcg-lifelines/tmp01/projects/ugli_blood_gsa/pgs_based_mixup_correction/output/PRScs/20201120//20171016_MW_eGFR_overall_ALL_nstud61.dbgap.processed/full.UGLI.pgs.profile</t>
  </si>
  <si>
    <t>Basophilic Granulocyte concentration</t>
  </si>
  <si>
    <t>baso.processed</t>
  </si>
  <si>
    <t>https://doi.org/10.1016/j.cell.2020.08.008</t>
  </si>
  <si>
    <t>GCST90002379</t>
  </si>
  <si>
    <t>http://ftp.sanger.ac.uk/pub/project/humgen/summary_statistics/UKBB_blood_cell_traits/</t>
  </si>
  <si>
    <t>/groups/umcg-lifelines/tmp01/projects/ugli_blood_gsa/pgs_based_mixup_correction/output/PRScs/20201120//baso.processed/full.UGLI.pgs.profile</t>
  </si>
  <si>
    <t>Eosinophil concentration</t>
  </si>
  <si>
    <t>eo.processed</t>
  </si>
  <si>
    <t>GCST90002381</t>
  </si>
  <si>
    <t>/groups/umcg-lifelines/tmp01/projects/ugli_blood_gsa/pgs_based_mixup_correction/output/PRScs/20201120//eo.processed/full.UGLI.pgs.profile</t>
  </si>
  <si>
    <t>HbA1c</t>
  </si>
  <si>
    <t>HbA1c_METAL_European.processed</t>
  </si>
  <si>
    <t>https://doi.org/10.1371/journal.pmed.1002383</t>
  </si>
  <si>
    <t>GCST007954</t>
  </si>
  <si>
    <t>ftp://ftp.ebi.ac.uk/pub/databases/gwas/summary_statistics/WheelerE_28898252_GCST007954/HbA1c_METAL_European.txt.gz</t>
  </si>
  <si>
    <t>/groups/umcg-lifelines/tmp01/projects/ugli_blood_gsa/pgs_based_mixup_correction/output/PRScs/20201120//HbA1c_METAL_European.processed/full.UGLI.pgs.profile</t>
  </si>
  <si>
    <t>LDL cholesterol</t>
  </si>
  <si>
    <t>GERA-LDL.processed</t>
  </si>
  <si>
    <t>https://doi.org/10.1038/s41588-018-0064-5</t>
  </si>
  <si>
    <t>GCST007141</t>
  </si>
  <si>
    <t>ftp://sftp.ebi.ac.uk/pub/databases/gwas/summary_statistics/HoffmannTJ_29507422_GCST007141/GERA-LDL.tsv.gz</t>
  </si>
  <si>
    <t>/groups/umcg-lifelines/tmp01/projects/ugli_blood_gsa/pgs_based_mixup_correction/output/PRScs/20201120//GERA-LDL.processed/full.UGLI.pgs.profile</t>
  </si>
  <si>
    <t>Triglyceride concentration</t>
  </si>
  <si>
    <t>GERA-logTG.processed</t>
  </si>
  <si>
    <t>GCST007142</t>
  </si>
  <si>
    <t>ftp://sftp.ebi.ac.uk/pub/databases/gwas/summary_statistics/HoffmannTJ_29507422_GCST007142/GERA-logTG.tsv.gz</t>
  </si>
  <si>
    <t>/groups/umcg-lifelines/tmp01/projects/ugli_blood_gsa/pgs_based_mixup_correction/output/PRScs/20201120//GERA-logTG.processed/full.UGLI.pgs.profile</t>
  </si>
  <si>
    <t>HDL cholesterol</t>
  </si>
  <si>
    <t>GERA-sqrtHDL.processed</t>
  </si>
  <si>
    <t>GCST007140</t>
  </si>
  <si>
    <t>ftp://sftp.ebi.ac.uk/pub/databases/gwas/summary_statistics/HoffmannTJ_29507422_GCST007140/GERA-sqrtHDL.tsv.gz</t>
  </si>
  <si>
    <t>/groups/umcg-lifelines/tmp01/projects/ugli_blood_gsa/pgs_based_mixup_correction/output/PRScs/20201120//GERA-sqrtHDL.processed/full.UGLI.pgs.profile</t>
  </si>
  <si>
    <t>Total cholesterol</t>
  </si>
  <si>
    <t>GERA-TC.processed</t>
  </si>
  <si>
    <t>GCST007143</t>
  </si>
  <si>
    <t>ftp://sftp.ebi.ac.uk/pub/databases/gwas/summary_statistics/HoffmannTJ_29507422_GCST007143/GERA-TC.tsv.gz</t>
  </si>
  <si>
    <t>/groups/umcg-lifelines/tmp01/projects/ugli_blood_gsa/pgs_based_mixup_correction/output/PRScs/20201120//GERA-TC.processed/full.UGLI.pgs.profile</t>
  </si>
  <si>
    <t>Hematocrit concentration</t>
  </si>
  <si>
    <t>hct.processed</t>
  </si>
  <si>
    <t>GCST90002383</t>
  </si>
  <si>
    <t>/groups/umcg-lifelines/tmp01/projects/ugli_blood_gsa/pgs_based_mixup_correction/output/PRScs/20201120//hct.processed/full.UGLI.pgs.profile</t>
  </si>
  <si>
    <t>Hemoglobin concentration</t>
  </si>
  <si>
    <t>hgb.processed</t>
  </si>
  <si>
    <t>GCST90002384</t>
  </si>
  <si>
    <t>/groups/umcg-lifelines/tmp01/projects/ugli_blood_gsa/pgs_based_mixup_correction/output/PRScs/20201120//hgb.processed/full.UGLI.pgs.profile</t>
  </si>
  <si>
    <t>Lymphocyte concentration</t>
  </si>
  <si>
    <t>lymph.processed</t>
  </si>
  <si>
    <t>GCST90002388</t>
  </si>
  <si>
    <t>/groups/umcg-lifelines/tmp01/projects/ugli_blood_gsa/pgs_based_mixup_correction/output/PRScs/20201120//lymph.processed/full.UGLI.pgs.profile</t>
  </si>
  <si>
    <t>Monocyte concentration</t>
  </si>
  <si>
    <t>mono.processed</t>
  </si>
  <si>
    <t>GCST90002393</t>
  </si>
  <si>
    <t>/groups/umcg-lifelines/tmp01/projects/ugli_blood_gsa/pgs_based_mixup_correction/output/PRScs/20201120//mono.processed/full.UGLI.pgs.profile</t>
  </si>
  <si>
    <t>Erythrocyte concentration</t>
  </si>
  <si>
    <t>rbc.processed</t>
  </si>
  <si>
    <t>GCST90002403</t>
  </si>
  <si>
    <t>/groups/umcg-lifelines/tmp01/projects/ugli_blood_gsa/pgs_based_mixup_correction/output/PRScs/20201120//rbc.processed/full.UGLI.pgs.profile</t>
  </si>
  <si>
    <t>Thrombocyte concentration</t>
  </si>
  <si>
    <t>plt.processed</t>
  </si>
  <si>
    <t>GCST90002395</t>
  </si>
  <si>
    <t>/groups/umcg-lifelines/tmp01/projects/ugli_blood_gsa/pgs_based_mixup_correction/output/PRScs/20201120//plt.processed/full.UGLI.pgs.profile</t>
  </si>
  <si>
    <t>Neutrophil concentration</t>
  </si>
  <si>
    <t>neut.processed</t>
  </si>
  <si>
    <t>GCST90002398</t>
  </si>
  <si>
    <t>/groups/umcg-lifelines/tmp01/projects/ugli_blood_gsa/pgs_based_mixup_correction/output/PRScs/20201120//neut.processed/full.UGLI.pgs.profile</t>
  </si>
  <si>
    <t>EduYears</t>
  </si>
  <si>
    <t>GWAS_EA_excl23andMe.processed</t>
  </si>
  <si>
    <t>https://doi.org/10.1038/s41588-018-0147-3</t>
  </si>
  <si>
    <t>https://www.dropbox.com/s/ho58e9jmytmpaf8/GWAS_EA_excl23andMe.txt?dl=0</t>
  </si>
  <si>
    <t>/groups/umcg-lifelines/tmp01/projects/ugli_blood_gsa/pgs_based_mixup_correction/output/PRScs/20201120//GWAS_EA_excl23andMe.processed/full.UGLI.pgs.profile</t>
  </si>
  <si>
    <t>Blondeness of hair</t>
  </si>
  <si>
    <t>ordinal</t>
  </si>
  <si>
    <t>ukb-d-1747_1.processed</t>
  </si>
  <si>
    <t>ukb-d-1747_1</t>
  </si>
  <si>
    <t>https://gwas.mrcieu.ac.uk/files/ukb-d-1747_1/ukb-d-1747_1.vcf.gz</t>
  </si>
  <si>
    <t>/groups/umcg-lifelines/tmp01/projects/ugli_blood_gsa/pgs_based_mixup_correction/output/PRScs/20201120//ukb-d-1747_1.processed/full.UGLI.pgs.profile</t>
  </si>
  <si>
    <t>Red hair colour</t>
  </si>
  <si>
    <t>binary</t>
  </si>
  <si>
    <t>ukb-d-1747_2.processed</t>
  </si>
  <si>
    <t>ukb-d-1747_2</t>
  </si>
  <si>
    <t>https://gwas.mrcieu.ac.uk/datasets/ukb-d-1747_2/ukb-d-1747_2.vcf.gz</t>
  </si>
  <si>
    <t>/groups/umcg-lifelines/tmp01/projects/ugli_blood_gsa/pgs_based_mixup_correction/output/PRScs/20201120//ukb-d-1747_2.processed/full.UGLI.pgs.profile</t>
  </si>
  <si>
    <t>Type 2 diabetes</t>
  </si>
  <si>
    <t>T2D_European.BMIunadjusted.processed</t>
  </si>
  <si>
    <t>https://doi.org/10.1038/s41588-018-0084-1</t>
  </si>
  <si>
    <t>GCST007517</t>
  </si>
  <si>
    <t>https://diagram-consortium.org/check_check.Mahajan2018b.T2D.3.php</t>
  </si>
  <si>
    <t>/groups/umcg-lifelines/tmp01/projects/ugli_blood_gsa/pgs_based_mixup_correction/output/PRScs/20201120//T2D_European.BMIunadjusted.processed/full.UGLI.pgs.profile</t>
  </si>
  <si>
    <t>Asthma</t>
  </si>
  <si>
    <t>TAGC_European_Ancestry.processed</t>
  </si>
  <si>
    <t>https://doi.org/10.1038/s41588-017-0014-7</t>
  </si>
  <si>
    <t>GCST005212</t>
  </si>
  <si>
    <t>ftp://ftp.ebi.ac.uk/pub/databases/gwas/summary_statistics/DemenaisF_29273806_GCST005212/TAGC_meta-analyses_results_for_asthma_risk.zip</t>
  </si>
  <si>
    <t>/groups/umcg-lifelines/tmp01/projects/ugli_blood_gsa/pgs_based_mixup_correction/output/PRScs/20201120//TAGC_European_Ancestry.processed/full.UGLI.pgs.profile</t>
  </si>
  <si>
    <t>Coronary artery disease</t>
  </si>
  <si>
    <t>ebi-a-GCST005195.processed</t>
  </si>
  <si>
    <t>https://doi.org/10.1161/circresaha.117.312086</t>
  </si>
  <si>
    <t>ebi-a-GCST005195</t>
  </si>
  <si>
    <t>https://gwas.mrcieu.ac.uk/files/ebi-a-GCST005195/ebi-a-GCST005195.vcf.gz</t>
  </si>
  <si>
    <t>/groups/umcg-lifelines/tmp01/projects/ugli_blood_gsa/pgs_based_mixup_correction/output/PRScs/20201120//ebi-a-GCST005195.processed/full.UGLI.pgs.profile</t>
  </si>
  <si>
    <t>reportedAuc</t>
  </si>
  <si>
    <t>reportedR2</t>
  </si>
  <si>
    <t>reportedR2OnAdjustedPhenotype</t>
  </si>
  <si>
    <t>r2OnAdjustedPhenotype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</si>
</sst>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nlo Regula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topLeftCell="H1" zoomScale="125" workbookViewId="0">
      <selection activeCell="O24" sqref="O24"/>
    </sheetView>
  </sheetViews>
  <sheetFormatPr baseColWidth="10" defaultRowHeight="16"/>
  <cols>
    <col min="1" max="1" width="45.1640625" style="1" bestFit="1" customWidth="1"/>
    <col min="2" max="12" width="10.83203125" style="1"/>
    <col min="13" max="13" width="19.83203125" style="2" bestFit="1" customWidth="1"/>
    <col min="14" max="15" width="21.1640625" style="2" bestFit="1" customWidth="1"/>
    <col min="16" max="16" width="19.1640625" style="2" bestFit="1" customWidth="1"/>
    <col min="17" max="17" width="35.33203125" style="2" bestFit="1" customWidth="1"/>
    <col min="18" max="18" width="9.1640625" style="2" customWidth="1"/>
    <col min="19" max="19" width="11.6640625" style="2" bestFit="1" customWidth="1"/>
    <col min="20" max="21" width="10.83203125" style="2"/>
    <col min="22" max="16384" width="10.83203125" style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152</v>
      </c>
      <c r="T1" s="2" t="s">
        <v>149</v>
      </c>
      <c r="U1" s="2" t="s">
        <v>150</v>
      </c>
      <c r="V1" s="2" t="s">
        <v>151</v>
      </c>
    </row>
    <row r="2" spans="1:22">
      <c r="A2" s="1" t="s">
        <v>18</v>
      </c>
      <c r="B2" s="1" t="s">
        <v>19</v>
      </c>
      <c r="C2" s="1" t="s">
        <v>20</v>
      </c>
      <c r="D2" s="1">
        <v>693529</v>
      </c>
      <c r="E2" s="1">
        <v>1</v>
      </c>
      <c r="F2" s="1" t="s">
        <v>21</v>
      </c>
      <c r="G2" s="1">
        <v>30124842</v>
      </c>
      <c r="H2" s="1" t="s">
        <v>22</v>
      </c>
      <c r="I2" s="1" t="s">
        <v>23</v>
      </c>
      <c r="K2" s="1" t="s">
        <v>24</v>
      </c>
      <c r="L2" s="1" t="s">
        <v>25</v>
      </c>
      <c r="M2" s="2">
        <v>0.39622180611400398</v>
      </c>
      <c r="N2" s="2">
        <v>0.37289225557863498</v>
      </c>
      <c r="O2" s="2" t="s">
        <v>26</v>
      </c>
      <c r="P2" s="2">
        <v>0.58218528837039996</v>
      </c>
      <c r="Q2" s="2">
        <v>0.57224267869134104</v>
      </c>
      <c r="R2" s="2" t="s">
        <v>26</v>
      </c>
      <c r="S2" s="2">
        <f>POWER(P2,2)</f>
        <v>0.33893970999492573</v>
      </c>
      <c r="V2" s="1">
        <v>0.34699999999999998</v>
      </c>
    </row>
    <row r="3" spans="1:22">
      <c r="A3" s="1" t="s">
        <v>27</v>
      </c>
      <c r="B3" s="1" t="s">
        <v>19</v>
      </c>
      <c r="C3" s="1" t="s">
        <v>28</v>
      </c>
      <c r="D3" s="1">
        <v>681275</v>
      </c>
      <c r="E3" s="1">
        <v>1</v>
      </c>
      <c r="F3" s="1" t="s">
        <v>21</v>
      </c>
      <c r="G3" s="1">
        <v>30124842</v>
      </c>
      <c r="H3" s="1" t="s">
        <v>22</v>
      </c>
      <c r="I3" s="1" t="s">
        <v>29</v>
      </c>
      <c r="K3" s="1" t="s">
        <v>30</v>
      </c>
      <c r="L3" s="1" t="s">
        <v>31</v>
      </c>
      <c r="M3" s="2">
        <v>0.33406153703674502</v>
      </c>
      <c r="N3" s="2">
        <v>0.33007441103479601</v>
      </c>
      <c r="O3" s="2" t="s">
        <v>26</v>
      </c>
      <c r="P3" s="2">
        <v>0.3453715229698</v>
      </c>
      <c r="Q3" s="2">
        <v>0.34650928965308397</v>
      </c>
      <c r="R3" s="2" t="s">
        <v>26</v>
      </c>
      <c r="S3" s="2">
        <f>POWER(P3,2)</f>
        <v>0.11928148887847909</v>
      </c>
      <c r="V3" s="1">
        <v>0.24399999999999999</v>
      </c>
    </row>
    <row r="4" spans="1:22">
      <c r="A4" s="1" t="s">
        <v>32</v>
      </c>
      <c r="B4" s="1" t="s">
        <v>19</v>
      </c>
      <c r="C4" s="1" t="s">
        <v>33</v>
      </c>
      <c r="D4" s="1">
        <v>757601</v>
      </c>
      <c r="E4" s="1">
        <v>1</v>
      </c>
      <c r="F4" s="1" t="s">
        <v>21</v>
      </c>
      <c r="G4" s="1">
        <v>30224653</v>
      </c>
      <c r="H4" s="1" t="s">
        <v>34</v>
      </c>
      <c r="I4" s="1" t="s">
        <v>35</v>
      </c>
      <c r="K4" s="1" t="s">
        <v>36</v>
      </c>
      <c r="L4" s="1" t="s">
        <v>37</v>
      </c>
      <c r="M4" s="2">
        <v>0.241528565887072</v>
      </c>
      <c r="N4" s="2">
        <v>0.22985927741540799</v>
      </c>
      <c r="O4" s="2" t="s">
        <v>26</v>
      </c>
      <c r="P4" s="2">
        <v>0.27810739057100797</v>
      </c>
      <c r="Q4" s="2">
        <v>0.26944741359977198</v>
      </c>
      <c r="R4" s="2" t="s">
        <v>26</v>
      </c>
      <c r="S4" s="2">
        <f t="shared" ref="S3:S27" si="0">POWER(P4,2)</f>
        <v>7.7343720690215167E-2</v>
      </c>
      <c r="U4" s="1">
        <v>5.3199999999999997E-2</v>
      </c>
    </row>
    <row r="5" spans="1:22">
      <c r="A5" s="1" t="s">
        <v>38</v>
      </c>
      <c r="B5" s="1" t="s">
        <v>19</v>
      </c>
      <c r="C5" s="1" t="s">
        <v>39</v>
      </c>
      <c r="D5" s="1">
        <v>757601</v>
      </c>
      <c r="E5" s="1">
        <v>1</v>
      </c>
      <c r="F5" s="1" t="s">
        <v>21</v>
      </c>
      <c r="G5" s="1">
        <v>30224653</v>
      </c>
      <c r="H5" s="1" t="s">
        <v>34</v>
      </c>
      <c r="I5" s="1" t="s">
        <v>40</v>
      </c>
      <c r="K5" s="1" t="s">
        <v>41</v>
      </c>
      <c r="L5" s="1" t="s">
        <v>42</v>
      </c>
      <c r="M5" s="2">
        <v>0.243465721566065</v>
      </c>
      <c r="N5" s="2">
        <v>0.24155496229582701</v>
      </c>
      <c r="O5" s="2" t="s">
        <v>26</v>
      </c>
      <c r="P5" s="2">
        <v>0.2857599919878</v>
      </c>
      <c r="Q5" s="2">
        <v>0.28448474222658898</v>
      </c>
      <c r="R5" s="2" t="s">
        <v>26</v>
      </c>
      <c r="S5" s="2">
        <f t="shared" si="0"/>
        <v>8.165877302086752E-2</v>
      </c>
      <c r="U5" s="1">
        <v>5.6599999999999998E-2</v>
      </c>
    </row>
    <row r="6" spans="1:22">
      <c r="A6" s="1" t="s">
        <v>43</v>
      </c>
      <c r="B6" s="1" t="s">
        <v>19</v>
      </c>
      <c r="C6" s="1" t="s">
        <v>44</v>
      </c>
      <c r="D6" s="1">
        <v>567460</v>
      </c>
      <c r="E6" s="1">
        <v>1</v>
      </c>
      <c r="F6" s="1" t="s">
        <v>21</v>
      </c>
      <c r="G6" s="1">
        <v>31152163</v>
      </c>
      <c r="H6" s="1" t="s">
        <v>45</v>
      </c>
      <c r="I6" s="1" t="s">
        <v>46</v>
      </c>
      <c r="K6" s="1" t="s">
        <v>47</v>
      </c>
      <c r="L6" s="1" t="s">
        <v>48</v>
      </c>
      <c r="M6" s="2">
        <v>0.25191845570050098</v>
      </c>
      <c r="N6" s="2">
        <v>0.249873660453133</v>
      </c>
      <c r="O6" s="2" t="s">
        <v>26</v>
      </c>
      <c r="P6" s="2">
        <v>0.33170768518979699</v>
      </c>
      <c r="Q6" s="2">
        <v>0.336807236297128</v>
      </c>
      <c r="R6" s="2" t="s">
        <v>26</v>
      </c>
      <c r="S6" s="2">
        <f t="shared" si="0"/>
        <v>0.11002998841397346</v>
      </c>
      <c r="U6" s="1"/>
      <c r="V6" s="1">
        <v>7.0999999999999994E-2</v>
      </c>
    </row>
    <row r="7" spans="1:22">
      <c r="A7" s="1" t="s">
        <v>49</v>
      </c>
      <c r="B7" s="1" t="s">
        <v>19</v>
      </c>
      <c r="C7" s="1" t="s">
        <v>50</v>
      </c>
      <c r="D7" s="1">
        <v>1002426</v>
      </c>
      <c r="E7" s="1">
        <v>1</v>
      </c>
      <c r="F7" s="1" t="s">
        <v>21</v>
      </c>
      <c r="G7" s="1">
        <v>32888494</v>
      </c>
      <c r="H7" s="1" t="s">
        <v>51</v>
      </c>
      <c r="I7" s="1" t="s">
        <v>52</v>
      </c>
      <c r="K7" s="1" t="s">
        <v>53</v>
      </c>
      <c r="L7" s="1" t="s">
        <v>54</v>
      </c>
      <c r="M7" s="2">
        <v>0.170965370605589</v>
      </c>
      <c r="N7" s="2">
        <v>0.164726416696649</v>
      </c>
      <c r="O7" s="2" t="s">
        <v>26</v>
      </c>
      <c r="P7" s="2">
        <v>0.174512293001925</v>
      </c>
      <c r="Q7" s="2">
        <v>0.16848600352581</v>
      </c>
      <c r="R7" s="2" t="s">
        <v>26</v>
      </c>
      <c r="S7" s="2">
        <f t="shared" si="0"/>
        <v>3.0454540408789723E-2</v>
      </c>
      <c r="U7" s="1"/>
      <c r="V7" s="1">
        <v>2.6910830245023644E-2</v>
      </c>
    </row>
    <row r="8" spans="1:22">
      <c r="A8" s="1" t="s">
        <v>55</v>
      </c>
      <c r="B8" s="1" t="s">
        <v>19</v>
      </c>
      <c r="C8" s="1" t="s">
        <v>56</v>
      </c>
      <c r="D8" s="1">
        <v>1002426</v>
      </c>
      <c r="E8" s="1">
        <v>1</v>
      </c>
      <c r="F8" s="1" t="s">
        <v>21</v>
      </c>
      <c r="G8" s="1">
        <v>32888494</v>
      </c>
      <c r="H8" s="1" t="s">
        <v>51</v>
      </c>
      <c r="I8" s="1" t="s">
        <v>57</v>
      </c>
      <c r="K8" s="1" t="s">
        <v>53</v>
      </c>
      <c r="L8" s="1" t="s">
        <v>58</v>
      </c>
      <c r="M8" s="2">
        <v>0.30540537857236999</v>
      </c>
      <c r="N8" s="2">
        <v>0.32050707115827198</v>
      </c>
      <c r="O8" s="2" t="s">
        <v>26</v>
      </c>
      <c r="P8" s="2">
        <v>0.307075725911854</v>
      </c>
      <c r="Q8" s="2">
        <v>0.32362565647934199</v>
      </c>
      <c r="R8" s="2" t="s">
        <v>26</v>
      </c>
      <c r="S8" s="2">
        <f t="shared" si="0"/>
        <v>9.4295501444292079E-2</v>
      </c>
      <c r="U8" s="1"/>
      <c r="V8" s="1">
        <v>0.11154693249231386</v>
      </c>
    </row>
    <row r="9" spans="1:22">
      <c r="A9" s="1" t="s">
        <v>59</v>
      </c>
      <c r="B9" s="1" t="s">
        <v>19</v>
      </c>
      <c r="C9" s="1" t="s">
        <v>60</v>
      </c>
      <c r="D9" s="1">
        <v>88355</v>
      </c>
      <c r="E9" s="1">
        <v>1</v>
      </c>
      <c r="F9" s="1" t="s">
        <v>21</v>
      </c>
      <c r="G9" s="1">
        <v>28898252</v>
      </c>
      <c r="H9" s="1" t="s">
        <v>61</v>
      </c>
      <c r="I9" s="1" t="s">
        <v>62</v>
      </c>
      <c r="K9" s="1" t="s">
        <v>63</v>
      </c>
      <c r="L9" s="1" t="s">
        <v>64</v>
      </c>
      <c r="M9" s="2">
        <v>0.21396954161189999</v>
      </c>
      <c r="N9" s="2">
        <v>0.253289200314751</v>
      </c>
      <c r="O9" s="2" t="s">
        <v>26</v>
      </c>
      <c r="P9" s="2">
        <v>0.23604319000826501</v>
      </c>
      <c r="Q9" s="2">
        <v>0.29409610293592398</v>
      </c>
      <c r="R9" s="2" t="s">
        <v>26</v>
      </c>
      <c r="S9" s="2">
        <f t="shared" si="0"/>
        <v>5.57163875492779E-2</v>
      </c>
      <c r="U9" s="1"/>
      <c r="V9" s="1">
        <v>6.0183333333333339E-2</v>
      </c>
    </row>
    <row r="10" spans="1:22">
      <c r="A10" s="1" t="s">
        <v>65</v>
      </c>
      <c r="B10" s="1" t="s">
        <v>19</v>
      </c>
      <c r="C10" s="1" t="s">
        <v>66</v>
      </c>
      <c r="D10" s="1">
        <v>87819</v>
      </c>
      <c r="E10" s="1">
        <v>1</v>
      </c>
      <c r="F10" s="1" t="s">
        <v>21</v>
      </c>
      <c r="G10" s="1">
        <v>29507422</v>
      </c>
      <c r="H10" s="1" t="s">
        <v>67</v>
      </c>
      <c r="I10" s="1" t="s">
        <v>68</v>
      </c>
      <c r="K10" s="1" t="s">
        <v>69</v>
      </c>
      <c r="L10" s="1" t="s">
        <v>70</v>
      </c>
      <c r="M10" s="2">
        <v>0.30968316162819198</v>
      </c>
      <c r="N10" s="2">
        <v>0.29847498819910401</v>
      </c>
      <c r="O10" s="2" t="s">
        <v>26</v>
      </c>
      <c r="P10" s="2">
        <v>0.33380743321037498</v>
      </c>
      <c r="Q10" s="2">
        <v>0.32960678202108301</v>
      </c>
      <c r="R10" s="2" t="s">
        <v>26</v>
      </c>
      <c r="S10" s="2">
        <f t="shared" si="0"/>
        <v>0.11142740246649896</v>
      </c>
      <c r="U10" s="1"/>
      <c r="V10" s="2">
        <v>0.119566938668768</v>
      </c>
    </row>
    <row r="11" spans="1:22">
      <c r="A11" s="1" t="s">
        <v>71</v>
      </c>
      <c r="B11" s="1" t="s">
        <v>19</v>
      </c>
      <c r="C11" s="1" t="s">
        <v>72</v>
      </c>
      <c r="D11" s="1">
        <v>87819</v>
      </c>
      <c r="E11" s="1">
        <v>1</v>
      </c>
      <c r="F11" s="1" t="s">
        <v>21</v>
      </c>
      <c r="G11" s="1">
        <v>29507422</v>
      </c>
      <c r="H11" s="1" t="s">
        <v>67</v>
      </c>
      <c r="I11" s="1" t="s">
        <v>73</v>
      </c>
      <c r="K11" s="1" t="s">
        <v>74</v>
      </c>
      <c r="L11" s="1" t="s">
        <v>75</v>
      </c>
      <c r="M11" s="2">
        <v>0.30462174169619499</v>
      </c>
      <c r="N11" s="2">
        <v>0.28971959020757099</v>
      </c>
      <c r="O11" s="2" t="s">
        <v>26</v>
      </c>
      <c r="P11" s="2">
        <v>0.32233850557861299</v>
      </c>
      <c r="Q11" s="2">
        <v>0.30772572761720302</v>
      </c>
      <c r="R11" s="2" t="s">
        <v>26</v>
      </c>
      <c r="S11" s="2">
        <f t="shared" si="0"/>
        <v>0.10390211217865351</v>
      </c>
      <c r="U11" s="1"/>
      <c r="V11" s="2">
        <v>7.0287652995436503E-2</v>
      </c>
    </row>
    <row r="12" spans="1:22">
      <c r="A12" s="1" t="s">
        <v>76</v>
      </c>
      <c r="B12" s="1" t="s">
        <v>19</v>
      </c>
      <c r="C12" s="1" t="s">
        <v>77</v>
      </c>
      <c r="D12" s="1">
        <v>87819</v>
      </c>
      <c r="E12" s="1">
        <v>1</v>
      </c>
      <c r="F12" s="1" t="s">
        <v>21</v>
      </c>
      <c r="G12" s="1">
        <v>29507422</v>
      </c>
      <c r="H12" s="1" t="s">
        <v>67</v>
      </c>
      <c r="I12" s="1" t="s">
        <v>78</v>
      </c>
      <c r="K12" s="1" t="s">
        <v>79</v>
      </c>
      <c r="L12" s="1" t="s">
        <v>80</v>
      </c>
      <c r="M12" s="2">
        <v>0.24417249503445401</v>
      </c>
      <c r="N12" s="2">
        <v>0.32583894917565598</v>
      </c>
      <c r="O12" s="2" t="s">
        <v>26</v>
      </c>
      <c r="P12" s="2">
        <v>0.25358421836756601</v>
      </c>
      <c r="Q12" s="2">
        <v>0.35562842452239701</v>
      </c>
      <c r="R12" s="2" t="s">
        <v>26</v>
      </c>
      <c r="S12" s="2">
        <f t="shared" si="0"/>
        <v>6.4304955805089395E-2</v>
      </c>
      <c r="U12" s="1"/>
      <c r="V12" s="2">
        <v>0.10208729224801499</v>
      </c>
    </row>
    <row r="13" spans="1:22">
      <c r="A13" s="1" t="s">
        <v>81</v>
      </c>
      <c r="B13" s="1" t="s">
        <v>19</v>
      </c>
      <c r="C13" s="1" t="s">
        <v>82</v>
      </c>
      <c r="D13" s="1">
        <v>87819</v>
      </c>
      <c r="E13" s="1">
        <v>1</v>
      </c>
      <c r="F13" s="1" t="s">
        <v>21</v>
      </c>
      <c r="G13" s="1">
        <v>29507422</v>
      </c>
      <c r="H13" s="1" t="s">
        <v>67</v>
      </c>
      <c r="I13" s="1" t="s">
        <v>83</v>
      </c>
      <c r="K13" s="1" t="s">
        <v>84</v>
      </c>
      <c r="L13" s="1" t="s">
        <v>85</v>
      </c>
      <c r="M13" s="2">
        <v>0.29635229109147299</v>
      </c>
      <c r="N13" s="2">
        <v>0.288870882322043</v>
      </c>
      <c r="O13" s="2" t="s">
        <v>26</v>
      </c>
      <c r="P13" s="2">
        <v>0.32084969611827202</v>
      </c>
      <c r="Q13" s="2">
        <v>0.32117741273828798</v>
      </c>
      <c r="R13" s="2" t="s">
        <v>26</v>
      </c>
      <c r="S13" s="2">
        <f t="shared" si="0"/>
        <v>0.1029445274991875</v>
      </c>
      <c r="U13" s="1"/>
      <c r="V13" s="2">
        <v>9.9685410585460099E-2</v>
      </c>
    </row>
    <row r="14" spans="1:22">
      <c r="A14" s="1" t="s">
        <v>86</v>
      </c>
      <c r="B14" s="1" t="s">
        <v>19</v>
      </c>
      <c r="C14" s="1" t="s">
        <v>87</v>
      </c>
      <c r="D14" s="1">
        <v>1002426</v>
      </c>
      <c r="E14" s="1">
        <v>1</v>
      </c>
      <c r="F14" s="1" t="s">
        <v>21</v>
      </c>
      <c r="G14" s="1">
        <v>32888494</v>
      </c>
      <c r="H14" s="1" t="s">
        <v>51</v>
      </c>
      <c r="I14" s="1" t="s">
        <v>88</v>
      </c>
      <c r="K14" s="1" t="s">
        <v>53</v>
      </c>
      <c r="L14" s="1" t="s">
        <v>89</v>
      </c>
      <c r="M14" s="2">
        <v>0.21946377309198101</v>
      </c>
      <c r="N14" s="2">
        <v>0.210414830957943</v>
      </c>
      <c r="O14" s="2" t="s">
        <v>26</v>
      </c>
      <c r="P14" s="2">
        <v>0.282794950697078</v>
      </c>
      <c r="Q14" s="2">
        <v>0.28184792160415001</v>
      </c>
      <c r="R14" s="2" t="s">
        <v>26</v>
      </c>
      <c r="S14" s="2">
        <f t="shared" si="0"/>
        <v>7.9972984139762768E-2</v>
      </c>
      <c r="V14" s="1">
        <v>4.9312814520021918E-2</v>
      </c>
    </row>
    <row r="15" spans="1:22">
      <c r="A15" s="1" t="s">
        <v>90</v>
      </c>
      <c r="B15" s="1" t="s">
        <v>19</v>
      </c>
      <c r="C15" s="1" t="s">
        <v>91</v>
      </c>
      <c r="D15" s="1">
        <v>1002426</v>
      </c>
      <c r="E15" s="1">
        <v>1</v>
      </c>
      <c r="F15" s="1" t="s">
        <v>21</v>
      </c>
      <c r="G15" s="1">
        <v>32888494</v>
      </c>
      <c r="H15" s="1" t="s">
        <v>51</v>
      </c>
      <c r="I15" s="1" t="s">
        <v>92</v>
      </c>
      <c r="K15" s="1" t="s">
        <v>53</v>
      </c>
      <c r="L15" s="1" t="s">
        <v>93</v>
      </c>
      <c r="M15" s="2">
        <v>0.20826268953250099</v>
      </c>
      <c r="N15" s="2">
        <v>0.20367294209259601</v>
      </c>
      <c r="O15" s="2" t="s">
        <v>26</v>
      </c>
      <c r="P15" s="2">
        <v>0.27950614021368803</v>
      </c>
      <c r="Q15" s="2">
        <v>0.28782220445725198</v>
      </c>
      <c r="R15" s="2" t="s">
        <v>26</v>
      </c>
      <c r="S15" s="2">
        <f t="shared" si="0"/>
        <v>7.8123682417153825E-2</v>
      </c>
      <c r="V15" s="1">
        <v>5.6966076797680724E-2</v>
      </c>
    </row>
    <row r="16" spans="1:22">
      <c r="A16" s="1" t="s">
        <v>94</v>
      </c>
      <c r="B16" s="1" t="s">
        <v>19</v>
      </c>
      <c r="C16" s="1" t="s">
        <v>95</v>
      </c>
      <c r="D16" s="1">
        <v>1002426</v>
      </c>
      <c r="E16" s="1">
        <v>1</v>
      </c>
      <c r="F16" s="1" t="s">
        <v>21</v>
      </c>
      <c r="G16" s="1">
        <v>32888494</v>
      </c>
      <c r="H16" s="1" t="s">
        <v>51</v>
      </c>
      <c r="I16" s="1" t="s">
        <v>96</v>
      </c>
      <c r="K16" s="1" t="s">
        <v>53</v>
      </c>
      <c r="L16" s="1" t="s">
        <v>97</v>
      </c>
      <c r="M16" s="2">
        <v>0.28019963919886798</v>
      </c>
      <c r="N16" s="2">
        <v>0.278998511095641</v>
      </c>
      <c r="O16" s="2" t="s">
        <v>26</v>
      </c>
      <c r="P16" s="2">
        <v>0.28310712914547198</v>
      </c>
      <c r="Q16" s="2">
        <v>0.28227594730670602</v>
      </c>
      <c r="R16" s="2" t="s">
        <v>26</v>
      </c>
      <c r="S16" s="2">
        <f t="shared" si="0"/>
        <v>8.0149646572990951E-2</v>
      </c>
      <c r="V16" s="1">
        <v>0.10554561699528267</v>
      </c>
    </row>
    <row r="17" spans="1:22">
      <c r="A17" s="1" t="s">
        <v>98</v>
      </c>
      <c r="B17" s="1" t="s">
        <v>19</v>
      </c>
      <c r="C17" s="1" t="s">
        <v>99</v>
      </c>
      <c r="D17" s="1">
        <v>1002426</v>
      </c>
      <c r="E17" s="1">
        <v>1</v>
      </c>
      <c r="F17" s="1" t="s">
        <v>21</v>
      </c>
      <c r="G17" s="1">
        <v>32888494</v>
      </c>
      <c r="H17" s="1" t="s">
        <v>51</v>
      </c>
      <c r="I17" s="1" t="s">
        <v>100</v>
      </c>
      <c r="K17" s="1" t="s">
        <v>53</v>
      </c>
      <c r="L17" s="1" t="s">
        <v>101</v>
      </c>
      <c r="M17" s="2">
        <v>0.35638760754363302</v>
      </c>
      <c r="N17" s="2">
        <v>0.35066606307380799</v>
      </c>
      <c r="O17" s="2" t="s">
        <v>26</v>
      </c>
      <c r="P17" s="2">
        <v>0.36362803205156102</v>
      </c>
      <c r="Q17" s="2">
        <v>0.35785559083799501</v>
      </c>
      <c r="R17" s="2" t="s">
        <v>26</v>
      </c>
      <c r="S17" s="2">
        <f t="shared" si="0"/>
        <v>0.1322253456936911</v>
      </c>
      <c r="V17" s="1">
        <v>0.15858624157317666</v>
      </c>
    </row>
    <row r="18" spans="1:22">
      <c r="A18" s="1" t="s">
        <v>102</v>
      </c>
      <c r="B18" s="1" t="s">
        <v>19</v>
      </c>
      <c r="C18" s="1" t="s">
        <v>103</v>
      </c>
      <c r="D18" s="1">
        <v>1002426</v>
      </c>
      <c r="E18" s="1">
        <v>1</v>
      </c>
      <c r="F18" s="1" t="s">
        <v>21</v>
      </c>
      <c r="G18" s="1">
        <v>32888494</v>
      </c>
      <c r="H18" s="1" t="s">
        <v>51</v>
      </c>
      <c r="I18" s="1" t="s">
        <v>104</v>
      </c>
      <c r="K18" s="1" t="s">
        <v>53</v>
      </c>
      <c r="L18" s="1" t="s">
        <v>105</v>
      </c>
      <c r="M18" s="2">
        <v>0.309249426805913</v>
      </c>
      <c r="N18" s="2">
        <v>0.29513174470724601</v>
      </c>
      <c r="O18" s="2" t="s">
        <v>26</v>
      </c>
      <c r="P18" s="2">
        <v>0.39277721594299703</v>
      </c>
      <c r="Q18" s="2">
        <v>0.38718371998783602</v>
      </c>
      <c r="R18" s="2" t="s">
        <v>26</v>
      </c>
      <c r="S18" s="2">
        <f t="shared" si="0"/>
        <v>0.15427394136393172</v>
      </c>
      <c r="V18" s="1">
        <v>0.11764584462233502</v>
      </c>
    </row>
    <row r="19" spans="1:22">
      <c r="A19" s="1" t="s">
        <v>106</v>
      </c>
      <c r="B19" s="1" t="s">
        <v>19</v>
      </c>
      <c r="C19" s="1" t="s">
        <v>107</v>
      </c>
      <c r="D19" s="1">
        <v>1002426</v>
      </c>
      <c r="E19" s="1">
        <v>1</v>
      </c>
      <c r="F19" s="1" t="s">
        <v>21</v>
      </c>
      <c r="G19" s="1">
        <v>32888494</v>
      </c>
      <c r="H19" s="1" t="s">
        <v>51</v>
      </c>
      <c r="I19" s="1" t="s">
        <v>108</v>
      </c>
      <c r="K19" s="1" t="s">
        <v>53</v>
      </c>
      <c r="L19" s="1" t="s">
        <v>109</v>
      </c>
      <c r="M19" s="2">
        <v>0.43736059573776398</v>
      </c>
      <c r="N19" s="2">
        <v>0.44198133067331002</v>
      </c>
      <c r="O19" s="2" t="s">
        <v>26</v>
      </c>
      <c r="P19" s="2">
        <v>0.450626978460341</v>
      </c>
      <c r="Q19" s="2">
        <v>0.457538273083476</v>
      </c>
      <c r="R19" s="2" t="s">
        <v>26</v>
      </c>
      <c r="S19" s="2">
        <f t="shared" si="0"/>
        <v>0.20306467371629663</v>
      </c>
      <c r="V19" s="1">
        <v>0.19194587830340479</v>
      </c>
    </row>
    <row r="20" spans="1:22">
      <c r="A20" s="1" t="s">
        <v>110</v>
      </c>
      <c r="B20" s="1" t="s">
        <v>19</v>
      </c>
      <c r="C20" s="1" t="s">
        <v>111</v>
      </c>
      <c r="D20" s="1">
        <v>1002426</v>
      </c>
      <c r="E20" s="1">
        <v>1</v>
      </c>
      <c r="F20" s="1" t="s">
        <v>21</v>
      </c>
      <c r="G20" s="1">
        <v>32888494</v>
      </c>
      <c r="H20" s="1" t="s">
        <v>51</v>
      </c>
      <c r="I20" s="1" t="s">
        <v>112</v>
      </c>
      <c r="K20" s="1" t="s">
        <v>53</v>
      </c>
      <c r="L20" s="1" t="s">
        <v>113</v>
      </c>
      <c r="M20" s="2">
        <v>0.26813863630235601</v>
      </c>
      <c r="N20" s="2">
        <v>0.26736189386201098</v>
      </c>
      <c r="O20" s="2" t="s">
        <v>26</v>
      </c>
      <c r="P20" s="2">
        <v>0.268314744521785</v>
      </c>
      <c r="Q20" s="2">
        <v>0.268221053581639</v>
      </c>
      <c r="R20" s="2" t="s">
        <v>26</v>
      </c>
      <c r="S20" s="2">
        <f t="shared" si="0"/>
        <v>7.1992802127790759E-2</v>
      </c>
      <c r="V20" s="1">
        <v>8.008636090611175E-2</v>
      </c>
    </row>
    <row r="21" spans="1:22">
      <c r="A21" s="1" t="s">
        <v>114</v>
      </c>
      <c r="B21" s="1" t="s">
        <v>19</v>
      </c>
      <c r="C21" s="1" t="s">
        <v>115</v>
      </c>
      <c r="D21" s="1">
        <v>766345</v>
      </c>
      <c r="E21" s="1">
        <v>1</v>
      </c>
      <c r="F21" s="1" t="s">
        <v>21</v>
      </c>
      <c r="G21" s="1">
        <v>30038396</v>
      </c>
      <c r="H21" s="1" t="s">
        <v>116</v>
      </c>
      <c r="K21" s="1" t="s">
        <v>117</v>
      </c>
      <c r="L21" s="1" t="s">
        <v>118</v>
      </c>
      <c r="M21" s="2">
        <v>0.21569224371149101</v>
      </c>
      <c r="N21" s="2">
        <v>0.199893658803179</v>
      </c>
      <c r="O21" s="2" t="s">
        <v>26</v>
      </c>
      <c r="P21" s="2">
        <v>0.23026427404188399</v>
      </c>
      <c r="Q21" s="2">
        <v>0.22080411576952799</v>
      </c>
      <c r="R21" s="2" t="s">
        <v>26</v>
      </c>
      <c r="S21" s="2">
        <f t="shared" si="0"/>
        <v>5.3021635900035849E-2</v>
      </c>
      <c r="U21" s="1"/>
      <c r="V21" s="1">
        <v>0.114</v>
      </c>
    </row>
    <row r="22" spans="1:22">
      <c r="A22" s="1" t="s">
        <v>119</v>
      </c>
      <c r="B22" s="1" t="s">
        <v>120</v>
      </c>
      <c r="C22" s="1" t="s">
        <v>121</v>
      </c>
      <c r="D22" s="1">
        <v>360270</v>
      </c>
      <c r="E22" s="1">
        <v>3</v>
      </c>
      <c r="F22" s="1" t="s">
        <v>21</v>
      </c>
      <c r="G22" s="1" t="s">
        <v>26</v>
      </c>
      <c r="J22" s="1" t="s">
        <v>122</v>
      </c>
      <c r="K22" s="1" t="s">
        <v>123</v>
      </c>
      <c r="L22" s="1" t="s">
        <v>124</v>
      </c>
      <c r="M22" s="2">
        <v>0.406308677865793</v>
      </c>
      <c r="N22" s="2">
        <v>0.40873872658935501</v>
      </c>
      <c r="O22" s="2" t="s">
        <v>26</v>
      </c>
      <c r="P22" s="2">
        <v>0.40887681955621002</v>
      </c>
      <c r="Q22" s="2">
        <v>0.37559186836684799</v>
      </c>
      <c r="R22" s="2" t="s">
        <v>26</v>
      </c>
      <c r="S22" s="2">
        <f t="shared" si="0"/>
        <v>0.16718025357040153</v>
      </c>
    </row>
    <row r="23" spans="1:22">
      <c r="A23" s="1" t="s">
        <v>125</v>
      </c>
      <c r="B23" s="1" t="s">
        <v>126</v>
      </c>
      <c r="C23" s="1" t="s">
        <v>127</v>
      </c>
      <c r="D23" s="1">
        <v>360270</v>
      </c>
      <c r="E23" s="1">
        <v>2</v>
      </c>
      <c r="F23" s="1" t="s">
        <v>21</v>
      </c>
      <c r="G23" s="1" t="s">
        <v>26</v>
      </c>
      <c r="J23" s="1" t="s">
        <v>128</v>
      </c>
      <c r="K23" s="1" t="s">
        <v>129</v>
      </c>
      <c r="L23" s="1" t="s">
        <v>130</v>
      </c>
      <c r="M23" s="2">
        <v>0.23080538201751999</v>
      </c>
      <c r="N23" s="2">
        <v>0.182542514114506</v>
      </c>
      <c r="O23" s="2">
        <v>0.81936875631104</v>
      </c>
      <c r="P23" s="2">
        <v>0.23122577551076201</v>
      </c>
      <c r="Q23" s="2">
        <v>6.3966823849447102E-2</v>
      </c>
      <c r="R23" s="2" t="s">
        <v>26</v>
      </c>
      <c r="S23" s="2">
        <f t="shared" si="0"/>
        <v>5.3465359260553312E-2</v>
      </c>
    </row>
    <row r="24" spans="1:22">
      <c r="A24" s="1" t="s">
        <v>131</v>
      </c>
      <c r="B24" s="1" t="s">
        <v>126</v>
      </c>
      <c r="C24" s="1" t="s">
        <v>132</v>
      </c>
      <c r="D24" s="1">
        <v>298957</v>
      </c>
      <c r="E24" s="1">
        <v>2</v>
      </c>
      <c r="F24" s="1" t="s">
        <v>21</v>
      </c>
      <c r="G24" s="1">
        <v>29632382</v>
      </c>
      <c r="H24" s="1" t="s">
        <v>133</v>
      </c>
      <c r="I24" s="1" t="s">
        <v>134</v>
      </c>
      <c r="K24" s="1" t="s">
        <v>135</v>
      </c>
      <c r="L24" s="1" t="s">
        <v>136</v>
      </c>
      <c r="M24" s="2">
        <v>8.5587762584353494E-2</v>
      </c>
      <c r="N24" s="2">
        <v>8.1914471541354394E-2</v>
      </c>
      <c r="O24" s="2">
        <v>0.61968709584084003</v>
      </c>
      <c r="P24" s="2">
        <v>8.7043563067018007E-2</v>
      </c>
      <c r="Q24" s="2">
        <v>3.8205097419127601E-2</v>
      </c>
      <c r="R24" s="2" t="s">
        <v>26</v>
      </c>
      <c r="S24" s="2">
        <f t="shared" si="0"/>
        <v>7.5765818714019408E-3</v>
      </c>
      <c r="T24" s="2">
        <v>0.62562324395083202</v>
      </c>
    </row>
    <row r="25" spans="1:22">
      <c r="A25" s="1" t="s">
        <v>137</v>
      </c>
      <c r="B25" s="1" t="s">
        <v>126</v>
      </c>
      <c r="C25" s="1" t="s">
        <v>138</v>
      </c>
      <c r="D25" s="1">
        <v>142486</v>
      </c>
      <c r="E25" s="1">
        <v>2</v>
      </c>
      <c r="F25" s="1" t="s">
        <v>21</v>
      </c>
      <c r="G25" s="1">
        <v>29273806</v>
      </c>
      <c r="H25" s="1" t="s">
        <v>139</v>
      </c>
      <c r="I25" s="1" t="s">
        <v>140</v>
      </c>
      <c r="K25" s="1" t="s">
        <v>141</v>
      </c>
      <c r="L25" s="1" t="s">
        <v>142</v>
      </c>
      <c r="M25" s="2">
        <v>7.41665795046694E-2</v>
      </c>
      <c r="N25" s="2">
        <v>7.0237235397267603E-2</v>
      </c>
      <c r="O25" s="2">
        <v>0.57094271230267102</v>
      </c>
      <c r="P25" s="2">
        <v>7.4351755059890196E-2</v>
      </c>
      <c r="Q25" s="2">
        <v>4.0334390740522301E-2</v>
      </c>
      <c r="R25" s="2" t="s">
        <v>26</v>
      </c>
      <c r="S25" s="2">
        <f>POWER(P25,2)</f>
        <v>5.528183480485907E-3</v>
      </c>
    </row>
    <row r="26" spans="1:22">
      <c r="A26" s="1" t="s">
        <v>143</v>
      </c>
      <c r="B26" s="1" t="s">
        <v>126</v>
      </c>
      <c r="C26" s="1" t="s">
        <v>144</v>
      </c>
      <c r="D26" s="1">
        <v>547261</v>
      </c>
      <c r="E26" s="1">
        <v>2</v>
      </c>
      <c r="F26" s="1" t="s">
        <v>21</v>
      </c>
      <c r="G26" s="1">
        <v>29212778</v>
      </c>
      <c r="H26" s="1" t="s">
        <v>145</v>
      </c>
      <c r="J26" s="1" t="s">
        <v>146</v>
      </c>
      <c r="K26" s="1" t="s">
        <v>147</v>
      </c>
      <c r="L26" s="1" t="s">
        <v>148</v>
      </c>
      <c r="M26" s="2">
        <v>6.33964738290589E-2</v>
      </c>
      <c r="N26" s="2">
        <v>6.29903126255979E-2</v>
      </c>
      <c r="O26" s="2">
        <v>0.62529198349982595</v>
      </c>
      <c r="P26" s="2">
        <v>6.6915433054247894E-2</v>
      </c>
      <c r="Q26" s="2">
        <v>2.6807653927638099E-2</v>
      </c>
      <c r="R26" s="2" t="s">
        <v>26</v>
      </c>
      <c r="S26" s="2">
        <f>POWER(P26,2)</f>
        <v>4.477675180837532E-3</v>
      </c>
      <c r="T26" s="2">
        <v>0.58823127101304995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outputStatisticsPerTrait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2020-12-22T22:39:27Z</dcterms:created>
  <dcterms:modified xsi:type="dcterms:W3CDTF">2021-01-04T13:27:52Z</dcterms:modified>
</cp:coreProperties>
</file>