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busta\Desktop\Plantilla VBG\"/>
    </mc:Choice>
  </mc:AlternateContent>
  <bookViews>
    <workbookView xWindow="0" yWindow="0" windowWidth="20490" windowHeight="7755" tabRatio="895" firstSheet="2" activeTab="2"/>
  </bookViews>
  <sheets>
    <sheet name="Listas" sheetId="1" state="veryHidden" r:id="rId1"/>
    <sheet name="APRD" sheetId="11" state="veryHidden" r:id="rId2"/>
    <sheet name="InformacionGeneral" sheetId="4" r:id="rId3"/>
    <sheet name="ResumenDiseno" sheetId="5" state="veryHidden" r:id="rId4"/>
    <sheet name="Ejecucion 1" sheetId="6" state="veryHidden" r:id="rId5"/>
    <sheet name="Ejecucion 2" sheetId="7" state="veryHidden" r:id="rId6"/>
  </sheets>
  <functionGroups builtInGroupCount="18"/>
  <definedNames>
    <definedName name="Accion">Listas!$D$5:$D$8</definedName>
    <definedName name="_xlnm.Print_Area" localSheetId="4">'Ejecucion 1'!$A$1:$BQ$60</definedName>
    <definedName name="_xlnm.Print_Area" localSheetId="5">'Ejecucion 2'!$A$1:$BP$60</definedName>
    <definedName name="_xlnm.Print_Area" localSheetId="2">InformacionGeneral!$A$1:$BK$45</definedName>
    <definedName name="CicloVida" localSheetId="1">Listas!#REF!</definedName>
    <definedName name="EstadoProyecto" localSheetId="1">Listas!#REF!</definedName>
    <definedName name="EtapaTipoPrueba" localSheetId="1">Listas!#REF!</definedName>
    <definedName name="Impacto">Listas!#REF!</definedName>
    <definedName name="ImpactoIssue">Listas!#REF!</definedName>
    <definedName name="Marcacion" localSheetId="1">Listas!#REF!</definedName>
    <definedName name="Marcacion">Listas!$E$5:$E$6</definedName>
    <definedName name="Nivel_Aceptación">Listas!#REF!</definedName>
    <definedName name="Nivel_Sistema">Listas!#REF!</definedName>
    <definedName name="Niveles" localSheetId="1">Listas!#REF!</definedName>
    <definedName name="Niveles">Listas!#REF!</definedName>
    <definedName name="Roles" localSheetId="1">Listas!#REF!</definedName>
    <definedName name="Roles">Listas!#REF!</definedName>
    <definedName name="SiNo" localSheetId="1">Listas!$B$5:$B$6</definedName>
    <definedName name="SiNo">Listas!$B$5:$B$6</definedName>
    <definedName name="Tipo_Doc_Per">Listas!#REF!</definedName>
    <definedName name="Tipo_Ejecucion">Listas!#REF!</definedName>
    <definedName name="Tipo_Ejecucion_1">Listas!#REF!</definedName>
    <definedName name="TipoPrueba">Listas!$C$5:$C$7</definedName>
    <definedName name="TipoPruebaNC">Listas!#REF!</definedName>
    <definedName name="Titulo" localSheetId="1">Listas!#REF!</definedName>
    <definedName name="Titulo">Listas!$F$5:$F$6</definedName>
  </definedNames>
  <calcPr calcId="162913"/>
</workbook>
</file>

<file path=xl/calcChain.xml><?xml version="1.0" encoding="utf-8"?>
<calcChain xmlns="http://schemas.openxmlformats.org/spreadsheetml/2006/main">
  <c r="BK54" i="7" l="1"/>
  <c r="BM54" i="7" s="1"/>
  <c r="AM54" i="7"/>
  <c r="AD54" i="7"/>
  <c r="I54" i="7"/>
  <c r="F54" i="7"/>
  <c r="C54" i="7"/>
  <c r="BK53" i="7"/>
  <c r="BM53" i="7" s="1"/>
  <c r="AM53" i="7"/>
  <c r="AD53" i="7"/>
  <c r="I53" i="7"/>
  <c r="F53" i="7"/>
  <c r="C53" i="7"/>
  <c r="BK52" i="7"/>
  <c r="BM52" i="7" s="1"/>
  <c r="AM52" i="7"/>
  <c r="AD52" i="7"/>
  <c r="I52" i="7"/>
  <c r="F52" i="7"/>
  <c r="C52" i="7"/>
  <c r="BK51" i="7"/>
  <c r="BM51" i="7" s="1"/>
  <c r="AM51" i="7"/>
  <c r="AD51" i="7"/>
  <c r="I51" i="7"/>
  <c r="F51" i="7"/>
  <c r="C51" i="7"/>
  <c r="BK50" i="7"/>
  <c r="BM50" i="7" s="1"/>
  <c r="AM50" i="7"/>
  <c r="AD50" i="7"/>
  <c r="I50" i="7"/>
  <c r="F50" i="7"/>
  <c r="C50" i="7"/>
  <c r="BK54" i="6"/>
  <c r="BM54" i="6" s="1"/>
  <c r="AF54" i="6"/>
  <c r="I54" i="6"/>
  <c r="F54" i="6"/>
  <c r="C54" i="6"/>
  <c r="BK53" i="6"/>
  <c r="BM53" i="6" s="1"/>
  <c r="AF53" i="6"/>
  <c r="I53" i="6"/>
  <c r="F53" i="6"/>
  <c r="C53" i="6"/>
  <c r="BK52" i="6"/>
  <c r="BM52" i="6" s="1"/>
  <c r="AF52" i="6"/>
  <c r="I52" i="6"/>
  <c r="F52" i="6"/>
  <c r="C52" i="6"/>
  <c r="BK51" i="6"/>
  <c r="BL51" i="6" s="1"/>
  <c r="AF51" i="6"/>
  <c r="I51" i="6"/>
  <c r="F51" i="6"/>
  <c r="C51" i="6"/>
  <c r="BK50" i="6"/>
  <c r="BM50" i="6" s="1"/>
  <c r="AF50" i="6"/>
  <c r="I50" i="6"/>
  <c r="F50" i="6"/>
  <c r="C50" i="6"/>
  <c r="AV75" i="5"/>
  <c r="AS75" i="5"/>
  <c r="AV74" i="5"/>
  <c r="AS74" i="5"/>
  <c r="AV73" i="5"/>
  <c r="AS73" i="5"/>
  <c r="AV72" i="5"/>
  <c r="AS72" i="5"/>
  <c r="AV71" i="5"/>
  <c r="AS71" i="5"/>
  <c r="BL54" i="6" l="1"/>
  <c r="BL52" i="6"/>
  <c r="BM51" i="6"/>
  <c r="BL50" i="6"/>
  <c r="BL50" i="7"/>
  <c r="BL51" i="7"/>
  <c r="BL52" i="7"/>
  <c r="BL53" i="7"/>
  <c r="BL54" i="7"/>
  <c r="BL53" i="6"/>
  <c r="BK49" i="7"/>
  <c r="BM49" i="7" s="1"/>
  <c r="AM49" i="7"/>
  <c r="AD49" i="7"/>
  <c r="I49" i="7"/>
  <c r="F49" i="7"/>
  <c r="C49" i="7"/>
  <c r="BK48" i="7"/>
  <c r="BM48" i="7" s="1"/>
  <c r="AM48" i="7"/>
  <c r="AD48" i="7"/>
  <c r="I48" i="7"/>
  <c r="F48" i="7"/>
  <c r="C48" i="7"/>
  <c r="BK47" i="7"/>
  <c r="BM47" i="7" s="1"/>
  <c r="AM47" i="7"/>
  <c r="AD47" i="7"/>
  <c r="I47" i="7"/>
  <c r="F47" i="7"/>
  <c r="C47" i="7"/>
  <c r="BK46" i="7"/>
  <c r="BM46" i="7" s="1"/>
  <c r="AM46" i="7"/>
  <c r="AD46" i="7"/>
  <c r="I46" i="7"/>
  <c r="F46" i="7"/>
  <c r="C46" i="7"/>
  <c r="BK45" i="7"/>
  <c r="BM45" i="7" s="1"/>
  <c r="AM45" i="7"/>
  <c r="AD45" i="7"/>
  <c r="I45" i="7"/>
  <c r="F45" i="7"/>
  <c r="C45" i="7"/>
  <c r="BK49" i="6"/>
  <c r="BL49" i="6" s="1"/>
  <c r="AF49" i="6"/>
  <c r="I49" i="6"/>
  <c r="F49" i="6"/>
  <c r="C49" i="6"/>
  <c r="BK48" i="6"/>
  <c r="BM48" i="6" s="1"/>
  <c r="AF48" i="6"/>
  <c r="I48" i="6"/>
  <c r="F48" i="6"/>
  <c r="C48" i="6"/>
  <c r="BK47" i="6"/>
  <c r="BM47" i="6" s="1"/>
  <c r="AF47" i="6"/>
  <c r="I47" i="6"/>
  <c r="F47" i="6"/>
  <c r="C47" i="6"/>
  <c r="BK46" i="6"/>
  <c r="BL46" i="6" s="1"/>
  <c r="AF46" i="6"/>
  <c r="I46" i="6"/>
  <c r="F46" i="6"/>
  <c r="C46" i="6"/>
  <c r="BK45" i="6"/>
  <c r="BL45" i="6" s="1"/>
  <c r="AF45" i="6"/>
  <c r="I45" i="6"/>
  <c r="F45" i="6"/>
  <c r="C45" i="6"/>
  <c r="AV70" i="5"/>
  <c r="AS70" i="5"/>
  <c r="AV69" i="5"/>
  <c r="AS69" i="5"/>
  <c r="AV68" i="5"/>
  <c r="AS68" i="5"/>
  <c r="AV67" i="5"/>
  <c r="AS67" i="5"/>
  <c r="AV66" i="5"/>
  <c r="AS66" i="5"/>
  <c r="BK41" i="7"/>
  <c r="BM41" i="7" s="1"/>
  <c r="AM41" i="7"/>
  <c r="AD41" i="7"/>
  <c r="I41" i="7"/>
  <c r="F41" i="7"/>
  <c r="C41" i="7"/>
  <c r="BK40" i="7"/>
  <c r="BM40" i="7" s="1"/>
  <c r="AM40" i="7"/>
  <c r="AD40" i="7"/>
  <c r="I40" i="7"/>
  <c r="F40" i="7"/>
  <c r="C40" i="7"/>
  <c r="BK39" i="7"/>
  <c r="BM39" i="7" s="1"/>
  <c r="AM39" i="7"/>
  <c r="AD39" i="7"/>
  <c r="I39" i="7"/>
  <c r="F39" i="7"/>
  <c r="C39" i="7"/>
  <c r="BK38" i="7"/>
  <c r="BM38" i="7" s="1"/>
  <c r="AM38" i="7"/>
  <c r="AD38" i="7"/>
  <c r="I38" i="7"/>
  <c r="F38" i="7"/>
  <c r="C38" i="7"/>
  <c r="BK41" i="6"/>
  <c r="BL41" i="6" s="1"/>
  <c r="AF41" i="6"/>
  <c r="I41" i="6"/>
  <c r="F41" i="6"/>
  <c r="C41" i="6"/>
  <c r="BK40" i="6"/>
  <c r="BL40" i="6" s="1"/>
  <c r="AF40" i="6"/>
  <c r="I40" i="6"/>
  <c r="F40" i="6"/>
  <c r="C40" i="6"/>
  <c r="BK39" i="6"/>
  <c r="BM39" i="6" s="1"/>
  <c r="AF39" i="6"/>
  <c r="I39" i="6"/>
  <c r="F39" i="6"/>
  <c r="C39" i="6"/>
  <c r="BK38" i="6"/>
  <c r="BL38" i="6" s="1"/>
  <c r="AF38" i="6"/>
  <c r="I38" i="6"/>
  <c r="F38" i="6"/>
  <c r="C38" i="6"/>
  <c r="AV62" i="5"/>
  <c r="AS62" i="5"/>
  <c r="AV61" i="5"/>
  <c r="AS61" i="5"/>
  <c r="AV60" i="5"/>
  <c r="AS60" i="5"/>
  <c r="AV59" i="5"/>
  <c r="AS59" i="5"/>
  <c r="BK34" i="7"/>
  <c r="BM34" i="7" s="1"/>
  <c r="AM34" i="7"/>
  <c r="AD34" i="7"/>
  <c r="I34" i="7"/>
  <c r="F34" i="7"/>
  <c r="C34" i="7"/>
  <c r="BK34" i="6"/>
  <c r="BM34" i="6" s="1"/>
  <c r="AF34" i="6"/>
  <c r="I34" i="6"/>
  <c r="F34" i="6"/>
  <c r="C34" i="6"/>
  <c r="AV55" i="5"/>
  <c r="AS55" i="5"/>
  <c r="BM46" i="6" l="1"/>
  <c r="BL48" i="6"/>
  <c r="BM49" i="6"/>
  <c r="BL45" i="7"/>
  <c r="BL46" i="7"/>
  <c r="BL47" i="7"/>
  <c r="BL48" i="7"/>
  <c r="BL49" i="7"/>
  <c r="BL47" i="6"/>
  <c r="BM45" i="6"/>
  <c r="BL39" i="6"/>
  <c r="BM40" i="6"/>
  <c r="BL38" i="7"/>
  <c r="BL39" i="7"/>
  <c r="BL40" i="7"/>
  <c r="BL41" i="7"/>
  <c r="BM41" i="6"/>
  <c r="BM38" i="6"/>
  <c r="BL34" i="7"/>
  <c r="BL34" i="6"/>
  <c r="AI59" i="7"/>
  <c r="AI59" i="6"/>
  <c r="S26" i="5"/>
  <c r="AP11" i="5"/>
  <c r="AP11" i="7" s="1"/>
  <c r="AK66" i="11"/>
  <c r="U66" i="11"/>
  <c r="AP12" i="5"/>
  <c r="AP12" i="7" s="1"/>
  <c r="AP10" i="5"/>
  <c r="AP10" i="6" s="1"/>
  <c r="AP9" i="5"/>
  <c r="AP9" i="6" s="1"/>
  <c r="L13" i="5"/>
  <c r="L13" i="7" s="1"/>
  <c r="L12" i="5"/>
  <c r="L12" i="6" s="1"/>
  <c r="L11" i="5"/>
  <c r="L11" i="7" s="1"/>
  <c r="BH3" i="4"/>
  <c r="D63" i="11"/>
  <c r="D62" i="11"/>
  <c r="AV58" i="5"/>
  <c r="AD44" i="4"/>
  <c r="AI80" i="5"/>
  <c r="L10" i="5"/>
  <c r="L10" i="7" s="1"/>
  <c r="L9" i="5"/>
  <c r="L9" i="7" s="1"/>
  <c r="D49" i="11"/>
  <c r="D48" i="11"/>
  <c r="D60" i="11"/>
  <c r="D66" i="11"/>
  <c r="D61" i="11"/>
  <c r="AK57" i="11"/>
  <c r="U57" i="11"/>
  <c r="D57" i="11"/>
  <c r="AK56" i="11"/>
  <c r="U56" i="11"/>
  <c r="D56" i="11"/>
  <c r="AK55" i="11"/>
  <c r="U55" i="11"/>
  <c r="D55" i="11"/>
  <c r="AK54" i="11"/>
  <c r="U54" i="11"/>
  <c r="D54" i="11"/>
  <c r="AK51" i="11"/>
  <c r="U51" i="11"/>
  <c r="AK50" i="11"/>
  <c r="U50" i="11"/>
  <c r="AK49" i="11"/>
  <c r="U49" i="11"/>
  <c r="AK48" i="11"/>
  <c r="U48" i="11"/>
  <c r="AK45" i="11"/>
  <c r="U45" i="11"/>
  <c r="AK44" i="11"/>
  <c r="U44" i="11"/>
  <c r="AK43" i="11"/>
  <c r="U43" i="11"/>
  <c r="D43" i="11"/>
  <c r="AK42" i="11"/>
  <c r="U42" i="11"/>
  <c r="D42" i="11"/>
  <c r="AK39" i="11"/>
  <c r="AK38" i="11"/>
  <c r="AK37" i="11"/>
  <c r="AK36" i="11"/>
  <c r="AK33" i="11"/>
  <c r="U33" i="11"/>
  <c r="D33" i="11"/>
  <c r="AK32" i="11"/>
  <c r="U32" i="11"/>
  <c r="D32" i="11"/>
  <c r="AK31" i="11"/>
  <c r="U31" i="11"/>
  <c r="D31" i="11"/>
  <c r="AK30" i="11"/>
  <c r="U30" i="11"/>
  <c r="D30" i="11"/>
  <c r="AK27" i="11"/>
  <c r="U27" i="11"/>
  <c r="D27" i="11"/>
  <c r="AK26" i="11"/>
  <c r="U26" i="11"/>
  <c r="D26" i="11"/>
  <c r="AK25" i="11"/>
  <c r="U25" i="11"/>
  <c r="D25" i="11"/>
  <c r="AK24" i="11"/>
  <c r="U24" i="11"/>
  <c r="D24" i="11"/>
  <c r="AK21" i="11"/>
  <c r="U21" i="11"/>
  <c r="D21" i="11"/>
  <c r="AK20" i="11"/>
  <c r="U20" i="11"/>
  <c r="D20" i="11"/>
  <c r="AK19" i="11"/>
  <c r="U19" i="11"/>
  <c r="D19" i="11"/>
  <c r="AK18" i="11"/>
  <c r="U18" i="11"/>
  <c r="D18" i="11"/>
  <c r="AK15" i="11"/>
  <c r="U15" i="11"/>
  <c r="D15" i="11"/>
  <c r="AK14" i="11"/>
  <c r="U14" i="11"/>
  <c r="D14" i="11"/>
  <c r="AK13" i="11"/>
  <c r="U13" i="11"/>
  <c r="D13" i="11"/>
  <c r="AK12" i="11"/>
  <c r="U12" i="11"/>
  <c r="D12" i="11"/>
  <c r="AM55" i="7"/>
  <c r="AD55" i="7"/>
  <c r="I55" i="7"/>
  <c r="F55" i="7"/>
  <c r="C55" i="7"/>
  <c r="BK44" i="7"/>
  <c r="BM44" i="7" s="1"/>
  <c r="AM44" i="7"/>
  <c r="AD44" i="7"/>
  <c r="I44" i="7"/>
  <c r="F44" i="7"/>
  <c r="C44" i="7"/>
  <c r="BK43" i="7"/>
  <c r="BM43" i="7" s="1"/>
  <c r="AM43" i="7"/>
  <c r="AD43" i="7"/>
  <c r="I43" i="7"/>
  <c r="F43" i="7"/>
  <c r="C43" i="7"/>
  <c r="BK42" i="7"/>
  <c r="BM42" i="7" s="1"/>
  <c r="AM42" i="7"/>
  <c r="AD42" i="7"/>
  <c r="I42" i="7"/>
  <c r="F42" i="7"/>
  <c r="C42" i="7"/>
  <c r="BK37" i="7"/>
  <c r="BM37" i="7" s="1"/>
  <c r="AM37" i="7"/>
  <c r="AD37" i="7"/>
  <c r="I37" i="7"/>
  <c r="F37" i="7"/>
  <c r="C37" i="7"/>
  <c r="BK36" i="7"/>
  <c r="BL36" i="7" s="1"/>
  <c r="AM36" i="7"/>
  <c r="AD36" i="7"/>
  <c r="I36" i="7"/>
  <c r="F36" i="7"/>
  <c r="C36" i="7"/>
  <c r="BK35" i="7"/>
  <c r="BM35" i="7" s="1"/>
  <c r="AM35" i="7"/>
  <c r="AD35" i="7"/>
  <c r="I35" i="7"/>
  <c r="F35" i="7"/>
  <c r="C35" i="7"/>
  <c r="BK33" i="7"/>
  <c r="BM33" i="7" s="1"/>
  <c r="AM33" i="7"/>
  <c r="AD33" i="7"/>
  <c r="I33" i="7"/>
  <c r="F33" i="7"/>
  <c r="C33" i="7"/>
  <c r="BK32" i="7"/>
  <c r="BM32" i="7" s="1"/>
  <c r="AM32" i="7"/>
  <c r="AD32" i="7"/>
  <c r="I32" i="7"/>
  <c r="F32" i="7"/>
  <c r="C32" i="7"/>
  <c r="BK31" i="7"/>
  <c r="BM31" i="7" s="1"/>
  <c r="AM31" i="7"/>
  <c r="AD31" i="7"/>
  <c r="I31" i="7"/>
  <c r="F31" i="7"/>
  <c r="C31" i="7"/>
  <c r="AH22" i="7"/>
  <c r="AG28" i="7" s="1"/>
  <c r="AV41" i="5" s="1"/>
  <c r="AG22" i="7"/>
  <c r="AG26" i="7" s="1"/>
  <c r="AH17" i="7"/>
  <c r="AP13" i="7"/>
  <c r="AM55" i="6"/>
  <c r="AJ55" i="6"/>
  <c r="AG55" i="6"/>
  <c r="AF55" i="6"/>
  <c r="I55" i="6"/>
  <c r="F55" i="6"/>
  <c r="C55" i="6"/>
  <c r="BK44" i="6"/>
  <c r="BM44" i="6" s="1"/>
  <c r="AF44" i="6"/>
  <c r="I44" i="6"/>
  <c r="F44" i="6"/>
  <c r="C44" i="6"/>
  <c r="BK43" i="6"/>
  <c r="BL43" i="6" s="1"/>
  <c r="AF43" i="6"/>
  <c r="I43" i="6"/>
  <c r="F43" i="6"/>
  <c r="C43" i="6"/>
  <c r="BK42" i="6"/>
  <c r="BL42" i="6" s="1"/>
  <c r="AF42" i="6"/>
  <c r="I42" i="6"/>
  <c r="F42" i="6"/>
  <c r="C42" i="6"/>
  <c r="BK37" i="6"/>
  <c r="BL37" i="6" s="1"/>
  <c r="AF37" i="6"/>
  <c r="I37" i="6"/>
  <c r="F37" i="6"/>
  <c r="C37" i="6"/>
  <c r="BK36" i="6"/>
  <c r="BM36" i="6" s="1"/>
  <c r="AF36" i="6"/>
  <c r="I36" i="6"/>
  <c r="F36" i="6"/>
  <c r="BK35" i="6"/>
  <c r="BM35" i="6" s="1"/>
  <c r="AF35" i="6"/>
  <c r="I35" i="6"/>
  <c r="F35" i="6"/>
  <c r="C35" i="6"/>
  <c r="BK33" i="6"/>
  <c r="BL33" i="6" s="1"/>
  <c r="AF33" i="6"/>
  <c r="I33" i="6"/>
  <c r="F33" i="6"/>
  <c r="C33" i="6"/>
  <c r="BK32" i="6"/>
  <c r="BM32" i="6" s="1"/>
  <c r="AF32" i="6"/>
  <c r="I32" i="6"/>
  <c r="F32" i="6"/>
  <c r="C32" i="6"/>
  <c r="BK31" i="6"/>
  <c r="BL31" i="6" s="1"/>
  <c r="AF31" i="6"/>
  <c r="I31" i="6"/>
  <c r="F31" i="6"/>
  <c r="C31" i="6"/>
  <c r="AH22" i="6"/>
  <c r="AG28" i="6" s="1"/>
  <c r="AS41" i="5" s="1"/>
  <c r="AG22" i="6"/>
  <c r="AG26" i="6" s="1"/>
  <c r="AH17" i="6"/>
  <c r="AP13" i="6"/>
  <c r="AV65" i="5"/>
  <c r="AS65" i="5"/>
  <c r="AV64" i="5"/>
  <c r="AS64" i="5"/>
  <c r="AV63" i="5"/>
  <c r="AS63" i="5"/>
  <c r="AS58" i="5"/>
  <c r="AV57" i="5"/>
  <c r="AS57" i="5"/>
  <c r="AV56" i="5"/>
  <c r="AS56" i="5"/>
  <c r="AV54" i="5"/>
  <c r="AS54" i="5"/>
  <c r="AV53" i="5"/>
  <c r="AS53" i="5"/>
  <c r="AV52" i="5"/>
  <c r="AS52" i="5"/>
  <c r="AV37" i="5"/>
  <c r="AS37" i="5"/>
  <c r="AV35" i="5"/>
  <c r="AV39" i="5" s="1"/>
  <c r="AS35" i="5"/>
  <c r="S25" i="5"/>
  <c r="P23" i="6"/>
  <c r="AG27" i="6" s="1"/>
  <c r="AS40" i="5" s="1"/>
  <c r="P23" i="7"/>
  <c r="AG25" i="7" s="1"/>
  <c r="AS42" i="5"/>
  <c r="AV42" i="5"/>
  <c r="AV34" i="5"/>
  <c r="AV38" i="5" s="1"/>
  <c r="AS34" i="5"/>
  <c r="AS38" i="5" s="1"/>
  <c r="AV36" i="5"/>
  <c r="AS36" i="5"/>
  <c r="C17" i="6"/>
  <c r="C17" i="7"/>
  <c r="BL31" i="7" l="1"/>
  <c r="BM36" i="7"/>
  <c r="L13" i="6"/>
  <c r="BM33" i="6"/>
  <c r="L12" i="7"/>
  <c r="AP11" i="6"/>
  <c r="BL32" i="7"/>
  <c r="BL36" i="6"/>
  <c r="P27" i="6"/>
  <c r="BL33" i="7"/>
  <c r="BL37" i="7"/>
  <c r="BL32" i="6"/>
  <c r="AG25" i="6"/>
  <c r="BL44" i="6"/>
  <c r="BL42" i="7"/>
  <c r="BM43" i="6"/>
  <c r="BH25" i="5"/>
  <c r="S27" i="5" s="1"/>
  <c r="BM42" i="6"/>
  <c r="BM31" i="6"/>
  <c r="AM24" i="5"/>
  <c r="S28" i="5" s="1"/>
  <c r="BL44" i="7"/>
  <c r="P27" i="7"/>
  <c r="AG27" i="7"/>
  <c r="AV40" i="5" s="1"/>
  <c r="BL35" i="7"/>
  <c r="BL43" i="7"/>
  <c r="AS39" i="5"/>
  <c r="BL35" i="6"/>
  <c r="BM37" i="6"/>
  <c r="D68" i="11"/>
  <c r="AP12" i="6"/>
  <c r="L11" i="6"/>
  <c r="AP10" i="7"/>
  <c r="AP9" i="7"/>
  <c r="L10" i="6"/>
  <c r="L9" i="6"/>
  <c r="BL30" i="7" l="1"/>
  <c r="AV43" i="5" s="1"/>
  <c r="AV32" i="5" s="1"/>
  <c r="BL30" i="6"/>
  <c r="AS43" i="5" s="1"/>
  <c r="AS32" i="5" s="1"/>
  <c r="S24" i="5" l="1"/>
</calcChain>
</file>

<file path=xl/sharedStrings.xml><?xml version="1.0" encoding="utf-8"?>
<sst xmlns="http://schemas.openxmlformats.org/spreadsheetml/2006/main" count="408" uniqueCount="192">
  <si>
    <t>Listas Globales Empleadas</t>
  </si>
  <si>
    <t>Selección Si No</t>
  </si>
  <si>
    <t>Titulo</t>
  </si>
  <si>
    <t>Si</t>
  </si>
  <si>
    <t>X</t>
  </si>
  <si>
    <t>No</t>
  </si>
  <si>
    <t>F</t>
  </si>
  <si>
    <t>Diseño</t>
  </si>
  <si>
    <t>Tabla</t>
  </si>
  <si>
    <t>Fila Referencia</t>
  </si>
  <si>
    <t>Filas Insertadas</t>
  </si>
  <si>
    <t>Accion</t>
  </si>
  <si>
    <t>Issue</t>
  </si>
  <si>
    <t>APOYO PROGRAMACION DISEÑO DE CASOS</t>
  </si>
  <si>
    <t>Primera Columna</t>
  </si>
  <si>
    <t>Número de Corridas</t>
  </si>
  <si>
    <t>Columna Primera Corrida en Diseño</t>
  </si>
  <si>
    <t>Acción
C,M,D,A (1)</t>
  </si>
  <si>
    <t>Responsable de
la acción</t>
  </si>
  <si>
    <t>Aprobado por</t>
  </si>
  <si>
    <t>Distribuido a</t>
  </si>
  <si>
    <t>aaaa-mm-dd</t>
  </si>
  <si>
    <t>-</t>
  </si>
  <si>
    <t>+</t>
  </si>
  <si>
    <t>(1)</t>
  </si>
  <si>
    <t>C=Creación, M=Modificación, D=Distribución, A=Aprobación (Excluyentes)</t>
  </si>
  <si>
    <t>(2)</t>
  </si>
  <si>
    <t>El contenido de la columna Fecha Acción (AAAA-MM-DD) es requerido y se diligencia de la siguiente manera: Escribir para las acciones de Creación y  Modificación del documento la fecha de iniciación de la acción, para la de Aprobación la fecha de su finalización y para Distribución la fecha de envío del documento.</t>
  </si>
  <si>
    <t>Información Proyecto</t>
  </si>
  <si>
    <t>Cliente</t>
  </si>
  <si>
    <t>Nombre proyecto</t>
  </si>
  <si>
    <t xml:space="preserve"> </t>
  </si>
  <si>
    <t>Descripción</t>
  </si>
  <si>
    <t>Área</t>
  </si>
  <si>
    <t>Sub-Área</t>
  </si>
  <si>
    <t>Subproyecto y/o Versión</t>
  </si>
  <si>
    <t>Fecha de creación</t>
  </si>
  <si>
    <t>Etapa ciclo vida software</t>
  </si>
  <si>
    <t>Creado por</t>
  </si>
  <si>
    <t>Tipo de prueba</t>
  </si>
  <si>
    <t>Modificado por</t>
  </si>
  <si>
    <t>Detalle de la prueba</t>
  </si>
  <si>
    <t>Detalle prueba</t>
  </si>
  <si>
    <t>Información General Diseño y Ejecución</t>
  </si>
  <si>
    <t>Cálculos Globales</t>
  </si>
  <si>
    <t>Información Bloques y Casos</t>
  </si>
  <si>
    <t>Información Pasos</t>
  </si>
  <si>
    <t># Total de Pasos de la prueba</t>
  </si>
  <si>
    <t>Avance por Pasos</t>
  </si>
  <si>
    <t>Avance por Casos</t>
  </si>
  <si>
    <t># Total de Casos marcados N/A</t>
  </si>
  <si>
    <t># De Pasos Iniciales</t>
  </si>
  <si>
    <t># Total de Casos ejecutados OK</t>
  </si>
  <si>
    <t># De Pasos Iniciales OK</t>
  </si>
  <si>
    <t># De Bloques</t>
  </si>
  <si>
    <t># De Pasos ejecutados OK</t>
  </si>
  <si>
    <t># Total de Bugs encontrados</t>
  </si>
  <si>
    <t># De Bloques ejecutados OK</t>
  </si>
  <si>
    <t>Itém</t>
  </si>
  <si>
    <t>Pasos ejecutados</t>
  </si>
  <si>
    <t>Casos ejecutados</t>
  </si>
  <si>
    <t>Pasos que han fallado</t>
  </si>
  <si>
    <t>Casos que han fallado</t>
  </si>
  <si>
    <t>Número de issues encontrados</t>
  </si>
  <si>
    <t>Calcular Avance</t>
  </si>
  <si>
    <t>Operaciones</t>
  </si>
  <si>
    <t>Inserta Fila(s)</t>
  </si>
  <si>
    <t>Eliminar Fila(s)</t>
  </si>
  <si>
    <t>Id</t>
  </si>
  <si>
    <t>Tipo</t>
  </si>
  <si>
    <t>Descripción Caso</t>
  </si>
  <si>
    <t>Resultado Esperado Caso</t>
  </si>
  <si>
    <t>Título</t>
  </si>
  <si>
    <t>Resumen</t>
  </si>
  <si>
    <t>c</t>
  </si>
  <si>
    <t>f1</t>
  </si>
  <si>
    <t>Información Ejecución</t>
  </si>
  <si>
    <t># De Casos ejecutados</t>
  </si>
  <si>
    <t># Casos que han fallado</t>
  </si>
  <si>
    <t># De Pasos OK</t>
  </si>
  <si>
    <t>Fecha de Inicio</t>
  </si>
  <si>
    <t># De Pasos No OK</t>
  </si>
  <si>
    <t># De Pasos que falta por ejecutar</t>
  </si>
  <si>
    <t>Avance Pasos OK</t>
  </si>
  <si>
    <t>Fecha de Fin</t>
  </si>
  <si>
    <t>Avance Casos OK</t>
  </si>
  <si>
    <t>OK</t>
  </si>
  <si>
    <t>Comentario</t>
  </si>
  <si>
    <t># Total de Pasos de la Prueba</t>
  </si>
  <si>
    <t>Ant</t>
  </si>
  <si>
    <t>Coordenadas area Diseño</t>
  </si>
  <si>
    <t>ResumenDiseño</t>
  </si>
  <si>
    <t>Corrida 1</t>
  </si>
  <si>
    <t>Corrida 2</t>
  </si>
  <si>
    <t>ID</t>
  </si>
  <si>
    <t>Primera Fila</t>
  </si>
  <si>
    <t>Ultima Fila</t>
  </si>
  <si>
    <t>Ultima Columna</t>
  </si>
  <si>
    <t>Ok</t>
  </si>
  <si>
    <t>Otros</t>
  </si>
  <si>
    <t>Ultima columna con formulas</t>
  </si>
  <si>
    <t>Diferencia Filas Resumen y Corridas</t>
  </si>
  <si>
    <t>Performance</t>
  </si>
  <si>
    <t>Seguridad</t>
  </si>
  <si>
    <t>CONFIDENCIAL</t>
  </si>
  <si>
    <t># Total de Casos diseñados a ejecutar</t>
  </si>
  <si>
    <t>Información Corridas si actual # &gt;=5</t>
  </si>
  <si>
    <t>Columna Resumen  si actual # &gt;=5</t>
  </si>
  <si>
    <t>Columna Resumen  si actual # &lt; 5</t>
  </si>
  <si>
    <t>Información Corridas si actual # &lt; 5</t>
  </si>
  <si>
    <t>Responsable de la ejecución</t>
  </si>
  <si>
    <t>Falta</t>
  </si>
  <si>
    <t>D</t>
  </si>
  <si>
    <t>C</t>
  </si>
  <si>
    <t>Variables Globales</t>
  </si>
  <si>
    <t>Variable para controlar si se seleccionó la opción de Auto-Ajuste</t>
  </si>
  <si>
    <t>TipoPrueba</t>
  </si>
  <si>
    <t>M</t>
  </si>
  <si>
    <t>A</t>
  </si>
  <si>
    <t>Marcación</t>
  </si>
  <si>
    <t>N/A</t>
  </si>
  <si>
    <t># De Pasos con fallos</t>
  </si>
  <si>
    <t>Funcional</t>
  </si>
  <si>
    <t>Esfuerzo por Pasos</t>
  </si>
  <si>
    <t>Esfuerzo por Casos</t>
  </si>
  <si>
    <t>Versión 2.0</t>
  </si>
  <si>
    <t>Vladimir Berrio García - Plantillas adscritas al Trabajo de Investigación Desarrollo de una metodología de Gestión de Proyectos Año 2013</t>
  </si>
  <si>
    <t>Acción</t>
  </si>
  <si>
    <t>ESTRUCTURA DE DISEÑO DE CASOS DE PRUEBA - RESUMEN</t>
  </si>
  <si>
    <t>ESTRUCTURA DE CASOS DE PRUEBA - EJECUCION 1</t>
  </si>
  <si>
    <t>ESTRUCTURA DE CASOS DE PRUEBA - EJECUCION 2</t>
  </si>
  <si>
    <t># Ejecuciones en ejecución o ejecutadas</t>
  </si>
  <si>
    <t># De Casos ejecutados en todas las ejecuciones</t>
  </si>
  <si>
    <t># De Pasos ejecutados en todas las ejecuciones</t>
  </si>
  <si>
    <t>Esfuerzo por Pasos por Ejecución</t>
  </si>
  <si>
    <t>Esfuerzo por Casos por Ejecución</t>
  </si>
  <si>
    <t>Avance Pasos OK por Ejecución</t>
  </si>
  <si>
    <t>Avance Casos OK por Ejecución ( no incluye los bloques iniciales)</t>
  </si>
  <si>
    <t># De Pasos Ejecutados en Ejecución</t>
  </si>
  <si>
    <t># De de issues en la Ejecución</t>
  </si>
  <si>
    <t>Al iniciar la definición de casos, Se debe posicionar en esta celda e insertar las filas quese requieran, para que queden registradas en la Ejecucion</t>
  </si>
  <si>
    <t>Versión</t>
  </si>
  <si>
    <t>Insertar Ejecución</t>
  </si>
  <si>
    <t>Eliminar Ejecución</t>
  </si>
  <si>
    <t>Copiar Formato Ejecución</t>
  </si>
  <si>
    <t>Fecha
Acción (2)</t>
  </si>
  <si>
    <t>INFORMACIÓN GENERAL DEL PROYECTO - FUNCIONALIDAD
GENERAL PROJECT INFORMATION - FUNCTIONALITY</t>
  </si>
  <si>
    <t>Resumen Cambios</t>
  </si>
  <si>
    <t>Información Proyecto / Project Information</t>
  </si>
  <si>
    <t>Acciones / Actions</t>
  </si>
  <si>
    <t>Generar los documentos para el Diseño / Generate the documents for the Design &gt;&gt;</t>
  </si>
  <si>
    <t>Agregar o eliminar filas / Add or remove rows &gt;&gt;</t>
  </si>
  <si>
    <t>Cliente / Client</t>
  </si>
  <si>
    <t>Descripción proyecto / Project description</t>
  </si>
  <si>
    <t>Sub-Área / Sub-Area</t>
  </si>
  <si>
    <t>Tipo de prueba / Type of test</t>
  </si>
  <si>
    <t>Nombre proyecto / Nombre proyecto / Project name</t>
  </si>
  <si>
    <t>Solicitud del cliente / Solicitud del cliente / Customer request</t>
  </si>
  <si>
    <t>Responsable por parte del cliente / Responsible for the client</t>
  </si>
  <si>
    <t>Líder de Proyecto - Gerente de Proyecto / Project Leader - Project Manager</t>
  </si>
  <si>
    <t xml:space="preserve">Área / Area </t>
  </si>
  <si>
    <t>Versión / Version</t>
  </si>
  <si>
    <t>Etapa ciclo vida software / Software life cycle stage</t>
  </si>
  <si>
    <t>Fecha de creación / Creation date</t>
  </si>
  <si>
    <t>Creado por / Created by</t>
  </si>
  <si>
    <t>Copyright 2013 Vladimir Berrio Garcia. Todos los derechos reservados.</t>
  </si>
  <si>
    <t>i1</t>
  </si>
  <si>
    <t>Funcionalidad 1</t>
  </si>
  <si>
    <t>Paso inicio 1</t>
  </si>
  <si>
    <t>Paso inicio 2</t>
  </si>
  <si>
    <t>Paso inicio 3</t>
  </si>
  <si>
    <t>Paso inicio 4</t>
  </si>
  <si>
    <t>Paso inicio 5</t>
  </si>
  <si>
    <t>Título de caso de prueba 1</t>
  </si>
  <si>
    <t>Paso inicio 1 - Caso de Prueba 1</t>
  </si>
  <si>
    <t>Paso inicio 2 - Caso de Prueba 1</t>
  </si>
  <si>
    <t>Paso inicio 3 - Caso de Prueba 1</t>
  </si>
  <si>
    <t>Resultado Esperado</t>
  </si>
  <si>
    <t>Funcionalidad 2</t>
  </si>
  <si>
    <t>i2</t>
  </si>
  <si>
    <t>Título de caso de prueba 2</t>
  </si>
  <si>
    <t>Paso inicio 1 - Caso de Prueba 2</t>
  </si>
  <si>
    <t>Paso inicio 2 - Caso de Prueba 2</t>
  </si>
  <si>
    <t>Paso inicio 3 - Caso de Prueba 2</t>
  </si>
  <si>
    <t>Paso inicio 4 - Caso de Prueba 2</t>
  </si>
  <si>
    <t>Título de caso de prueba 3</t>
  </si>
  <si>
    <t>Paso inicio 1 - Caso de Prueba 3</t>
  </si>
  <si>
    <t>Paso inicio 2 - Caso de Prueba 3</t>
  </si>
  <si>
    <t>Paso inicio 3 - Caso de Prueba 3</t>
  </si>
  <si>
    <t>f2</t>
  </si>
  <si>
    <t>Paso inicio 4 - Caso de Prueba 3</t>
  </si>
  <si>
    <t>Lima2023Enero28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</si>
</sst>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\-dd"/>
    <numFmt numFmtId="165" formatCode="0.0"/>
    <numFmt numFmtId="166" formatCode="0.0%"/>
    <numFmt numFmtId="167" formatCode="_(&quot;$&quot;* #,##0.00_);_(&quot;$&quot;* \(#,##0.00\);_(&quot;$&quot;* &quot;-&quot;??_);_(@_)"/>
    <numFmt numFmtId="168" formatCode="yyyy\-mmm\-dd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FFFF"/>
      <name val="Arial"/>
      <family val="2"/>
    </font>
    <font>
      <sz val="11"/>
      <color rgb="FFFFFFFF"/>
      <name val="Calibri"/>
      <family val="2"/>
      <scheme val="minor"/>
    </font>
    <font>
      <sz val="10"/>
      <color rgb="FFC0C0C0"/>
      <name val="Arial"/>
      <family val="2"/>
    </font>
    <font>
      <sz val="8"/>
      <color theme="0" tint="-0.249977111117893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rgb="FFC0C0C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C0C0C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C0C0C0"/>
      </right>
      <top style="thin">
        <color rgb="FF808080"/>
      </top>
      <bottom/>
      <diagonal/>
    </border>
    <border>
      <left style="thin">
        <color rgb="FFC0C0C0"/>
      </left>
      <right style="thin">
        <color rgb="FFC0C0C0"/>
      </right>
      <top style="thin">
        <color rgb="FF808080"/>
      </top>
      <bottom/>
      <diagonal/>
    </border>
    <border>
      <left style="thin">
        <color rgb="FF808080"/>
      </left>
      <right style="thin">
        <color rgb="FFC0C0C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theme="0" tint="-0.34998626667073579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/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 tint="-0.34998626667073579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C0C0C0"/>
      </right>
      <top style="thin">
        <color rgb="FF808080"/>
      </top>
      <bottom/>
      <diagonal/>
    </border>
    <border>
      <left/>
      <right style="thin">
        <color rgb="FFC0C0C0"/>
      </right>
      <top/>
      <bottom style="thin">
        <color rgb="FF808080"/>
      </bottom>
      <diagonal/>
    </border>
    <border>
      <left style="thin">
        <color rgb="FFC0C0C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theme="0" tint="-0.14999847407452621"/>
      </bottom>
      <diagonal/>
    </border>
    <border>
      <left/>
      <right/>
      <top style="thin">
        <color rgb="FF808080"/>
      </top>
      <bottom style="thin">
        <color theme="0" tint="-0.14999847407452621"/>
      </bottom>
      <diagonal/>
    </border>
    <border>
      <left/>
      <right style="thin">
        <color rgb="FF808080"/>
      </right>
      <top style="thin">
        <color rgb="FF808080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rgb="FF808080"/>
      </top>
      <bottom style="thin">
        <color rgb="FF808080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rgb="FF808080"/>
      </top>
      <bottom style="thin">
        <color rgb="FF808080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rgb="FF80808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80808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34998626667073579"/>
      </right>
      <top style="thin">
        <color rgb="FF808080"/>
      </top>
      <bottom style="thin">
        <color theme="0" tint="-0.34998626667073579"/>
      </bottom>
      <diagonal/>
    </border>
    <border>
      <left/>
      <right style="thin">
        <color theme="0" tint="-0.14996795556505021"/>
      </right>
      <top style="thin">
        <color rgb="FF808080"/>
      </top>
      <bottom style="thin">
        <color rgb="FF808080"/>
      </bottom>
      <diagonal/>
    </border>
    <border>
      <left style="thin">
        <color theme="0" tint="-0.14996795556505021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theme="0" tint="-0.34998626667073579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808080"/>
      </left>
      <right/>
      <top style="thin">
        <color theme="0" tint="-0.34998626667073579"/>
      </top>
      <bottom/>
      <diagonal/>
    </border>
    <border>
      <left/>
      <right style="thin">
        <color rgb="FF808080"/>
      </right>
      <top style="thin">
        <color theme="0" tint="-0.34998626667073579"/>
      </top>
      <bottom/>
      <diagonal/>
    </border>
    <border>
      <left style="thin">
        <color rgb="FF80808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rgb="FF808080"/>
      </right>
      <top/>
      <bottom style="thin">
        <color theme="0" tint="-0.34998626667073579"/>
      </bottom>
      <diagonal/>
    </border>
    <border>
      <left style="thin">
        <color rgb="FF808080"/>
      </left>
      <right/>
      <top/>
      <bottom style="thin">
        <color theme="0" tint="-0.349986266670735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rgb="FF808080"/>
      </bottom>
      <diagonal/>
    </border>
    <border>
      <left/>
      <right/>
      <top style="thin">
        <color theme="0" tint="-0.34998626667073579"/>
      </top>
      <bottom style="thin">
        <color rgb="FF808080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rgb="FF808080"/>
      </bottom>
      <diagonal/>
    </border>
    <border>
      <left style="thin">
        <color theme="0" tint="-0.34998626667073579"/>
      </left>
      <right/>
      <top style="thin">
        <color rgb="FF808080"/>
      </top>
      <bottom style="thin">
        <color theme="0" tint="-0.34998626667073579"/>
      </bottom>
      <diagonal/>
    </border>
    <border>
      <left/>
      <right/>
      <top style="thin">
        <color rgb="FF808080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rgb="FF808080"/>
      </top>
      <bottom style="thin">
        <color theme="0" tint="-0.34998626667073579"/>
      </bottom>
      <diagonal/>
    </border>
  </borders>
  <cellStyleXfs count="51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3" applyNumberFormat="0" applyFill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2" borderId="7" applyNumberFormat="0" applyFont="0" applyAlignment="0" applyProtection="0"/>
    <xf numFmtId="0" fontId="14" fillId="20" borderId="8" applyNumberFormat="0" applyAlignment="0" applyProtection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532">
    <xf numFmtId="0" fontId="0" fillId="0" borderId="0" xfId="0"/>
    <xf numFmtId="0" fontId="0" fillId="0" borderId="9" xfId="0" applyBorder="1"/>
    <xf numFmtId="0" fontId="20" fillId="23" borderId="0" xfId="0" applyFont="1" applyFill="1"/>
    <xf numFmtId="0" fontId="20" fillId="24" borderId="0" xfId="0" applyFont="1" applyFill="1"/>
    <xf numFmtId="0" fontId="20" fillId="25" borderId="0" xfId="0" applyFont="1" applyFill="1"/>
    <xf numFmtId="0" fontId="0" fillId="0" borderId="0" xfId="0" applyBorder="1"/>
    <xf numFmtId="0" fontId="0" fillId="26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0" fillId="26" borderId="0" xfId="0" applyFont="1" applyFill="1"/>
    <xf numFmtId="0" fontId="0" fillId="0" borderId="0" xfId="0" applyFill="1"/>
    <xf numFmtId="0" fontId="0" fillId="27" borderId="0" xfId="0" applyFill="1"/>
    <xf numFmtId="0" fontId="0" fillId="0" borderId="0" xfId="0" applyFill="1" applyBorder="1"/>
    <xf numFmtId="0" fontId="20" fillId="0" borderId="0" xfId="0" applyFont="1" applyFill="1"/>
    <xf numFmtId="0" fontId="0" fillId="0" borderId="9" xfId="0" applyFill="1" applyBorder="1"/>
    <xf numFmtId="0" fontId="20" fillId="0" borderId="0" xfId="0" applyFont="1" applyFill="1" applyAlignment="1">
      <alignment horizontal="left" indent="1"/>
    </xf>
    <xf numFmtId="0" fontId="21" fillId="0" borderId="0" xfId="0" applyFont="1" applyFill="1"/>
    <xf numFmtId="0" fontId="22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Protection="1"/>
    <xf numFmtId="0" fontId="0" fillId="26" borderId="0" xfId="0" applyFill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9" xfId="0" applyFill="1" applyBorder="1" applyProtection="1"/>
    <xf numFmtId="0" fontId="23" fillId="26" borderId="0" xfId="0" applyFont="1" applyFill="1" applyAlignment="1" applyProtection="1">
      <alignment horizontal="center" vertical="center"/>
    </xf>
    <xf numFmtId="0" fontId="24" fillId="26" borderId="0" xfId="0" applyFont="1" applyFill="1" applyProtection="1"/>
    <xf numFmtId="0" fontId="22" fillId="0" borderId="0" xfId="0" applyFont="1" applyFill="1" applyAlignment="1" applyProtection="1">
      <alignment horizontal="center" vertical="center"/>
    </xf>
    <xf numFmtId="0" fontId="0" fillId="0" borderId="0" xfId="0" applyBorder="1" applyProtection="1"/>
    <xf numFmtId="0" fontId="0" fillId="27" borderId="0" xfId="0" applyFill="1" applyProtection="1"/>
    <xf numFmtId="0" fontId="0" fillId="0" borderId="0" xfId="0" applyFill="1" applyBorder="1" applyAlignment="1">
      <alignment vertical="center"/>
    </xf>
    <xf numFmtId="168" fontId="25" fillId="0" borderId="0" xfId="0" applyNumberFormat="1" applyFont="1" applyFill="1" applyBorder="1" applyAlignment="1">
      <alignment vertical="center"/>
    </xf>
    <xf numFmtId="0" fontId="26" fillId="0" borderId="11" xfId="0" applyFont="1" applyFill="1" applyBorder="1" applyAlignment="1">
      <alignment horizontal="right" vertical="top"/>
    </xf>
    <xf numFmtId="0" fontId="20" fillId="23" borderId="0" xfId="0" applyFont="1" applyFill="1"/>
    <xf numFmtId="0" fontId="20" fillId="25" borderId="0" xfId="0" applyFont="1" applyFill="1"/>
    <xf numFmtId="0" fontId="20" fillId="28" borderId="0" xfId="0" applyFont="1" applyFill="1"/>
    <xf numFmtId="0" fontId="20" fillId="0" borderId="0" xfId="0" applyFont="1" applyAlignment="1" applyProtection="1">
      <alignment horizontal="center" vertical="center"/>
    </xf>
    <xf numFmtId="0" fontId="20" fillId="23" borderId="0" xfId="0" applyFont="1" applyFill="1"/>
    <xf numFmtId="0" fontId="20" fillId="24" borderId="0" xfId="0" applyFont="1" applyFill="1"/>
    <xf numFmtId="0" fontId="20" fillId="25" borderId="0" xfId="0" applyFont="1" applyFill="1"/>
    <xf numFmtId="0" fontId="20" fillId="28" borderId="0" xfId="0" applyFont="1" applyFill="1"/>
    <xf numFmtId="0" fontId="20" fillId="28" borderId="0" xfId="0" applyFont="1" applyFill="1"/>
    <xf numFmtId="0" fontId="27" fillId="0" borderId="0" xfId="0" applyFont="1" applyFill="1" applyAlignment="1">
      <alignment vertical="top" wrapText="1"/>
    </xf>
    <xf numFmtId="0" fontId="19" fillId="0" borderId="0" xfId="0" applyFont="1" applyFill="1"/>
    <xf numFmtId="0" fontId="19" fillId="0" borderId="0" xfId="0" applyFont="1"/>
    <xf numFmtId="0" fontId="20" fillId="0" borderId="22" xfId="0" applyFont="1" applyFill="1" applyBorder="1" applyAlignment="1" applyProtection="1">
      <alignment vertical="center"/>
    </xf>
    <xf numFmtId="0" fontId="20" fillId="0" borderId="23" xfId="0" applyFont="1" applyFill="1" applyBorder="1" applyAlignment="1" applyProtection="1">
      <alignment vertical="center"/>
    </xf>
    <xf numFmtId="0" fontId="0" fillId="0" borderId="24" xfId="0" applyFill="1" applyBorder="1"/>
    <xf numFmtId="0" fontId="27" fillId="0" borderId="25" xfId="0" applyFont="1" applyFill="1" applyBorder="1" applyAlignment="1"/>
    <xf numFmtId="0" fontId="0" fillId="0" borderId="26" xfId="0" applyFill="1" applyBorder="1"/>
    <xf numFmtId="0" fontId="27" fillId="0" borderId="9" xfId="0" applyFont="1" applyFill="1" applyBorder="1" applyAlignment="1">
      <alignment vertical="top" wrapText="1"/>
    </xf>
    <xf numFmtId="0" fontId="27" fillId="27" borderId="27" xfId="0" quotePrefix="1" applyFont="1" applyFill="1" applyBorder="1" applyAlignment="1">
      <alignment horizontal="center" vertical="top"/>
    </xf>
    <xf numFmtId="0" fontId="27" fillId="27" borderId="28" xfId="0" quotePrefix="1" applyFont="1" applyFill="1" applyBorder="1" applyAlignment="1">
      <alignment horizontal="center" vertical="top"/>
    </xf>
    <xf numFmtId="0" fontId="27" fillId="27" borderId="0" xfId="0" quotePrefix="1" applyFont="1" applyFill="1" applyBorder="1" applyAlignment="1">
      <alignment horizontal="center" vertical="top"/>
    </xf>
    <xf numFmtId="0" fontId="0" fillId="0" borderId="29" xfId="0" applyFill="1" applyBorder="1"/>
    <xf numFmtId="0" fontId="0" fillId="0" borderId="30" xfId="0" applyFill="1" applyBorder="1"/>
    <xf numFmtId="0" fontId="0" fillId="0" borderId="29" xfId="0" applyBorder="1"/>
    <xf numFmtId="0" fontId="0" fillId="27" borderId="0" xfId="0" applyFill="1" applyBorder="1"/>
    <xf numFmtId="0" fontId="0" fillId="27" borderId="30" xfId="0" applyFill="1" applyBorder="1"/>
    <xf numFmtId="0" fontId="0" fillId="0" borderId="29" xfId="0" applyFill="1" applyBorder="1" applyAlignment="1">
      <alignment vertical="center"/>
    </xf>
    <xf numFmtId="0" fontId="0" fillId="27" borderId="29" xfId="0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22" fillId="26" borderId="0" xfId="0" applyFont="1" applyFill="1" applyAlignment="1">
      <alignment horizontal="center" vertical="center"/>
    </xf>
    <xf numFmtId="0" fontId="19" fillId="26" borderId="0" xfId="0" applyFont="1" applyFill="1"/>
    <xf numFmtId="0" fontId="18" fillId="32" borderId="11" xfId="0" applyFont="1" applyFill="1" applyBorder="1"/>
    <xf numFmtId="0" fontId="18" fillId="32" borderId="0" xfId="0" applyFont="1" applyFill="1" applyBorder="1"/>
    <xf numFmtId="0" fontId="18" fillId="32" borderId="9" xfId="0" applyFont="1" applyFill="1" applyBorder="1"/>
    <xf numFmtId="0" fontId="18" fillId="32" borderId="10" xfId="0" applyFont="1" applyFill="1" applyBorder="1"/>
    <xf numFmtId="0" fontId="18" fillId="32" borderId="12" xfId="0" applyFont="1" applyFill="1" applyBorder="1"/>
    <xf numFmtId="0" fontId="18" fillId="32" borderId="13" xfId="0" applyFont="1" applyFill="1" applyBorder="1"/>
    <xf numFmtId="0" fontId="18" fillId="32" borderId="39" xfId="0" applyFont="1" applyFill="1" applyBorder="1"/>
    <xf numFmtId="0" fontId="18" fillId="32" borderId="40" xfId="0" applyFont="1" applyFill="1" applyBorder="1"/>
    <xf numFmtId="0" fontId="18" fillId="32" borderId="76" xfId="0" applyFont="1" applyFill="1" applyBorder="1"/>
    <xf numFmtId="0" fontId="18" fillId="32" borderId="74" xfId="0" applyFont="1" applyFill="1" applyBorder="1"/>
    <xf numFmtId="0" fontId="18" fillId="32" borderId="77" xfId="0" applyFont="1" applyFill="1" applyBorder="1"/>
    <xf numFmtId="0" fontId="30" fillId="32" borderId="11" xfId="0" applyFont="1" applyFill="1" applyBorder="1" applyAlignment="1"/>
    <xf numFmtId="0" fontId="30" fillId="32" borderId="17" xfId="0" applyFont="1" applyFill="1" applyBorder="1" applyAlignment="1"/>
    <xf numFmtId="0" fontId="30" fillId="32" borderId="0" xfId="0" applyFont="1" applyFill="1" applyBorder="1" applyAlignment="1"/>
    <xf numFmtId="0" fontId="30" fillId="32" borderId="14" xfId="0" applyFont="1" applyFill="1" applyBorder="1" applyAlignment="1"/>
    <xf numFmtId="0" fontId="30" fillId="32" borderId="9" xfId="0" applyFont="1" applyFill="1" applyBorder="1" applyAlignment="1"/>
    <xf numFmtId="0" fontId="30" fillId="32" borderId="16" xfId="0" applyFont="1" applyFill="1" applyBorder="1" applyAlignment="1"/>
    <xf numFmtId="0" fontId="30" fillId="32" borderId="10" xfId="0" applyFont="1" applyFill="1" applyBorder="1" applyAlignment="1"/>
    <xf numFmtId="0" fontId="30" fillId="32" borderId="12" xfId="0" applyFont="1" applyFill="1" applyBorder="1" applyAlignment="1"/>
    <xf numFmtId="0" fontId="30" fillId="32" borderId="13" xfId="0" applyFont="1" applyFill="1" applyBorder="1" applyAlignment="1"/>
    <xf numFmtId="0" fontId="30" fillId="32" borderId="29" xfId="0" applyFont="1" applyFill="1" applyBorder="1" applyAlignment="1"/>
    <xf numFmtId="0" fontId="30" fillId="32" borderId="76" xfId="0" applyFont="1" applyFill="1" applyBorder="1" applyAlignment="1"/>
    <xf numFmtId="0" fontId="30" fillId="32" borderId="101" xfId="0" applyFont="1" applyFill="1" applyBorder="1" applyAlignment="1"/>
    <xf numFmtId="0" fontId="30" fillId="32" borderId="87" xfId="0" applyFont="1" applyFill="1" applyBorder="1" applyAlignment="1"/>
    <xf numFmtId="0" fontId="30" fillId="32" borderId="102" xfId="0" applyFont="1" applyFill="1" applyBorder="1" applyAlignment="1"/>
    <xf numFmtId="0" fontId="30" fillId="32" borderId="75" xfId="0" applyFont="1" applyFill="1" applyBorder="1" applyAlignment="1"/>
    <xf numFmtId="0" fontId="30" fillId="32" borderId="30" xfId="0" applyFont="1" applyFill="1" applyBorder="1" applyAlignment="1"/>
    <xf numFmtId="0" fontId="30" fillId="32" borderId="31" xfId="0" applyFont="1" applyFill="1" applyBorder="1" applyAlignment="1"/>
    <xf numFmtId="0" fontId="30" fillId="32" borderId="32" xfId="0" applyFont="1" applyFill="1" applyBorder="1" applyAlignment="1"/>
    <xf numFmtId="0" fontId="30" fillId="32" borderId="104" xfId="0" applyFont="1" applyFill="1" applyBorder="1" applyAlignment="1"/>
    <xf numFmtId="0" fontId="30" fillId="32" borderId="105" xfId="0" applyFont="1" applyFill="1" applyBorder="1" applyAlignment="1"/>
    <xf numFmtId="0" fontId="30" fillId="32" borderId="33" xfId="0" applyFont="1" applyFill="1" applyBorder="1" applyAlignment="1"/>
    <xf numFmtId="0" fontId="18" fillId="32" borderId="10" xfId="0" applyFont="1" applyFill="1" applyBorder="1" applyProtection="1"/>
    <xf numFmtId="0" fontId="18" fillId="32" borderId="11" xfId="0" applyFont="1" applyFill="1" applyBorder="1" applyProtection="1"/>
    <xf numFmtId="0" fontId="18" fillId="32" borderId="12" xfId="0" applyFont="1" applyFill="1" applyBorder="1" applyProtection="1"/>
    <xf numFmtId="0" fontId="18" fillId="32" borderId="0" xfId="0" applyFont="1" applyFill="1" applyBorder="1" applyProtection="1"/>
    <xf numFmtId="0" fontId="18" fillId="32" borderId="13" xfId="0" applyFont="1" applyFill="1" applyBorder="1" applyProtection="1"/>
    <xf numFmtId="0" fontId="18" fillId="32" borderId="9" xfId="0" applyFont="1" applyFill="1" applyBorder="1" applyProtection="1"/>
    <xf numFmtId="0" fontId="30" fillId="32" borderId="15" xfId="0" applyFont="1" applyFill="1" applyBorder="1"/>
    <xf numFmtId="0" fontId="27" fillId="0" borderId="43" xfId="0" applyFont="1" applyFill="1" applyBorder="1" applyAlignment="1" applyProtection="1">
      <alignment horizontal="center" vertical="center"/>
      <protection locked="0"/>
    </xf>
    <xf numFmtId="0" fontId="27" fillId="27" borderId="45" xfId="0" applyFont="1" applyFill="1" applyBorder="1" applyAlignment="1">
      <alignment horizontal="left" vertical="top" wrapText="1"/>
    </xf>
    <xf numFmtId="0" fontId="27" fillId="27" borderId="46" xfId="0" applyFont="1" applyFill="1" applyBorder="1" applyAlignment="1">
      <alignment horizontal="left" vertical="top" wrapText="1"/>
    </xf>
    <xf numFmtId="0" fontId="27" fillId="27" borderId="47" xfId="0" applyFont="1" applyFill="1" applyBorder="1" applyAlignment="1">
      <alignment horizontal="left" vertical="top" wrapText="1"/>
    </xf>
    <xf numFmtId="0" fontId="27" fillId="27" borderId="48" xfId="0" applyFont="1" applyFill="1" applyBorder="1" applyAlignment="1">
      <alignment horizontal="left" vertical="top" wrapText="1"/>
    </xf>
    <xf numFmtId="0" fontId="20" fillId="0" borderId="22" xfId="0" applyFont="1" applyFill="1" applyBorder="1" applyAlignment="1" applyProtection="1">
      <alignment horizontal="left" vertical="center" wrapText="1" indent="1"/>
    </xf>
    <xf numFmtId="0" fontId="20" fillId="0" borderId="23" xfId="0" applyFont="1" applyFill="1" applyBorder="1" applyAlignment="1" applyProtection="1">
      <alignment horizontal="left" vertical="center" wrapText="1" indent="1"/>
    </xf>
    <xf numFmtId="0" fontId="20" fillId="0" borderId="99" xfId="0" applyFont="1" applyFill="1" applyBorder="1" applyAlignment="1" applyProtection="1">
      <alignment horizontal="left" vertical="center" wrapText="1" indent="1"/>
    </xf>
    <xf numFmtId="0" fontId="20" fillId="33" borderId="92" xfId="0" applyFont="1" applyFill="1" applyBorder="1" applyAlignment="1" applyProtection="1">
      <alignment horizontal="left" vertical="center" wrapText="1" indent="1"/>
      <protection locked="0"/>
    </xf>
    <xf numFmtId="0" fontId="20" fillId="33" borderId="34" xfId="0" applyFont="1" applyFill="1" applyBorder="1" applyAlignment="1" applyProtection="1">
      <alignment horizontal="left" vertical="center" wrapText="1" indent="1"/>
      <protection locked="0"/>
    </xf>
    <xf numFmtId="0" fontId="20" fillId="33" borderId="93" xfId="0" applyFont="1" applyFill="1" applyBorder="1" applyAlignment="1" applyProtection="1">
      <alignment horizontal="left" vertical="center" wrapText="1" indent="1"/>
      <protection locked="0"/>
    </xf>
    <xf numFmtId="0" fontId="33" fillId="32" borderId="83" xfId="0" applyFont="1" applyFill="1" applyBorder="1" applyAlignment="1">
      <alignment horizontal="right" vertical="center" indent="1"/>
    </xf>
    <xf numFmtId="0" fontId="33" fillId="32" borderId="84" xfId="0" applyFont="1" applyFill="1" applyBorder="1" applyAlignment="1">
      <alignment horizontal="right" vertical="center" indent="1"/>
    </xf>
    <xf numFmtId="0" fontId="33" fillId="32" borderId="85" xfId="0" applyFont="1" applyFill="1" applyBorder="1" applyAlignment="1">
      <alignment horizontal="right" vertical="center" indent="1"/>
    </xf>
    <xf numFmtId="0" fontId="30" fillId="32" borderId="75" xfId="0" quotePrefix="1" applyFont="1" applyFill="1" applyBorder="1" applyAlignment="1" applyProtection="1">
      <alignment horizontal="center" vertical="center"/>
    </xf>
    <xf numFmtId="0" fontId="30" fillId="32" borderId="76" xfId="0" applyFont="1" applyFill="1" applyBorder="1" applyAlignment="1" applyProtection="1">
      <alignment horizontal="center" vertical="center"/>
    </xf>
    <xf numFmtId="0" fontId="27" fillId="27" borderId="47" xfId="0" applyFont="1" applyFill="1" applyBorder="1" applyAlignment="1">
      <alignment horizontal="left" vertical="top"/>
    </xf>
    <xf numFmtId="0" fontId="27" fillId="27" borderId="49" xfId="0" applyFont="1" applyFill="1" applyBorder="1" applyAlignment="1">
      <alignment horizontal="left" vertical="top"/>
    </xf>
    <xf numFmtId="0" fontId="27" fillId="27" borderId="50" xfId="0" applyFont="1" applyFill="1" applyBorder="1" applyAlignment="1">
      <alignment horizontal="left" vertical="top"/>
    </xf>
    <xf numFmtId="0" fontId="30" fillId="32" borderId="18" xfId="0" applyFont="1" applyFill="1" applyBorder="1" applyAlignment="1">
      <alignment horizontal="left" vertical="center" indent="1"/>
    </xf>
    <xf numFmtId="0" fontId="30" fillId="32" borderId="19" xfId="0" applyFont="1" applyFill="1" applyBorder="1" applyAlignment="1">
      <alignment horizontal="left" vertical="center" indent="1"/>
    </xf>
    <xf numFmtId="0" fontId="30" fillId="32" borderId="20" xfId="0" applyFont="1" applyFill="1" applyBorder="1" applyAlignment="1">
      <alignment horizontal="left" vertical="center" indent="1"/>
    </xf>
    <xf numFmtId="0" fontId="27" fillId="0" borderId="37" xfId="0" applyFont="1" applyFill="1" applyBorder="1" applyAlignment="1" applyProtection="1">
      <alignment horizontal="center" vertical="center"/>
      <protection locked="0"/>
    </xf>
    <xf numFmtId="0" fontId="27" fillId="0" borderId="41" xfId="0" applyFont="1" applyFill="1" applyBorder="1" applyAlignment="1" applyProtection="1">
      <alignment horizontal="center" vertical="center"/>
      <protection locked="0"/>
    </xf>
    <xf numFmtId="165" fontId="27" fillId="0" borderId="44" xfId="0" applyNumberFormat="1" applyFont="1" applyFill="1" applyBorder="1" applyAlignment="1" applyProtection="1">
      <alignment horizontal="right" vertical="center" indent="2"/>
      <protection locked="0"/>
    </xf>
    <xf numFmtId="165" fontId="27" fillId="0" borderId="37" xfId="0" applyNumberFormat="1" applyFont="1" applyFill="1" applyBorder="1" applyAlignment="1" applyProtection="1">
      <alignment horizontal="right" vertical="center" indent="2"/>
      <protection locked="0"/>
    </xf>
    <xf numFmtId="164" fontId="27" fillId="0" borderId="37" xfId="0" applyNumberFormat="1" applyFont="1" applyFill="1" applyBorder="1" applyAlignment="1" applyProtection="1">
      <alignment horizontal="center" vertical="center"/>
      <protection locked="0"/>
    </xf>
    <xf numFmtId="0" fontId="20" fillId="28" borderId="18" xfId="0" applyFont="1" applyFill="1" applyBorder="1" applyAlignment="1" applyProtection="1">
      <alignment horizontal="center" vertical="center"/>
      <protection locked="0"/>
    </xf>
    <xf numFmtId="0" fontId="20" fillId="28" borderId="19" xfId="0" applyFont="1" applyFill="1" applyBorder="1" applyAlignment="1" applyProtection="1">
      <alignment horizontal="center" vertical="center"/>
      <protection locked="0"/>
    </xf>
    <xf numFmtId="0" fontId="20" fillId="28" borderId="20" xfId="0" applyFont="1" applyFill="1" applyBorder="1" applyAlignment="1" applyProtection="1">
      <alignment horizontal="center" vertical="center"/>
      <protection locked="0"/>
    </xf>
    <xf numFmtId="0" fontId="20" fillId="0" borderId="18" xfId="0" applyFont="1" applyBorder="1" applyAlignment="1" applyProtection="1">
      <alignment horizontal="left" vertical="center" indent="1"/>
      <protection locked="0"/>
    </xf>
    <xf numFmtId="0" fontId="20" fillId="0" borderId="19" xfId="0" applyFont="1" applyBorder="1" applyAlignment="1" applyProtection="1">
      <alignment horizontal="left" vertical="center" indent="1"/>
      <protection locked="0"/>
    </xf>
    <xf numFmtId="0" fontId="20" fillId="0" borderId="20" xfId="0" applyFont="1" applyBorder="1" applyAlignment="1" applyProtection="1">
      <alignment horizontal="left" vertical="center" indent="1"/>
      <protection locked="0"/>
    </xf>
    <xf numFmtId="0" fontId="20" fillId="0" borderId="18" xfId="0" applyFont="1" applyBorder="1" applyAlignment="1" applyProtection="1">
      <alignment horizontal="right" indent="5"/>
      <protection locked="0"/>
    </xf>
    <xf numFmtId="0" fontId="20" fillId="0" borderId="19" xfId="0" applyFont="1" applyBorder="1" applyAlignment="1" applyProtection="1">
      <alignment horizontal="right" indent="5"/>
      <protection locked="0"/>
    </xf>
    <xf numFmtId="0" fontId="20" fillId="0" borderId="20" xfId="0" applyFont="1" applyBorder="1" applyAlignment="1" applyProtection="1">
      <alignment horizontal="right" indent="5"/>
      <protection locked="0"/>
    </xf>
    <xf numFmtId="0" fontId="20" fillId="0" borderId="18" xfId="0" applyFont="1" applyBorder="1" applyAlignment="1" applyProtection="1">
      <alignment horizontal="center"/>
      <protection locked="0"/>
    </xf>
    <xf numFmtId="0" fontId="20" fillId="0" borderId="19" xfId="0" applyFont="1" applyBorder="1" applyAlignment="1" applyProtection="1">
      <alignment horizontal="center"/>
      <protection locked="0"/>
    </xf>
    <xf numFmtId="0" fontId="20" fillId="0" borderId="20" xfId="0" applyFont="1" applyBorder="1" applyAlignment="1" applyProtection="1">
      <alignment horizontal="center"/>
      <protection locked="0"/>
    </xf>
    <xf numFmtId="0" fontId="33" fillId="32" borderId="38" xfId="0" applyFont="1" applyFill="1" applyBorder="1" applyAlignment="1">
      <alignment horizontal="center" vertical="center" wrapText="1"/>
    </xf>
    <xf numFmtId="0" fontId="33" fillId="32" borderId="39" xfId="0" applyFont="1" applyFill="1" applyBorder="1" applyAlignment="1">
      <alignment horizontal="center" vertical="center" wrapText="1"/>
    </xf>
    <xf numFmtId="0" fontId="33" fillId="32" borderId="80" xfId="0" applyFont="1" applyFill="1" applyBorder="1" applyAlignment="1">
      <alignment horizontal="center" vertical="center" wrapText="1"/>
    </xf>
    <xf numFmtId="0" fontId="33" fillId="32" borderId="82" xfId="0" applyFont="1" applyFill="1" applyBorder="1" applyAlignment="1">
      <alignment horizontal="center" vertical="center" wrapText="1"/>
    </xf>
    <xf numFmtId="0" fontId="33" fillId="32" borderId="74" xfId="0" applyFont="1" applyFill="1" applyBorder="1" applyAlignment="1">
      <alignment horizontal="center" vertical="center" wrapText="1"/>
    </xf>
    <xf numFmtId="0" fontId="33" fillId="32" borderId="81" xfId="0" applyFont="1" applyFill="1" applyBorder="1" applyAlignment="1">
      <alignment horizontal="center" vertical="center" wrapText="1"/>
    </xf>
    <xf numFmtId="0" fontId="20" fillId="33" borderId="79" xfId="0" applyFont="1" applyFill="1" applyBorder="1" applyAlignment="1" applyProtection="1">
      <alignment horizontal="left" vertical="center" wrapText="1" indent="1"/>
    </xf>
    <xf numFmtId="0" fontId="20" fillId="33" borderId="23" xfId="0" applyFont="1" applyFill="1" applyBorder="1" applyAlignment="1" applyProtection="1">
      <alignment horizontal="left" vertical="center" wrapText="1" indent="1"/>
    </xf>
    <xf numFmtId="0" fontId="20" fillId="33" borderId="97" xfId="0" applyFont="1" applyFill="1" applyBorder="1" applyAlignment="1" applyProtection="1">
      <alignment horizontal="left" vertical="center" wrapText="1" indent="1"/>
    </xf>
    <xf numFmtId="0" fontId="20" fillId="33" borderId="98" xfId="0" applyFont="1" applyFill="1" applyBorder="1" applyAlignment="1" applyProtection="1">
      <alignment horizontal="center" vertical="center" wrapText="1"/>
    </xf>
    <xf numFmtId="0" fontId="20" fillId="33" borderId="23" xfId="0" applyFont="1" applyFill="1" applyBorder="1" applyAlignment="1" applyProtection="1">
      <alignment horizontal="center" vertical="center" wrapText="1"/>
    </xf>
    <xf numFmtId="0" fontId="20" fillId="33" borderId="99" xfId="0" applyFont="1" applyFill="1" applyBorder="1" applyAlignment="1" applyProtection="1">
      <alignment horizontal="center" vertical="center" wrapText="1"/>
    </xf>
    <xf numFmtId="0" fontId="27" fillId="0" borderId="37" xfId="0" applyFont="1" applyFill="1" applyBorder="1" applyAlignment="1" applyProtection="1">
      <alignment horizontal="left" vertical="center" wrapText="1"/>
      <protection locked="0"/>
    </xf>
    <xf numFmtId="0" fontId="20" fillId="33" borderId="89" xfId="0" applyFont="1" applyFill="1" applyBorder="1" applyAlignment="1" applyProtection="1">
      <alignment horizontal="left" vertical="center" wrapText="1" indent="1"/>
      <protection locked="0"/>
    </xf>
    <xf numFmtId="0" fontId="20" fillId="33" borderId="90" xfId="0" applyFont="1" applyFill="1" applyBorder="1" applyAlignment="1" applyProtection="1">
      <alignment horizontal="left" vertical="center" wrapText="1" indent="1"/>
      <protection locked="0"/>
    </xf>
    <xf numFmtId="0" fontId="20" fillId="33" borderId="91" xfId="0" applyFont="1" applyFill="1" applyBorder="1" applyAlignment="1" applyProtection="1">
      <alignment horizontal="left" vertical="center" wrapText="1" indent="1"/>
      <protection locked="0"/>
    </xf>
    <xf numFmtId="0" fontId="25" fillId="0" borderId="0" xfId="0" applyFont="1" applyFill="1" applyBorder="1" applyAlignment="1">
      <alignment horizontal="left" vertical="top"/>
    </xf>
    <xf numFmtId="0" fontId="29" fillId="0" borderId="0" xfId="0" applyFont="1" applyFill="1" applyBorder="1" applyAlignment="1">
      <alignment horizontal="center" vertical="top"/>
    </xf>
    <xf numFmtId="168" fontId="25" fillId="0" borderId="0" xfId="0" applyNumberFormat="1" applyFont="1" applyFill="1" applyBorder="1" applyAlignment="1">
      <alignment horizontal="right" vertical="top"/>
    </xf>
    <xf numFmtId="0" fontId="30" fillId="32" borderId="86" xfId="0" applyFont="1" applyFill="1" applyBorder="1" applyAlignment="1">
      <alignment horizontal="right" vertical="center" wrapText="1" indent="1"/>
    </xf>
    <xf numFmtId="0" fontId="30" fillId="32" borderId="87" xfId="0" applyFont="1" applyFill="1" applyBorder="1" applyAlignment="1">
      <alignment horizontal="right" vertical="center" wrapText="1" indent="1"/>
    </xf>
    <xf numFmtId="0" fontId="30" fillId="32" borderId="88" xfId="0" applyFont="1" applyFill="1" applyBorder="1" applyAlignment="1">
      <alignment horizontal="right" vertical="center" wrapText="1" indent="1"/>
    </xf>
    <xf numFmtId="0" fontId="30" fillId="32" borderId="29" xfId="0" applyFont="1" applyFill="1" applyBorder="1" applyAlignment="1">
      <alignment horizontal="right" vertical="center" wrapText="1" indent="1"/>
    </xf>
    <xf numFmtId="0" fontId="30" fillId="32" borderId="0" xfId="0" applyFont="1" applyFill="1" applyBorder="1" applyAlignment="1">
      <alignment horizontal="right" vertical="center" wrapText="1" indent="1"/>
    </xf>
    <xf numFmtId="0" fontId="30" fillId="32" borderId="30" xfId="0" applyFont="1" applyFill="1" applyBorder="1" applyAlignment="1">
      <alignment horizontal="right" vertical="center" wrapText="1" indent="1"/>
    </xf>
    <xf numFmtId="0" fontId="30" fillId="32" borderId="31" xfId="0" applyFont="1" applyFill="1" applyBorder="1" applyAlignment="1">
      <alignment horizontal="right" vertical="center" wrapText="1" indent="1"/>
    </xf>
    <xf numFmtId="0" fontId="30" fillId="32" borderId="32" xfId="0" applyFont="1" applyFill="1" applyBorder="1" applyAlignment="1">
      <alignment horizontal="right" vertical="center" wrapText="1" indent="1"/>
    </xf>
    <xf numFmtId="0" fontId="30" fillId="32" borderId="33" xfId="0" applyFont="1" applyFill="1" applyBorder="1" applyAlignment="1">
      <alignment horizontal="right" vertical="center" wrapText="1" indent="1"/>
    </xf>
    <xf numFmtId="0" fontId="29" fillId="0" borderId="0" xfId="0" applyFont="1" applyFill="1" applyBorder="1" applyAlignment="1">
      <alignment horizontal="center"/>
    </xf>
    <xf numFmtId="164" fontId="20" fillId="33" borderId="92" xfId="0" applyNumberFormat="1" applyFont="1" applyFill="1" applyBorder="1" applyAlignment="1" applyProtection="1">
      <alignment horizontal="left" vertical="center" wrapText="1" indent="1"/>
      <protection locked="0"/>
    </xf>
    <xf numFmtId="164" fontId="20" fillId="33" borderId="34" xfId="0" applyNumberFormat="1" applyFont="1" applyFill="1" applyBorder="1" applyAlignment="1" applyProtection="1">
      <alignment horizontal="left" vertical="center" wrapText="1" indent="1"/>
      <protection locked="0"/>
    </xf>
    <xf numFmtId="164" fontId="20" fillId="33" borderId="93" xfId="0" applyNumberFormat="1" applyFont="1" applyFill="1" applyBorder="1" applyAlignment="1" applyProtection="1">
      <alignment horizontal="left" vertical="center" wrapText="1" indent="1"/>
      <protection locked="0"/>
    </xf>
    <xf numFmtId="0" fontId="20" fillId="33" borderId="94" xfId="0" applyFont="1" applyFill="1" applyBorder="1" applyAlignment="1" applyProtection="1">
      <alignment horizontal="left" vertical="center" wrapText="1" indent="1"/>
      <protection locked="0"/>
    </xf>
    <xf numFmtId="0" fontId="20" fillId="33" borderId="95" xfId="0" applyFont="1" applyFill="1" applyBorder="1" applyAlignment="1" applyProtection="1">
      <alignment horizontal="left" vertical="center" wrapText="1" indent="1"/>
      <protection locked="0"/>
    </xf>
    <xf numFmtId="0" fontId="20" fillId="33" borderId="96" xfId="0" applyFont="1" applyFill="1" applyBorder="1" applyAlignment="1" applyProtection="1">
      <alignment horizontal="left" vertical="center" wrapText="1" indent="1"/>
      <protection locked="0"/>
    </xf>
    <xf numFmtId="0" fontId="27" fillId="0" borderId="35" xfId="0" applyFont="1" applyFill="1" applyBorder="1" applyAlignment="1" applyProtection="1">
      <alignment horizontal="center" vertical="center" wrapText="1"/>
      <protection locked="0"/>
    </xf>
    <xf numFmtId="0" fontId="27" fillId="0" borderId="23" xfId="0" applyFont="1" applyFill="1" applyBorder="1" applyAlignment="1" applyProtection="1">
      <alignment horizontal="center" vertical="center" wrapText="1"/>
      <protection locked="0"/>
    </xf>
    <xf numFmtId="0" fontId="27" fillId="0" borderId="36" xfId="0" applyFont="1" applyFill="1" applyBorder="1" applyAlignment="1" applyProtection="1">
      <alignment horizontal="center" vertical="center" wrapText="1"/>
      <protection locked="0"/>
    </xf>
    <xf numFmtId="0" fontId="27" fillId="0" borderId="38" xfId="0" applyFont="1" applyFill="1" applyBorder="1" applyAlignment="1" applyProtection="1">
      <alignment horizontal="center" vertical="center" wrapText="1"/>
      <protection locked="0"/>
    </xf>
    <xf numFmtId="0" fontId="27" fillId="0" borderId="39" xfId="0" applyFont="1" applyFill="1" applyBorder="1" applyAlignment="1" applyProtection="1">
      <alignment horizontal="center" vertical="center" wrapText="1"/>
      <protection locked="0"/>
    </xf>
    <xf numFmtId="0" fontId="27" fillId="0" borderId="40" xfId="0" applyFont="1" applyFill="1" applyBorder="1" applyAlignment="1" applyProtection="1">
      <alignment horizontal="center" vertical="center" wrapText="1"/>
      <protection locked="0"/>
    </xf>
    <xf numFmtId="165" fontId="27" fillId="0" borderId="42" xfId="0" applyNumberFormat="1" applyFont="1" applyFill="1" applyBorder="1" applyAlignment="1" applyProtection="1">
      <alignment horizontal="right" vertical="center" indent="2"/>
      <protection locked="0"/>
    </xf>
    <xf numFmtId="165" fontId="27" fillId="0" borderId="43" xfId="0" applyNumberFormat="1" applyFont="1" applyFill="1" applyBorder="1" applyAlignment="1" applyProtection="1">
      <alignment horizontal="right" vertical="center" indent="2"/>
      <protection locked="0"/>
    </xf>
    <xf numFmtId="164" fontId="27" fillId="0" borderId="43" xfId="0" applyNumberFormat="1" applyFont="1" applyFill="1" applyBorder="1" applyAlignment="1" applyProtection="1">
      <alignment horizontal="center" vertical="center"/>
      <protection locked="0"/>
    </xf>
    <xf numFmtId="0" fontId="27" fillId="0" borderId="43" xfId="0" applyFont="1" applyFill="1" applyBorder="1" applyAlignment="1" applyProtection="1">
      <alignment horizontal="left" vertical="center" wrapText="1"/>
      <protection locked="0"/>
    </xf>
    <xf numFmtId="0" fontId="20" fillId="33" borderId="79" xfId="0" applyFont="1" applyFill="1" applyBorder="1" applyAlignment="1" applyProtection="1">
      <alignment horizontal="left" vertical="center" wrapText="1" indent="1"/>
      <protection locked="0"/>
    </xf>
    <xf numFmtId="0" fontId="20" fillId="33" borderId="23" xfId="0" applyFont="1" applyFill="1" applyBorder="1" applyAlignment="1" applyProtection="1">
      <alignment horizontal="left" vertical="center" wrapText="1" indent="1"/>
      <protection locked="0"/>
    </xf>
    <xf numFmtId="0" fontId="20" fillId="33" borderId="97" xfId="0" applyFont="1" applyFill="1" applyBorder="1" applyAlignment="1" applyProtection="1">
      <alignment horizontal="left" vertical="center" wrapText="1" indent="1"/>
      <protection locked="0"/>
    </xf>
    <xf numFmtId="0" fontId="20" fillId="28" borderId="18" xfId="0" applyFont="1" applyFill="1" applyBorder="1" applyAlignment="1" applyProtection="1">
      <alignment horizontal="left" vertical="center" indent="1"/>
      <protection locked="0"/>
    </xf>
    <xf numFmtId="0" fontId="20" fillId="28" borderId="19" xfId="0" applyFont="1" applyFill="1" applyBorder="1" applyAlignment="1" applyProtection="1">
      <alignment horizontal="left" vertical="center" indent="1"/>
      <protection locked="0"/>
    </xf>
    <xf numFmtId="0" fontId="20" fillId="28" borderId="20" xfId="0" applyFont="1" applyFill="1" applyBorder="1" applyAlignment="1" applyProtection="1">
      <alignment horizontal="left" vertical="center" indent="1"/>
      <protection locked="0"/>
    </xf>
    <xf numFmtId="0" fontId="32" fillId="32" borderId="11" xfId="0" applyFont="1" applyFill="1" applyBorder="1" applyAlignment="1">
      <alignment horizontal="center" vertical="center" wrapText="1"/>
    </xf>
    <xf numFmtId="0" fontId="32" fillId="32" borderId="11" xfId="0" applyFont="1" applyFill="1" applyBorder="1" applyAlignment="1">
      <alignment horizontal="center" vertical="center"/>
    </xf>
    <xf numFmtId="0" fontId="32" fillId="32" borderId="17" xfId="0" applyFont="1" applyFill="1" applyBorder="1" applyAlignment="1">
      <alignment horizontal="center" vertical="center"/>
    </xf>
    <xf numFmtId="0" fontId="32" fillId="32" borderId="0" xfId="0" applyFont="1" applyFill="1" applyBorder="1" applyAlignment="1">
      <alignment horizontal="center" vertical="center"/>
    </xf>
    <xf numFmtId="0" fontId="32" fillId="32" borderId="14" xfId="0" applyFont="1" applyFill="1" applyBorder="1" applyAlignment="1">
      <alignment horizontal="center" vertical="center"/>
    </xf>
    <xf numFmtId="0" fontId="32" fillId="32" borderId="9" xfId="0" applyFont="1" applyFill="1" applyBorder="1" applyAlignment="1">
      <alignment horizontal="center" vertical="center"/>
    </xf>
    <xf numFmtId="0" fontId="32" fillId="32" borderId="16" xfId="0" applyFont="1" applyFill="1" applyBorder="1" applyAlignment="1">
      <alignment horizontal="center" vertical="center"/>
    </xf>
    <xf numFmtId="0" fontId="33" fillId="32" borderId="38" xfId="0" applyFont="1" applyFill="1" applyBorder="1" applyAlignment="1">
      <alignment horizontal="center" vertical="center"/>
    </xf>
    <xf numFmtId="0" fontId="33" fillId="32" borderId="39" xfId="0" applyFont="1" applyFill="1" applyBorder="1" applyAlignment="1">
      <alignment horizontal="center" vertical="center"/>
    </xf>
    <xf numFmtId="0" fontId="33" fillId="32" borderId="80" xfId="0" applyFont="1" applyFill="1" applyBorder="1" applyAlignment="1">
      <alignment horizontal="center" vertical="center"/>
    </xf>
    <xf numFmtId="0" fontId="33" fillId="32" borderId="82" xfId="0" applyFont="1" applyFill="1" applyBorder="1" applyAlignment="1">
      <alignment horizontal="center" vertical="center"/>
    </xf>
    <xf numFmtId="0" fontId="33" fillId="32" borderId="74" xfId="0" applyFont="1" applyFill="1" applyBorder="1" applyAlignment="1">
      <alignment horizontal="center" vertical="center"/>
    </xf>
    <xf numFmtId="0" fontId="33" fillId="32" borderId="81" xfId="0" applyFont="1" applyFill="1" applyBorder="1" applyAlignment="1">
      <alignment horizontal="center" vertical="center"/>
    </xf>
    <xf numFmtId="0" fontId="33" fillId="32" borderId="40" xfId="0" applyFont="1" applyFill="1" applyBorder="1" applyAlignment="1">
      <alignment horizontal="center" vertical="center"/>
    </xf>
    <xf numFmtId="0" fontId="33" fillId="32" borderId="77" xfId="0" applyFont="1" applyFill="1" applyBorder="1" applyAlignment="1">
      <alignment horizontal="center" vertical="center"/>
    </xf>
    <xf numFmtId="0" fontId="33" fillId="32" borderId="67" xfId="0" applyFont="1" applyFill="1" applyBorder="1" applyAlignment="1">
      <alignment horizontal="center" vertical="center" wrapText="1"/>
    </xf>
    <xf numFmtId="0" fontId="33" fillId="32" borderId="73" xfId="0" applyFont="1" applyFill="1" applyBorder="1" applyAlignment="1">
      <alignment horizontal="center" vertical="center" wrapText="1"/>
    </xf>
    <xf numFmtId="0" fontId="20" fillId="29" borderId="54" xfId="0" applyFont="1" applyFill="1" applyBorder="1" applyAlignment="1" applyProtection="1">
      <alignment horizontal="center" vertical="center"/>
    </xf>
    <xf numFmtId="0" fontId="20" fillId="29" borderId="52" xfId="0" applyFont="1" applyFill="1" applyBorder="1" applyAlignment="1" applyProtection="1">
      <alignment horizontal="center" vertical="center"/>
    </xf>
    <xf numFmtId="0" fontId="20" fillId="29" borderId="53" xfId="0" applyFont="1" applyFill="1" applyBorder="1" applyAlignment="1" applyProtection="1">
      <alignment horizontal="center" vertical="center"/>
    </xf>
    <xf numFmtId="0" fontId="20" fillId="26" borderId="51" xfId="0" applyFont="1" applyFill="1" applyBorder="1" applyAlignment="1" applyProtection="1">
      <alignment horizontal="center" vertical="center"/>
      <protection locked="0"/>
    </xf>
    <xf numFmtId="0" fontId="20" fillId="26" borderId="52" xfId="0" applyFont="1" applyFill="1" applyBorder="1" applyAlignment="1" applyProtection="1">
      <alignment horizontal="center" vertical="center"/>
      <protection locked="0"/>
    </xf>
    <xf numFmtId="0" fontId="20" fillId="26" borderId="58" xfId="0" applyFont="1" applyFill="1" applyBorder="1" applyAlignment="1" applyProtection="1">
      <alignment horizontal="center" vertical="center"/>
      <protection locked="0"/>
    </xf>
    <xf numFmtId="0" fontId="20" fillId="0" borderId="68" xfId="0" applyFont="1" applyFill="1" applyBorder="1" applyAlignment="1" applyProtection="1">
      <alignment horizontal="center" vertical="center"/>
      <protection locked="0"/>
    </xf>
    <xf numFmtId="0" fontId="20" fillId="0" borderId="69" xfId="0" applyFont="1" applyFill="1" applyBorder="1" applyAlignment="1" applyProtection="1">
      <alignment horizontal="center" vertical="center"/>
      <protection locked="0"/>
    </xf>
    <xf numFmtId="0" fontId="20" fillId="0" borderId="70" xfId="0" applyFont="1" applyFill="1" applyBorder="1" applyAlignment="1" applyProtection="1">
      <alignment horizontal="center" vertical="center"/>
      <protection locked="0"/>
    </xf>
    <xf numFmtId="0" fontId="20" fillId="0" borderId="62" xfId="0" applyFont="1" applyFill="1" applyBorder="1" applyAlignment="1" applyProtection="1">
      <alignment vertical="center" wrapText="1"/>
      <protection locked="0"/>
    </xf>
    <xf numFmtId="0" fontId="0" fillId="0" borderId="63" xfId="0" applyBorder="1" applyAlignment="1" applyProtection="1">
      <alignment vertical="center" wrapText="1"/>
      <protection locked="0"/>
    </xf>
    <xf numFmtId="0" fontId="0" fillId="0" borderId="64" xfId="0" applyBorder="1" applyAlignment="1" applyProtection="1">
      <alignment vertical="center" wrapText="1"/>
      <protection locked="0"/>
    </xf>
    <xf numFmtId="0" fontId="20" fillId="0" borderId="62" xfId="0" applyFont="1" applyFill="1" applyBorder="1" applyAlignment="1" applyProtection="1">
      <alignment horizontal="left" vertical="center" wrapText="1"/>
      <protection locked="0"/>
    </xf>
    <xf numFmtId="0" fontId="0" fillId="0" borderId="63" xfId="0" applyBorder="1" applyAlignment="1" applyProtection="1">
      <alignment horizontal="left" vertical="center" wrapText="1"/>
      <protection locked="0"/>
    </xf>
    <xf numFmtId="0" fontId="0" fillId="0" borderId="64" xfId="0" applyBorder="1" applyAlignment="1" applyProtection="1">
      <alignment horizontal="left" vertical="center" wrapText="1"/>
      <protection locked="0"/>
    </xf>
    <xf numFmtId="0" fontId="20" fillId="0" borderId="72" xfId="0" applyFont="1" applyFill="1" applyBorder="1" applyAlignment="1" applyProtection="1">
      <alignment horizontal="center" vertical="center"/>
      <protection locked="0"/>
    </xf>
    <xf numFmtId="0" fontId="20" fillId="29" borderId="51" xfId="0" applyFont="1" applyFill="1" applyBorder="1" applyAlignment="1" applyProtection="1">
      <alignment horizontal="center" vertical="center"/>
    </xf>
    <xf numFmtId="0" fontId="20" fillId="29" borderId="58" xfId="0" applyFont="1" applyFill="1" applyBorder="1" applyAlignment="1" applyProtection="1">
      <alignment horizontal="center" vertical="center"/>
    </xf>
    <xf numFmtId="0" fontId="20" fillId="0" borderId="51" xfId="0" applyFont="1" applyFill="1" applyBorder="1" applyAlignment="1" applyProtection="1">
      <alignment horizontal="center" vertical="center"/>
      <protection locked="0"/>
    </xf>
    <xf numFmtId="0" fontId="20" fillId="0" borderId="52" xfId="0" applyFont="1" applyFill="1" applyBorder="1" applyAlignment="1" applyProtection="1">
      <alignment horizontal="center" vertical="center"/>
      <protection locked="0"/>
    </xf>
    <xf numFmtId="0" fontId="20" fillId="0" borderId="53" xfId="0" applyFont="1" applyFill="1" applyBorder="1" applyAlignment="1" applyProtection="1">
      <alignment horizontal="center" vertical="center"/>
      <protection locked="0"/>
    </xf>
    <xf numFmtId="0" fontId="20" fillId="0" borderId="58" xfId="0" applyFont="1" applyFill="1" applyBorder="1" applyAlignment="1" applyProtection="1">
      <alignment horizontal="center" vertical="center"/>
      <protection locked="0"/>
    </xf>
    <xf numFmtId="0" fontId="20" fillId="33" borderId="51" xfId="0" applyFont="1" applyFill="1" applyBorder="1" applyAlignment="1">
      <alignment horizontal="center"/>
    </xf>
    <xf numFmtId="0" fontId="20" fillId="33" borderId="52" xfId="0" applyFont="1" applyFill="1" applyBorder="1" applyAlignment="1">
      <alignment horizontal="center"/>
    </xf>
    <xf numFmtId="0" fontId="20" fillId="33" borderId="53" xfId="0" applyFont="1" applyFill="1" applyBorder="1" applyAlignment="1">
      <alignment horizontal="center"/>
    </xf>
    <xf numFmtId="0" fontId="20" fillId="33" borderId="68" xfId="0" applyFont="1" applyFill="1" applyBorder="1" applyAlignment="1">
      <alignment horizontal="center"/>
    </xf>
    <xf numFmtId="0" fontId="20" fillId="33" borderId="69" xfId="0" applyFont="1" applyFill="1" applyBorder="1" applyAlignment="1">
      <alignment horizontal="center"/>
    </xf>
    <xf numFmtId="0" fontId="20" fillId="33" borderId="70" xfId="0" applyFont="1" applyFill="1" applyBorder="1" applyAlignment="1">
      <alignment horizontal="center"/>
    </xf>
    <xf numFmtId="0" fontId="20" fillId="33" borderId="60" xfId="0" applyFont="1" applyFill="1" applyBorder="1" applyAlignment="1">
      <alignment horizontal="center"/>
    </xf>
    <xf numFmtId="0" fontId="20" fillId="33" borderId="21" xfId="0" applyFont="1" applyFill="1" applyBorder="1" applyAlignment="1">
      <alignment horizontal="center"/>
    </xf>
    <xf numFmtId="0" fontId="20" fillId="33" borderId="59" xfId="0" applyFont="1" applyFill="1" applyBorder="1" applyAlignment="1">
      <alignment horizontal="center"/>
    </xf>
    <xf numFmtId="0" fontId="20" fillId="0" borderId="51" xfId="0" applyFont="1" applyFill="1" applyBorder="1" applyAlignment="1">
      <alignment horizontal="center" vertical="center"/>
    </xf>
    <xf numFmtId="0" fontId="20" fillId="0" borderId="52" xfId="0" applyFont="1" applyFill="1" applyBorder="1" applyAlignment="1">
      <alignment horizontal="center" vertical="center"/>
    </xf>
    <xf numFmtId="0" fontId="20" fillId="0" borderId="53" xfId="0" applyFont="1" applyFill="1" applyBorder="1" applyAlignment="1">
      <alignment horizontal="center" vertical="center"/>
    </xf>
    <xf numFmtId="0" fontId="20" fillId="0" borderId="58" xfId="0" applyFont="1" applyFill="1" applyBorder="1" applyAlignment="1">
      <alignment horizontal="center" vertical="center"/>
    </xf>
    <xf numFmtId="0" fontId="20" fillId="0" borderId="54" xfId="0" applyFont="1" applyFill="1" applyBorder="1" applyAlignment="1">
      <alignment horizontal="center" vertical="center"/>
    </xf>
    <xf numFmtId="0" fontId="30" fillId="32" borderId="103" xfId="0" applyFont="1" applyFill="1" applyBorder="1" applyAlignment="1">
      <alignment horizontal="center" vertical="center"/>
    </xf>
    <xf numFmtId="0" fontId="30" fillId="32" borderId="63" xfId="0" applyFont="1" applyFill="1" applyBorder="1" applyAlignment="1">
      <alignment horizontal="center" vertical="center"/>
    </xf>
    <xf numFmtId="0" fontId="30" fillId="32" borderId="64" xfId="0" applyFont="1" applyFill="1" applyBorder="1" applyAlignment="1">
      <alignment horizontal="center" vertical="center"/>
    </xf>
    <xf numFmtId="0" fontId="30" fillId="32" borderId="54" xfId="0" applyFont="1" applyFill="1" applyBorder="1" applyAlignment="1">
      <alignment horizontal="center"/>
    </xf>
    <xf numFmtId="0" fontId="30" fillId="32" borderId="52" xfId="0" applyFont="1" applyFill="1" applyBorder="1" applyAlignment="1">
      <alignment horizontal="center"/>
    </xf>
    <xf numFmtId="0" fontId="30" fillId="32" borderId="53" xfId="0" applyFont="1" applyFill="1" applyBorder="1" applyAlignment="1">
      <alignment horizontal="center"/>
    </xf>
    <xf numFmtId="166" fontId="20" fillId="33" borderId="51" xfId="0" applyNumberFormat="1" applyFont="1" applyFill="1" applyBorder="1" applyAlignment="1">
      <alignment horizontal="center"/>
    </xf>
    <xf numFmtId="166" fontId="20" fillId="33" borderId="52" xfId="0" applyNumberFormat="1" applyFont="1" applyFill="1" applyBorder="1" applyAlignment="1">
      <alignment horizontal="center"/>
    </xf>
    <xf numFmtId="166" fontId="20" fillId="33" borderId="53" xfId="0" applyNumberFormat="1" applyFont="1" applyFill="1" applyBorder="1" applyAlignment="1">
      <alignment horizontal="center"/>
    </xf>
    <xf numFmtId="0" fontId="20" fillId="29" borderId="14" xfId="0" applyFont="1" applyFill="1" applyBorder="1" applyAlignment="1" applyProtection="1">
      <alignment horizontal="center" vertical="center"/>
    </xf>
    <xf numFmtId="0" fontId="20" fillId="29" borderId="21" xfId="0" applyFont="1" applyFill="1" applyBorder="1" applyAlignment="1" applyProtection="1">
      <alignment horizontal="center" vertical="center"/>
    </xf>
    <xf numFmtId="0" fontId="20" fillId="29" borderId="59" xfId="0" applyFont="1" applyFill="1" applyBorder="1" applyAlignment="1" applyProtection="1">
      <alignment horizontal="center" vertical="center"/>
    </xf>
    <xf numFmtId="0" fontId="34" fillId="32" borderId="54" xfId="0" applyFont="1" applyFill="1" applyBorder="1" applyAlignment="1">
      <alignment horizontal="center" vertical="center"/>
    </xf>
    <xf numFmtId="0" fontId="34" fillId="32" borderId="52" xfId="0" applyFont="1" applyFill="1" applyBorder="1" applyAlignment="1">
      <alignment horizontal="center" vertical="center"/>
    </xf>
    <xf numFmtId="0" fontId="34" fillId="32" borderId="53" xfId="0" applyFont="1" applyFill="1" applyBorder="1" applyAlignment="1">
      <alignment horizontal="center" vertical="center"/>
    </xf>
    <xf numFmtId="0" fontId="20" fillId="29" borderId="55" xfId="0" applyFont="1" applyFill="1" applyBorder="1" applyAlignment="1" applyProtection="1">
      <alignment horizontal="center" vertical="center"/>
    </xf>
    <xf numFmtId="0" fontId="20" fillId="29" borderId="56" xfId="0" applyFont="1" applyFill="1" applyBorder="1" applyAlignment="1" applyProtection="1">
      <alignment horizontal="center" vertical="center"/>
    </xf>
    <xf numFmtId="0" fontId="20" fillId="29" borderId="57" xfId="0" applyFont="1" applyFill="1" applyBorder="1" applyAlignment="1" applyProtection="1">
      <alignment horizontal="center" vertical="center"/>
    </xf>
    <xf numFmtId="0" fontId="20" fillId="0" borderId="71" xfId="0" applyFont="1" applyFill="1" applyBorder="1" applyAlignment="1">
      <alignment horizontal="center" vertical="center"/>
    </xf>
    <xf numFmtId="0" fontId="20" fillId="0" borderId="69" xfId="0" applyFont="1" applyFill="1" applyBorder="1" applyAlignment="1">
      <alignment horizontal="center" vertical="center"/>
    </xf>
    <xf numFmtId="0" fontId="20" fillId="0" borderId="70" xfId="0" applyFont="1" applyFill="1" applyBorder="1" applyAlignment="1">
      <alignment horizontal="center" vertical="center"/>
    </xf>
    <xf numFmtId="0" fontId="30" fillId="32" borderId="62" xfId="0" applyFont="1" applyFill="1" applyBorder="1" applyAlignment="1">
      <alignment horizontal="center" vertical="center"/>
    </xf>
    <xf numFmtId="0" fontId="30" fillId="32" borderId="100" xfId="0" applyFont="1" applyFill="1" applyBorder="1" applyAlignment="1">
      <alignment horizontal="center" vertical="center"/>
    </xf>
    <xf numFmtId="0" fontId="30" fillId="32" borderId="101" xfId="0" applyFont="1" applyFill="1" applyBorder="1" applyAlignment="1">
      <alignment horizontal="center" vertical="center"/>
    </xf>
    <xf numFmtId="0" fontId="30" fillId="32" borderId="87" xfId="0" applyFont="1" applyFill="1" applyBorder="1" applyAlignment="1">
      <alignment horizontal="center" vertical="center"/>
    </xf>
    <xf numFmtId="0" fontId="30" fillId="32" borderId="102" xfId="0" applyFont="1" applyFill="1" applyBorder="1" applyAlignment="1">
      <alignment horizontal="center" vertical="center"/>
    </xf>
    <xf numFmtId="0" fontId="20" fillId="29" borderId="61" xfId="0" applyFont="1" applyFill="1" applyBorder="1" applyAlignment="1" applyProtection="1">
      <alignment horizontal="center" vertical="center"/>
    </xf>
    <xf numFmtId="0" fontId="30" fillId="32" borderId="51" xfId="0" applyFont="1" applyFill="1" applyBorder="1" applyAlignment="1">
      <alignment horizontal="center"/>
    </xf>
    <xf numFmtId="0" fontId="30" fillId="32" borderId="58" xfId="0" applyFont="1" applyFill="1" applyBorder="1" applyAlignment="1">
      <alignment horizontal="center"/>
    </xf>
    <xf numFmtId="0" fontId="20" fillId="29" borderId="66" xfId="0" applyFont="1" applyFill="1" applyBorder="1" applyAlignment="1" applyProtection="1">
      <alignment horizontal="center" vertical="center"/>
    </xf>
    <xf numFmtId="0" fontId="30" fillId="0" borderId="0" xfId="0" applyFont="1" applyFill="1" applyBorder="1" applyAlignment="1">
      <alignment horizontal="center"/>
    </xf>
    <xf numFmtId="0" fontId="20" fillId="0" borderId="68" xfId="0" applyFont="1" applyFill="1" applyBorder="1" applyAlignment="1">
      <alignment horizontal="left" indent="1"/>
    </xf>
    <xf numFmtId="0" fontId="20" fillId="0" borderId="69" xfId="0" applyFont="1" applyFill="1" applyBorder="1" applyAlignment="1">
      <alignment horizontal="left" indent="1"/>
    </xf>
    <xf numFmtId="0" fontId="20" fillId="0" borderId="70" xfId="0" applyFont="1" applyFill="1" applyBorder="1" applyAlignment="1">
      <alignment horizontal="left" indent="1"/>
    </xf>
    <xf numFmtId="166" fontId="20" fillId="33" borderId="58" xfId="0" applyNumberFormat="1" applyFont="1" applyFill="1" applyBorder="1" applyAlignment="1">
      <alignment horizontal="center"/>
    </xf>
    <xf numFmtId="0" fontId="20" fillId="33" borderId="72" xfId="0" applyFont="1" applyFill="1" applyBorder="1" applyAlignment="1">
      <alignment horizontal="center"/>
    </xf>
    <xf numFmtId="166" fontId="20" fillId="33" borderId="60" xfId="0" applyNumberFormat="1" applyFont="1" applyFill="1" applyBorder="1" applyAlignment="1">
      <alignment horizontal="center"/>
    </xf>
    <xf numFmtId="166" fontId="20" fillId="33" borderId="21" xfId="0" applyNumberFormat="1" applyFont="1" applyFill="1" applyBorder="1" applyAlignment="1">
      <alignment horizontal="center"/>
    </xf>
    <xf numFmtId="166" fontId="20" fillId="33" borderId="59" xfId="0" applyNumberFormat="1" applyFont="1" applyFill="1" applyBorder="1" applyAlignment="1">
      <alignment horizontal="center"/>
    </xf>
    <xf numFmtId="166" fontId="20" fillId="33" borderId="12" xfId="0" applyNumberFormat="1" applyFont="1" applyFill="1" applyBorder="1" applyAlignment="1">
      <alignment horizontal="center"/>
    </xf>
    <xf numFmtId="0" fontId="20" fillId="0" borderId="51" xfId="0" applyFont="1" applyFill="1" applyBorder="1" applyAlignment="1">
      <alignment horizontal="left" indent="1"/>
    </xf>
    <xf numFmtId="0" fontId="20" fillId="0" borderId="52" xfId="0" applyFont="1" applyFill="1" applyBorder="1" applyAlignment="1">
      <alignment horizontal="left" indent="1"/>
    </xf>
    <xf numFmtId="0" fontId="20" fillId="0" borderId="53" xfId="0" applyFont="1" applyFill="1" applyBorder="1" applyAlignment="1">
      <alignment horizontal="left" indent="1"/>
    </xf>
    <xf numFmtId="0" fontId="20" fillId="33" borderId="58" xfId="0" applyFont="1" applyFill="1" applyBorder="1" applyAlignment="1">
      <alignment horizontal="center"/>
    </xf>
    <xf numFmtId="0" fontId="20" fillId="33" borderId="12" xfId="0" applyFont="1" applyFill="1" applyBorder="1" applyAlignment="1">
      <alignment horizontal="center"/>
    </xf>
    <xf numFmtId="0" fontId="20" fillId="0" borderId="61" xfId="0" applyFont="1" applyFill="1" applyBorder="1" applyAlignment="1">
      <alignment horizontal="left" indent="1"/>
    </xf>
    <xf numFmtId="0" fontId="20" fillId="0" borderId="56" xfId="0" applyFont="1" applyFill="1" applyBorder="1" applyAlignment="1">
      <alignment horizontal="left" indent="1"/>
    </xf>
    <xf numFmtId="0" fontId="20" fillId="0" borderId="57" xfId="0" applyFont="1" applyFill="1" applyBorder="1" applyAlignment="1">
      <alignment horizontal="left" indent="1"/>
    </xf>
    <xf numFmtId="0" fontId="30" fillId="32" borderId="61" xfId="0" applyFont="1" applyFill="1" applyBorder="1" applyAlignment="1">
      <alignment horizontal="center"/>
    </xf>
    <xf numFmtId="0" fontId="30" fillId="32" borderId="56" xfId="0" applyFont="1" applyFill="1" applyBorder="1" applyAlignment="1">
      <alignment horizontal="center"/>
    </xf>
    <xf numFmtId="0" fontId="30" fillId="32" borderId="57" xfId="0" applyFont="1" applyFill="1" applyBorder="1" applyAlignment="1">
      <alignment horizontal="center"/>
    </xf>
    <xf numFmtId="0" fontId="20" fillId="0" borderId="22" xfId="0" applyFont="1" applyFill="1" applyBorder="1" applyAlignment="1">
      <alignment horizontal="left" vertical="center" indent="1"/>
    </xf>
    <xf numFmtId="0" fontId="20" fillId="0" borderId="23" xfId="0" applyFont="1" applyFill="1" applyBorder="1" applyAlignment="1">
      <alignment horizontal="left" vertical="center" indent="1"/>
    </xf>
    <xf numFmtId="0" fontId="20" fillId="0" borderId="65" xfId="0" applyFont="1" applyFill="1" applyBorder="1" applyAlignment="1">
      <alignment horizontal="left" vertical="center" indent="1"/>
    </xf>
    <xf numFmtId="0" fontId="20" fillId="0" borderId="22" xfId="0" applyFont="1" applyFill="1" applyBorder="1" applyAlignment="1">
      <alignment horizontal="right" vertical="center" indent="1"/>
    </xf>
    <xf numFmtId="0" fontId="20" fillId="0" borderId="23" xfId="0" applyFont="1" applyFill="1" applyBorder="1" applyAlignment="1">
      <alignment horizontal="right" vertical="center" indent="1"/>
    </xf>
    <xf numFmtId="0" fontId="20" fillId="0" borderId="65" xfId="0" applyFont="1" applyFill="1" applyBorder="1" applyAlignment="1">
      <alignment horizontal="right" vertical="center" indent="1"/>
    </xf>
    <xf numFmtId="0" fontId="20" fillId="0" borderId="67" xfId="0" applyFont="1" applyFill="1" applyBorder="1" applyAlignment="1">
      <alignment horizontal="left" vertical="center" indent="1"/>
    </xf>
    <xf numFmtId="0" fontId="20" fillId="0" borderId="39" xfId="0" applyFont="1" applyFill="1" applyBorder="1" applyAlignment="1">
      <alignment horizontal="left" vertical="center" indent="1"/>
    </xf>
    <xf numFmtId="0" fontId="20" fillId="0" borderId="40" xfId="0" applyFont="1" applyFill="1" applyBorder="1" applyAlignment="1">
      <alignment horizontal="left" vertical="center" indent="1"/>
    </xf>
    <xf numFmtId="0" fontId="20" fillId="0" borderId="22" xfId="0" applyFont="1" applyFill="1" applyBorder="1" applyAlignment="1">
      <alignment horizontal="left" vertical="center" indent="4"/>
    </xf>
    <xf numFmtId="0" fontId="20" fillId="0" borderId="23" xfId="0" applyFont="1" applyFill="1" applyBorder="1" applyAlignment="1">
      <alignment horizontal="left" vertical="center" indent="4"/>
    </xf>
    <xf numFmtId="0" fontId="20" fillId="0" borderId="65" xfId="0" applyFont="1" applyFill="1" applyBorder="1" applyAlignment="1">
      <alignment horizontal="left" vertical="center" indent="4"/>
    </xf>
    <xf numFmtId="0" fontId="31" fillId="26" borderId="11" xfId="0" applyFont="1" applyFill="1" applyBorder="1" applyAlignment="1">
      <alignment horizontal="center"/>
    </xf>
    <xf numFmtId="0" fontId="20" fillId="0" borderId="22" xfId="0" applyFont="1" applyFill="1" applyBorder="1" applyAlignment="1" applyProtection="1">
      <alignment horizontal="left" vertical="center" indent="1"/>
    </xf>
    <xf numFmtId="0" fontId="20" fillId="0" borderId="23" xfId="0" applyFont="1" applyFill="1" applyBorder="1" applyAlignment="1" applyProtection="1">
      <alignment horizontal="left" vertical="center" indent="1"/>
    </xf>
    <xf numFmtId="0" fontId="20" fillId="33" borderId="65" xfId="0" applyFont="1" applyFill="1" applyBorder="1" applyAlignment="1" applyProtection="1">
      <alignment horizontal="left" vertical="center" wrapText="1" indent="1"/>
    </xf>
    <xf numFmtId="0" fontId="20" fillId="33" borderId="67" xfId="0" applyFont="1" applyFill="1" applyBorder="1" applyAlignment="1">
      <alignment horizontal="left" vertical="top" wrapText="1" indent="1"/>
    </xf>
    <xf numFmtId="0" fontId="20" fillId="33" borderId="39" xfId="0" applyFont="1" applyFill="1" applyBorder="1" applyAlignment="1">
      <alignment horizontal="left" vertical="top" wrapText="1" indent="1"/>
    </xf>
    <xf numFmtId="0" fontId="20" fillId="33" borderId="40" xfId="0" applyFont="1" applyFill="1" applyBorder="1" applyAlignment="1">
      <alignment horizontal="left" vertical="top" wrapText="1" indent="1"/>
    </xf>
    <xf numFmtId="0" fontId="20" fillId="33" borderId="75" xfId="0" applyFont="1" applyFill="1" applyBorder="1" applyAlignment="1">
      <alignment horizontal="left" vertical="top" wrapText="1" indent="1"/>
    </xf>
    <xf numFmtId="0" fontId="20" fillId="33" borderId="0" xfId="0" applyFont="1" applyFill="1" applyBorder="1" applyAlignment="1">
      <alignment horizontal="left" vertical="top" wrapText="1" indent="1"/>
    </xf>
    <xf numFmtId="0" fontId="20" fillId="33" borderId="76" xfId="0" applyFont="1" applyFill="1" applyBorder="1" applyAlignment="1">
      <alignment horizontal="left" vertical="top" wrapText="1" indent="1"/>
    </xf>
    <xf numFmtId="0" fontId="20" fillId="33" borderId="73" xfId="0" applyFont="1" applyFill="1" applyBorder="1" applyAlignment="1">
      <alignment horizontal="left" vertical="top" wrapText="1" indent="1"/>
    </xf>
    <xf numFmtId="0" fontId="20" fillId="33" borderId="74" xfId="0" applyFont="1" applyFill="1" applyBorder="1" applyAlignment="1">
      <alignment horizontal="left" vertical="top" wrapText="1" indent="1"/>
    </xf>
    <xf numFmtId="0" fontId="20" fillId="33" borderId="77" xfId="0" applyFont="1" applyFill="1" applyBorder="1" applyAlignment="1">
      <alignment horizontal="left" vertical="top" wrapText="1" indent="1"/>
    </xf>
    <xf numFmtId="0" fontId="20" fillId="33" borderId="67" xfId="0" applyFont="1" applyFill="1" applyBorder="1" applyAlignment="1" applyProtection="1">
      <alignment horizontal="left" vertical="top" wrapText="1" indent="1"/>
      <protection locked="0"/>
    </xf>
    <xf numFmtId="0" fontId="20" fillId="33" borderId="39" xfId="0" applyFont="1" applyFill="1" applyBorder="1" applyAlignment="1" applyProtection="1">
      <alignment horizontal="left" vertical="top" wrapText="1" indent="1"/>
      <protection locked="0"/>
    </xf>
    <xf numFmtId="0" fontId="20" fillId="33" borderId="40" xfId="0" applyFont="1" applyFill="1" applyBorder="1" applyAlignment="1" applyProtection="1">
      <alignment horizontal="left" vertical="top" wrapText="1" indent="1"/>
      <protection locked="0"/>
    </xf>
    <xf numFmtId="0" fontId="20" fillId="33" borderId="75" xfId="0" applyFont="1" applyFill="1" applyBorder="1" applyAlignment="1" applyProtection="1">
      <alignment horizontal="left" vertical="top" wrapText="1" indent="1"/>
      <protection locked="0"/>
    </xf>
    <xf numFmtId="0" fontId="20" fillId="33" borderId="0" xfId="0" applyFont="1" applyFill="1" applyBorder="1" applyAlignment="1" applyProtection="1">
      <alignment horizontal="left" vertical="top" wrapText="1" indent="1"/>
      <protection locked="0"/>
    </xf>
    <xf numFmtId="0" fontId="20" fillId="33" borderId="76" xfId="0" applyFont="1" applyFill="1" applyBorder="1" applyAlignment="1" applyProtection="1">
      <alignment horizontal="left" vertical="top" wrapText="1" indent="1"/>
      <protection locked="0"/>
    </xf>
    <xf numFmtId="0" fontId="20" fillId="33" borderId="73" xfId="0" applyFont="1" applyFill="1" applyBorder="1" applyAlignment="1" applyProtection="1">
      <alignment horizontal="left" vertical="top" wrapText="1" indent="1"/>
      <protection locked="0"/>
    </xf>
    <xf numFmtId="0" fontId="20" fillId="33" borderId="74" xfId="0" applyFont="1" applyFill="1" applyBorder="1" applyAlignment="1" applyProtection="1">
      <alignment horizontal="left" vertical="top" wrapText="1" indent="1"/>
      <protection locked="0"/>
    </xf>
    <xf numFmtId="0" fontId="20" fillId="33" borderId="77" xfId="0" applyFont="1" applyFill="1" applyBorder="1" applyAlignment="1" applyProtection="1">
      <alignment horizontal="left" vertical="top" wrapText="1" indent="1"/>
      <protection locked="0"/>
    </xf>
    <xf numFmtId="0" fontId="30" fillId="32" borderId="22" xfId="0" applyFont="1" applyFill="1" applyBorder="1" applyAlignment="1">
      <alignment horizontal="center"/>
    </xf>
    <xf numFmtId="0" fontId="30" fillId="32" borderId="23" xfId="0" applyFont="1" applyFill="1" applyBorder="1" applyAlignment="1">
      <alignment horizontal="center"/>
    </xf>
    <xf numFmtId="0" fontId="30" fillId="32" borderId="65" xfId="0" applyFont="1" applyFill="1" applyBorder="1" applyAlignment="1">
      <alignment horizontal="center"/>
    </xf>
    <xf numFmtId="0" fontId="30" fillId="32" borderId="22" xfId="0" applyFont="1" applyFill="1" applyBorder="1" applyAlignment="1">
      <alignment horizontal="center" vertical="center"/>
    </xf>
    <xf numFmtId="0" fontId="30" fillId="32" borderId="23" xfId="0" applyFont="1" applyFill="1" applyBorder="1" applyAlignment="1">
      <alignment horizontal="center" vertical="center"/>
    </xf>
    <xf numFmtId="0" fontId="30" fillId="32" borderId="65" xfId="0" applyFont="1" applyFill="1" applyBorder="1" applyAlignment="1">
      <alignment horizontal="center" vertical="center"/>
    </xf>
    <xf numFmtId="164" fontId="20" fillId="33" borderId="23" xfId="0" applyNumberFormat="1" applyFont="1" applyFill="1" applyBorder="1" applyAlignment="1" applyProtection="1">
      <alignment horizontal="left" vertical="center" wrapText="1" indent="1"/>
    </xf>
    <xf numFmtId="164" fontId="20" fillId="33" borderId="65" xfId="0" applyNumberFormat="1" applyFont="1" applyFill="1" applyBorder="1" applyAlignment="1" applyProtection="1">
      <alignment horizontal="left" vertical="center" wrapText="1" indent="1"/>
    </xf>
    <xf numFmtId="166" fontId="20" fillId="0" borderId="22" xfId="0" applyNumberFormat="1" applyFont="1" applyFill="1" applyBorder="1" applyAlignment="1">
      <alignment horizontal="right" vertical="center"/>
    </xf>
    <xf numFmtId="166" fontId="20" fillId="0" borderId="23" xfId="0" applyNumberFormat="1" applyFont="1" applyFill="1" applyBorder="1" applyAlignment="1">
      <alignment horizontal="right" vertical="center"/>
    </xf>
    <xf numFmtId="166" fontId="20" fillId="0" borderId="65" xfId="0" applyNumberFormat="1" applyFont="1" applyFill="1" applyBorder="1" applyAlignment="1">
      <alignment horizontal="right" vertical="center"/>
    </xf>
    <xf numFmtId="166" fontId="20" fillId="0" borderId="22" xfId="45" applyNumberFormat="1" applyFont="1" applyFill="1" applyBorder="1" applyAlignment="1">
      <alignment horizontal="right" vertical="center"/>
    </xf>
    <xf numFmtId="166" fontId="20" fillId="0" borderId="23" xfId="45" applyNumberFormat="1" applyFont="1" applyFill="1" applyBorder="1" applyAlignment="1">
      <alignment horizontal="right" vertical="center"/>
    </xf>
    <xf numFmtId="166" fontId="20" fillId="0" borderId="65" xfId="45" applyNumberFormat="1" applyFont="1" applyFill="1" applyBorder="1" applyAlignment="1">
      <alignment horizontal="right" vertical="center"/>
    </xf>
    <xf numFmtId="0" fontId="30" fillId="32" borderId="66" xfId="0" applyFont="1" applyFill="1" applyBorder="1" applyAlignment="1">
      <alignment horizontal="center"/>
    </xf>
    <xf numFmtId="0" fontId="20" fillId="0" borderId="68" xfId="0" applyFont="1" applyFill="1" applyBorder="1" applyAlignment="1">
      <alignment horizontal="center"/>
    </xf>
    <xf numFmtId="0" fontId="20" fillId="0" borderId="69" xfId="0" applyFont="1" applyFill="1" applyBorder="1" applyAlignment="1">
      <alignment horizontal="center"/>
    </xf>
    <xf numFmtId="0" fontId="20" fillId="0" borderId="72" xfId="0" applyFont="1" applyFill="1" applyBorder="1" applyAlignment="1">
      <alignment horizontal="center"/>
    </xf>
    <xf numFmtId="0" fontId="20" fillId="0" borderId="51" xfId="0" applyFont="1" applyFill="1" applyBorder="1" applyAlignment="1">
      <alignment horizontal="center"/>
    </xf>
    <xf numFmtId="0" fontId="20" fillId="0" borderId="52" xfId="0" applyFont="1" applyFill="1" applyBorder="1" applyAlignment="1">
      <alignment horizontal="center"/>
    </xf>
    <xf numFmtId="0" fontId="20" fillId="0" borderId="53" xfId="0" applyFont="1" applyFill="1" applyBorder="1" applyAlignment="1">
      <alignment horizontal="center"/>
    </xf>
    <xf numFmtId="0" fontId="28" fillId="0" borderId="68" xfId="0" applyFont="1" applyFill="1" applyBorder="1" applyAlignment="1">
      <alignment horizontal="left" vertical="center" wrapText="1"/>
    </xf>
    <xf numFmtId="0" fontId="28" fillId="0" borderId="69" xfId="0" applyFont="1" applyFill="1" applyBorder="1" applyAlignment="1">
      <alignment horizontal="left" vertical="center" wrapText="1"/>
    </xf>
    <xf numFmtId="0" fontId="28" fillId="0" borderId="70" xfId="0" applyFont="1" applyFill="1" applyBorder="1" applyAlignment="1">
      <alignment horizontal="left" vertical="center" wrapText="1"/>
    </xf>
    <xf numFmtId="0" fontId="20" fillId="0" borderId="54" xfId="0" applyFont="1" applyFill="1" applyBorder="1" applyAlignment="1">
      <alignment horizontal="left"/>
    </xf>
    <xf numFmtId="0" fontId="20" fillId="0" borderId="52" xfId="0" applyFont="1" applyFill="1" applyBorder="1" applyAlignment="1">
      <alignment horizontal="left"/>
    </xf>
    <xf numFmtId="0" fontId="20" fillId="0" borderId="58" xfId="0" applyFont="1" applyFill="1" applyBorder="1" applyAlignment="1">
      <alignment horizontal="left"/>
    </xf>
    <xf numFmtId="0" fontId="29" fillId="0" borderId="29" xfId="0" applyFont="1" applyFill="1" applyBorder="1" applyAlignment="1">
      <alignment horizontal="center"/>
    </xf>
    <xf numFmtId="0" fontId="29" fillId="0" borderId="30" xfId="0" applyFont="1" applyFill="1" applyBorder="1" applyAlignment="1">
      <alignment horizontal="center"/>
    </xf>
    <xf numFmtId="0" fontId="20" fillId="0" borderId="61" xfId="0" applyFont="1" applyFill="1" applyBorder="1" applyAlignment="1" applyProtection="1">
      <alignment horizontal="center" vertical="center"/>
      <protection locked="0"/>
    </xf>
    <xf numFmtId="0" fontId="20" fillId="0" borderId="56" xfId="0" applyFont="1" applyFill="1" applyBorder="1" applyAlignment="1" applyProtection="1">
      <alignment horizontal="center" vertical="center"/>
      <protection locked="0"/>
    </xf>
    <xf numFmtId="0" fontId="20" fillId="0" borderId="57" xfId="0" applyFont="1" applyFill="1" applyBorder="1" applyAlignment="1" applyProtection="1">
      <alignment horizontal="center" vertical="center"/>
      <protection locked="0"/>
    </xf>
    <xf numFmtId="0" fontId="20" fillId="0" borderId="66" xfId="0" applyFont="1" applyFill="1" applyBorder="1" applyAlignment="1" applyProtection="1">
      <alignment horizontal="center" vertical="center"/>
      <protection locked="0"/>
    </xf>
    <xf numFmtId="0" fontId="20" fillId="29" borderId="60" xfId="0" applyFont="1" applyFill="1" applyBorder="1" applyAlignment="1" applyProtection="1">
      <alignment horizontal="center" vertical="center"/>
    </xf>
    <xf numFmtId="0" fontId="20" fillId="29" borderId="12" xfId="0" applyFont="1" applyFill="1" applyBorder="1" applyAlignment="1" applyProtection="1">
      <alignment horizontal="center" vertical="center"/>
    </xf>
    <xf numFmtId="0" fontId="20" fillId="0" borderId="60" xfId="0" applyFont="1" applyFill="1" applyBorder="1" applyAlignment="1" applyProtection="1">
      <alignment horizontal="center" vertical="center"/>
      <protection locked="0"/>
    </xf>
    <xf numFmtId="0" fontId="20" fillId="0" borderId="21" xfId="0" applyFont="1" applyFill="1" applyBorder="1" applyAlignment="1" applyProtection="1">
      <alignment horizontal="center" vertical="center"/>
      <protection locked="0"/>
    </xf>
    <xf numFmtId="0" fontId="20" fillId="0" borderId="12" xfId="0" applyFont="1" applyFill="1" applyBorder="1" applyAlignment="1" applyProtection="1">
      <alignment horizontal="center" vertical="center"/>
      <protection locked="0"/>
    </xf>
    <xf numFmtId="0" fontId="20" fillId="0" borderId="59" xfId="0" applyFont="1" applyFill="1" applyBorder="1" applyAlignment="1" applyProtection="1">
      <alignment horizontal="center" vertical="center"/>
      <protection locked="0"/>
    </xf>
    <xf numFmtId="0" fontId="20" fillId="26" borderId="22" xfId="0" applyFont="1" applyFill="1" applyBorder="1" applyAlignment="1" applyProtection="1">
      <alignment horizontal="center" vertical="center"/>
      <protection locked="0"/>
    </xf>
    <xf numFmtId="0" fontId="20" fillId="26" borderId="23" xfId="0" applyFont="1" applyFill="1" applyBorder="1" applyAlignment="1" applyProtection="1">
      <alignment horizontal="center" vertical="center"/>
      <protection locked="0"/>
    </xf>
    <xf numFmtId="0" fontId="20" fillId="26" borderId="65" xfId="0" applyFont="1" applyFill="1" applyBorder="1" applyAlignment="1" applyProtection="1">
      <alignment horizontal="center" vertical="center"/>
      <protection locked="0"/>
    </xf>
    <xf numFmtId="0" fontId="20" fillId="26" borderId="51" xfId="0" applyFont="1" applyFill="1" applyBorder="1" applyAlignment="1" applyProtection="1">
      <alignment horizontal="center" vertical="center"/>
    </xf>
    <xf numFmtId="0" fontId="20" fillId="26" borderId="52" xfId="0" applyFont="1" applyFill="1" applyBorder="1" applyAlignment="1" applyProtection="1">
      <alignment horizontal="center" vertical="center"/>
    </xf>
    <xf numFmtId="0" fontId="20" fillId="26" borderId="58" xfId="0" applyFont="1" applyFill="1" applyBorder="1" applyAlignment="1" applyProtection="1">
      <alignment horizontal="center" vertical="center"/>
    </xf>
    <xf numFmtId="0" fontId="20" fillId="0" borderId="68" xfId="0" applyFont="1" applyFill="1" applyBorder="1" applyAlignment="1" applyProtection="1">
      <alignment horizontal="center" vertical="center"/>
    </xf>
    <xf numFmtId="0" fontId="20" fillId="0" borderId="69" xfId="0" applyFont="1" applyFill="1" applyBorder="1" applyAlignment="1" applyProtection="1">
      <alignment horizontal="center" vertical="center"/>
    </xf>
    <xf numFmtId="0" fontId="20" fillId="0" borderId="70" xfId="0" applyFont="1" applyFill="1" applyBorder="1" applyAlignment="1" applyProtection="1">
      <alignment horizontal="center" vertical="center"/>
    </xf>
    <xf numFmtId="0" fontId="20" fillId="0" borderId="108" xfId="0" applyFont="1" applyFill="1" applyBorder="1" applyAlignment="1" applyProtection="1">
      <alignment vertical="center" wrapText="1"/>
    </xf>
    <xf numFmtId="0" fontId="0" fillId="0" borderId="109" xfId="0" applyBorder="1" applyAlignment="1" applyProtection="1">
      <alignment vertical="center" wrapText="1"/>
    </xf>
    <xf numFmtId="0" fontId="0" fillId="0" borderId="110" xfId="0" applyBorder="1" applyAlignment="1" applyProtection="1">
      <alignment vertical="center" wrapText="1"/>
    </xf>
    <xf numFmtId="0" fontId="20" fillId="0" borderId="108" xfId="0" applyFont="1" applyFill="1" applyBorder="1" applyAlignment="1" applyProtection="1">
      <alignment horizontal="left" vertical="center" wrapText="1"/>
    </xf>
    <xf numFmtId="0" fontId="0" fillId="0" borderId="109" xfId="0" applyBorder="1" applyAlignment="1" applyProtection="1">
      <alignment horizontal="left" vertical="center" wrapText="1"/>
    </xf>
    <xf numFmtId="0" fontId="0" fillId="0" borderId="110" xfId="0" applyBorder="1" applyAlignment="1" applyProtection="1">
      <alignment horizontal="left" vertical="center" wrapText="1"/>
    </xf>
    <xf numFmtId="0" fontId="20" fillId="26" borderId="22" xfId="0" applyFont="1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65" xfId="0" applyBorder="1" applyAlignment="1" applyProtection="1">
      <alignment horizontal="left" vertical="center" wrapText="1"/>
      <protection locked="0"/>
    </xf>
    <xf numFmtId="0" fontId="20" fillId="0" borderId="22" xfId="0" applyFont="1" applyFill="1" applyBorder="1" applyAlignment="1" applyProtection="1">
      <alignment horizontal="center" vertical="center"/>
    </xf>
    <xf numFmtId="0" fontId="20" fillId="0" borderId="23" xfId="0" applyFont="1" applyFill="1" applyBorder="1" applyAlignment="1" applyProtection="1">
      <alignment horizontal="center" vertical="center"/>
    </xf>
    <xf numFmtId="0" fontId="20" fillId="0" borderId="65" xfId="0" applyFont="1" applyFill="1" applyBorder="1" applyAlignment="1" applyProtection="1">
      <alignment horizontal="center" vertical="center"/>
    </xf>
    <xf numFmtId="0" fontId="20" fillId="0" borderId="78" xfId="0" applyFont="1" applyFill="1" applyBorder="1" applyAlignment="1" applyProtection="1">
      <alignment horizontal="center"/>
    </xf>
    <xf numFmtId="0" fontId="28" fillId="0" borderId="22" xfId="0" applyFont="1" applyFill="1" applyBorder="1" applyAlignment="1" applyProtection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0" fillId="0" borderId="65" xfId="0" applyBorder="1" applyAlignment="1">
      <alignment horizontal="left" vertical="center" wrapText="1"/>
    </xf>
    <xf numFmtId="0" fontId="20" fillId="0" borderId="78" xfId="0" applyFont="1" applyFill="1" applyBorder="1" applyAlignment="1" applyProtection="1">
      <alignment horizontal="left"/>
    </xf>
    <xf numFmtId="0" fontId="20" fillId="0" borderId="22" xfId="0" applyFont="1" applyFill="1" applyBorder="1" applyAlignment="1" applyProtection="1">
      <alignment horizontal="left" vertical="center"/>
    </xf>
    <xf numFmtId="0" fontId="20" fillId="0" borderId="23" xfId="0" applyFont="1" applyFill="1" applyBorder="1" applyAlignment="1" applyProtection="1">
      <alignment horizontal="left" vertical="center"/>
    </xf>
    <xf numFmtId="0" fontId="20" fillId="0" borderId="65" xfId="0" applyFont="1" applyFill="1" applyBorder="1" applyAlignment="1" applyProtection="1">
      <alignment horizontal="left" vertical="center"/>
    </xf>
    <xf numFmtId="0" fontId="0" fillId="0" borderId="63" xfId="0" applyBorder="1" applyAlignment="1" applyProtection="1">
      <alignment horizontal="left" vertical="center" wrapText="1"/>
    </xf>
    <xf numFmtId="0" fontId="0" fillId="0" borderId="64" xfId="0" applyBorder="1" applyAlignment="1" applyProtection="1">
      <alignment horizontal="left" vertical="center" wrapText="1"/>
    </xf>
    <xf numFmtId="0" fontId="20" fillId="0" borderId="61" xfId="0" applyFont="1" applyFill="1" applyBorder="1" applyAlignment="1" applyProtection="1">
      <alignment horizontal="center" vertical="center"/>
    </xf>
    <xf numFmtId="0" fontId="20" fillId="0" borderId="56" xfId="0" applyFont="1" applyFill="1" applyBorder="1" applyAlignment="1" applyProtection="1">
      <alignment horizontal="center" vertical="center"/>
    </xf>
    <xf numFmtId="0" fontId="20" fillId="0" borderId="57" xfId="0" applyFont="1" applyFill="1" applyBorder="1" applyAlignment="1" applyProtection="1">
      <alignment horizontal="center" vertical="center"/>
    </xf>
    <xf numFmtId="0" fontId="20" fillId="0" borderId="62" xfId="0" applyFont="1" applyFill="1" applyBorder="1" applyAlignment="1" applyProtection="1">
      <alignment vertical="center" wrapText="1"/>
    </xf>
    <xf numFmtId="0" fontId="0" fillId="0" borderId="63" xfId="0" applyBorder="1" applyAlignment="1" applyProtection="1">
      <alignment vertical="center" wrapText="1"/>
    </xf>
    <xf numFmtId="0" fontId="0" fillId="0" borderId="64" xfId="0" applyBorder="1" applyAlignment="1" applyProtection="1">
      <alignment vertical="center" wrapText="1"/>
    </xf>
    <xf numFmtId="0" fontId="20" fillId="0" borderId="62" xfId="0" applyFont="1" applyFill="1" applyBorder="1" applyAlignment="1" applyProtection="1">
      <alignment horizontal="left" vertical="center" wrapText="1"/>
    </xf>
    <xf numFmtId="0" fontId="20" fillId="0" borderId="51" xfId="0" applyFont="1" applyFill="1" applyBorder="1" applyAlignment="1" applyProtection="1">
      <alignment horizontal="center" vertical="center"/>
    </xf>
    <xf numFmtId="0" fontId="20" fillId="0" borderId="52" xfId="0" applyFont="1" applyFill="1" applyBorder="1" applyAlignment="1" applyProtection="1">
      <alignment horizontal="center" vertical="center"/>
    </xf>
    <xf numFmtId="0" fontId="20" fillId="0" borderId="53" xfId="0" applyFont="1" applyFill="1" applyBorder="1" applyAlignment="1" applyProtection="1">
      <alignment horizontal="center" vertical="center"/>
    </xf>
    <xf numFmtId="0" fontId="20" fillId="0" borderId="58" xfId="0" applyFont="1" applyFill="1" applyBorder="1" applyAlignment="1" applyProtection="1">
      <alignment horizontal="center" vertical="center"/>
    </xf>
    <xf numFmtId="0" fontId="20" fillId="0" borderId="22" xfId="0" applyFont="1" applyFill="1" applyBorder="1" applyAlignment="1" applyProtection="1">
      <alignment horizontal="left" vertical="center" wrapText="1"/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0" fontId="20" fillId="0" borderId="23" xfId="0" applyFont="1" applyFill="1" applyBorder="1" applyAlignment="1" applyProtection="1">
      <alignment horizontal="center" vertical="center"/>
      <protection locked="0"/>
    </xf>
    <xf numFmtId="0" fontId="20" fillId="0" borderId="65" xfId="0" applyFont="1" applyFill="1" applyBorder="1" applyAlignment="1" applyProtection="1">
      <alignment horizontal="center" vertical="center"/>
      <protection locked="0"/>
    </xf>
    <xf numFmtId="0" fontId="20" fillId="0" borderId="60" xfId="0" applyFont="1" applyFill="1" applyBorder="1" applyAlignment="1" applyProtection="1">
      <alignment horizontal="center" vertical="center"/>
    </xf>
    <xf numFmtId="0" fontId="20" fillId="0" borderId="21" xfId="0" applyFont="1" applyFill="1" applyBorder="1" applyAlignment="1" applyProtection="1">
      <alignment horizontal="center" vertical="center"/>
    </xf>
    <xf numFmtId="0" fontId="20" fillId="0" borderId="59" xfId="0" applyFont="1" applyFill="1" applyBorder="1" applyAlignment="1" applyProtection="1">
      <alignment horizontal="center" vertical="center"/>
    </xf>
    <xf numFmtId="0" fontId="20" fillId="0" borderId="23" xfId="0" applyFont="1" applyFill="1" applyBorder="1" applyAlignment="1" applyProtection="1">
      <alignment horizontal="left" vertical="center" wrapText="1"/>
      <protection locked="0"/>
    </xf>
    <xf numFmtId="0" fontId="30" fillId="32" borderId="78" xfId="0" applyFont="1" applyFill="1" applyBorder="1" applyAlignment="1" applyProtection="1">
      <alignment horizontal="center" vertical="center"/>
    </xf>
    <xf numFmtId="0" fontId="20" fillId="0" borderId="78" xfId="0" applyFont="1" applyFill="1" applyBorder="1" applyAlignment="1" applyProtection="1">
      <alignment horizontal="center" vertical="center"/>
      <protection locked="0"/>
    </xf>
    <xf numFmtId="0" fontId="20" fillId="0" borderId="79" xfId="0" applyFont="1" applyFill="1" applyBorder="1" applyAlignment="1" applyProtection="1">
      <alignment horizontal="left" vertical="center" wrapText="1"/>
      <protection locked="0"/>
    </xf>
    <xf numFmtId="0" fontId="30" fillId="32" borderId="106" xfId="0" applyFont="1" applyFill="1" applyBorder="1" applyAlignment="1" applyProtection="1">
      <alignment horizontal="center" vertical="center"/>
    </xf>
    <xf numFmtId="0" fontId="20" fillId="0" borderId="23" xfId="0" applyFont="1" applyFill="1" applyBorder="1" applyAlignment="1" applyProtection="1">
      <alignment horizontal="right" vertical="center"/>
    </xf>
    <xf numFmtId="0" fontId="20" fillId="0" borderId="65" xfId="0" applyFont="1" applyFill="1" applyBorder="1" applyAlignment="1" applyProtection="1">
      <alignment horizontal="right" vertical="center"/>
    </xf>
    <xf numFmtId="166" fontId="20" fillId="0" borderId="23" xfId="0" applyNumberFormat="1" applyFont="1" applyFill="1" applyBorder="1" applyAlignment="1" applyProtection="1">
      <alignment horizontal="right" vertical="center"/>
    </xf>
    <xf numFmtId="166" fontId="20" fillId="0" borderId="65" xfId="0" applyNumberFormat="1" applyFont="1" applyFill="1" applyBorder="1" applyAlignment="1" applyProtection="1">
      <alignment horizontal="right" vertical="center"/>
    </xf>
    <xf numFmtId="0" fontId="20" fillId="0" borderId="67" xfId="0" applyFont="1" applyFill="1" applyBorder="1" applyAlignment="1" applyProtection="1">
      <alignment horizontal="left" vertical="center" indent="1"/>
    </xf>
    <xf numFmtId="0" fontId="20" fillId="0" borderId="39" xfId="0" applyFont="1" applyFill="1" applyBorder="1" applyAlignment="1" applyProtection="1">
      <alignment horizontal="left" vertical="center" indent="1"/>
    </xf>
    <xf numFmtId="0" fontId="20" fillId="0" borderId="73" xfId="0" applyFont="1" applyFill="1" applyBorder="1" applyAlignment="1" applyProtection="1">
      <alignment horizontal="left" vertical="center" indent="1"/>
    </xf>
    <xf numFmtId="0" fontId="20" fillId="0" borderId="74" xfId="0" applyFont="1" applyFill="1" applyBorder="1" applyAlignment="1" applyProtection="1">
      <alignment horizontal="left" vertical="center" indent="1"/>
    </xf>
    <xf numFmtId="0" fontId="30" fillId="32" borderId="107" xfId="0" applyFont="1" applyFill="1" applyBorder="1" applyAlignment="1" applyProtection="1">
      <alignment horizontal="center" vertical="center"/>
    </xf>
    <xf numFmtId="164" fontId="20" fillId="0" borderId="23" xfId="0" applyNumberFormat="1" applyFont="1" applyFill="1" applyBorder="1" applyAlignment="1" applyProtection="1">
      <alignment horizontal="left" vertical="center" wrapText="1" indent="1"/>
      <protection locked="0"/>
    </xf>
    <xf numFmtId="164" fontId="20" fillId="0" borderId="65" xfId="0" applyNumberFormat="1" applyFont="1" applyFill="1" applyBorder="1" applyAlignment="1" applyProtection="1">
      <alignment horizontal="left" vertical="center" wrapText="1" indent="1"/>
      <protection locked="0"/>
    </xf>
    <xf numFmtId="0" fontId="32" fillId="32" borderId="11" xfId="0" applyFont="1" applyFill="1" applyBorder="1" applyAlignment="1" applyProtection="1">
      <alignment horizontal="center" vertical="center"/>
    </xf>
    <xf numFmtId="0" fontId="32" fillId="32" borderId="17" xfId="0" applyFont="1" applyFill="1" applyBorder="1" applyAlignment="1" applyProtection="1">
      <alignment horizontal="center" vertical="center"/>
    </xf>
    <xf numFmtId="0" fontId="32" fillId="32" borderId="0" xfId="0" applyFont="1" applyFill="1" applyBorder="1" applyAlignment="1" applyProtection="1">
      <alignment horizontal="center" vertical="center"/>
    </xf>
    <xf numFmtId="0" fontId="32" fillId="32" borderId="14" xfId="0" applyFont="1" applyFill="1" applyBorder="1" applyAlignment="1" applyProtection="1">
      <alignment horizontal="center" vertical="center"/>
    </xf>
    <xf numFmtId="0" fontId="32" fillId="32" borderId="9" xfId="0" applyFont="1" applyFill="1" applyBorder="1" applyAlignment="1" applyProtection="1">
      <alignment horizontal="center" vertical="center"/>
    </xf>
    <xf numFmtId="0" fontId="32" fillId="32" borderId="16" xfId="0" applyFont="1" applyFill="1" applyBorder="1" applyAlignment="1" applyProtection="1">
      <alignment horizontal="center" vertical="center"/>
    </xf>
    <xf numFmtId="0" fontId="30" fillId="32" borderId="18" xfId="0" applyFont="1" applyFill="1" applyBorder="1" applyAlignment="1" applyProtection="1">
      <alignment horizontal="left" vertical="center" indent="1"/>
    </xf>
    <xf numFmtId="0" fontId="30" fillId="32" borderId="19" xfId="0" applyFont="1" applyFill="1" applyBorder="1" applyAlignment="1" applyProtection="1">
      <alignment horizontal="left" vertical="center" indent="1"/>
    </xf>
    <xf numFmtId="0" fontId="30" fillId="32" borderId="20" xfId="0" applyFont="1" applyFill="1" applyBorder="1" applyAlignment="1" applyProtection="1">
      <alignment horizontal="left" vertical="center" indent="1"/>
    </xf>
    <xf numFmtId="0" fontId="20" fillId="0" borderId="65" xfId="0" applyFont="1" applyFill="1" applyBorder="1" applyAlignment="1" applyProtection="1">
      <alignment horizontal="left" vertical="center" wrapText="1" indent="1"/>
    </xf>
    <xf numFmtId="0" fontId="20" fillId="0" borderId="23" xfId="0" applyFont="1" applyFill="1" applyBorder="1" applyAlignment="1" applyProtection="1">
      <alignment horizontal="left" vertical="center" wrapText="1" indent="1"/>
      <protection locked="0"/>
    </xf>
    <xf numFmtId="0" fontId="20" fillId="0" borderId="65" xfId="0" applyFont="1" applyFill="1" applyBorder="1" applyAlignment="1" applyProtection="1">
      <alignment horizontal="left" vertical="center" wrapText="1" indent="1"/>
      <protection locked="0"/>
    </xf>
    <xf numFmtId="0" fontId="20" fillId="30" borderId="18" xfId="0" applyFont="1" applyFill="1" applyBorder="1" applyAlignment="1" applyProtection="1">
      <alignment horizontal="left" vertical="center" indent="1"/>
    </xf>
    <xf numFmtId="0" fontId="20" fillId="30" borderId="19" xfId="0" applyFont="1" applyFill="1" applyBorder="1" applyAlignment="1" applyProtection="1">
      <alignment horizontal="left" vertical="center" indent="1"/>
    </xf>
    <xf numFmtId="0" fontId="20" fillId="30" borderId="20" xfId="0" applyFont="1" applyFill="1" applyBorder="1" applyAlignment="1" applyProtection="1">
      <alignment horizontal="left" vertical="center" indent="1"/>
    </xf>
    <xf numFmtId="164" fontId="20" fillId="0" borderId="23" xfId="0" applyNumberFormat="1" applyFont="1" applyFill="1" applyBorder="1" applyAlignment="1" applyProtection="1">
      <alignment horizontal="left" vertical="center" wrapText="1" indent="1"/>
    </xf>
    <xf numFmtId="164" fontId="20" fillId="0" borderId="65" xfId="0" applyNumberFormat="1" applyFont="1" applyFill="1" applyBorder="1" applyAlignment="1" applyProtection="1">
      <alignment horizontal="left" vertical="center" wrapText="1" indent="1"/>
    </xf>
    <xf numFmtId="0" fontId="20" fillId="31" borderId="67" xfId="0" applyFont="1" applyFill="1" applyBorder="1" applyAlignment="1" applyProtection="1">
      <alignment horizontal="left" vertical="top" wrapText="1" indent="1"/>
    </xf>
    <xf numFmtId="0" fontId="20" fillId="31" borderId="39" xfId="0" applyFont="1" applyFill="1" applyBorder="1" applyAlignment="1" applyProtection="1">
      <alignment horizontal="left" vertical="top" wrapText="1" indent="1"/>
    </xf>
    <xf numFmtId="0" fontId="20" fillId="31" borderId="40" xfId="0" applyFont="1" applyFill="1" applyBorder="1" applyAlignment="1" applyProtection="1">
      <alignment horizontal="left" vertical="top" wrapText="1" indent="1"/>
    </xf>
    <xf numFmtId="0" fontId="20" fillId="31" borderId="75" xfId="0" applyFont="1" applyFill="1" applyBorder="1" applyAlignment="1" applyProtection="1">
      <alignment horizontal="left" vertical="top" wrapText="1" indent="1"/>
    </xf>
    <xf numFmtId="0" fontId="20" fillId="31" borderId="0" xfId="0" applyFont="1" applyFill="1" applyBorder="1" applyAlignment="1" applyProtection="1">
      <alignment horizontal="left" vertical="top" wrapText="1" indent="1"/>
    </xf>
    <xf numFmtId="0" fontId="20" fillId="31" borderId="76" xfId="0" applyFont="1" applyFill="1" applyBorder="1" applyAlignment="1" applyProtection="1">
      <alignment horizontal="left" vertical="top" wrapText="1" indent="1"/>
    </xf>
    <xf numFmtId="0" fontId="20" fillId="31" borderId="73" xfId="0" applyFont="1" applyFill="1" applyBorder="1" applyAlignment="1" applyProtection="1">
      <alignment horizontal="left" vertical="top" wrapText="1" indent="1"/>
    </xf>
    <xf numFmtId="0" fontId="20" fillId="31" borderId="74" xfId="0" applyFont="1" applyFill="1" applyBorder="1" applyAlignment="1" applyProtection="1">
      <alignment horizontal="left" vertical="top" wrapText="1" indent="1"/>
    </xf>
    <xf numFmtId="0" fontId="20" fillId="31" borderId="77" xfId="0" applyFont="1" applyFill="1" applyBorder="1" applyAlignment="1" applyProtection="1">
      <alignment horizontal="left" vertical="top" wrapText="1" indent="1"/>
    </xf>
    <xf numFmtId="0" fontId="20" fillId="0" borderId="72" xfId="0" applyFont="1" applyFill="1" applyBorder="1" applyAlignment="1" applyProtection="1">
      <alignment horizontal="center" vertical="center"/>
    </xf>
    <xf numFmtId="0" fontId="28" fillId="0" borderId="23" xfId="0" applyFont="1" applyFill="1" applyBorder="1" applyAlignment="1" applyProtection="1">
      <alignment horizontal="left" vertical="center" wrapText="1"/>
    </xf>
    <xf numFmtId="0" fontId="28" fillId="0" borderId="65" xfId="0" applyFont="1" applyFill="1" applyBorder="1" applyAlignment="1" applyProtection="1">
      <alignment horizontal="left" vertical="center" wrapText="1"/>
    </xf>
    <xf numFmtId="0" fontId="20" fillId="0" borderId="12" xfId="0" applyFont="1" applyFill="1" applyBorder="1" applyAlignment="1" applyProtection="1">
      <alignment horizontal="center" vertical="center"/>
    </xf>
    <xf numFmtId="0" fontId="0" fillId="0" borderId="112" xfId="0" applyBorder="1" applyAlignment="1" applyProtection="1">
      <alignment horizontal="left" vertical="center" wrapText="1"/>
    </xf>
    <xf numFmtId="0" fontId="0" fillId="0" borderId="113" xfId="0" applyBorder="1" applyAlignment="1" applyProtection="1">
      <alignment horizontal="left" vertical="center" wrapText="1"/>
    </xf>
    <xf numFmtId="0" fontId="30" fillId="32" borderId="22" xfId="0" applyFont="1" applyFill="1" applyBorder="1" applyAlignment="1" applyProtection="1">
      <alignment horizontal="center" vertical="center"/>
    </xf>
    <xf numFmtId="0" fontId="30" fillId="32" borderId="23" xfId="0" applyFont="1" applyFill="1" applyBorder="1" applyAlignment="1" applyProtection="1">
      <alignment horizontal="center" vertical="center"/>
    </xf>
    <xf numFmtId="0" fontId="30" fillId="32" borderId="65" xfId="0" applyFont="1" applyFill="1" applyBorder="1" applyAlignment="1" applyProtection="1">
      <alignment horizontal="center" vertical="center"/>
    </xf>
    <xf numFmtId="0" fontId="20" fillId="0" borderId="66" xfId="0" applyFont="1" applyFill="1" applyBorder="1" applyAlignment="1" applyProtection="1">
      <alignment horizontal="center" vertical="center"/>
    </xf>
    <xf numFmtId="0" fontId="20" fillId="34" borderId="61" xfId="0" applyFont="1" applyFill="1" applyBorder="1" applyAlignment="1" applyProtection="1">
      <alignment horizontal="center" vertical="center"/>
      <protection locked="0"/>
    </xf>
    <xf numFmtId="0" fontId="20" fillId="34" borderId="56" xfId="0" applyFont="1" applyFill="1" applyBorder="1" applyAlignment="1" applyProtection="1">
      <alignment horizontal="center" vertical="center"/>
      <protection locked="0"/>
    </xf>
    <xf numFmtId="0" fontId="20" fillId="34" borderId="66" xfId="0" applyFont="1" applyFill="1" applyBorder="1" applyAlignment="1" applyProtection="1">
      <alignment horizontal="center" vertical="center"/>
      <protection locked="0"/>
    </xf>
    <xf numFmtId="0" fontId="20" fillId="34" borderId="57" xfId="0" applyFont="1" applyFill="1" applyBorder="1" applyAlignment="1" applyProtection="1">
      <alignment horizontal="center" vertical="center"/>
      <protection locked="0"/>
    </xf>
    <xf numFmtId="0" fontId="20" fillId="34" borderId="62" xfId="0" applyFont="1" applyFill="1" applyBorder="1" applyAlignment="1" applyProtection="1">
      <alignment horizontal="left" vertical="center" wrapText="1"/>
      <protection locked="0"/>
    </xf>
    <xf numFmtId="0" fontId="20" fillId="34" borderId="61" xfId="0" applyFont="1" applyFill="1" applyBorder="1" applyAlignment="1" applyProtection="1">
      <alignment horizontal="center" vertical="center"/>
    </xf>
    <xf numFmtId="0" fontId="20" fillId="34" borderId="56" xfId="0" applyFont="1" applyFill="1" applyBorder="1" applyAlignment="1" applyProtection="1">
      <alignment horizontal="center" vertical="center"/>
    </xf>
    <xf numFmtId="0" fontId="20" fillId="34" borderId="66" xfId="0" applyFont="1" applyFill="1" applyBorder="1" applyAlignment="1" applyProtection="1">
      <alignment horizontal="center" vertical="center"/>
    </xf>
    <xf numFmtId="0" fontId="20" fillId="34" borderId="57" xfId="0" applyFont="1" applyFill="1" applyBorder="1" applyAlignment="1" applyProtection="1">
      <alignment horizontal="center" vertical="center"/>
    </xf>
    <xf numFmtId="0" fontId="20" fillId="34" borderId="62" xfId="0" applyFont="1" applyFill="1" applyBorder="1" applyAlignment="1" applyProtection="1">
      <alignment horizontal="left" vertical="center" wrapText="1"/>
    </xf>
    <xf numFmtId="0" fontId="20" fillId="34" borderId="111" xfId="0" applyFont="1" applyFill="1" applyBorder="1" applyAlignment="1" applyProtection="1">
      <alignment horizontal="left" vertical="center" wrapText="1"/>
    </xf>
    <xf numFmtId="0" fontId="28" fillId="32" borderId="12" xfId="0" applyFont="1" applyFill="1" applyBorder="1" applyAlignment="1" applyProtection="1">
      <alignment horizontal="center"/>
      <protection locked="0"/>
    </xf>
    <xf numFmtId="0" fontId="28" fillId="32" borderId="14" xfId="0" applyFont="1" applyFill="1" applyBorder="1" applyAlignment="1" applyProtection="1">
      <alignment horizontal="center"/>
      <protection locked="0"/>
    </xf>
    <xf numFmtId="0" fontId="28" fillId="32" borderId="13" xfId="0" applyFont="1" applyFill="1" applyBorder="1" applyAlignment="1" applyProtection="1">
      <alignment horizontal="center"/>
      <protection locked="0"/>
    </xf>
    <xf numFmtId="0" fontId="28" fillId="32" borderId="16" xfId="0" applyFont="1" applyFill="1" applyBorder="1" applyAlignment="1" applyProtection="1">
      <alignment horizontal="center"/>
      <protection locked="0"/>
    </xf>
    <xf numFmtId="0" fontId="19" fillId="32" borderId="10" xfId="0" applyFont="1" applyFill="1" applyBorder="1"/>
    <xf numFmtId="0" fontId="19" fillId="32" borderId="11" xfId="0" applyFont="1" applyFill="1" applyBorder="1"/>
    <xf numFmtId="0" fontId="35" fillId="32" borderId="11" xfId="0" applyFont="1" applyFill="1" applyBorder="1" applyAlignment="1">
      <alignment horizontal="center" vertical="center"/>
    </xf>
    <xf numFmtId="0" fontId="35" fillId="32" borderId="17" xfId="0" applyFont="1" applyFill="1" applyBorder="1" applyAlignment="1">
      <alignment horizontal="center" vertical="center"/>
    </xf>
    <xf numFmtId="0" fontId="19" fillId="32" borderId="0" xfId="0" applyFont="1" applyFill="1" applyBorder="1"/>
    <xf numFmtId="0" fontId="35" fillId="32" borderId="0" xfId="0" applyFont="1" applyFill="1" applyBorder="1" applyAlignment="1">
      <alignment horizontal="center" vertical="center"/>
    </xf>
    <xf numFmtId="0" fontId="35" fillId="32" borderId="14" xfId="0" applyFont="1" applyFill="1" applyBorder="1" applyAlignment="1">
      <alignment horizontal="center" vertical="center"/>
    </xf>
    <xf numFmtId="0" fontId="19" fillId="32" borderId="13" xfId="0" applyFont="1" applyFill="1" applyBorder="1"/>
    <xf numFmtId="0" fontId="19" fillId="32" borderId="9" xfId="0" applyFont="1" applyFill="1" applyBorder="1"/>
    <xf numFmtId="0" fontId="35" fillId="32" borderId="9" xfId="0" applyFont="1" applyFill="1" applyBorder="1" applyAlignment="1">
      <alignment horizontal="center" vertical="center"/>
    </xf>
    <xf numFmtId="0" fontId="35" fillId="32" borderId="16" xfId="0" applyFont="1" applyFill="1" applyBorder="1" applyAlignment="1">
      <alignment horizontal="center" vertical="center"/>
    </xf>
    <xf numFmtId="0" fontId="19" fillId="32" borderId="0" xfId="0" applyFont="1" applyFill="1"/>
    <xf numFmtId="0" fontId="36" fillId="32" borderId="18" xfId="0" applyFont="1" applyFill="1" applyBorder="1" applyAlignment="1" applyProtection="1">
      <alignment horizontal="left" vertical="center" indent="1"/>
      <protection locked="0"/>
    </xf>
    <xf numFmtId="0" fontId="36" fillId="32" borderId="19" xfId="0" applyFont="1" applyFill="1" applyBorder="1" applyAlignment="1" applyProtection="1">
      <alignment horizontal="left" vertical="center" indent="1"/>
      <protection locked="0"/>
    </xf>
    <xf numFmtId="0" fontId="36" fillId="32" borderId="20" xfId="0" applyFont="1" applyFill="1" applyBorder="1" applyAlignment="1" applyProtection="1">
      <alignment horizontal="left" vertical="center" indent="1"/>
      <protection locked="0"/>
    </xf>
    <xf numFmtId="0" fontId="28" fillId="32" borderId="18" xfId="0" applyFont="1" applyFill="1" applyBorder="1" applyAlignment="1" applyProtection="1">
      <alignment horizontal="left" vertical="center" indent="1"/>
      <protection locked="0"/>
    </xf>
    <xf numFmtId="0" fontId="28" fillId="32" borderId="19" xfId="0" applyFont="1" applyFill="1" applyBorder="1" applyAlignment="1" applyProtection="1">
      <alignment horizontal="left" vertical="center" indent="1"/>
      <protection locked="0"/>
    </xf>
    <xf numFmtId="0" fontId="28" fillId="32" borderId="20" xfId="0" applyFont="1" applyFill="1" applyBorder="1" applyAlignment="1" applyProtection="1">
      <alignment horizontal="left" vertical="center" indent="1"/>
      <protection locked="0"/>
    </xf>
    <xf numFmtId="0" fontId="19" fillId="32" borderId="10" xfId="0" applyFont="1" applyFill="1" applyBorder="1" applyProtection="1">
      <protection locked="0"/>
    </xf>
    <xf numFmtId="0" fontId="19" fillId="32" borderId="11" xfId="0" applyFont="1" applyFill="1" applyBorder="1" applyProtection="1">
      <protection locked="0"/>
    </xf>
    <xf numFmtId="0" fontId="19" fillId="32" borderId="17" xfId="0" applyFont="1" applyFill="1" applyBorder="1" applyProtection="1">
      <protection locked="0"/>
    </xf>
    <xf numFmtId="0" fontId="19" fillId="32" borderId="12" xfId="0" applyFont="1" applyFill="1" applyBorder="1" applyProtection="1">
      <protection locked="0"/>
    </xf>
    <xf numFmtId="0" fontId="28" fillId="32" borderId="18" xfId="0" applyFont="1" applyFill="1" applyBorder="1" applyAlignment="1" applyProtection="1">
      <alignment horizontal="left"/>
      <protection locked="0"/>
    </xf>
    <xf numFmtId="0" fontId="28" fillId="32" borderId="19" xfId="0" applyFont="1" applyFill="1" applyBorder="1" applyAlignment="1" applyProtection="1">
      <alignment horizontal="left"/>
      <protection locked="0"/>
    </xf>
    <xf numFmtId="0" fontId="28" fillId="32" borderId="20" xfId="0" applyFont="1" applyFill="1" applyBorder="1" applyAlignment="1" applyProtection="1">
      <alignment horizontal="left"/>
      <protection locked="0"/>
    </xf>
    <xf numFmtId="0" fontId="28" fillId="32" borderId="0" xfId="0" applyFont="1" applyFill="1" applyBorder="1" applyProtection="1">
      <protection locked="0"/>
    </xf>
    <xf numFmtId="0" fontId="19" fillId="32" borderId="14" xfId="0" applyFont="1" applyFill="1" applyBorder="1" applyProtection="1">
      <protection locked="0"/>
    </xf>
    <xf numFmtId="0" fontId="28" fillId="32" borderId="18" xfId="0" applyFont="1" applyFill="1" applyBorder="1" applyProtection="1">
      <protection locked="0"/>
    </xf>
    <xf numFmtId="0" fontId="28" fillId="32" borderId="19" xfId="0" applyFont="1" applyFill="1" applyBorder="1" applyProtection="1">
      <protection locked="0"/>
    </xf>
    <xf numFmtId="0" fontId="28" fillId="32" borderId="20" xfId="0" applyFont="1" applyFill="1" applyBorder="1" applyProtection="1">
      <protection locked="0"/>
    </xf>
    <xf numFmtId="0" fontId="28" fillId="32" borderId="10" xfId="0" applyFont="1" applyFill="1" applyBorder="1" applyAlignment="1" applyProtection="1">
      <alignment horizontal="center"/>
      <protection locked="0"/>
    </xf>
    <xf numFmtId="0" fontId="28" fillId="32" borderId="17" xfId="0" applyFont="1" applyFill="1" applyBorder="1" applyAlignment="1" applyProtection="1">
      <alignment horizontal="center"/>
      <protection locked="0"/>
    </xf>
    <xf numFmtId="0" fontId="28" fillId="32" borderId="12" xfId="0" applyFont="1" applyFill="1" applyBorder="1" applyProtection="1">
      <protection locked="0"/>
    </xf>
    <xf numFmtId="0" fontId="28" fillId="32" borderId="14" xfId="0" applyFont="1" applyFill="1" applyBorder="1" applyProtection="1">
      <protection locked="0"/>
    </xf>
    <xf numFmtId="0" fontId="28" fillId="32" borderId="13" xfId="0" applyFont="1" applyFill="1" applyBorder="1" applyProtection="1">
      <protection locked="0"/>
    </xf>
    <xf numFmtId="0" fontId="28" fillId="32" borderId="9" xfId="0" applyFont="1" applyFill="1" applyBorder="1" applyProtection="1">
      <protection locked="0"/>
    </xf>
    <xf numFmtId="0" fontId="28" fillId="32" borderId="16" xfId="0" applyFont="1" applyFill="1" applyBorder="1" applyProtection="1">
      <protection locked="0"/>
    </xf>
    <xf numFmtId="0" fontId="19" fillId="32" borderId="0" xfId="0" applyFont="1" applyFill="1" applyBorder="1" applyProtection="1">
      <protection locked="0"/>
    </xf>
    <xf numFmtId="0" fontId="19" fillId="32" borderId="13" xfId="0" applyFont="1" applyFill="1" applyBorder="1" applyProtection="1">
      <protection locked="0"/>
    </xf>
    <xf numFmtId="0" fontId="19" fillId="32" borderId="9" xfId="0" applyFont="1" applyFill="1" applyBorder="1" applyProtection="1">
      <protection locked="0"/>
    </xf>
    <xf numFmtId="0" fontId="19" fillId="32" borderId="16" xfId="0" applyFont="1" applyFill="1" applyBorder="1" applyProtection="1">
      <protection locked="0"/>
    </xf>
    <xf numFmtId="1" fontId="28" fillId="32" borderId="15" xfId="0" applyNumberFormat="1" applyFont="1" applyFill="1" applyBorder="1" applyAlignment="1" applyProtection="1">
      <alignment horizontal="center" vertical="center"/>
      <protection locked="0"/>
    </xf>
    <xf numFmtId="0" fontId="37" fillId="32" borderId="12" xfId="0" applyFont="1" applyFill="1" applyBorder="1"/>
  </cellXfs>
  <cellStyles count="51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Moneda 2" xfId="36"/>
    <cellStyle name="Moneda 3" xfId="37"/>
    <cellStyle name="Moneda 4" xfId="38"/>
    <cellStyle name="Normal" xfId="0" builtinId="0"/>
    <cellStyle name="Normal 2" xfId="39"/>
    <cellStyle name="Normal 2 2" xfId="40"/>
    <cellStyle name="Normal 3" xfId="41"/>
    <cellStyle name="Normal 4" xfId="42"/>
    <cellStyle name="Note" xfId="43"/>
    <cellStyle name="Output" xfId="44"/>
    <cellStyle name="Porcentaje" xfId="45" builtinId="5"/>
    <cellStyle name="Porcentual 2" xfId="46"/>
    <cellStyle name="Porcentual 3" xfId="47"/>
    <cellStyle name="Porcentual 4" xfId="48"/>
    <cellStyle name="Title" xfId="49"/>
    <cellStyle name="Warning Text" xfId="50"/>
  </cellStyles>
  <dxfs count="46"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DAE4BC"/>
        </patternFill>
      </fill>
    </dxf>
    <dxf>
      <fill>
        <patternFill>
          <bgColor rgb="FFE1B8B7"/>
        </patternFill>
      </fill>
    </dxf>
    <dxf>
      <fill>
        <patternFill>
          <bgColor rgb="FFFFE48F"/>
        </patternFill>
      </fill>
    </dxf>
    <dxf>
      <font>
        <color theme="1"/>
      </font>
      <fill>
        <patternFill>
          <bgColor rgb="FFDAE4BC"/>
        </patternFill>
      </fill>
    </dxf>
    <dxf>
      <fill>
        <patternFill>
          <bgColor rgb="FFE1B8B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171450</xdr:colOff>
          <xdr:row>36</xdr:row>
          <xdr:rowOff>104775</xdr:rowOff>
        </xdr:from>
        <xdr:to>
          <xdr:col>51</xdr:col>
          <xdr:colOff>19050</xdr:colOff>
          <xdr:row>38</xdr:row>
          <xdr:rowOff>104775</xdr:rowOff>
        </xdr:to>
        <xdr:sp macro="" textlink="">
          <xdr:nvSpPr>
            <xdr:cNvPr id="1026" name="cmdGenerarDocumento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9525</xdr:colOff>
          <xdr:row>11</xdr:row>
          <xdr:rowOff>9525</xdr:rowOff>
        </xdr:from>
        <xdr:to>
          <xdr:col>52</xdr:col>
          <xdr:colOff>0</xdr:colOff>
          <xdr:row>11</xdr:row>
          <xdr:rowOff>180975</xdr:rowOff>
        </xdr:to>
        <xdr:sp macro="" textlink="">
          <xdr:nvSpPr>
            <xdr:cNvPr id="1028" name="imgAgregarFilaAcci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9525</xdr:colOff>
          <xdr:row>11</xdr:row>
          <xdr:rowOff>9525</xdr:rowOff>
        </xdr:from>
        <xdr:to>
          <xdr:col>50</xdr:col>
          <xdr:colOff>0</xdr:colOff>
          <xdr:row>11</xdr:row>
          <xdr:rowOff>180975</xdr:rowOff>
        </xdr:to>
        <xdr:sp macro="" textlink="">
          <xdr:nvSpPr>
            <xdr:cNvPr id="1029" name="imgEliminarFilaAcci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104775</xdr:colOff>
          <xdr:row>46</xdr:row>
          <xdr:rowOff>104775</xdr:rowOff>
        </xdr:from>
        <xdr:to>
          <xdr:col>61</xdr:col>
          <xdr:colOff>85725</xdr:colOff>
          <xdr:row>48</xdr:row>
          <xdr:rowOff>104775</xdr:rowOff>
        </xdr:to>
        <xdr:sp macro="" textlink="">
          <xdr:nvSpPr>
            <xdr:cNvPr id="2049" name="cmdCopiarFormat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104775</xdr:colOff>
          <xdr:row>46</xdr:row>
          <xdr:rowOff>104775</xdr:rowOff>
        </xdr:from>
        <xdr:to>
          <xdr:col>53</xdr:col>
          <xdr:colOff>85725</xdr:colOff>
          <xdr:row>48</xdr:row>
          <xdr:rowOff>104775</xdr:rowOff>
        </xdr:to>
        <xdr:sp macro="" textlink="">
          <xdr:nvSpPr>
            <xdr:cNvPr id="2050" name="cmdEliminarCorrid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46</xdr:row>
          <xdr:rowOff>104775</xdr:rowOff>
        </xdr:from>
        <xdr:to>
          <xdr:col>45</xdr:col>
          <xdr:colOff>85725</xdr:colOff>
          <xdr:row>48</xdr:row>
          <xdr:rowOff>104775</xdr:rowOff>
        </xdr:to>
        <xdr:sp macro="" textlink="">
          <xdr:nvSpPr>
            <xdr:cNvPr id="2051" name="cmdInsertarCorrida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104775</xdr:colOff>
          <xdr:row>46</xdr:row>
          <xdr:rowOff>104775</xdr:rowOff>
        </xdr:from>
        <xdr:to>
          <xdr:col>37</xdr:col>
          <xdr:colOff>85725</xdr:colOff>
          <xdr:row>48</xdr:row>
          <xdr:rowOff>104775</xdr:rowOff>
        </xdr:to>
        <xdr:sp macro="" textlink="">
          <xdr:nvSpPr>
            <xdr:cNvPr id="2052" name="cmdEliminarFil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104775</xdr:colOff>
          <xdr:row>46</xdr:row>
          <xdr:rowOff>104775</xdr:rowOff>
        </xdr:from>
        <xdr:to>
          <xdr:col>29</xdr:col>
          <xdr:colOff>85725</xdr:colOff>
          <xdr:row>48</xdr:row>
          <xdr:rowOff>104775</xdr:rowOff>
        </xdr:to>
        <xdr:sp macro="" textlink="">
          <xdr:nvSpPr>
            <xdr:cNvPr id="2053" name="cmdInsertarFila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46</xdr:row>
          <xdr:rowOff>9525</xdr:rowOff>
        </xdr:from>
        <xdr:to>
          <xdr:col>16</xdr:col>
          <xdr:colOff>85725</xdr:colOff>
          <xdr:row>48</xdr:row>
          <xdr:rowOff>9525</xdr:rowOff>
        </xdr:to>
        <xdr:sp macro="" textlink="">
          <xdr:nvSpPr>
            <xdr:cNvPr id="2054" name="cmdCalcularAvanc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5.emf"/><Relationship Id="rId1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0"/>
  <dimension ref="B2:F8"/>
  <sheetViews>
    <sheetView showGridLines="0" workbookViewId="0">
      <selection activeCell="C19" sqref="C19"/>
    </sheetView>
  </sheetViews>
  <sheetFormatPr baseColWidth="10" defaultRowHeight="15" x14ac:dyDescent="0.25"/>
  <cols>
    <col min="1" max="1" width="2.7109375" customWidth="1"/>
    <col min="2" max="4" width="24.7109375" customWidth="1"/>
  </cols>
  <sheetData>
    <row r="2" spans="2:6" x14ac:dyDescent="0.25">
      <c r="B2" s="105" t="s">
        <v>0</v>
      </c>
      <c r="C2" s="69"/>
      <c r="D2" s="69"/>
      <c r="E2" s="69"/>
      <c r="F2" s="1"/>
    </row>
    <row r="4" spans="2:6" x14ac:dyDescent="0.25">
      <c r="B4" s="2" t="s">
        <v>1</v>
      </c>
      <c r="C4" s="3" t="s">
        <v>116</v>
      </c>
      <c r="D4" s="33" t="s">
        <v>11</v>
      </c>
      <c r="E4" s="38" t="s">
        <v>119</v>
      </c>
      <c r="F4" s="37" t="s">
        <v>2</v>
      </c>
    </row>
    <row r="5" spans="2:6" x14ac:dyDescent="0.25">
      <c r="B5" s="4" t="s">
        <v>3</v>
      </c>
      <c r="C5" s="41" t="s">
        <v>122</v>
      </c>
      <c r="D5" s="34" t="s">
        <v>113</v>
      </c>
      <c r="E5" s="40" t="s">
        <v>4</v>
      </c>
      <c r="F5" s="39" t="s">
        <v>4</v>
      </c>
    </row>
    <row r="6" spans="2:6" x14ac:dyDescent="0.25">
      <c r="B6" s="4" t="s">
        <v>5</v>
      </c>
      <c r="C6" s="35" t="s">
        <v>102</v>
      </c>
      <c r="D6" s="34" t="s">
        <v>117</v>
      </c>
      <c r="E6" s="40" t="s">
        <v>6</v>
      </c>
      <c r="F6" s="39" t="s">
        <v>120</v>
      </c>
    </row>
    <row r="7" spans="2:6" x14ac:dyDescent="0.25">
      <c r="C7" s="35" t="s">
        <v>103</v>
      </c>
      <c r="D7" s="34" t="s">
        <v>112</v>
      </c>
    </row>
    <row r="8" spans="2:6" x14ac:dyDescent="0.25">
      <c r="D8" s="34" t="s">
        <v>118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1"/>
  <dimension ref="A2:BB73"/>
  <sheetViews>
    <sheetView showGridLines="0" workbookViewId="0">
      <selection activeCell="C6" sqref="C6:AZ6"/>
    </sheetView>
  </sheetViews>
  <sheetFormatPr baseColWidth="10" defaultColWidth="0" defaultRowHeight="15" x14ac:dyDescent="0.25"/>
  <cols>
    <col min="1" max="54" width="2.7109375" customWidth="1"/>
    <col min="55" max="16384" width="11.42578125" hidden="1"/>
  </cols>
  <sheetData>
    <row r="2" spans="2:53" x14ac:dyDescent="0.25">
      <c r="C2" s="489"/>
      <c r="D2" s="490"/>
      <c r="E2" s="490"/>
      <c r="F2" s="490"/>
      <c r="G2" s="490"/>
      <c r="H2" s="490"/>
      <c r="I2" s="490"/>
      <c r="J2" s="490"/>
      <c r="K2" s="491" t="s">
        <v>13</v>
      </c>
      <c r="L2" s="491"/>
      <c r="M2" s="491"/>
      <c r="N2" s="491"/>
      <c r="O2" s="491"/>
      <c r="P2" s="491"/>
      <c r="Q2" s="491"/>
      <c r="R2" s="491"/>
      <c r="S2" s="491"/>
      <c r="T2" s="491"/>
      <c r="U2" s="491"/>
      <c r="V2" s="491"/>
      <c r="W2" s="491"/>
      <c r="X2" s="491"/>
      <c r="Y2" s="491"/>
      <c r="Z2" s="491"/>
      <c r="AA2" s="491"/>
      <c r="AB2" s="491"/>
      <c r="AC2" s="491"/>
      <c r="AD2" s="491"/>
      <c r="AE2" s="491"/>
      <c r="AF2" s="491"/>
      <c r="AG2" s="491"/>
      <c r="AH2" s="491"/>
      <c r="AI2" s="491"/>
      <c r="AJ2" s="491"/>
      <c r="AK2" s="491"/>
      <c r="AL2" s="491"/>
      <c r="AM2" s="491"/>
      <c r="AN2" s="491"/>
      <c r="AO2" s="491"/>
      <c r="AP2" s="491"/>
      <c r="AQ2" s="491"/>
      <c r="AR2" s="491"/>
      <c r="AS2" s="491"/>
      <c r="AT2" s="491"/>
      <c r="AU2" s="491"/>
      <c r="AV2" s="491"/>
      <c r="AW2" s="491"/>
      <c r="AX2" s="491"/>
      <c r="AY2" s="491"/>
      <c r="AZ2" s="492"/>
    </row>
    <row r="3" spans="2:53" x14ac:dyDescent="0.25">
      <c r="B3" s="5"/>
      <c r="C3" s="531" t="s">
        <v>191</v>
      </c>
      <c r="D3" s="493" t="s">
        <v>31</v>
      </c>
      <c r="E3" s="493"/>
      <c r="F3" s="493"/>
      <c r="G3" s="493"/>
      <c r="H3" s="493"/>
      <c r="I3" s="493"/>
      <c r="J3" s="493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4"/>
      <c r="V3" s="494"/>
      <c r="W3" s="494"/>
      <c r="X3" s="494"/>
      <c r="Y3" s="494"/>
      <c r="Z3" s="494"/>
      <c r="AA3" s="494"/>
      <c r="AB3" s="494"/>
      <c r="AC3" s="494"/>
      <c r="AD3" s="494"/>
      <c r="AE3" s="494"/>
      <c r="AF3" s="494"/>
      <c r="AG3" s="494"/>
      <c r="AH3" s="494"/>
      <c r="AI3" s="494"/>
      <c r="AJ3" s="494"/>
      <c r="AK3" s="494"/>
      <c r="AL3" s="494"/>
      <c r="AM3" s="494"/>
      <c r="AN3" s="494"/>
      <c r="AO3" s="494"/>
      <c r="AP3" s="494"/>
      <c r="AQ3" s="494"/>
      <c r="AR3" s="494"/>
      <c r="AS3" s="494"/>
      <c r="AT3" s="494"/>
      <c r="AU3" s="494"/>
      <c r="AV3" s="494"/>
      <c r="AW3" s="494"/>
      <c r="AX3" s="494"/>
      <c r="AY3" s="494"/>
      <c r="AZ3" s="495"/>
    </row>
    <row r="4" spans="2:53" x14ac:dyDescent="0.25">
      <c r="B4" s="5"/>
      <c r="C4" s="496"/>
      <c r="D4" s="497"/>
      <c r="E4" s="497"/>
      <c r="F4" s="497"/>
      <c r="G4" s="497"/>
      <c r="H4" s="497"/>
      <c r="I4" s="497"/>
      <c r="J4" s="497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498"/>
      <c r="AC4" s="498"/>
      <c r="AD4" s="498"/>
      <c r="AE4" s="498"/>
      <c r="AF4" s="498"/>
      <c r="AG4" s="498"/>
      <c r="AH4" s="498"/>
      <c r="AI4" s="498"/>
      <c r="AJ4" s="498"/>
      <c r="AK4" s="498"/>
      <c r="AL4" s="498"/>
      <c r="AM4" s="498"/>
      <c r="AN4" s="498"/>
      <c r="AO4" s="498"/>
      <c r="AP4" s="498"/>
      <c r="AQ4" s="498"/>
      <c r="AR4" s="498"/>
      <c r="AS4" s="498"/>
      <c r="AT4" s="498"/>
      <c r="AU4" s="498"/>
      <c r="AV4" s="498"/>
      <c r="AW4" s="498"/>
      <c r="AX4" s="498"/>
      <c r="AY4" s="498"/>
      <c r="AZ4" s="499"/>
    </row>
    <row r="5" spans="2:53" x14ac:dyDescent="0.25">
      <c r="C5" s="500"/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  <c r="AZ5" s="500"/>
    </row>
    <row r="6" spans="2:53" x14ac:dyDescent="0.25">
      <c r="C6" s="501" t="s">
        <v>7</v>
      </c>
      <c r="D6" s="502"/>
      <c r="E6" s="502"/>
      <c r="F6" s="502"/>
      <c r="G6" s="502"/>
      <c r="H6" s="502"/>
      <c r="I6" s="502"/>
      <c r="J6" s="502"/>
      <c r="K6" s="502"/>
      <c r="L6" s="502"/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A6" s="502"/>
      <c r="AB6" s="502"/>
      <c r="AC6" s="502"/>
      <c r="AD6" s="502"/>
      <c r="AE6" s="502"/>
      <c r="AF6" s="502"/>
      <c r="AG6" s="502"/>
      <c r="AH6" s="502"/>
      <c r="AI6" s="502"/>
      <c r="AJ6" s="502"/>
      <c r="AK6" s="502"/>
      <c r="AL6" s="502"/>
      <c r="AM6" s="502"/>
      <c r="AN6" s="502"/>
      <c r="AO6" s="502"/>
      <c r="AP6" s="502"/>
      <c r="AQ6" s="502"/>
      <c r="AR6" s="502"/>
      <c r="AS6" s="502"/>
      <c r="AT6" s="502"/>
      <c r="AU6" s="502"/>
      <c r="AV6" s="502"/>
      <c r="AW6" s="502"/>
      <c r="AX6" s="502"/>
      <c r="AY6" s="502"/>
      <c r="AZ6" s="503"/>
    </row>
    <row r="7" spans="2:53" x14ac:dyDescent="0.25">
      <c r="C7" s="504" t="s">
        <v>90</v>
      </c>
      <c r="D7" s="505"/>
      <c r="E7" s="505"/>
      <c r="F7" s="505"/>
      <c r="G7" s="505"/>
      <c r="H7" s="505"/>
      <c r="I7" s="505"/>
      <c r="J7" s="505"/>
      <c r="K7" s="505"/>
      <c r="L7" s="505"/>
      <c r="M7" s="505"/>
      <c r="N7" s="505"/>
      <c r="O7" s="505"/>
      <c r="P7" s="505"/>
      <c r="Q7" s="505"/>
      <c r="R7" s="505"/>
      <c r="S7" s="505"/>
      <c r="T7" s="505"/>
      <c r="U7" s="505"/>
      <c r="V7" s="505"/>
      <c r="W7" s="505"/>
      <c r="X7" s="505"/>
      <c r="Y7" s="505"/>
      <c r="Z7" s="505"/>
      <c r="AA7" s="505"/>
      <c r="AB7" s="505"/>
      <c r="AC7" s="505"/>
      <c r="AD7" s="505"/>
      <c r="AE7" s="505"/>
      <c r="AF7" s="505"/>
      <c r="AG7" s="505"/>
      <c r="AH7" s="505"/>
      <c r="AI7" s="505"/>
      <c r="AJ7" s="505"/>
      <c r="AK7" s="505"/>
      <c r="AL7" s="505"/>
      <c r="AM7" s="505"/>
      <c r="AN7" s="505"/>
      <c r="AO7" s="505"/>
      <c r="AP7" s="505"/>
      <c r="AQ7" s="505"/>
      <c r="AR7" s="505"/>
      <c r="AS7" s="505"/>
      <c r="AT7" s="505"/>
      <c r="AU7" s="505"/>
      <c r="AV7" s="505"/>
      <c r="AW7" s="505"/>
      <c r="AX7" s="505"/>
      <c r="AY7" s="505"/>
      <c r="AZ7" s="506"/>
    </row>
    <row r="8" spans="2:53" x14ac:dyDescent="0.25">
      <c r="C8" s="507"/>
      <c r="D8" s="508"/>
      <c r="E8" s="508"/>
      <c r="F8" s="508"/>
      <c r="G8" s="508"/>
      <c r="H8" s="508"/>
      <c r="I8" s="508"/>
      <c r="J8" s="508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  <c r="AV8" s="508"/>
      <c r="AW8" s="508"/>
      <c r="AX8" s="508"/>
      <c r="AY8" s="508"/>
      <c r="AZ8" s="509"/>
      <c r="BA8" s="5"/>
    </row>
    <row r="9" spans="2:53" x14ac:dyDescent="0.25">
      <c r="C9" s="510"/>
      <c r="D9" s="511" t="s">
        <v>91</v>
      </c>
      <c r="E9" s="512"/>
      <c r="F9" s="512"/>
      <c r="G9" s="512"/>
      <c r="H9" s="512"/>
      <c r="I9" s="512"/>
      <c r="J9" s="512"/>
      <c r="K9" s="512"/>
      <c r="L9" s="512"/>
      <c r="M9" s="512"/>
      <c r="N9" s="512"/>
      <c r="O9" s="512"/>
      <c r="P9" s="512"/>
      <c r="Q9" s="512"/>
      <c r="R9" s="513"/>
      <c r="S9" s="514"/>
      <c r="T9" s="514"/>
      <c r="U9" s="511" t="s">
        <v>92</v>
      </c>
      <c r="V9" s="512"/>
      <c r="W9" s="512"/>
      <c r="X9" s="512"/>
      <c r="Y9" s="512"/>
      <c r="Z9" s="512"/>
      <c r="AA9" s="512"/>
      <c r="AB9" s="512"/>
      <c r="AC9" s="512"/>
      <c r="AD9" s="512"/>
      <c r="AE9" s="512"/>
      <c r="AF9" s="512"/>
      <c r="AG9" s="512"/>
      <c r="AH9" s="513"/>
      <c r="AI9" s="514"/>
      <c r="AJ9" s="514"/>
      <c r="AK9" s="511" t="s">
        <v>93</v>
      </c>
      <c r="AL9" s="512"/>
      <c r="AM9" s="512"/>
      <c r="AN9" s="512"/>
      <c r="AO9" s="512"/>
      <c r="AP9" s="512"/>
      <c r="AQ9" s="512"/>
      <c r="AR9" s="512"/>
      <c r="AS9" s="512"/>
      <c r="AT9" s="512"/>
      <c r="AU9" s="512"/>
      <c r="AV9" s="512"/>
      <c r="AW9" s="512"/>
      <c r="AX9" s="512"/>
      <c r="AY9" s="513"/>
      <c r="AZ9" s="515"/>
      <c r="BA9" s="5"/>
    </row>
    <row r="10" spans="2:53" x14ac:dyDescent="0.25">
      <c r="C10" s="510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4"/>
      <c r="W10" s="514"/>
      <c r="X10" s="514"/>
      <c r="Y10" s="514"/>
      <c r="Z10" s="514"/>
      <c r="AA10" s="514"/>
      <c r="AB10" s="514"/>
      <c r="AC10" s="514"/>
      <c r="AD10" s="514"/>
      <c r="AE10" s="514"/>
      <c r="AF10" s="514"/>
      <c r="AG10" s="514"/>
      <c r="AH10" s="514"/>
      <c r="AI10" s="514"/>
      <c r="AJ10" s="514"/>
      <c r="AK10" s="514"/>
      <c r="AL10" s="514"/>
      <c r="AM10" s="514"/>
      <c r="AN10" s="514"/>
      <c r="AO10" s="514"/>
      <c r="AP10" s="514"/>
      <c r="AQ10" s="514"/>
      <c r="AR10" s="514"/>
      <c r="AS10" s="514"/>
      <c r="AT10" s="514"/>
      <c r="AU10" s="514"/>
      <c r="AV10" s="514"/>
      <c r="AW10" s="514"/>
      <c r="AX10" s="514"/>
      <c r="AY10" s="514"/>
      <c r="AZ10" s="515"/>
      <c r="BA10" s="5"/>
    </row>
    <row r="11" spans="2:53" x14ac:dyDescent="0.25">
      <c r="C11" s="510"/>
      <c r="D11" s="514"/>
      <c r="E11" s="514"/>
      <c r="F11" s="516"/>
      <c r="G11" s="517" t="s">
        <v>94</v>
      </c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8"/>
      <c r="S11" s="514"/>
      <c r="T11" s="514"/>
      <c r="U11" s="514"/>
      <c r="V11" s="514"/>
      <c r="W11" s="516"/>
      <c r="X11" s="517" t="s">
        <v>94</v>
      </c>
      <c r="Y11" s="517"/>
      <c r="Z11" s="517"/>
      <c r="AA11" s="517"/>
      <c r="AB11" s="517"/>
      <c r="AC11" s="517"/>
      <c r="AD11" s="517"/>
      <c r="AE11" s="517"/>
      <c r="AF11" s="517"/>
      <c r="AG11" s="517"/>
      <c r="AH11" s="518"/>
      <c r="AI11" s="514"/>
      <c r="AJ11" s="514"/>
      <c r="AK11" s="514"/>
      <c r="AL11" s="514"/>
      <c r="AM11" s="516"/>
      <c r="AN11" s="517" t="s">
        <v>94</v>
      </c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8"/>
      <c r="AZ11" s="515"/>
      <c r="BA11" s="5"/>
    </row>
    <row r="12" spans="2:53" x14ac:dyDescent="0.25">
      <c r="C12" s="510"/>
      <c r="D12" s="519">
        <f>ROW(ResumenDiseno!C51)+1</f>
        <v>52</v>
      </c>
      <c r="E12" s="520"/>
      <c r="F12" s="521"/>
      <c r="G12" s="514" t="s">
        <v>95</v>
      </c>
      <c r="H12" s="514"/>
      <c r="I12" s="514"/>
      <c r="J12" s="514"/>
      <c r="K12" s="514"/>
      <c r="L12" s="514"/>
      <c r="M12" s="514"/>
      <c r="N12" s="514"/>
      <c r="O12" s="514"/>
      <c r="P12" s="514"/>
      <c r="Q12" s="514"/>
      <c r="R12" s="522"/>
      <c r="S12" s="514"/>
      <c r="T12" s="514"/>
      <c r="U12" s="519">
        <f>ROW('Ejecucion 1'!C30)+1</f>
        <v>31</v>
      </c>
      <c r="V12" s="520"/>
      <c r="W12" s="521"/>
      <c r="X12" s="514" t="s">
        <v>95</v>
      </c>
      <c r="Y12" s="514"/>
      <c r="Z12" s="514"/>
      <c r="AA12" s="514"/>
      <c r="AB12" s="514"/>
      <c r="AC12" s="514"/>
      <c r="AD12" s="514"/>
      <c r="AE12" s="514"/>
      <c r="AF12" s="514"/>
      <c r="AG12" s="514"/>
      <c r="AH12" s="522"/>
      <c r="AI12" s="514"/>
      <c r="AJ12" s="514"/>
      <c r="AK12" s="519">
        <f>ROW('Ejecucion 2'!C30)+1</f>
        <v>31</v>
      </c>
      <c r="AL12" s="520"/>
      <c r="AM12" s="521"/>
      <c r="AN12" s="514" t="s">
        <v>95</v>
      </c>
      <c r="AO12" s="514"/>
      <c r="AP12" s="514"/>
      <c r="AQ12" s="514"/>
      <c r="AR12" s="514"/>
      <c r="AS12" s="514"/>
      <c r="AT12" s="514"/>
      <c r="AU12" s="514"/>
      <c r="AV12" s="514"/>
      <c r="AW12" s="514"/>
      <c r="AX12" s="514"/>
      <c r="AY12" s="522"/>
      <c r="AZ12" s="515"/>
      <c r="BA12" s="5"/>
    </row>
    <row r="13" spans="2:53" x14ac:dyDescent="0.25">
      <c r="C13" s="510"/>
      <c r="D13" s="485">
        <f>ROW(ResumenDiseno!C76)-1</f>
        <v>75</v>
      </c>
      <c r="E13" s="486"/>
      <c r="F13" s="521"/>
      <c r="G13" s="514" t="s">
        <v>96</v>
      </c>
      <c r="H13" s="514"/>
      <c r="I13" s="514"/>
      <c r="J13" s="514"/>
      <c r="K13" s="514"/>
      <c r="L13" s="514"/>
      <c r="M13" s="514"/>
      <c r="N13" s="514"/>
      <c r="O13" s="514"/>
      <c r="P13" s="514"/>
      <c r="Q13" s="514"/>
      <c r="R13" s="522"/>
      <c r="S13" s="514"/>
      <c r="T13" s="514"/>
      <c r="U13" s="485">
        <f>ROW('Ejecucion 1'!C55)-1</f>
        <v>54</v>
      </c>
      <c r="V13" s="486"/>
      <c r="W13" s="521"/>
      <c r="X13" s="514" t="s">
        <v>96</v>
      </c>
      <c r="Y13" s="514"/>
      <c r="Z13" s="514"/>
      <c r="AA13" s="514"/>
      <c r="AB13" s="514"/>
      <c r="AC13" s="514"/>
      <c r="AD13" s="514"/>
      <c r="AE13" s="514"/>
      <c r="AF13" s="514"/>
      <c r="AG13" s="514"/>
      <c r="AH13" s="522"/>
      <c r="AI13" s="514"/>
      <c r="AJ13" s="514"/>
      <c r="AK13" s="485">
        <f>ROW('Ejecucion 2'!C55)-1</f>
        <v>54</v>
      </c>
      <c r="AL13" s="486"/>
      <c r="AM13" s="521"/>
      <c r="AN13" s="514" t="s">
        <v>96</v>
      </c>
      <c r="AO13" s="514"/>
      <c r="AP13" s="514"/>
      <c r="AQ13" s="514"/>
      <c r="AR13" s="514"/>
      <c r="AS13" s="514"/>
      <c r="AT13" s="514"/>
      <c r="AU13" s="514"/>
      <c r="AV13" s="514"/>
      <c r="AW13" s="514"/>
      <c r="AX13" s="514"/>
      <c r="AY13" s="522"/>
      <c r="AZ13" s="515"/>
      <c r="BA13" s="5"/>
    </row>
    <row r="14" spans="2:53" x14ac:dyDescent="0.25">
      <c r="C14" s="510"/>
      <c r="D14" s="485">
        <f>COLUMN(ResumenDiseno!C51)</f>
        <v>3</v>
      </c>
      <c r="E14" s="486"/>
      <c r="F14" s="521"/>
      <c r="G14" s="514" t="s">
        <v>14</v>
      </c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22"/>
      <c r="S14" s="514"/>
      <c r="T14" s="514"/>
      <c r="U14" s="485">
        <f>COLUMN('Ejecucion 1'!C30)</f>
        <v>3</v>
      </c>
      <c r="V14" s="486"/>
      <c r="W14" s="521"/>
      <c r="X14" s="514" t="s">
        <v>14</v>
      </c>
      <c r="Y14" s="514"/>
      <c r="Z14" s="514"/>
      <c r="AA14" s="514"/>
      <c r="AB14" s="514"/>
      <c r="AC14" s="514"/>
      <c r="AD14" s="514"/>
      <c r="AE14" s="514"/>
      <c r="AF14" s="514"/>
      <c r="AG14" s="514"/>
      <c r="AH14" s="522"/>
      <c r="AI14" s="514"/>
      <c r="AJ14" s="514"/>
      <c r="AK14" s="485">
        <f>COLUMN('Ejecucion 2'!C30)</f>
        <v>3</v>
      </c>
      <c r="AL14" s="486"/>
      <c r="AM14" s="521"/>
      <c r="AN14" s="514" t="s">
        <v>14</v>
      </c>
      <c r="AO14" s="514"/>
      <c r="AP14" s="514"/>
      <c r="AQ14" s="514"/>
      <c r="AR14" s="514"/>
      <c r="AS14" s="514"/>
      <c r="AT14" s="514"/>
      <c r="AU14" s="514"/>
      <c r="AV14" s="514"/>
      <c r="AW14" s="514"/>
      <c r="AX14" s="514"/>
      <c r="AY14" s="522"/>
      <c r="AZ14" s="515"/>
      <c r="BA14" s="5"/>
    </row>
    <row r="15" spans="2:53" x14ac:dyDescent="0.25">
      <c r="C15" s="510"/>
      <c r="D15" s="487">
        <f>COLUMN(ResumenDiseno!E51)</f>
        <v>5</v>
      </c>
      <c r="E15" s="488"/>
      <c r="F15" s="523"/>
      <c r="G15" s="524" t="s">
        <v>97</v>
      </c>
      <c r="H15" s="524"/>
      <c r="I15" s="524"/>
      <c r="J15" s="524"/>
      <c r="K15" s="524"/>
      <c r="L15" s="524"/>
      <c r="M15" s="524"/>
      <c r="N15" s="524"/>
      <c r="O15" s="524"/>
      <c r="P15" s="524"/>
      <c r="Q15" s="524"/>
      <c r="R15" s="525"/>
      <c r="S15" s="514"/>
      <c r="T15" s="514"/>
      <c r="U15" s="487">
        <f>COLUMN('Ejecucion 1'!E30)</f>
        <v>5</v>
      </c>
      <c r="V15" s="488"/>
      <c r="W15" s="523"/>
      <c r="X15" s="524" t="s">
        <v>97</v>
      </c>
      <c r="Y15" s="524"/>
      <c r="Z15" s="524"/>
      <c r="AA15" s="524"/>
      <c r="AB15" s="524"/>
      <c r="AC15" s="524"/>
      <c r="AD15" s="524"/>
      <c r="AE15" s="524"/>
      <c r="AF15" s="524"/>
      <c r="AG15" s="524"/>
      <c r="AH15" s="525"/>
      <c r="AI15" s="514"/>
      <c r="AJ15" s="514"/>
      <c r="AK15" s="487">
        <f>COLUMN('Ejecucion 2'!E30)</f>
        <v>5</v>
      </c>
      <c r="AL15" s="488"/>
      <c r="AM15" s="523"/>
      <c r="AN15" s="524" t="s">
        <v>97</v>
      </c>
      <c r="AO15" s="524"/>
      <c r="AP15" s="524"/>
      <c r="AQ15" s="524"/>
      <c r="AR15" s="524"/>
      <c r="AS15" s="524"/>
      <c r="AT15" s="524"/>
      <c r="AU15" s="524"/>
      <c r="AV15" s="524"/>
      <c r="AW15" s="524"/>
      <c r="AX15" s="524"/>
      <c r="AY15" s="525"/>
      <c r="AZ15" s="515"/>
      <c r="BA15" s="5"/>
    </row>
    <row r="16" spans="2:53" x14ac:dyDescent="0.25">
      <c r="C16" s="510"/>
      <c r="D16" s="514"/>
      <c r="E16" s="514"/>
      <c r="F16" s="514"/>
      <c r="G16" s="514"/>
      <c r="H16" s="514"/>
      <c r="I16" s="514"/>
      <c r="J16" s="514"/>
      <c r="K16" s="514"/>
      <c r="L16" s="514"/>
      <c r="M16" s="514"/>
      <c r="N16" s="514"/>
      <c r="O16" s="514"/>
      <c r="P16" s="514"/>
      <c r="Q16" s="514"/>
      <c r="R16" s="514"/>
      <c r="S16" s="514"/>
      <c r="T16" s="514"/>
      <c r="U16" s="514"/>
      <c r="V16" s="514"/>
      <c r="W16" s="514"/>
      <c r="X16" s="514"/>
      <c r="Y16" s="514"/>
      <c r="Z16" s="514"/>
      <c r="AA16" s="514"/>
      <c r="AB16" s="514"/>
      <c r="AC16" s="514"/>
      <c r="AD16" s="514"/>
      <c r="AE16" s="514"/>
      <c r="AF16" s="514"/>
      <c r="AG16" s="514"/>
      <c r="AH16" s="514"/>
      <c r="AI16" s="514"/>
      <c r="AJ16" s="514"/>
      <c r="AK16" s="514"/>
      <c r="AL16" s="514"/>
      <c r="AM16" s="514"/>
      <c r="AN16" s="514"/>
      <c r="AO16" s="514"/>
      <c r="AP16" s="514"/>
      <c r="AQ16" s="514"/>
      <c r="AR16" s="514"/>
      <c r="AS16" s="514"/>
      <c r="AT16" s="514"/>
      <c r="AU16" s="514"/>
      <c r="AV16" s="514"/>
      <c r="AW16" s="514"/>
      <c r="AX16" s="514"/>
      <c r="AY16" s="514"/>
      <c r="AZ16" s="515"/>
      <c r="BA16" s="5"/>
    </row>
    <row r="17" spans="3:53" x14ac:dyDescent="0.25">
      <c r="C17" s="510"/>
      <c r="D17" s="514"/>
      <c r="E17" s="514"/>
      <c r="F17" s="516"/>
      <c r="G17" s="517" t="s">
        <v>69</v>
      </c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8"/>
      <c r="S17" s="514"/>
      <c r="T17" s="514"/>
      <c r="U17" s="514"/>
      <c r="V17" s="514"/>
      <c r="W17" s="516"/>
      <c r="X17" s="517" t="s">
        <v>69</v>
      </c>
      <c r="Y17" s="517"/>
      <c r="Z17" s="517"/>
      <c r="AA17" s="517"/>
      <c r="AB17" s="517"/>
      <c r="AC17" s="517"/>
      <c r="AD17" s="517"/>
      <c r="AE17" s="517"/>
      <c r="AF17" s="517"/>
      <c r="AG17" s="517"/>
      <c r="AH17" s="518"/>
      <c r="AI17" s="514"/>
      <c r="AJ17" s="514"/>
      <c r="AK17" s="514"/>
      <c r="AL17" s="514"/>
      <c r="AM17" s="516"/>
      <c r="AN17" s="517" t="s">
        <v>69</v>
      </c>
      <c r="AO17" s="517"/>
      <c r="AP17" s="517"/>
      <c r="AQ17" s="517"/>
      <c r="AR17" s="517"/>
      <c r="AS17" s="517"/>
      <c r="AT17" s="517"/>
      <c r="AU17" s="517"/>
      <c r="AV17" s="517"/>
      <c r="AW17" s="517"/>
      <c r="AX17" s="517"/>
      <c r="AY17" s="518"/>
      <c r="AZ17" s="515"/>
      <c r="BA17" s="5"/>
    </row>
    <row r="18" spans="3:53" x14ac:dyDescent="0.25">
      <c r="C18" s="510"/>
      <c r="D18" s="519">
        <f>ROW(ResumenDiseno!F51)+1</f>
        <v>52</v>
      </c>
      <c r="E18" s="520"/>
      <c r="F18" s="521"/>
      <c r="G18" s="514" t="s">
        <v>95</v>
      </c>
      <c r="H18" s="514"/>
      <c r="I18" s="514"/>
      <c r="J18" s="514"/>
      <c r="K18" s="514"/>
      <c r="L18" s="514"/>
      <c r="M18" s="514"/>
      <c r="N18" s="514"/>
      <c r="O18" s="514"/>
      <c r="P18" s="514"/>
      <c r="Q18" s="514"/>
      <c r="R18" s="522"/>
      <c r="S18" s="514"/>
      <c r="T18" s="514"/>
      <c r="U18" s="519">
        <f>ROW('Ejecucion 1'!F30)+1</f>
        <v>31</v>
      </c>
      <c r="V18" s="520"/>
      <c r="W18" s="521"/>
      <c r="X18" s="514" t="s">
        <v>95</v>
      </c>
      <c r="Y18" s="514"/>
      <c r="Z18" s="514"/>
      <c r="AA18" s="514"/>
      <c r="AB18" s="514"/>
      <c r="AC18" s="514"/>
      <c r="AD18" s="514"/>
      <c r="AE18" s="514"/>
      <c r="AF18" s="514"/>
      <c r="AG18" s="514"/>
      <c r="AH18" s="522"/>
      <c r="AI18" s="514"/>
      <c r="AJ18" s="514"/>
      <c r="AK18" s="519">
        <f>ROW('Ejecucion 2'!F30)+1</f>
        <v>31</v>
      </c>
      <c r="AL18" s="520"/>
      <c r="AM18" s="521"/>
      <c r="AN18" s="514" t="s">
        <v>95</v>
      </c>
      <c r="AO18" s="514"/>
      <c r="AP18" s="514"/>
      <c r="AQ18" s="514"/>
      <c r="AR18" s="514"/>
      <c r="AS18" s="514"/>
      <c r="AT18" s="514"/>
      <c r="AU18" s="514"/>
      <c r="AV18" s="514"/>
      <c r="AW18" s="514"/>
      <c r="AX18" s="514"/>
      <c r="AY18" s="522"/>
      <c r="AZ18" s="515"/>
    </row>
    <row r="19" spans="3:53" x14ac:dyDescent="0.25">
      <c r="C19" s="510"/>
      <c r="D19" s="485">
        <f>ROW(ResumenDiseno!F76)-1</f>
        <v>75</v>
      </c>
      <c r="E19" s="486"/>
      <c r="F19" s="521"/>
      <c r="G19" s="514" t="s">
        <v>96</v>
      </c>
      <c r="H19" s="514"/>
      <c r="I19" s="514"/>
      <c r="J19" s="514"/>
      <c r="K19" s="514"/>
      <c r="L19" s="514"/>
      <c r="M19" s="514"/>
      <c r="N19" s="514"/>
      <c r="O19" s="514"/>
      <c r="P19" s="514"/>
      <c r="Q19" s="514"/>
      <c r="R19" s="522"/>
      <c r="S19" s="514"/>
      <c r="T19" s="514"/>
      <c r="U19" s="485">
        <f>ROW('Ejecucion 1'!F55)-1</f>
        <v>54</v>
      </c>
      <c r="V19" s="486"/>
      <c r="W19" s="521"/>
      <c r="X19" s="514" t="s">
        <v>96</v>
      </c>
      <c r="Y19" s="514"/>
      <c r="Z19" s="514"/>
      <c r="AA19" s="514"/>
      <c r="AB19" s="514"/>
      <c r="AC19" s="514"/>
      <c r="AD19" s="514"/>
      <c r="AE19" s="514"/>
      <c r="AF19" s="514"/>
      <c r="AG19" s="514"/>
      <c r="AH19" s="522"/>
      <c r="AI19" s="514"/>
      <c r="AJ19" s="514"/>
      <c r="AK19" s="485">
        <f>ROW('Ejecucion 2'!F55)-1</f>
        <v>54</v>
      </c>
      <c r="AL19" s="486"/>
      <c r="AM19" s="521"/>
      <c r="AN19" s="514" t="s">
        <v>96</v>
      </c>
      <c r="AO19" s="514"/>
      <c r="AP19" s="514"/>
      <c r="AQ19" s="514"/>
      <c r="AR19" s="514"/>
      <c r="AS19" s="514"/>
      <c r="AT19" s="514"/>
      <c r="AU19" s="514"/>
      <c r="AV19" s="514"/>
      <c r="AW19" s="514"/>
      <c r="AX19" s="514"/>
      <c r="AY19" s="522"/>
      <c r="AZ19" s="515"/>
    </row>
    <row r="20" spans="3:53" x14ac:dyDescent="0.25">
      <c r="C20" s="510"/>
      <c r="D20" s="485">
        <f>COLUMN(ResumenDiseno!F51)</f>
        <v>6</v>
      </c>
      <c r="E20" s="486"/>
      <c r="F20" s="521"/>
      <c r="G20" s="514" t="s">
        <v>14</v>
      </c>
      <c r="H20" s="514"/>
      <c r="I20" s="514"/>
      <c r="J20" s="514"/>
      <c r="K20" s="514"/>
      <c r="L20" s="514"/>
      <c r="M20" s="514"/>
      <c r="N20" s="514"/>
      <c r="O20" s="514"/>
      <c r="P20" s="514"/>
      <c r="Q20" s="514"/>
      <c r="R20" s="522"/>
      <c r="S20" s="514"/>
      <c r="T20" s="514"/>
      <c r="U20" s="485">
        <f>COLUMN('Ejecucion 1'!F30)</f>
        <v>6</v>
      </c>
      <c r="V20" s="486"/>
      <c r="W20" s="521"/>
      <c r="X20" s="514" t="s">
        <v>14</v>
      </c>
      <c r="Y20" s="514"/>
      <c r="Z20" s="514"/>
      <c r="AA20" s="514"/>
      <c r="AB20" s="514"/>
      <c r="AC20" s="514"/>
      <c r="AD20" s="514"/>
      <c r="AE20" s="514"/>
      <c r="AF20" s="514"/>
      <c r="AG20" s="514"/>
      <c r="AH20" s="522"/>
      <c r="AI20" s="514"/>
      <c r="AJ20" s="514"/>
      <c r="AK20" s="485">
        <f>COLUMN('Ejecucion 2'!F30)</f>
        <v>6</v>
      </c>
      <c r="AL20" s="486"/>
      <c r="AM20" s="521"/>
      <c r="AN20" s="514" t="s">
        <v>14</v>
      </c>
      <c r="AO20" s="514"/>
      <c r="AP20" s="514"/>
      <c r="AQ20" s="514"/>
      <c r="AR20" s="514"/>
      <c r="AS20" s="514"/>
      <c r="AT20" s="514"/>
      <c r="AU20" s="514"/>
      <c r="AV20" s="514"/>
      <c r="AW20" s="514"/>
      <c r="AX20" s="514"/>
      <c r="AY20" s="522"/>
      <c r="AZ20" s="515"/>
    </row>
    <row r="21" spans="3:53" x14ac:dyDescent="0.25">
      <c r="C21" s="510"/>
      <c r="D21" s="487">
        <f>COLUMN(ResumenDiseno!H51)</f>
        <v>8</v>
      </c>
      <c r="E21" s="488"/>
      <c r="F21" s="523"/>
      <c r="G21" s="524" t="s">
        <v>97</v>
      </c>
      <c r="H21" s="524"/>
      <c r="I21" s="524"/>
      <c r="J21" s="524"/>
      <c r="K21" s="524"/>
      <c r="L21" s="524"/>
      <c r="M21" s="524"/>
      <c r="N21" s="524"/>
      <c r="O21" s="524"/>
      <c r="P21" s="524"/>
      <c r="Q21" s="524"/>
      <c r="R21" s="525"/>
      <c r="S21" s="514"/>
      <c r="T21" s="514"/>
      <c r="U21" s="487">
        <f>COLUMN('Ejecucion 1'!H30)</f>
        <v>8</v>
      </c>
      <c r="V21" s="488"/>
      <c r="W21" s="523"/>
      <c r="X21" s="524" t="s">
        <v>97</v>
      </c>
      <c r="Y21" s="524"/>
      <c r="Z21" s="524"/>
      <c r="AA21" s="524"/>
      <c r="AB21" s="524"/>
      <c r="AC21" s="524"/>
      <c r="AD21" s="524"/>
      <c r="AE21" s="524"/>
      <c r="AF21" s="524"/>
      <c r="AG21" s="524"/>
      <c r="AH21" s="525"/>
      <c r="AI21" s="514"/>
      <c r="AJ21" s="514"/>
      <c r="AK21" s="487">
        <f>COLUMN('Ejecucion 2'!H30)</f>
        <v>8</v>
      </c>
      <c r="AL21" s="488"/>
      <c r="AM21" s="523"/>
      <c r="AN21" s="524" t="s">
        <v>97</v>
      </c>
      <c r="AO21" s="524"/>
      <c r="AP21" s="524"/>
      <c r="AQ21" s="524"/>
      <c r="AR21" s="524"/>
      <c r="AS21" s="524"/>
      <c r="AT21" s="524"/>
      <c r="AU21" s="524"/>
      <c r="AV21" s="524"/>
      <c r="AW21" s="524"/>
      <c r="AX21" s="524"/>
      <c r="AY21" s="525"/>
      <c r="AZ21" s="515"/>
    </row>
    <row r="22" spans="3:53" x14ac:dyDescent="0.25">
      <c r="C22" s="510"/>
      <c r="D22" s="514"/>
      <c r="E22" s="514"/>
      <c r="F22" s="514"/>
      <c r="G22" s="514"/>
      <c r="H22" s="514"/>
      <c r="I22" s="514"/>
      <c r="J22" s="514"/>
      <c r="K22" s="514"/>
      <c r="L22" s="514"/>
      <c r="M22" s="514"/>
      <c r="N22" s="514"/>
      <c r="O22" s="514"/>
      <c r="P22" s="514"/>
      <c r="Q22" s="514"/>
      <c r="R22" s="514"/>
      <c r="S22" s="514"/>
      <c r="T22" s="514"/>
      <c r="U22" s="514"/>
      <c r="V22" s="514"/>
      <c r="W22" s="514"/>
      <c r="X22" s="514"/>
      <c r="Y22" s="514"/>
      <c r="Z22" s="514"/>
      <c r="AA22" s="514"/>
      <c r="AB22" s="514"/>
      <c r="AC22" s="514"/>
      <c r="AD22" s="514"/>
      <c r="AE22" s="514"/>
      <c r="AF22" s="514"/>
      <c r="AG22" s="514"/>
      <c r="AH22" s="514"/>
      <c r="AI22" s="514"/>
      <c r="AJ22" s="514"/>
      <c r="AK22" s="514"/>
      <c r="AL22" s="514"/>
      <c r="AM22" s="514"/>
      <c r="AN22" s="514"/>
      <c r="AO22" s="514"/>
      <c r="AP22" s="514"/>
      <c r="AQ22" s="514"/>
      <c r="AR22" s="514"/>
      <c r="AS22" s="514"/>
      <c r="AT22" s="514"/>
      <c r="AU22" s="514"/>
      <c r="AV22" s="514"/>
      <c r="AW22" s="514"/>
      <c r="AX22" s="514"/>
      <c r="AY22" s="514"/>
      <c r="AZ22" s="515"/>
    </row>
    <row r="23" spans="3:53" x14ac:dyDescent="0.25">
      <c r="C23" s="510"/>
      <c r="D23" s="514"/>
      <c r="E23" s="514"/>
      <c r="F23" s="516"/>
      <c r="G23" s="517" t="s">
        <v>70</v>
      </c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8"/>
      <c r="S23" s="514"/>
      <c r="T23" s="514"/>
      <c r="U23" s="514"/>
      <c r="V23" s="514"/>
      <c r="W23" s="516"/>
      <c r="X23" s="517" t="s">
        <v>70</v>
      </c>
      <c r="Y23" s="517"/>
      <c r="Z23" s="517"/>
      <c r="AA23" s="517"/>
      <c r="AB23" s="517"/>
      <c r="AC23" s="517"/>
      <c r="AD23" s="517"/>
      <c r="AE23" s="517"/>
      <c r="AF23" s="517"/>
      <c r="AG23" s="517"/>
      <c r="AH23" s="518"/>
      <c r="AI23" s="514"/>
      <c r="AJ23" s="514"/>
      <c r="AK23" s="514"/>
      <c r="AL23" s="514"/>
      <c r="AM23" s="516"/>
      <c r="AN23" s="517" t="s">
        <v>70</v>
      </c>
      <c r="AO23" s="517"/>
      <c r="AP23" s="517"/>
      <c r="AQ23" s="517"/>
      <c r="AR23" s="517"/>
      <c r="AS23" s="517"/>
      <c r="AT23" s="517"/>
      <c r="AU23" s="517"/>
      <c r="AV23" s="517"/>
      <c r="AW23" s="517"/>
      <c r="AX23" s="517"/>
      <c r="AY23" s="518"/>
      <c r="AZ23" s="515"/>
    </row>
    <row r="24" spans="3:53" x14ac:dyDescent="0.25">
      <c r="C24" s="510"/>
      <c r="D24" s="519">
        <f>ROW(ResumenDiseno!I51)+1</f>
        <v>52</v>
      </c>
      <c r="E24" s="520"/>
      <c r="F24" s="521"/>
      <c r="G24" s="514" t="s">
        <v>95</v>
      </c>
      <c r="H24" s="514"/>
      <c r="I24" s="514"/>
      <c r="J24" s="514"/>
      <c r="K24" s="514"/>
      <c r="L24" s="514"/>
      <c r="M24" s="514"/>
      <c r="N24" s="514"/>
      <c r="O24" s="514"/>
      <c r="P24" s="514"/>
      <c r="Q24" s="514"/>
      <c r="R24" s="522"/>
      <c r="S24" s="514"/>
      <c r="T24" s="514"/>
      <c r="U24" s="519">
        <f>ROW('Ejecucion 1'!I30)+1</f>
        <v>31</v>
      </c>
      <c r="V24" s="520"/>
      <c r="W24" s="521"/>
      <c r="X24" s="514" t="s">
        <v>95</v>
      </c>
      <c r="Y24" s="514"/>
      <c r="Z24" s="514"/>
      <c r="AA24" s="514"/>
      <c r="AB24" s="514"/>
      <c r="AC24" s="514"/>
      <c r="AD24" s="514"/>
      <c r="AE24" s="514"/>
      <c r="AF24" s="514"/>
      <c r="AG24" s="514"/>
      <c r="AH24" s="522"/>
      <c r="AI24" s="514"/>
      <c r="AJ24" s="514"/>
      <c r="AK24" s="519">
        <f>ROW('Ejecucion 2'!I30)+1</f>
        <v>31</v>
      </c>
      <c r="AL24" s="520"/>
      <c r="AM24" s="521"/>
      <c r="AN24" s="514" t="s">
        <v>95</v>
      </c>
      <c r="AO24" s="514"/>
      <c r="AP24" s="514"/>
      <c r="AQ24" s="514"/>
      <c r="AR24" s="514"/>
      <c r="AS24" s="514"/>
      <c r="AT24" s="514"/>
      <c r="AU24" s="514"/>
      <c r="AV24" s="514"/>
      <c r="AW24" s="514"/>
      <c r="AX24" s="514"/>
      <c r="AY24" s="522"/>
      <c r="AZ24" s="515"/>
    </row>
    <row r="25" spans="3:53" x14ac:dyDescent="0.25">
      <c r="C25" s="510"/>
      <c r="D25" s="485">
        <f>ROW(ResumenDiseno!I76)-1</f>
        <v>75</v>
      </c>
      <c r="E25" s="486"/>
      <c r="F25" s="521"/>
      <c r="G25" s="514" t="s">
        <v>96</v>
      </c>
      <c r="H25" s="514"/>
      <c r="I25" s="514"/>
      <c r="J25" s="514"/>
      <c r="K25" s="514"/>
      <c r="L25" s="514"/>
      <c r="M25" s="514"/>
      <c r="N25" s="514"/>
      <c r="O25" s="514"/>
      <c r="P25" s="514"/>
      <c r="Q25" s="514"/>
      <c r="R25" s="522"/>
      <c r="S25" s="514"/>
      <c r="T25" s="514"/>
      <c r="U25" s="485">
        <f>ROW('Ejecucion 1'!I55)-1</f>
        <v>54</v>
      </c>
      <c r="V25" s="486"/>
      <c r="W25" s="521"/>
      <c r="X25" s="514" t="s">
        <v>96</v>
      </c>
      <c r="Y25" s="514"/>
      <c r="Z25" s="514"/>
      <c r="AA25" s="514"/>
      <c r="AB25" s="514"/>
      <c r="AC25" s="514"/>
      <c r="AD25" s="514"/>
      <c r="AE25" s="514"/>
      <c r="AF25" s="514"/>
      <c r="AG25" s="514"/>
      <c r="AH25" s="522"/>
      <c r="AI25" s="514"/>
      <c r="AJ25" s="514"/>
      <c r="AK25" s="485">
        <f>ROW('Ejecucion 2'!I55)-1</f>
        <v>54</v>
      </c>
      <c r="AL25" s="486"/>
      <c r="AM25" s="521"/>
      <c r="AN25" s="514" t="s">
        <v>96</v>
      </c>
      <c r="AO25" s="514"/>
      <c r="AP25" s="514"/>
      <c r="AQ25" s="514"/>
      <c r="AR25" s="514"/>
      <c r="AS25" s="514"/>
      <c r="AT25" s="514"/>
      <c r="AU25" s="514"/>
      <c r="AV25" s="514"/>
      <c r="AW25" s="514"/>
      <c r="AX25" s="514"/>
      <c r="AY25" s="522"/>
      <c r="AZ25" s="515"/>
    </row>
    <row r="26" spans="3:53" x14ac:dyDescent="0.25">
      <c r="C26" s="510"/>
      <c r="D26" s="485">
        <f>COLUMN(ResumenDiseno!I51)</f>
        <v>9</v>
      </c>
      <c r="E26" s="486"/>
      <c r="F26" s="521"/>
      <c r="G26" s="514" t="s">
        <v>14</v>
      </c>
      <c r="H26" s="514"/>
      <c r="I26" s="514"/>
      <c r="J26" s="514"/>
      <c r="K26" s="514"/>
      <c r="L26" s="514"/>
      <c r="M26" s="514"/>
      <c r="N26" s="514"/>
      <c r="O26" s="514"/>
      <c r="P26" s="514"/>
      <c r="Q26" s="514"/>
      <c r="R26" s="522"/>
      <c r="S26" s="514"/>
      <c r="T26" s="514"/>
      <c r="U26" s="485">
        <f>COLUMN('Ejecucion 1'!I30)</f>
        <v>9</v>
      </c>
      <c r="V26" s="486"/>
      <c r="W26" s="521"/>
      <c r="X26" s="514" t="s">
        <v>14</v>
      </c>
      <c r="Y26" s="514"/>
      <c r="Z26" s="514"/>
      <c r="AA26" s="514"/>
      <c r="AB26" s="514"/>
      <c r="AC26" s="514"/>
      <c r="AD26" s="514"/>
      <c r="AE26" s="514"/>
      <c r="AF26" s="514"/>
      <c r="AG26" s="514"/>
      <c r="AH26" s="522"/>
      <c r="AI26" s="514"/>
      <c r="AJ26" s="514"/>
      <c r="AK26" s="485">
        <f>COLUMN('Ejecucion 2'!I30)</f>
        <v>9</v>
      </c>
      <c r="AL26" s="486"/>
      <c r="AM26" s="521"/>
      <c r="AN26" s="514" t="s">
        <v>14</v>
      </c>
      <c r="AO26" s="514"/>
      <c r="AP26" s="514"/>
      <c r="AQ26" s="514"/>
      <c r="AR26" s="514"/>
      <c r="AS26" s="514"/>
      <c r="AT26" s="514"/>
      <c r="AU26" s="514"/>
      <c r="AV26" s="514"/>
      <c r="AW26" s="514"/>
      <c r="AX26" s="514"/>
      <c r="AY26" s="522"/>
      <c r="AZ26" s="515"/>
    </row>
    <row r="27" spans="3:53" x14ac:dyDescent="0.25">
      <c r="C27" s="510"/>
      <c r="D27" s="487">
        <f>COLUMN(ResumenDiseno!AE51)</f>
        <v>31</v>
      </c>
      <c r="E27" s="488"/>
      <c r="F27" s="523"/>
      <c r="G27" s="524" t="s">
        <v>97</v>
      </c>
      <c r="H27" s="524"/>
      <c r="I27" s="524"/>
      <c r="J27" s="524"/>
      <c r="K27" s="524"/>
      <c r="L27" s="524"/>
      <c r="M27" s="524"/>
      <c r="N27" s="524"/>
      <c r="O27" s="524"/>
      <c r="P27" s="524"/>
      <c r="Q27" s="524"/>
      <c r="R27" s="525"/>
      <c r="S27" s="514"/>
      <c r="T27" s="514"/>
      <c r="U27" s="487">
        <f>COLUMN('Ejecucion 1'!AE30)</f>
        <v>31</v>
      </c>
      <c r="V27" s="488"/>
      <c r="W27" s="523"/>
      <c r="X27" s="524" t="s">
        <v>97</v>
      </c>
      <c r="Y27" s="524"/>
      <c r="Z27" s="524"/>
      <c r="AA27" s="524"/>
      <c r="AB27" s="524"/>
      <c r="AC27" s="524"/>
      <c r="AD27" s="524"/>
      <c r="AE27" s="524"/>
      <c r="AF27" s="524"/>
      <c r="AG27" s="524"/>
      <c r="AH27" s="525"/>
      <c r="AI27" s="514"/>
      <c r="AJ27" s="514"/>
      <c r="AK27" s="487">
        <f>COLUMN('Ejecucion 2'!AC30)</f>
        <v>29</v>
      </c>
      <c r="AL27" s="488"/>
      <c r="AM27" s="523"/>
      <c r="AN27" s="524" t="s">
        <v>97</v>
      </c>
      <c r="AO27" s="524"/>
      <c r="AP27" s="524"/>
      <c r="AQ27" s="524"/>
      <c r="AR27" s="524"/>
      <c r="AS27" s="524"/>
      <c r="AT27" s="524"/>
      <c r="AU27" s="524"/>
      <c r="AV27" s="524"/>
      <c r="AW27" s="524"/>
      <c r="AX27" s="524"/>
      <c r="AY27" s="525"/>
      <c r="AZ27" s="515"/>
    </row>
    <row r="28" spans="3:53" x14ac:dyDescent="0.25">
      <c r="C28" s="510"/>
      <c r="D28" s="514"/>
      <c r="E28" s="514"/>
      <c r="F28" s="514"/>
      <c r="G28" s="514"/>
      <c r="H28" s="514"/>
      <c r="I28" s="514"/>
      <c r="J28" s="514"/>
      <c r="K28" s="514"/>
      <c r="L28" s="514"/>
      <c r="M28" s="514"/>
      <c r="N28" s="514"/>
      <c r="O28" s="514"/>
      <c r="P28" s="514"/>
      <c r="Q28" s="514"/>
      <c r="R28" s="514"/>
      <c r="S28" s="514"/>
      <c r="T28" s="514"/>
      <c r="U28" s="514"/>
      <c r="V28" s="514"/>
      <c r="W28" s="514"/>
      <c r="X28" s="514"/>
      <c r="Y28" s="514"/>
      <c r="Z28" s="514"/>
      <c r="AA28" s="514"/>
      <c r="AB28" s="514"/>
      <c r="AC28" s="514"/>
      <c r="AD28" s="514"/>
      <c r="AE28" s="514"/>
      <c r="AF28" s="514"/>
      <c r="AG28" s="514"/>
      <c r="AH28" s="514"/>
      <c r="AI28" s="514"/>
      <c r="AJ28" s="514"/>
      <c r="AK28" s="514"/>
      <c r="AL28" s="514"/>
      <c r="AM28" s="514"/>
      <c r="AN28" s="514"/>
      <c r="AO28" s="514"/>
      <c r="AP28" s="514"/>
      <c r="AQ28" s="514"/>
      <c r="AR28" s="514"/>
      <c r="AS28" s="514"/>
      <c r="AT28" s="514"/>
      <c r="AU28" s="514"/>
      <c r="AV28" s="514"/>
      <c r="AW28" s="514"/>
      <c r="AX28" s="514"/>
      <c r="AY28" s="514"/>
      <c r="AZ28" s="515"/>
    </row>
    <row r="29" spans="3:53" x14ac:dyDescent="0.25">
      <c r="C29" s="510"/>
      <c r="D29" s="514"/>
      <c r="E29" s="514"/>
      <c r="F29" s="516"/>
      <c r="G29" s="517" t="s">
        <v>71</v>
      </c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8"/>
      <c r="S29" s="514"/>
      <c r="T29" s="514"/>
      <c r="U29" s="514"/>
      <c r="V29" s="514"/>
      <c r="W29" s="516"/>
      <c r="X29" s="517" t="s">
        <v>71</v>
      </c>
      <c r="Y29" s="517"/>
      <c r="Z29" s="517"/>
      <c r="AA29" s="517"/>
      <c r="AB29" s="517"/>
      <c r="AC29" s="517"/>
      <c r="AD29" s="517"/>
      <c r="AE29" s="517"/>
      <c r="AF29" s="517"/>
      <c r="AG29" s="517"/>
      <c r="AH29" s="518"/>
      <c r="AI29" s="514"/>
      <c r="AJ29" s="514"/>
      <c r="AK29" s="514"/>
      <c r="AL29" s="514"/>
      <c r="AM29" s="516"/>
      <c r="AN29" s="517" t="s">
        <v>71</v>
      </c>
      <c r="AO29" s="517"/>
      <c r="AP29" s="517"/>
      <c r="AQ29" s="517"/>
      <c r="AR29" s="517"/>
      <c r="AS29" s="517"/>
      <c r="AT29" s="517"/>
      <c r="AU29" s="517"/>
      <c r="AV29" s="517"/>
      <c r="AW29" s="517"/>
      <c r="AX29" s="517"/>
      <c r="AY29" s="518"/>
      <c r="AZ29" s="515"/>
    </row>
    <row r="30" spans="3:53" x14ac:dyDescent="0.25">
      <c r="C30" s="510"/>
      <c r="D30" s="519">
        <f>ROW(ResumenDiseno!AF51)+1</f>
        <v>52</v>
      </c>
      <c r="E30" s="520"/>
      <c r="F30" s="521"/>
      <c r="G30" s="514" t="s">
        <v>95</v>
      </c>
      <c r="H30" s="514"/>
      <c r="I30" s="514"/>
      <c r="J30" s="514"/>
      <c r="K30" s="514"/>
      <c r="L30" s="514"/>
      <c r="M30" s="514"/>
      <c r="N30" s="514"/>
      <c r="O30" s="514"/>
      <c r="P30" s="514"/>
      <c r="Q30" s="514"/>
      <c r="R30" s="522"/>
      <c r="S30" s="514"/>
      <c r="T30" s="514"/>
      <c r="U30" s="519">
        <f>ROW('Ejecucion 1'!AF30)+1</f>
        <v>31</v>
      </c>
      <c r="V30" s="520"/>
      <c r="W30" s="521"/>
      <c r="X30" s="514" t="s">
        <v>95</v>
      </c>
      <c r="Y30" s="514"/>
      <c r="Z30" s="514"/>
      <c r="AA30" s="514"/>
      <c r="AB30" s="514"/>
      <c r="AC30" s="514"/>
      <c r="AD30" s="514"/>
      <c r="AE30" s="514"/>
      <c r="AF30" s="514"/>
      <c r="AG30" s="514"/>
      <c r="AH30" s="522"/>
      <c r="AI30" s="514"/>
      <c r="AJ30" s="514"/>
      <c r="AK30" s="519">
        <f>ROW('Ejecucion 2'!AD30)+1</f>
        <v>31</v>
      </c>
      <c r="AL30" s="520"/>
      <c r="AM30" s="521"/>
      <c r="AN30" s="514" t="s">
        <v>95</v>
      </c>
      <c r="AO30" s="514"/>
      <c r="AP30" s="514"/>
      <c r="AQ30" s="514"/>
      <c r="AR30" s="514"/>
      <c r="AS30" s="514"/>
      <c r="AT30" s="514"/>
      <c r="AU30" s="514"/>
      <c r="AV30" s="514"/>
      <c r="AW30" s="514"/>
      <c r="AX30" s="514"/>
      <c r="AY30" s="522"/>
      <c r="AZ30" s="515"/>
    </row>
    <row r="31" spans="3:53" x14ac:dyDescent="0.25">
      <c r="C31" s="510"/>
      <c r="D31" s="485">
        <f>ROW(ResumenDiseno!AF76)-1</f>
        <v>75</v>
      </c>
      <c r="E31" s="486"/>
      <c r="F31" s="521"/>
      <c r="G31" s="514" t="s">
        <v>96</v>
      </c>
      <c r="H31" s="514"/>
      <c r="I31" s="514"/>
      <c r="J31" s="514"/>
      <c r="K31" s="514"/>
      <c r="L31" s="514"/>
      <c r="M31" s="514"/>
      <c r="N31" s="514"/>
      <c r="O31" s="514"/>
      <c r="P31" s="514"/>
      <c r="Q31" s="514"/>
      <c r="R31" s="522"/>
      <c r="S31" s="514"/>
      <c r="T31" s="514"/>
      <c r="U31" s="485">
        <f>ROW('Ejecucion 1'!AF55)-1</f>
        <v>54</v>
      </c>
      <c r="V31" s="486"/>
      <c r="W31" s="521"/>
      <c r="X31" s="514" t="s">
        <v>96</v>
      </c>
      <c r="Y31" s="514"/>
      <c r="Z31" s="514"/>
      <c r="AA31" s="514"/>
      <c r="AB31" s="514"/>
      <c r="AC31" s="514"/>
      <c r="AD31" s="514"/>
      <c r="AE31" s="514"/>
      <c r="AF31" s="514"/>
      <c r="AG31" s="514"/>
      <c r="AH31" s="522"/>
      <c r="AI31" s="514"/>
      <c r="AJ31" s="514"/>
      <c r="AK31" s="485">
        <f>ROW('Ejecucion 2'!AD55)-1</f>
        <v>54</v>
      </c>
      <c r="AL31" s="486"/>
      <c r="AM31" s="521"/>
      <c r="AN31" s="514" t="s">
        <v>96</v>
      </c>
      <c r="AO31" s="514"/>
      <c r="AP31" s="514"/>
      <c r="AQ31" s="514"/>
      <c r="AR31" s="514"/>
      <c r="AS31" s="514"/>
      <c r="AT31" s="514"/>
      <c r="AU31" s="514"/>
      <c r="AV31" s="514"/>
      <c r="AW31" s="514"/>
      <c r="AX31" s="514"/>
      <c r="AY31" s="522"/>
      <c r="AZ31" s="515"/>
    </row>
    <row r="32" spans="3:53" x14ac:dyDescent="0.25">
      <c r="C32" s="510"/>
      <c r="D32" s="485">
        <f>COLUMN(ResumenDiseno!AF51)</f>
        <v>32</v>
      </c>
      <c r="E32" s="486"/>
      <c r="F32" s="521"/>
      <c r="G32" s="514" t="s">
        <v>14</v>
      </c>
      <c r="H32" s="514"/>
      <c r="I32" s="514"/>
      <c r="J32" s="514"/>
      <c r="K32" s="514"/>
      <c r="L32" s="514"/>
      <c r="M32" s="514"/>
      <c r="N32" s="514"/>
      <c r="O32" s="514"/>
      <c r="P32" s="514"/>
      <c r="Q32" s="514"/>
      <c r="R32" s="522"/>
      <c r="S32" s="514"/>
      <c r="T32" s="514"/>
      <c r="U32" s="485">
        <f>COLUMN('Ejecucion 1'!AF30)</f>
        <v>32</v>
      </c>
      <c r="V32" s="486"/>
      <c r="W32" s="521"/>
      <c r="X32" s="514" t="s">
        <v>14</v>
      </c>
      <c r="Y32" s="514"/>
      <c r="Z32" s="514"/>
      <c r="AA32" s="514"/>
      <c r="AB32" s="514"/>
      <c r="AC32" s="514"/>
      <c r="AD32" s="514"/>
      <c r="AE32" s="514"/>
      <c r="AF32" s="514"/>
      <c r="AG32" s="514"/>
      <c r="AH32" s="522"/>
      <c r="AI32" s="514"/>
      <c r="AJ32" s="514"/>
      <c r="AK32" s="485">
        <f>COLUMN('Ejecucion 2'!AD30)</f>
        <v>30</v>
      </c>
      <c r="AL32" s="486"/>
      <c r="AM32" s="521"/>
      <c r="AN32" s="514" t="s">
        <v>14</v>
      </c>
      <c r="AO32" s="514"/>
      <c r="AP32" s="514"/>
      <c r="AQ32" s="514"/>
      <c r="AR32" s="514"/>
      <c r="AS32" s="514"/>
      <c r="AT32" s="514"/>
      <c r="AU32" s="514"/>
      <c r="AV32" s="514"/>
      <c r="AW32" s="514"/>
      <c r="AX32" s="514"/>
      <c r="AY32" s="522"/>
      <c r="AZ32" s="515"/>
    </row>
    <row r="33" spans="3:52" x14ac:dyDescent="0.25">
      <c r="C33" s="510"/>
      <c r="D33" s="487">
        <f>COLUMN(ResumenDiseno!AO51)</f>
        <v>41</v>
      </c>
      <c r="E33" s="488"/>
      <c r="F33" s="523"/>
      <c r="G33" s="524" t="s">
        <v>97</v>
      </c>
      <c r="H33" s="524"/>
      <c r="I33" s="524"/>
      <c r="J33" s="524"/>
      <c r="K33" s="524"/>
      <c r="L33" s="524"/>
      <c r="M33" s="524"/>
      <c r="N33" s="524"/>
      <c r="O33" s="524"/>
      <c r="P33" s="524"/>
      <c r="Q33" s="524"/>
      <c r="R33" s="525"/>
      <c r="S33" s="514"/>
      <c r="T33" s="514"/>
      <c r="U33" s="487">
        <f>COLUMN('Ejecucion 1'!AO30)</f>
        <v>41</v>
      </c>
      <c r="V33" s="488"/>
      <c r="W33" s="523"/>
      <c r="X33" s="524" t="s">
        <v>97</v>
      </c>
      <c r="Y33" s="524"/>
      <c r="Z33" s="524"/>
      <c r="AA33" s="524"/>
      <c r="AB33" s="524"/>
      <c r="AC33" s="524"/>
      <c r="AD33" s="524"/>
      <c r="AE33" s="524"/>
      <c r="AF33" s="524"/>
      <c r="AG33" s="524"/>
      <c r="AH33" s="525"/>
      <c r="AI33" s="514"/>
      <c r="AJ33" s="514"/>
      <c r="AK33" s="487">
        <f>COLUMN('Ejecucion 2'!AL30)</f>
        <v>38</v>
      </c>
      <c r="AL33" s="488"/>
      <c r="AM33" s="523"/>
      <c r="AN33" s="524" t="s">
        <v>97</v>
      </c>
      <c r="AO33" s="524"/>
      <c r="AP33" s="524"/>
      <c r="AQ33" s="524"/>
      <c r="AR33" s="524"/>
      <c r="AS33" s="524"/>
      <c r="AT33" s="524"/>
      <c r="AU33" s="524"/>
      <c r="AV33" s="524"/>
      <c r="AW33" s="524"/>
      <c r="AX33" s="524"/>
      <c r="AY33" s="525"/>
      <c r="AZ33" s="515"/>
    </row>
    <row r="34" spans="3:52" x14ac:dyDescent="0.25">
      <c r="C34" s="510"/>
      <c r="D34" s="514"/>
      <c r="E34" s="514"/>
      <c r="F34" s="514"/>
      <c r="G34" s="514"/>
      <c r="H34" s="514"/>
      <c r="I34" s="514"/>
      <c r="J34" s="514"/>
      <c r="K34" s="514"/>
      <c r="L34" s="514"/>
      <c r="M34" s="514"/>
      <c r="N34" s="514"/>
      <c r="O34" s="514"/>
      <c r="P34" s="514"/>
      <c r="Q34" s="514"/>
      <c r="R34" s="514"/>
      <c r="S34" s="514"/>
      <c r="T34" s="514"/>
      <c r="U34" s="514"/>
      <c r="V34" s="514"/>
      <c r="W34" s="514"/>
      <c r="X34" s="514"/>
      <c r="Y34" s="514"/>
      <c r="Z34" s="514"/>
      <c r="AA34" s="514"/>
      <c r="AB34" s="514"/>
      <c r="AC34" s="514"/>
      <c r="AD34" s="514"/>
      <c r="AE34" s="514"/>
      <c r="AF34" s="514"/>
      <c r="AG34" s="514"/>
      <c r="AH34" s="514"/>
      <c r="AI34" s="514"/>
      <c r="AJ34" s="514"/>
      <c r="AK34" s="514"/>
      <c r="AL34" s="514"/>
      <c r="AM34" s="514"/>
      <c r="AN34" s="514"/>
      <c r="AO34" s="514"/>
      <c r="AP34" s="514"/>
      <c r="AQ34" s="514"/>
      <c r="AR34" s="514"/>
      <c r="AS34" s="514"/>
      <c r="AT34" s="514"/>
      <c r="AU34" s="514"/>
      <c r="AV34" s="514"/>
      <c r="AW34" s="514"/>
      <c r="AX34" s="514"/>
      <c r="AY34" s="514"/>
      <c r="AZ34" s="515"/>
    </row>
    <row r="35" spans="3:52" x14ac:dyDescent="0.25">
      <c r="C35" s="510"/>
      <c r="D35" s="514"/>
      <c r="E35" s="514"/>
      <c r="F35" s="514"/>
      <c r="G35" s="514"/>
      <c r="H35" s="514"/>
      <c r="I35" s="514"/>
      <c r="J35" s="514"/>
      <c r="K35" s="514"/>
      <c r="L35" s="514"/>
      <c r="M35" s="514"/>
      <c r="N35" s="514"/>
      <c r="O35" s="514"/>
      <c r="P35" s="514"/>
      <c r="Q35" s="514"/>
      <c r="R35" s="514"/>
      <c r="S35" s="514"/>
      <c r="T35" s="514"/>
      <c r="U35" s="514"/>
      <c r="V35" s="514"/>
      <c r="W35" s="514"/>
      <c r="X35" s="514"/>
      <c r="Y35" s="514"/>
      <c r="Z35" s="514"/>
      <c r="AA35" s="514"/>
      <c r="AB35" s="514"/>
      <c r="AC35" s="514"/>
      <c r="AD35" s="514"/>
      <c r="AE35" s="514"/>
      <c r="AF35" s="514"/>
      <c r="AG35" s="514"/>
      <c r="AH35" s="514"/>
      <c r="AI35" s="514"/>
      <c r="AJ35" s="514"/>
      <c r="AK35" s="514"/>
      <c r="AL35" s="514"/>
      <c r="AM35" s="516"/>
      <c r="AN35" s="517" t="s">
        <v>89</v>
      </c>
      <c r="AO35" s="517"/>
      <c r="AP35" s="517"/>
      <c r="AQ35" s="517"/>
      <c r="AR35" s="517"/>
      <c r="AS35" s="517"/>
      <c r="AT35" s="517"/>
      <c r="AU35" s="517"/>
      <c r="AV35" s="517"/>
      <c r="AW35" s="517"/>
      <c r="AX35" s="517"/>
      <c r="AY35" s="518"/>
      <c r="AZ35" s="515"/>
    </row>
    <row r="36" spans="3:52" x14ac:dyDescent="0.25">
      <c r="C36" s="510"/>
      <c r="D36" s="514"/>
      <c r="E36" s="514"/>
      <c r="F36" s="514"/>
      <c r="G36" s="514"/>
      <c r="H36" s="514"/>
      <c r="I36" s="514"/>
      <c r="J36" s="514"/>
      <c r="K36" s="514"/>
      <c r="L36" s="514"/>
      <c r="M36" s="514"/>
      <c r="N36" s="514"/>
      <c r="O36" s="514"/>
      <c r="P36" s="514"/>
      <c r="Q36" s="514"/>
      <c r="R36" s="514"/>
      <c r="S36" s="514"/>
      <c r="T36" s="514"/>
      <c r="U36" s="514"/>
      <c r="V36" s="514"/>
      <c r="W36" s="514"/>
      <c r="X36" s="514"/>
      <c r="Y36" s="514"/>
      <c r="Z36" s="514"/>
      <c r="AA36" s="514"/>
      <c r="AB36" s="514"/>
      <c r="AC36" s="514"/>
      <c r="AD36" s="514"/>
      <c r="AE36" s="514"/>
      <c r="AF36" s="514"/>
      <c r="AG36" s="514"/>
      <c r="AH36" s="514"/>
      <c r="AI36" s="514"/>
      <c r="AJ36" s="514"/>
      <c r="AK36" s="519">
        <f>ROW('Ejecucion 2'!AM30)+1</f>
        <v>31</v>
      </c>
      <c r="AL36" s="520"/>
      <c r="AM36" s="521"/>
      <c r="AN36" s="514" t="s">
        <v>95</v>
      </c>
      <c r="AO36" s="514"/>
      <c r="AP36" s="514"/>
      <c r="AQ36" s="514"/>
      <c r="AR36" s="514"/>
      <c r="AS36" s="514"/>
      <c r="AT36" s="514"/>
      <c r="AU36" s="514"/>
      <c r="AV36" s="514"/>
      <c r="AW36" s="514"/>
      <c r="AX36" s="514"/>
      <c r="AY36" s="522"/>
      <c r="AZ36" s="515"/>
    </row>
    <row r="37" spans="3:52" x14ac:dyDescent="0.25">
      <c r="C37" s="510"/>
      <c r="D37" s="514"/>
      <c r="E37" s="514"/>
      <c r="F37" s="514"/>
      <c r="G37" s="514"/>
      <c r="H37" s="514"/>
      <c r="I37" s="514"/>
      <c r="J37" s="514"/>
      <c r="K37" s="514"/>
      <c r="L37" s="514"/>
      <c r="M37" s="514"/>
      <c r="N37" s="514"/>
      <c r="O37" s="514"/>
      <c r="P37" s="514"/>
      <c r="Q37" s="514"/>
      <c r="R37" s="514"/>
      <c r="S37" s="514"/>
      <c r="T37" s="514"/>
      <c r="U37" s="514"/>
      <c r="V37" s="514"/>
      <c r="W37" s="514"/>
      <c r="X37" s="514"/>
      <c r="Y37" s="514"/>
      <c r="Z37" s="514"/>
      <c r="AA37" s="514"/>
      <c r="AB37" s="514"/>
      <c r="AC37" s="514"/>
      <c r="AD37" s="514"/>
      <c r="AE37" s="514"/>
      <c r="AF37" s="514"/>
      <c r="AG37" s="514"/>
      <c r="AH37" s="514"/>
      <c r="AI37" s="514"/>
      <c r="AJ37" s="514"/>
      <c r="AK37" s="485">
        <f>ROW('Ejecucion 2'!AM55)-1</f>
        <v>54</v>
      </c>
      <c r="AL37" s="486"/>
      <c r="AM37" s="521"/>
      <c r="AN37" s="514" t="s">
        <v>96</v>
      </c>
      <c r="AO37" s="514"/>
      <c r="AP37" s="514"/>
      <c r="AQ37" s="514"/>
      <c r="AR37" s="514"/>
      <c r="AS37" s="514"/>
      <c r="AT37" s="514"/>
      <c r="AU37" s="514"/>
      <c r="AV37" s="514"/>
      <c r="AW37" s="514"/>
      <c r="AX37" s="514"/>
      <c r="AY37" s="522"/>
      <c r="AZ37" s="515"/>
    </row>
    <row r="38" spans="3:52" x14ac:dyDescent="0.25">
      <c r="C38" s="510"/>
      <c r="D38" s="514"/>
      <c r="E38" s="514"/>
      <c r="F38" s="514"/>
      <c r="G38" s="514"/>
      <c r="H38" s="514"/>
      <c r="I38" s="514"/>
      <c r="J38" s="514"/>
      <c r="K38" s="514"/>
      <c r="L38" s="514"/>
      <c r="M38" s="514"/>
      <c r="N38" s="514"/>
      <c r="O38" s="514"/>
      <c r="P38" s="514"/>
      <c r="Q38" s="514"/>
      <c r="R38" s="514"/>
      <c r="S38" s="514"/>
      <c r="T38" s="514"/>
      <c r="U38" s="514"/>
      <c r="V38" s="514"/>
      <c r="W38" s="514"/>
      <c r="X38" s="514"/>
      <c r="Y38" s="514"/>
      <c r="Z38" s="514"/>
      <c r="AA38" s="514"/>
      <c r="AB38" s="514"/>
      <c r="AC38" s="514"/>
      <c r="AD38" s="514"/>
      <c r="AE38" s="514"/>
      <c r="AF38" s="514"/>
      <c r="AG38" s="514"/>
      <c r="AH38" s="514"/>
      <c r="AI38" s="514"/>
      <c r="AJ38" s="514"/>
      <c r="AK38" s="485">
        <f>COLUMN('Ejecucion 2'!AM30)</f>
        <v>39</v>
      </c>
      <c r="AL38" s="486"/>
      <c r="AM38" s="521"/>
      <c r="AN38" s="514" t="s">
        <v>14</v>
      </c>
      <c r="AO38" s="514"/>
      <c r="AP38" s="514"/>
      <c r="AQ38" s="514"/>
      <c r="AR38" s="514"/>
      <c r="AS38" s="514"/>
      <c r="AT38" s="514"/>
      <c r="AU38" s="514"/>
      <c r="AV38" s="514"/>
      <c r="AW38" s="514"/>
      <c r="AX38" s="514"/>
      <c r="AY38" s="522"/>
      <c r="AZ38" s="515"/>
    </row>
    <row r="39" spans="3:52" x14ac:dyDescent="0.25">
      <c r="C39" s="510"/>
      <c r="D39" s="514"/>
      <c r="E39" s="514"/>
      <c r="F39" s="514"/>
      <c r="G39" s="514"/>
      <c r="H39" s="514"/>
      <c r="I39" s="514"/>
      <c r="J39" s="514"/>
      <c r="K39" s="514"/>
      <c r="L39" s="514"/>
      <c r="M39" s="514"/>
      <c r="N39" s="514"/>
      <c r="O39" s="514"/>
      <c r="P39" s="514"/>
      <c r="Q39" s="514"/>
      <c r="R39" s="514"/>
      <c r="S39" s="514"/>
      <c r="T39" s="514"/>
      <c r="U39" s="514"/>
      <c r="V39" s="514"/>
      <c r="W39" s="514"/>
      <c r="X39" s="514"/>
      <c r="Y39" s="514"/>
      <c r="Z39" s="514"/>
      <c r="AA39" s="514"/>
      <c r="AB39" s="514"/>
      <c r="AC39" s="514"/>
      <c r="AD39" s="514"/>
      <c r="AE39" s="514"/>
      <c r="AF39" s="514"/>
      <c r="AG39" s="514"/>
      <c r="AH39" s="514"/>
      <c r="AI39" s="514"/>
      <c r="AJ39" s="514"/>
      <c r="AK39" s="487">
        <f>COLUMN('Ejecucion 2'!AO30)</f>
        <v>41</v>
      </c>
      <c r="AL39" s="488"/>
      <c r="AM39" s="523"/>
      <c r="AN39" s="524" t="s">
        <v>97</v>
      </c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5"/>
      <c r="AZ39" s="515"/>
    </row>
    <row r="40" spans="3:52" x14ac:dyDescent="0.25">
      <c r="C40" s="510"/>
      <c r="D40" s="514"/>
      <c r="E40" s="514"/>
      <c r="F40" s="514"/>
      <c r="G40" s="514"/>
      <c r="H40" s="514"/>
      <c r="I40" s="514"/>
      <c r="J40" s="514"/>
      <c r="K40" s="514"/>
      <c r="L40" s="514"/>
      <c r="M40" s="514"/>
      <c r="N40" s="514"/>
      <c r="O40" s="514"/>
      <c r="P40" s="514"/>
      <c r="Q40" s="514"/>
      <c r="R40" s="514"/>
      <c r="S40" s="514"/>
      <c r="T40" s="514"/>
      <c r="U40" s="514"/>
      <c r="V40" s="514"/>
      <c r="W40" s="514"/>
      <c r="X40" s="514"/>
      <c r="Y40" s="514"/>
      <c r="Z40" s="514"/>
      <c r="AA40" s="514"/>
      <c r="AB40" s="514"/>
      <c r="AC40" s="514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14"/>
      <c r="AP40" s="514"/>
      <c r="AQ40" s="514"/>
      <c r="AR40" s="514"/>
      <c r="AS40" s="514"/>
      <c r="AT40" s="514"/>
      <c r="AU40" s="514"/>
      <c r="AV40" s="514"/>
      <c r="AW40" s="514"/>
      <c r="AX40" s="514"/>
      <c r="AY40" s="514"/>
      <c r="AZ40" s="515"/>
    </row>
    <row r="41" spans="3:52" x14ac:dyDescent="0.25">
      <c r="C41" s="510"/>
      <c r="D41" s="514"/>
      <c r="E41" s="514"/>
      <c r="F41" s="516"/>
      <c r="G41" s="517" t="s">
        <v>2</v>
      </c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8"/>
      <c r="S41" s="514"/>
      <c r="T41" s="514"/>
      <c r="U41" s="514"/>
      <c r="V41" s="514"/>
      <c r="W41" s="516"/>
      <c r="X41" s="517" t="s">
        <v>98</v>
      </c>
      <c r="Y41" s="517"/>
      <c r="Z41" s="517"/>
      <c r="AA41" s="517"/>
      <c r="AB41" s="517"/>
      <c r="AC41" s="517"/>
      <c r="AD41" s="517"/>
      <c r="AE41" s="517"/>
      <c r="AF41" s="517"/>
      <c r="AG41" s="517"/>
      <c r="AH41" s="518"/>
      <c r="AI41" s="514"/>
      <c r="AJ41" s="514"/>
      <c r="AK41" s="514"/>
      <c r="AL41" s="514"/>
      <c r="AM41" s="516"/>
      <c r="AN41" s="517" t="s">
        <v>98</v>
      </c>
      <c r="AO41" s="517"/>
      <c r="AP41" s="517"/>
      <c r="AQ41" s="517"/>
      <c r="AR41" s="517"/>
      <c r="AS41" s="517"/>
      <c r="AT41" s="517"/>
      <c r="AU41" s="517"/>
      <c r="AV41" s="517"/>
      <c r="AW41" s="517"/>
      <c r="AX41" s="517"/>
      <c r="AY41" s="518"/>
      <c r="AZ41" s="515"/>
    </row>
    <row r="42" spans="3:52" x14ac:dyDescent="0.25">
      <c r="C42" s="510"/>
      <c r="D42" s="519">
        <f>ROW(ResumenDiseno!AP51)+1</f>
        <v>52</v>
      </c>
      <c r="E42" s="520"/>
      <c r="F42" s="521"/>
      <c r="G42" s="514" t="s">
        <v>95</v>
      </c>
      <c r="H42" s="514"/>
      <c r="I42" s="514"/>
      <c r="J42" s="514"/>
      <c r="K42" s="514"/>
      <c r="L42" s="514"/>
      <c r="M42" s="514"/>
      <c r="N42" s="514"/>
      <c r="O42" s="514"/>
      <c r="P42" s="514"/>
      <c r="Q42" s="514"/>
      <c r="R42" s="522"/>
      <c r="S42" s="514"/>
      <c r="T42" s="514"/>
      <c r="U42" s="519">
        <f>ROW('Ejecucion 1'!AP30)+1</f>
        <v>31</v>
      </c>
      <c r="V42" s="520"/>
      <c r="W42" s="521"/>
      <c r="X42" s="514" t="s">
        <v>95</v>
      </c>
      <c r="Y42" s="514"/>
      <c r="Z42" s="514"/>
      <c r="AA42" s="514"/>
      <c r="AB42" s="514"/>
      <c r="AC42" s="514"/>
      <c r="AD42" s="514"/>
      <c r="AE42" s="514"/>
      <c r="AF42" s="514"/>
      <c r="AG42" s="514"/>
      <c r="AH42" s="522"/>
      <c r="AI42" s="514"/>
      <c r="AJ42" s="514"/>
      <c r="AK42" s="519">
        <f>ROW('Ejecucion 2'!AP30)+1</f>
        <v>31</v>
      </c>
      <c r="AL42" s="520"/>
      <c r="AM42" s="521"/>
      <c r="AN42" s="514" t="s">
        <v>95</v>
      </c>
      <c r="AO42" s="514"/>
      <c r="AP42" s="514"/>
      <c r="AQ42" s="514"/>
      <c r="AR42" s="514"/>
      <c r="AS42" s="514"/>
      <c r="AT42" s="514"/>
      <c r="AU42" s="514"/>
      <c r="AV42" s="514"/>
      <c r="AW42" s="514"/>
      <c r="AX42" s="514"/>
      <c r="AY42" s="522"/>
      <c r="AZ42" s="515"/>
    </row>
    <row r="43" spans="3:52" x14ac:dyDescent="0.25">
      <c r="C43" s="510"/>
      <c r="D43" s="485">
        <f>ROW(ResumenDiseno!AF76)-1</f>
        <v>75</v>
      </c>
      <c r="E43" s="486"/>
      <c r="F43" s="521"/>
      <c r="G43" s="514" t="s">
        <v>96</v>
      </c>
      <c r="H43" s="514"/>
      <c r="I43" s="514"/>
      <c r="J43" s="514"/>
      <c r="K43" s="514"/>
      <c r="L43" s="514"/>
      <c r="M43" s="514"/>
      <c r="N43" s="514"/>
      <c r="O43" s="514"/>
      <c r="P43" s="514"/>
      <c r="Q43" s="514"/>
      <c r="R43" s="522"/>
      <c r="S43" s="514"/>
      <c r="T43" s="514"/>
      <c r="U43" s="485">
        <f>ROW('Ejecucion 1'!AP55)-1</f>
        <v>54</v>
      </c>
      <c r="V43" s="486"/>
      <c r="W43" s="521"/>
      <c r="X43" s="514" t="s">
        <v>96</v>
      </c>
      <c r="Y43" s="514"/>
      <c r="Z43" s="514"/>
      <c r="AA43" s="514"/>
      <c r="AB43" s="514"/>
      <c r="AC43" s="514"/>
      <c r="AD43" s="514"/>
      <c r="AE43" s="514"/>
      <c r="AF43" s="514"/>
      <c r="AG43" s="514"/>
      <c r="AH43" s="522"/>
      <c r="AI43" s="514"/>
      <c r="AJ43" s="514"/>
      <c r="AK43" s="485">
        <f>ROW('Ejecucion 2'!AP55)-1</f>
        <v>54</v>
      </c>
      <c r="AL43" s="486"/>
      <c r="AM43" s="521"/>
      <c r="AN43" s="514" t="s">
        <v>96</v>
      </c>
      <c r="AO43" s="514"/>
      <c r="AP43" s="514"/>
      <c r="AQ43" s="514"/>
      <c r="AR43" s="514"/>
      <c r="AS43" s="514"/>
      <c r="AT43" s="514"/>
      <c r="AU43" s="514"/>
      <c r="AV43" s="514"/>
      <c r="AW43" s="514"/>
      <c r="AX43" s="514"/>
      <c r="AY43" s="522"/>
      <c r="AZ43" s="515"/>
    </row>
    <row r="44" spans="3:52" x14ac:dyDescent="0.25">
      <c r="C44" s="510"/>
      <c r="D44" s="485">
        <v>42</v>
      </c>
      <c r="E44" s="486"/>
      <c r="F44" s="521"/>
      <c r="G44" s="514" t="s">
        <v>14</v>
      </c>
      <c r="H44" s="514"/>
      <c r="I44" s="514"/>
      <c r="J44" s="514"/>
      <c r="K44" s="514"/>
      <c r="L44" s="514"/>
      <c r="M44" s="514"/>
      <c r="N44" s="514"/>
      <c r="O44" s="514"/>
      <c r="P44" s="514"/>
      <c r="Q44" s="514"/>
      <c r="R44" s="522"/>
      <c r="S44" s="514"/>
      <c r="T44" s="514"/>
      <c r="U44" s="485">
        <f>COLUMN('Ejecucion 1'!AP30)</f>
        <v>42</v>
      </c>
      <c r="V44" s="486"/>
      <c r="W44" s="521"/>
      <c r="X44" s="514" t="s">
        <v>14</v>
      </c>
      <c r="Y44" s="514"/>
      <c r="Z44" s="514"/>
      <c r="AA44" s="514"/>
      <c r="AB44" s="514"/>
      <c r="AC44" s="514"/>
      <c r="AD44" s="514"/>
      <c r="AE44" s="514"/>
      <c r="AF44" s="514"/>
      <c r="AG44" s="514"/>
      <c r="AH44" s="522"/>
      <c r="AI44" s="514"/>
      <c r="AJ44" s="514"/>
      <c r="AK44" s="485">
        <f>COLUMN('Ejecucion 2'!AP30)</f>
        <v>42</v>
      </c>
      <c r="AL44" s="486"/>
      <c r="AM44" s="521"/>
      <c r="AN44" s="514" t="s">
        <v>14</v>
      </c>
      <c r="AO44" s="514"/>
      <c r="AP44" s="514"/>
      <c r="AQ44" s="514"/>
      <c r="AR44" s="514"/>
      <c r="AS44" s="514"/>
      <c r="AT44" s="514"/>
      <c r="AU44" s="514"/>
      <c r="AV44" s="514"/>
      <c r="AW44" s="514"/>
      <c r="AX44" s="514"/>
      <c r="AY44" s="522"/>
      <c r="AZ44" s="515"/>
    </row>
    <row r="45" spans="3:52" x14ac:dyDescent="0.25">
      <c r="C45" s="510"/>
      <c r="D45" s="487">
        <v>44</v>
      </c>
      <c r="E45" s="488"/>
      <c r="F45" s="523"/>
      <c r="G45" s="524" t="s">
        <v>97</v>
      </c>
      <c r="H45" s="524"/>
      <c r="I45" s="524"/>
      <c r="J45" s="524"/>
      <c r="K45" s="524"/>
      <c r="L45" s="524"/>
      <c r="M45" s="524"/>
      <c r="N45" s="524"/>
      <c r="O45" s="524"/>
      <c r="P45" s="524"/>
      <c r="Q45" s="524"/>
      <c r="R45" s="525"/>
      <c r="S45" s="514"/>
      <c r="T45" s="514"/>
      <c r="U45" s="487">
        <f>COLUMN('Ejecucion 1'!AR30)</f>
        <v>44</v>
      </c>
      <c r="V45" s="488"/>
      <c r="W45" s="523"/>
      <c r="X45" s="524" t="s">
        <v>97</v>
      </c>
      <c r="Y45" s="524"/>
      <c r="Z45" s="524"/>
      <c r="AA45" s="524"/>
      <c r="AB45" s="524"/>
      <c r="AC45" s="524"/>
      <c r="AD45" s="524"/>
      <c r="AE45" s="524"/>
      <c r="AF45" s="524"/>
      <c r="AG45" s="524"/>
      <c r="AH45" s="525"/>
      <c r="AI45" s="514"/>
      <c r="AJ45" s="514"/>
      <c r="AK45" s="487">
        <f>COLUMN('Ejecucion 2'!AR30)</f>
        <v>44</v>
      </c>
      <c r="AL45" s="488"/>
      <c r="AM45" s="523"/>
      <c r="AN45" s="524" t="s">
        <v>97</v>
      </c>
      <c r="AO45" s="524"/>
      <c r="AP45" s="524"/>
      <c r="AQ45" s="524"/>
      <c r="AR45" s="524"/>
      <c r="AS45" s="524"/>
      <c r="AT45" s="524"/>
      <c r="AU45" s="524"/>
      <c r="AV45" s="524"/>
      <c r="AW45" s="524"/>
      <c r="AX45" s="524"/>
      <c r="AY45" s="525"/>
      <c r="AZ45" s="515"/>
    </row>
    <row r="46" spans="3:52" x14ac:dyDescent="0.25">
      <c r="C46" s="510"/>
      <c r="D46" s="514"/>
      <c r="E46" s="514"/>
      <c r="F46" s="514"/>
      <c r="G46" s="514"/>
      <c r="H46" s="514"/>
      <c r="I46" s="514"/>
      <c r="J46" s="514"/>
      <c r="K46" s="514"/>
      <c r="L46" s="514"/>
      <c r="M46" s="514"/>
      <c r="N46" s="514"/>
      <c r="O46" s="514"/>
      <c r="P46" s="514"/>
      <c r="Q46" s="514"/>
      <c r="R46" s="514"/>
      <c r="S46" s="514"/>
      <c r="T46" s="514"/>
      <c r="U46" s="514"/>
      <c r="V46" s="514"/>
      <c r="W46" s="514"/>
      <c r="X46" s="514"/>
      <c r="Y46" s="514"/>
      <c r="Z46" s="514"/>
      <c r="AA46" s="514"/>
      <c r="AB46" s="514"/>
      <c r="AC46" s="514"/>
      <c r="AD46" s="514"/>
      <c r="AE46" s="514"/>
      <c r="AF46" s="514"/>
      <c r="AG46" s="514"/>
      <c r="AH46" s="514"/>
      <c r="AI46" s="514"/>
      <c r="AJ46" s="514"/>
      <c r="AK46" s="514"/>
      <c r="AL46" s="514"/>
      <c r="AM46" s="514"/>
      <c r="AN46" s="514"/>
      <c r="AO46" s="514"/>
      <c r="AP46" s="514"/>
      <c r="AQ46" s="514"/>
      <c r="AR46" s="514"/>
      <c r="AS46" s="514"/>
      <c r="AT46" s="514"/>
      <c r="AU46" s="514"/>
      <c r="AV46" s="514"/>
      <c r="AW46" s="514"/>
      <c r="AX46" s="514"/>
      <c r="AY46" s="514"/>
      <c r="AZ46" s="515"/>
    </row>
    <row r="47" spans="3:52" x14ac:dyDescent="0.25">
      <c r="C47" s="510"/>
      <c r="D47" s="514"/>
      <c r="E47" s="514"/>
      <c r="F47" s="516"/>
      <c r="G47" s="517" t="s">
        <v>108</v>
      </c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8"/>
      <c r="S47" s="514"/>
      <c r="T47" s="514"/>
      <c r="U47" s="514"/>
      <c r="V47" s="514"/>
      <c r="W47" s="516"/>
      <c r="X47" s="517" t="s">
        <v>87</v>
      </c>
      <c r="Y47" s="517"/>
      <c r="Z47" s="517"/>
      <c r="AA47" s="517"/>
      <c r="AB47" s="517"/>
      <c r="AC47" s="517"/>
      <c r="AD47" s="517"/>
      <c r="AE47" s="517"/>
      <c r="AF47" s="517"/>
      <c r="AG47" s="517"/>
      <c r="AH47" s="518"/>
      <c r="AI47" s="514"/>
      <c r="AJ47" s="514"/>
      <c r="AK47" s="514"/>
      <c r="AL47" s="514"/>
      <c r="AM47" s="516"/>
      <c r="AN47" s="517" t="s">
        <v>87</v>
      </c>
      <c r="AO47" s="517"/>
      <c r="AP47" s="517"/>
      <c r="AQ47" s="517"/>
      <c r="AR47" s="517"/>
      <c r="AS47" s="517"/>
      <c r="AT47" s="517"/>
      <c r="AU47" s="517"/>
      <c r="AV47" s="517"/>
      <c r="AW47" s="517"/>
      <c r="AX47" s="517"/>
      <c r="AY47" s="518"/>
      <c r="AZ47" s="515"/>
    </row>
    <row r="48" spans="3:52" x14ac:dyDescent="0.25">
      <c r="C48" s="510"/>
      <c r="D48" s="519">
        <f>ROW(ResumenDiseno!AY51)+1</f>
        <v>52</v>
      </c>
      <c r="E48" s="520"/>
      <c r="F48" s="521"/>
      <c r="G48" s="514" t="s">
        <v>95</v>
      </c>
      <c r="H48" s="514"/>
      <c r="I48" s="514"/>
      <c r="J48" s="514"/>
      <c r="K48" s="514"/>
      <c r="L48" s="514"/>
      <c r="M48" s="514"/>
      <c r="N48" s="514"/>
      <c r="O48" s="514"/>
      <c r="P48" s="514"/>
      <c r="Q48" s="514"/>
      <c r="R48" s="522"/>
      <c r="S48" s="514"/>
      <c r="T48" s="514"/>
      <c r="U48" s="519">
        <f>ROW('Ejecucion 1'!AS30)+1</f>
        <v>31</v>
      </c>
      <c r="V48" s="520"/>
      <c r="W48" s="521"/>
      <c r="X48" s="514" t="s">
        <v>95</v>
      </c>
      <c r="Y48" s="514"/>
      <c r="Z48" s="514"/>
      <c r="AA48" s="514"/>
      <c r="AB48" s="514"/>
      <c r="AC48" s="514"/>
      <c r="AD48" s="514"/>
      <c r="AE48" s="514"/>
      <c r="AF48" s="514"/>
      <c r="AG48" s="514"/>
      <c r="AH48" s="522"/>
      <c r="AI48" s="514"/>
      <c r="AJ48" s="514"/>
      <c r="AK48" s="519">
        <f>ROW('Ejecucion 2'!AS30)+1</f>
        <v>31</v>
      </c>
      <c r="AL48" s="520"/>
      <c r="AM48" s="521"/>
      <c r="AN48" s="514" t="s">
        <v>95</v>
      </c>
      <c r="AO48" s="514"/>
      <c r="AP48" s="514"/>
      <c r="AQ48" s="514"/>
      <c r="AR48" s="514"/>
      <c r="AS48" s="514"/>
      <c r="AT48" s="514"/>
      <c r="AU48" s="514"/>
      <c r="AV48" s="514"/>
      <c r="AW48" s="514"/>
      <c r="AX48" s="514"/>
      <c r="AY48" s="522"/>
      <c r="AZ48" s="515"/>
    </row>
    <row r="49" spans="3:52" x14ac:dyDescent="0.25">
      <c r="C49" s="510"/>
      <c r="D49" s="485">
        <f>ROW(ResumenDiseno!AY76)-1</f>
        <v>75</v>
      </c>
      <c r="E49" s="486"/>
      <c r="F49" s="521"/>
      <c r="G49" s="514" t="s">
        <v>96</v>
      </c>
      <c r="H49" s="514"/>
      <c r="I49" s="514"/>
      <c r="J49" s="514"/>
      <c r="K49" s="514"/>
      <c r="L49" s="514"/>
      <c r="M49" s="514"/>
      <c r="N49" s="514"/>
      <c r="O49" s="514"/>
      <c r="P49" s="514"/>
      <c r="Q49" s="514"/>
      <c r="R49" s="522"/>
      <c r="S49" s="514"/>
      <c r="T49" s="514"/>
      <c r="U49" s="485">
        <f>ROW('Ejecucion 1'!AS55)-1</f>
        <v>54</v>
      </c>
      <c r="V49" s="486"/>
      <c r="W49" s="521"/>
      <c r="X49" s="514" t="s">
        <v>96</v>
      </c>
      <c r="Y49" s="514"/>
      <c r="Z49" s="514"/>
      <c r="AA49" s="514"/>
      <c r="AB49" s="514"/>
      <c r="AC49" s="514"/>
      <c r="AD49" s="514"/>
      <c r="AE49" s="514"/>
      <c r="AF49" s="514"/>
      <c r="AG49" s="514"/>
      <c r="AH49" s="522"/>
      <c r="AI49" s="514"/>
      <c r="AJ49" s="514"/>
      <c r="AK49" s="485">
        <f>ROW('Ejecucion 2'!AS55)-1</f>
        <v>54</v>
      </c>
      <c r="AL49" s="486"/>
      <c r="AM49" s="521"/>
      <c r="AN49" s="514" t="s">
        <v>96</v>
      </c>
      <c r="AO49" s="514"/>
      <c r="AP49" s="514"/>
      <c r="AQ49" s="514"/>
      <c r="AR49" s="514"/>
      <c r="AS49" s="514"/>
      <c r="AT49" s="514"/>
      <c r="AU49" s="514"/>
      <c r="AV49" s="514"/>
      <c r="AW49" s="514"/>
      <c r="AX49" s="514"/>
      <c r="AY49" s="522"/>
      <c r="AZ49" s="515"/>
    </row>
    <row r="50" spans="3:52" x14ac:dyDescent="0.25">
      <c r="C50" s="510"/>
      <c r="D50" s="485"/>
      <c r="E50" s="486"/>
      <c r="F50" s="521"/>
      <c r="G50" s="514"/>
      <c r="H50" s="514"/>
      <c r="I50" s="514"/>
      <c r="J50" s="514"/>
      <c r="K50" s="514"/>
      <c r="L50" s="514"/>
      <c r="M50" s="514"/>
      <c r="N50" s="514"/>
      <c r="O50" s="514"/>
      <c r="P50" s="514"/>
      <c r="Q50" s="514"/>
      <c r="R50" s="522"/>
      <c r="S50" s="514"/>
      <c r="T50" s="514"/>
      <c r="U50" s="485">
        <f>COLUMN('Ejecucion 1'!AS30)</f>
        <v>45</v>
      </c>
      <c r="V50" s="486"/>
      <c r="W50" s="521"/>
      <c r="X50" s="514" t="s">
        <v>14</v>
      </c>
      <c r="Y50" s="514"/>
      <c r="Z50" s="514"/>
      <c r="AA50" s="514"/>
      <c r="AB50" s="514"/>
      <c r="AC50" s="514"/>
      <c r="AD50" s="514"/>
      <c r="AE50" s="514"/>
      <c r="AF50" s="514"/>
      <c r="AG50" s="514"/>
      <c r="AH50" s="522"/>
      <c r="AI50" s="514"/>
      <c r="AJ50" s="514"/>
      <c r="AK50" s="485">
        <f>COLUMN('Ejecucion 2'!AS30)</f>
        <v>45</v>
      </c>
      <c r="AL50" s="486"/>
      <c r="AM50" s="521"/>
      <c r="AN50" s="514" t="s">
        <v>14</v>
      </c>
      <c r="AO50" s="514"/>
      <c r="AP50" s="514"/>
      <c r="AQ50" s="514"/>
      <c r="AR50" s="514"/>
      <c r="AS50" s="514"/>
      <c r="AT50" s="514"/>
      <c r="AU50" s="514"/>
      <c r="AV50" s="514"/>
      <c r="AW50" s="514"/>
      <c r="AX50" s="514"/>
      <c r="AY50" s="522"/>
      <c r="AZ50" s="515"/>
    </row>
    <row r="51" spans="3:52" x14ac:dyDescent="0.25">
      <c r="C51" s="510"/>
      <c r="D51" s="487"/>
      <c r="E51" s="488"/>
      <c r="F51" s="523"/>
      <c r="G51" s="524"/>
      <c r="H51" s="524"/>
      <c r="I51" s="524"/>
      <c r="J51" s="524"/>
      <c r="K51" s="524"/>
      <c r="L51" s="524"/>
      <c r="M51" s="524"/>
      <c r="N51" s="524"/>
      <c r="O51" s="524"/>
      <c r="P51" s="524"/>
      <c r="Q51" s="524"/>
      <c r="R51" s="525"/>
      <c r="S51" s="514"/>
      <c r="T51" s="514"/>
      <c r="U51" s="487">
        <f>COLUMN('Ejecucion 1'!BG30)</f>
        <v>59</v>
      </c>
      <c r="V51" s="488"/>
      <c r="W51" s="523"/>
      <c r="X51" s="524" t="s">
        <v>97</v>
      </c>
      <c r="Y51" s="524"/>
      <c r="Z51" s="524"/>
      <c r="AA51" s="524"/>
      <c r="AB51" s="524"/>
      <c r="AC51" s="524"/>
      <c r="AD51" s="524"/>
      <c r="AE51" s="524"/>
      <c r="AF51" s="524"/>
      <c r="AG51" s="524"/>
      <c r="AH51" s="525"/>
      <c r="AI51" s="514"/>
      <c r="AJ51" s="514"/>
      <c r="AK51" s="487">
        <f>COLUMN('Ejecucion 2'!BG30)</f>
        <v>59</v>
      </c>
      <c r="AL51" s="488"/>
      <c r="AM51" s="523"/>
      <c r="AN51" s="524" t="s">
        <v>97</v>
      </c>
      <c r="AO51" s="524"/>
      <c r="AP51" s="524"/>
      <c r="AQ51" s="524"/>
      <c r="AR51" s="524"/>
      <c r="AS51" s="524"/>
      <c r="AT51" s="524"/>
      <c r="AU51" s="524"/>
      <c r="AV51" s="524"/>
      <c r="AW51" s="524"/>
      <c r="AX51" s="524"/>
      <c r="AY51" s="525"/>
      <c r="AZ51" s="515"/>
    </row>
    <row r="52" spans="3:52" x14ac:dyDescent="0.25">
      <c r="C52" s="510"/>
      <c r="D52" s="514"/>
      <c r="E52" s="514"/>
      <c r="F52" s="514"/>
      <c r="G52" s="514"/>
      <c r="H52" s="514"/>
      <c r="I52" s="514"/>
      <c r="J52" s="514"/>
      <c r="K52" s="514"/>
      <c r="L52" s="516"/>
      <c r="M52" s="514"/>
      <c r="N52" s="514"/>
      <c r="O52" s="514"/>
      <c r="P52" s="514"/>
      <c r="Q52" s="514"/>
      <c r="R52" s="514"/>
      <c r="S52" s="514"/>
      <c r="T52" s="514"/>
      <c r="U52" s="514"/>
      <c r="V52" s="514"/>
      <c r="W52" s="514"/>
      <c r="X52" s="514"/>
      <c r="Y52" s="514"/>
      <c r="Z52" s="514"/>
      <c r="AA52" s="514"/>
      <c r="AB52" s="514"/>
      <c r="AC52" s="514"/>
      <c r="AD52" s="514"/>
      <c r="AE52" s="514"/>
      <c r="AF52" s="514"/>
      <c r="AG52" s="514"/>
      <c r="AH52" s="514"/>
      <c r="AI52" s="514"/>
      <c r="AJ52" s="514"/>
      <c r="AK52" s="514"/>
      <c r="AL52" s="514"/>
      <c r="AM52" s="514"/>
      <c r="AN52" s="514"/>
      <c r="AO52" s="514"/>
      <c r="AP52" s="514"/>
      <c r="AQ52" s="514"/>
      <c r="AR52" s="514"/>
      <c r="AS52" s="514"/>
      <c r="AT52" s="514"/>
      <c r="AU52" s="514"/>
      <c r="AV52" s="514"/>
      <c r="AW52" s="514"/>
      <c r="AX52" s="514"/>
      <c r="AY52" s="514"/>
      <c r="AZ52" s="515"/>
    </row>
    <row r="53" spans="3:52" x14ac:dyDescent="0.25">
      <c r="C53" s="510"/>
      <c r="D53" s="514"/>
      <c r="E53" s="514"/>
      <c r="F53" s="516"/>
      <c r="G53" s="517" t="s">
        <v>107</v>
      </c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8"/>
      <c r="S53" s="514"/>
      <c r="T53" s="514"/>
      <c r="U53" s="514"/>
      <c r="V53" s="514"/>
      <c r="W53" s="516"/>
      <c r="X53" s="517" t="s">
        <v>12</v>
      </c>
      <c r="Y53" s="517"/>
      <c r="Z53" s="517"/>
      <c r="AA53" s="517"/>
      <c r="AB53" s="517"/>
      <c r="AC53" s="517"/>
      <c r="AD53" s="517"/>
      <c r="AE53" s="517"/>
      <c r="AF53" s="517"/>
      <c r="AG53" s="517"/>
      <c r="AH53" s="518"/>
      <c r="AI53" s="514"/>
      <c r="AJ53" s="514"/>
      <c r="AK53" s="514"/>
      <c r="AL53" s="514"/>
      <c r="AM53" s="516"/>
      <c r="AN53" s="517" t="s">
        <v>12</v>
      </c>
      <c r="AO53" s="517"/>
      <c r="AP53" s="517"/>
      <c r="AQ53" s="517"/>
      <c r="AR53" s="517"/>
      <c r="AS53" s="517"/>
      <c r="AT53" s="517"/>
      <c r="AU53" s="517"/>
      <c r="AV53" s="517"/>
      <c r="AW53" s="517"/>
      <c r="AX53" s="517"/>
      <c r="AY53" s="518"/>
      <c r="AZ53" s="515"/>
    </row>
    <row r="54" spans="3:52" x14ac:dyDescent="0.25">
      <c r="C54" s="510"/>
      <c r="D54" s="519">
        <f>ROW(ResumenDiseno!BH51)+1</f>
        <v>52</v>
      </c>
      <c r="E54" s="520"/>
      <c r="F54" s="521"/>
      <c r="G54" s="514" t="s">
        <v>95</v>
      </c>
      <c r="H54" s="514"/>
      <c r="I54" s="514"/>
      <c r="J54" s="514"/>
      <c r="K54" s="514"/>
      <c r="L54" s="514"/>
      <c r="M54" s="514"/>
      <c r="N54" s="514"/>
      <c r="O54" s="514"/>
      <c r="P54" s="514"/>
      <c r="Q54" s="514"/>
      <c r="R54" s="522"/>
      <c r="S54" s="514"/>
      <c r="T54" s="514"/>
      <c r="U54" s="519">
        <f>ROW('Ejecucion 1'!BH30)+1</f>
        <v>31</v>
      </c>
      <c r="V54" s="520"/>
      <c r="W54" s="521"/>
      <c r="X54" s="514" t="s">
        <v>95</v>
      </c>
      <c r="Y54" s="514"/>
      <c r="Z54" s="514"/>
      <c r="AA54" s="514"/>
      <c r="AB54" s="514"/>
      <c r="AC54" s="514"/>
      <c r="AD54" s="514"/>
      <c r="AE54" s="514"/>
      <c r="AF54" s="514"/>
      <c r="AG54" s="514"/>
      <c r="AH54" s="522"/>
      <c r="AI54" s="514"/>
      <c r="AJ54" s="514"/>
      <c r="AK54" s="519">
        <f>ROW('Ejecucion 2'!BH30)+1</f>
        <v>31</v>
      </c>
      <c r="AL54" s="520"/>
      <c r="AM54" s="521"/>
      <c r="AN54" s="514" t="s">
        <v>95</v>
      </c>
      <c r="AO54" s="514"/>
      <c r="AP54" s="514"/>
      <c r="AQ54" s="514"/>
      <c r="AR54" s="514"/>
      <c r="AS54" s="514"/>
      <c r="AT54" s="514"/>
      <c r="AU54" s="514"/>
      <c r="AV54" s="514"/>
      <c r="AW54" s="514"/>
      <c r="AX54" s="514"/>
      <c r="AY54" s="522"/>
      <c r="AZ54" s="515"/>
    </row>
    <row r="55" spans="3:52" x14ac:dyDescent="0.25">
      <c r="C55" s="510"/>
      <c r="D55" s="485">
        <f>ROW(ResumenDiseno!BH76)-1</f>
        <v>75</v>
      </c>
      <c r="E55" s="486"/>
      <c r="F55" s="521"/>
      <c r="G55" s="514" t="s">
        <v>96</v>
      </c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22"/>
      <c r="S55" s="514"/>
      <c r="T55" s="514"/>
      <c r="U55" s="485">
        <f>ROW('Ejecucion 1'!BH55)-1</f>
        <v>54</v>
      </c>
      <c r="V55" s="486"/>
      <c r="W55" s="521"/>
      <c r="X55" s="514" t="s">
        <v>96</v>
      </c>
      <c r="Y55" s="514"/>
      <c r="Z55" s="514"/>
      <c r="AA55" s="514"/>
      <c r="AB55" s="514"/>
      <c r="AC55" s="514"/>
      <c r="AD55" s="514"/>
      <c r="AE55" s="514"/>
      <c r="AF55" s="514"/>
      <c r="AG55" s="514"/>
      <c r="AH55" s="522"/>
      <c r="AI55" s="514"/>
      <c r="AJ55" s="514"/>
      <c r="AK55" s="485">
        <f>ROW('Ejecucion 2'!BH55)-1</f>
        <v>54</v>
      </c>
      <c r="AL55" s="486"/>
      <c r="AM55" s="521"/>
      <c r="AN55" s="514" t="s">
        <v>96</v>
      </c>
      <c r="AO55" s="514"/>
      <c r="AP55" s="514"/>
      <c r="AQ55" s="514"/>
      <c r="AR55" s="514"/>
      <c r="AS55" s="514"/>
      <c r="AT55" s="514"/>
      <c r="AU55" s="514"/>
      <c r="AV55" s="514"/>
      <c r="AW55" s="514"/>
      <c r="AX55" s="514"/>
      <c r="AY55" s="522"/>
      <c r="AZ55" s="515"/>
    </row>
    <row r="56" spans="3:52" x14ac:dyDescent="0.25">
      <c r="C56" s="510"/>
      <c r="D56" s="485">
        <f>COLUMN(ResumenDiseno!BH51)</f>
        <v>60</v>
      </c>
      <c r="E56" s="486"/>
      <c r="F56" s="521"/>
      <c r="G56" s="514" t="s">
        <v>14</v>
      </c>
      <c r="H56" s="514"/>
      <c r="I56" s="514"/>
      <c r="J56" s="514"/>
      <c r="K56" s="514"/>
      <c r="L56" s="514"/>
      <c r="M56" s="514"/>
      <c r="N56" s="514"/>
      <c r="O56" s="514"/>
      <c r="P56" s="514"/>
      <c r="Q56" s="514"/>
      <c r="R56" s="522"/>
      <c r="S56" s="514"/>
      <c r="T56" s="514"/>
      <c r="U56" s="485">
        <f>COLUMN('Ejecucion 1'!BH30)</f>
        <v>60</v>
      </c>
      <c r="V56" s="486"/>
      <c r="W56" s="521"/>
      <c r="X56" s="514" t="s">
        <v>14</v>
      </c>
      <c r="Y56" s="514"/>
      <c r="Z56" s="514"/>
      <c r="AA56" s="514"/>
      <c r="AB56" s="514"/>
      <c r="AC56" s="514"/>
      <c r="AD56" s="514"/>
      <c r="AE56" s="514"/>
      <c r="AF56" s="514"/>
      <c r="AG56" s="514"/>
      <c r="AH56" s="522"/>
      <c r="AI56" s="514"/>
      <c r="AJ56" s="514"/>
      <c r="AK56" s="485">
        <f>COLUMN('Ejecucion 2'!BH30)</f>
        <v>60</v>
      </c>
      <c r="AL56" s="486"/>
      <c r="AM56" s="521"/>
      <c r="AN56" s="514" t="s">
        <v>14</v>
      </c>
      <c r="AO56" s="514"/>
      <c r="AP56" s="514"/>
      <c r="AQ56" s="514"/>
      <c r="AR56" s="514"/>
      <c r="AS56" s="514"/>
      <c r="AT56" s="514"/>
      <c r="AU56" s="514"/>
      <c r="AV56" s="514"/>
      <c r="AW56" s="514"/>
      <c r="AX56" s="514"/>
      <c r="AY56" s="522"/>
      <c r="AZ56" s="515"/>
    </row>
    <row r="57" spans="3:52" x14ac:dyDescent="0.25">
      <c r="C57" s="510"/>
      <c r="D57" s="487">
        <f>COLUMN(ResumenDiseno!BJ51)</f>
        <v>62</v>
      </c>
      <c r="E57" s="488"/>
      <c r="F57" s="523"/>
      <c r="G57" s="524" t="s">
        <v>97</v>
      </c>
      <c r="H57" s="524"/>
      <c r="I57" s="524"/>
      <c r="J57" s="524"/>
      <c r="K57" s="524"/>
      <c r="L57" s="524"/>
      <c r="M57" s="524"/>
      <c r="N57" s="524"/>
      <c r="O57" s="524"/>
      <c r="P57" s="524"/>
      <c r="Q57" s="524"/>
      <c r="R57" s="525"/>
      <c r="S57" s="514"/>
      <c r="T57" s="514"/>
      <c r="U57" s="487">
        <f>COLUMN('Ejecucion 1'!BJ30)</f>
        <v>62</v>
      </c>
      <c r="V57" s="488"/>
      <c r="W57" s="523"/>
      <c r="X57" s="524" t="s">
        <v>97</v>
      </c>
      <c r="Y57" s="524"/>
      <c r="Z57" s="524"/>
      <c r="AA57" s="524"/>
      <c r="AB57" s="524"/>
      <c r="AC57" s="524"/>
      <c r="AD57" s="524"/>
      <c r="AE57" s="524"/>
      <c r="AF57" s="524"/>
      <c r="AG57" s="524"/>
      <c r="AH57" s="525"/>
      <c r="AI57" s="514"/>
      <c r="AJ57" s="514"/>
      <c r="AK57" s="487">
        <f>COLUMN('Ejecucion 2'!BJ30)</f>
        <v>62</v>
      </c>
      <c r="AL57" s="488"/>
      <c r="AM57" s="523"/>
      <c r="AN57" s="524" t="s">
        <v>97</v>
      </c>
      <c r="AO57" s="524"/>
      <c r="AP57" s="524"/>
      <c r="AQ57" s="524"/>
      <c r="AR57" s="524"/>
      <c r="AS57" s="524"/>
      <c r="AT57" s="524"/>
      <c r="AU57" s="524"/>
      <c r="AV57" s="524"/>
      <c r="AW57" s="524"/>
      <c r="AX57" s="524"/>
      <c r="AY57" s="525"/>
      <c r="AZ57" s="515"/>
    </row>
    <row r="58" spans="3:52" x14ac:dyDescent="0.25">
      <c r="C58" s="510"/>
      <c r="D58" s="514"/>
      <c r="E58" s="514"/>
      <c r="F58" s="514"/>
      <c r="G58" s="514"/>
      <c r="H58" s="514"/>
      <c r="I58" s="514"/>
      <c r="J58" s="514"/>
      <c r="K58" s="514"/>
      <c r="L58" s="514"/>
      <c r="M58" s="514"/>
      <c r="N58" s="514"/>
      <c r="O58" s="514"/>
      <c r="P58" s="514"/>
      <c r="Q58" s="514"/>
      <c r="R58" s="514"/>
      <c r="S58" s="514"/>
      <c r="T58" s="514"/>
      <c r="U58" s="514"/>
      <c r="V58" s="514"/>
      <c r="W58" s="514"/>
      <c r="X58" s="514"/>
      <c r="Y58" s="514"/>
      <c r="Z58" s="514"/>
      <c r="AA58" s="514"/>
      <c r="AB58" s="514"/>
      <c r="AC58" s="514"/>
      <c r="AD58" s="514"/>
      <c r="AE58" s="514"/>
      <c r="AF58" s="514"/>
      <c r="AG58" s="514"/>
      <c r="AH58" s="514"/>
      <c r="AI58" s="514"/>
      <c r="AJ58" s="514"/>
      <c r="AK58" s="514"/>
      <c r="AL58" s="514"/>
      <c r="AM58" s="514"/>
      <c r="AN58" s="514"/>
      <c r="AO58" s="514"/>
      <c r="AP58" s="514"/>
      <c r="AQ58" s="514"/>
      <c r="AR58" s="514"/>
      <c r="AS58" s="514"/>
      <c r="AT58" s="514"/>
      <c r="AU58" s="514"/>
      <c r="AV58" s="514"/>
      <c r="AW58" s="514"/>
      <c r="AX58" s="514"/>
      <c r="AY58" s="514"/>
      <c r="AZ58" s="515"/>
    </row>
    <row r="59" spans="3:52" x14ac:dyDescent="0.25">
      <c r="C59" s="510"/>
      <c r="D59" s="514"/>
      <c r="E59" s="514"/>
      <c r="F59" s="516"/>
      <c r="G59" s="517" t="s">
        <v>106</v>
      </c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8"/>
      <c r="S59" s="514"/>
      <c r="T59" s="514"/>
      <c r="U59" s="514"/>
      <c r="V59" s="514"/>
      <c r="W59" s="516"/>
      <c r="X59" s="517" t="s">
        <v>109</v>
      </c>
      <c r="Y59" s="517"/>
      <c r="Z59" s="517"/>
      <c r="AA59" s="517"/>
      <c r="AB59" s="517"/>
      <c r="AC59" s="517"/>
      <c r="AD59" s="517"/>
      <c r="AE59" s="517"/>
      <c r="AF59" s="517"/>
      <c r="AG59" s="517"/>
      <c r="AH59" s="517"/>
      <c r="AI59" s="518"/>
      <c r="AJ59" s="514"/>
      <c r="AK59" s="514"/>
      <c r="AL59" s="514"/>
      <c r="AM59" s="514"/>
      <c r="AN59" s="514"/>
      <c r="AO59" s="514"/>
      <c r="AP59" s="514"/>
      <c r="AQ59" s="514"/>
      <c r="AR59" s="514"/>
      <c r="AS59" s="514"/>
      <c r="AT59" s="514"/>
      <c r="AU59" s="514"/>
      <c r="AV59" s="514"/>
      <c r="AW59" s="514"/>
      <c r="AX59" s="514"/>
      <c r="AY59" s="514"/>
      <c r="AZ59" s="515"/>
    </row>
    <row r="60" spans="3:52" x14ac:dyDescent="0.25">
      <c r="C60" s="510"/>
      <c r="D60" s="519">
        <f>ROW(ResumenDiseno!BK31)</f>
        <v>31</v>
      </c>
      <c r="E60" s="520"/>
      <c r="F60" s="521"/>
      <c r="G60" s="514" t="s">
        <v>95</v>
      </c>
      <c r="H60" s="514"/>
      <c r="I60" s="514"/>
      <c r="J60" s="514"/>
      <c r="K60" s="514"/>
      <c r="L60" s="514"/>
      <c r="M60" s="514"/>
      <c r="N60" s="514"/>
      <c r="O60" s="514"/>
      <c r="P60" s="514"/>
      <c r="Q60" s="514"/>
      <c r="R60" s="522"/>
      <c r="S60" s="514"/>
      <c r="T60" s="514"/>
      <c r="U60" s="519">
        <v>31</v>
      </c>
      <c r="V60" s="520"/>
      <c r="W60" s="521"/>
      <c r="X60" s="514" t="s">
        <v>95</v>
      </c>
      <c r="Y60" s="514"/>
      <c r="Z60" s="514"/>
      <c r="AA60" s="514"/>
      <c r="AB60" s="514"/>
      <c r="AC60" s="514"/>
      <c r="AD60" s="514"/>
      <c r="AE60" s="514"/>
      <c r="AF60" s="514"/>
      <c r="AG60" s="514"/>
      <c r="AH60" s="514"/>
      <c r="AI60" s="522"/>
      <c r="AJ60" s="514"/>
      <c r="AK60" s="514"/>
      <c r="AL60" s="514"/>
      <c r="AM60" s="514"/>
      <c r="AN60" s="514"/>
      <c r="AO60" s="514"/>
      <c r="AP60" s="514"/>
      <c r="AQ60" s="514"/>
      <c r="AR60" s="514"/>
      <c r="AS60" s="514"/>
      <c r="AT60" s="514"/>
      <c r="AU60" s="514"/>
      <c r="AV60" s="514"/>
      <c r="AW60" s="514"/>
      <c r="AX60" s="514"/>
      <c r="AY60" s="514"/>
      <c r="AZ60" s="515"/>
    </row>
    <row r="61" spans="3:52" x14ac:dyDescent="0.25">
      <c r="C61" s="510"/>
      <c r="D61" s="485">
        <f>ROW(ResumenDiseno!BK44)</f>
        <v>44</v>
      </c>
      <c r="E61" s="486"/>
      <c r="F61" s="521"/>
      <c r="G61" s="514" t="s">
        <v>96</v>
      </c>
      <c r="H61" s="514"/>
      <c r="I61" s="514"/>
      <c r="J61" s="514"/>
      <c r="K61" s="514"/>
      <c r="L61" s="514"/>
      <c r="M61" s="514"/>
      <c r="N61" s="514"/>
      <c r="O61" s="514"/>
      <c r="P61" s="514"/>
      <c r="Q61" s="514"/>
      <c r="R61" s="522"/>
      <c r="S61" s="523"/>
      <c r="T61" s="525"/>
      <c r="U61" s="485">
        <v>44</v>
      </c>
      <c r="V61" s="486"/>
      <c r="W61" s="521"/>
      <c r="X61" s="514" t="s">
        <v>96</v>
      </c>
      <c r="Y61" s="514"/>
      <c r="Z61" s="514"/>
      <c r="AA61" s="514"/>
      <c r="AB61" s="514"/>
      <c r="AC61" s="514"/>
      <c r="AD61" s="514"/>
      <c r="AE61" s="514"/>
      <c r="AF61" s="514"/>
      <c r="AG61" s="514"/>
      <c r="AH61" s="514"/>
      <c r="AI61" s="522"/>
      <c r="AJ61" s="514"/>
      <c r="AK61" s="514"/>
      <c r="AL61" s="514"/>
      <c r="AM61" s="514"/>
      <c r="AN61" s="514"/>
      <c r="AO61" s="514"/>
      <c r="AP61" s="514"/>
      <c r="AQ61" s="514"/>
      <c r="AR61" s="514"/>
      <c r="AS61" s="514"/>
      <c r="AT61" s="514"/>
      <c r="AU61" s="514"/>
      <c r="AV61" s="514"/>
      <c r="AW61" s="514"/>
      <c r="AX61" s="514"/>
      <c r="AY61" s="514"/>
      <c r="AZ61" s="515"/>
    </row>
    <row r="62" spans="3:52" x14ac:dyDescent="0.25">
      <c r="C62" s="510"/>
      <c r="D62" s="485">
        <f>COLUMN(ResumenDiseno!BH51)</f>
        <v>60</v>
      </c>
      <c r="E62" s="486"/>
      <c r="F62" s="521"/>
      <c r="G62" s="514" t="s">
        <v>14</v>
      </c>
      <c r="H62" s="514"/>
      <c r="I62" s="514"/>
      <c r="J62" s="514"/>
      <c r="K62" s="514"/>
      <c r="L62" s="514"/>
      <c r="M62" s="514"/>
      <c r="N62" s="514"/>
      <c r="O62" s="514"/>
      <c r="P62" s="514"/>
      <c r="Q62" s="514"/>
      <c r="R62" s="522"/>
      <c r="S62" s="526"/>
      <c r="T62" s="526"/>
      <c r="U62" s="485">
        <v>48</v>
      </c>
      <c r="V62" s="486"/>
      <c r="W62" s="521"/>
      <c r="X62" s="514" t="s">
        <v>14</v>
      </c>
      <c r="Y62" s="514"/>
      <c r="Z62" s="514"/>
      <c r="AA62" s="514"/>
      <c r="AB62" s="514"/>
      <c r="AC62" s="514"/>
      <c r="AD62" s="514"/>
      <c r="AE62" s="514"/>
      <c r="AF62" s="514"/>
      <c r="AG62" s="514"/>
      <c r="AH62" s="514"/>
      <c r="AI62" s="522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15"/>
    </row>
    <row r="63" spans="3:52" x14ac:dyDescent="0.25">
      <c r="C63" s="510"/>
      <c r="D63" s="487">
        <f>COLUMN(ResumenDiseno!BJ51)</f>
        <v>62</v>
      </c>
      <c r="E63" s="488"/>
      <c r="F63" s="523"/>
      <c r="G63" s="524" t="s">
        <v>97</v>
      </c>
      <c r="H63" s="524"/>
      <c r="I63" s="524"/>
      <c r="J63" s="524"/>
      <c r="K63" s="524"/>
      <c r="L63" s="524"/>
      <c r="M63" s="524"/>
      <c r="N63" s="524"/>
      <c r="O63" s="524"/>
      <c r="P63" s="524"/>
      <c r="Q63" s="524"/>
      <c r="R63" s="525"/>
      <c r="S63" s="526"/>
      <c r="T63" s="526"/>
      <c r="U63" s="487">
        <v>50</v>
      </c>
      <c r="V63" s="488"/>
      <c r="W63" s="523"/>
      <c r="X63" s="524" t="s">
        <v>97</v>
      </c>
      <c r="Y63" s="524"/>
      <c r="Z63" s="524"/>
      <c r="AA63" s="524"/>
      <c r="AB63" s="524"/>
      <c r="AC63" s="524"/>
      <c r="AD63" s="524"/>
      <c r="AE63" s="524"/>
      <c r="AF63" s="524"/>
      <c r="AG63" s="524"/>
      <c r="AH63" s="524"/>
      <c r="AI63" s="525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15"/>
    </row>
    <row r="64" spans="3:52" x14ac:dyDescent="0.25">
      <c r="C64" s="510"/>
      <c r="D64" s="526"/>
      <c r="E64" s="526"/>
      <c r="F64" s="526"/>
      <c r="G64" s="526"/>
      <c r="H64" s="526"/>
      <c r="I64" s="526"/>
      <c r="J64" s="526"/>
      <c r="K64" s="526"/>
      <c r="L64" s="526"/>
      <c r="M64" s="526"/>
      <c r="N64" s="526"/>
      <c r="O64" s="526"/>
      <c r="P64" s="526"/>
      <c r="Q64" s="526"/>
      <c r="R64" s="526"/>
      <c r="S64" s="526"/>
      <c r="T64" s="526"/>
      <c r="U64" s="526"/>
      <c r="V64" s="526"/>
      <c r="W64" s="526"/>
      <c r="X64" s="526"/>
      <c r="Y64" s="526"/>
      <c r="Z64" s="526"/>
      <c r="AA64" s="526"/>
      <c r="AB64" s="526"/>
      <c r="AC64" s="526"/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15"/>
    </row>
    <row r="65" spans="3:52" x14ac:dyDescent="0.25">
      <c r="C65" s="510"/>
      <c r="D65" s="514"/>
      <c r="E65" s="514"/>
      <c r="F65" s="516"/>
      <c r="G65" s="517" t="s">
        <v>99</v>
      </c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8"/>
      <c r="S65" s="526"/>
      <c r="T65" s="526"/>
      <c r="U65" s="514"/>
      <c r="V65" s="514"/>
      <c r="W65" s="516"/>
      <c r="X65" s="517" t="s">
        <v>99</v>
      </c>
      <c r="Y65" s="517"/>
      <c r="Z65" s="517"/>
      <c r="AA65" s="517"/>
      <c r="AB65" s="517"/>
      <c r="AC65" s="517"/>
      <c r="AD65" s="517"/>
      <c r="AE65" s="517"/>
      <c r="AF65" s="517"/>
      <c r="AG65" s="517"/>
      <c r="AH65" s="517"/>
      <c r="AI65" s="518"/>
      <c r="AJ65" s="526"/>
      <c r="AK65" s="514"/>
      <c r="AL65" s="514"/>
      <c r="AM65" s="516"/>
      <c r="AN65" s="517" t="s">
        <v>99</v>
      </c>
      <c r="AO65" s="517"/>
      <c r="AP65" s="517"/>
      <c r="AQ65" s="517"/>
      <c r="AR65" s="517"/>
      <c r="AS65" s="517"/>
      <c r="AT65" s="517"/>
      <c r="AU65" s="517"/>
      <c r="AV65" s="517"/>
      <c r="AW65" s="517"/>
      <c r="AX65" s="517"/>
      <c r="AY65" s="518"/>
      <c r="AZ65" s="515"/>
    </row>
    <row r="66" spans="3:52" x14ac:dyDescent="0.25">
      <c r="C66" s="510"/>
      <c r="D66" s="519">
        <f>COLUMN(ResumenDiseno!AS51)</f>
        <v>45</v>
      </c>
      <c r="E66" s="520"/>
      <c r="F66" s="521"/>
      <c r="G66" s="514" t="s">
        <v>16</v>
      </c>
      <c r="H66" s="514"/>
      <c r="I66" s="514"/>
      <c r="J66" s="514"/>
      <c r="K66" s="514"/>
      <c r="L66" s="514"/>
      <c r="M66" s="514"/>
      <c r="N66" s="514"/>
      <c r="O66" s="514"/>
      <c r="P66" s="514"/>
      <c r="Q66" s="514"/>
      <c r="R66" s="522"/>
      <c r="S66" s="526"/>
      <c r="T66" s="526"/>
      <c r="U66" s="519">
        <f>COLUMN('Ejecucion 1'!BO30)</f>
        <v>67</v>
      </c>
      <c r="V66" s="520"/>
      <c r="W66" s="521"/>
      <c r="X66" s="514" t="s">
        <v>100</v>
      </c>
      <c r="Y66" s="514"/>
      <c r="Z66" s="514"/>
      <c r="AA66" s="514"/>
      <c r="AB66" s="514"/>
      <c r="AC66" s="514"/>
      <c r="AD66" s="514"/>
      <c r="AE66" s="514"/>
      <c r="AF66" s="514"/>
      <c r="AG66" s="514"/>
      <c r="AH66" s="514"/>
      <c r="AI66" s="522"/>
      <c r="AJ66" s="526"/>
      <c r="AK66" s="519">
        <f>COLUMN('Ejecucion 2'!BO30)</f>
        <v>67</v>
      </c>
      <c r="AL66" s="520"/>
      <c r="AM66" s="521"/>
      <c r="AN66" s="514" t="s">
        <v>100</v>
      </c>
      <c r="AO66" s="514"/>
      <c r="AP66" s="514"/>
      <c r="AQ66" s="514"/>
      <c r="AR66" s="514"/>
      <c r="AS66" s="514"/>
      <c r="AT66" s="514"/>
      <c r="AU66" s="514"/>
      <c r="AV66" s="514"/>
      <c r="AW66" s="514"/>
      <c r="AX66" s="514"/>
      <c r="AY66" s="522"/>
      <c r="AZ66" s="515"/>
    </row>
    <row r="67" spans="3:52" x14ac:dyDescent="0.25">
      <c r="C67" s="510"/>
      <c r="D67" s="485">
        <v>2</v>
      </c>
      <c r="E67" s="486"/>
      <c r="F67" s="521"/>
      <c r="G67" s="514" t="s">
        <v>15</v>
      </c>
      <c r="H67" s="514"/>
      <c r="I67" s="514"/>
      <c r="J67" s="514"/>
      <c r="K67" s="514"/>
      <c r="L67" s="514"/>
      <c r="M67" s="514"/>
      <c r="N67" s="514"/>
      <c r="O67" s="514"/>
      <c r="P67" s="514"/>
      <c r="Q67" s="514"/>
      <c r="R67" s="522"/>
      <c r="S67" s="526"/>
      <c r="T67" s="526"/>
      <c r="U67" s="485"/>
      <c r="V67" s="486"/>
      <c r="W67" s="521"/>
      <c r="X67" s="514"/>
      <c r="Y67" s="514"/>
      <c r="Z67" s="514"/>
      <c r="AA67" s="514"/>
      <c r="AB67" s="514"/>
      <c r="AC67" s="514"/>
      <c r="AD67" s="514"/>
      <c r="AE67" s="514"/>
      <c r="AF67" s="514"/>
      <c r="AG67" s="514"/>
      <c r="AH67" s="514"/>
      <c r="AI67" s="522"/>
      <c r="AJ67" s="526"/>
      <c r="AK67" s="485"/>
      <c r="AL67" s="486"/>
      <c r="AM67" s="521"/>
      <c r="AN67" s="514"/>
      <c r="AO67" s="514"/>
      <c r="AP67" s="514"/>
      <c r="AQ67" s="514"/>
      <c r="AR67" s="514"/>
      <c r="AS67" s="514"/>
      <c r="AT67" s="514"/>
      <c r="AU67" s="514"/>
      <c r="AV67" s="514"/>
      <c r="AW67" s="514"/>
      <c r="AX67" s="514"/>
      <c r="AY67" s="522"/>
      <c r="AZ67" s="515"/>
    </row>
    <row r="68" spans="3:52" x14ac:dyDescent="0.25">
      <c r="C68" s="510"/>
      <c r="D68" s="487">
        <f>D12-U12</f>
        <v>21</v>
      </c>
      <c r="E68" s="488"/>
      <c r="F68" s="523"/>
      <c r="G68" s="524" t="s">
        <v>101</v>
      </c>
      <c r="H68" s="524"/>
      <c r="I68" s="524"/>
      <c r="J68" s="524"/>
      <c r="K68" s="524"/>
      <c r="L68" s="524"/>
      <c r="M68" s="524"/>
      <c r="N68" s="524"/>
      <c r="O68" s="524"/>
      <c r="P68" s="524"/>
      <c r="Q68" s="524"/>
      <c r="R68" s="525"/>
      <c r="S68" s="526"/>
      <c r="T68" s="526"/>
      <c r="U68" s="487">
        <v>2</v>
      </c>
      <c r="V68" s="488"/>
      <c r="W68" s="523"/>
      <c r="X68" s="524" t="s">
        <v>15</v>
      </c>
      <c r="Y68" s="524"/>
      <c r="Z68" s="524"/>
      <c r="AA68" s="524"/>
      <c r="AB68" s="524"/>
      <c r="AC68" s="524"/>
      <c r="AD68" s="524"/>
      <c r="AE68" s="524"/>
      <c r="AF68" s="524"/>
      <c r="AG68" s="524"/>
      <c r="AH68" s="524"/>
      <c r="AI68" s="525"/>
      <c r="AJ68" s="526"/>
      <c r="AK68" s="487">
        <v>2</v>
      </c>
      <c r="AL68" s="488"/>
      <c r="AM68" s="523"/>
      <c r="AN68" s="524" t="s">
        <v>15</v>
      </c>
      <c r="AO68" s="524"/>
      <c r="AP68" s="524"/>
      <c r="AQ68" s="524"/>
      <c r="AR68" s="524"/>
      <c r="AS68" s="524"/>
      <c r="AT68" s="524"/>
      <c r="AU68" s="524"/>
      <c r="AV68" s="524"/>
      <c r="AW68" s="524"/>
      <c r="AX68" s="524"/>
      <c r="AY68" s="525"/>
      <c r="AZ68" s="515"/>
    </row>
    <row r="69" spans="3:52" x14ac:dyDescent="0.25">
      <c r="C69" s="527"/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8"/>
      <c r="R69" s="528"/>
      <c r="S69" s="528"/>
      <c r="T69" s="528"/>
      <c r="U69" s="528"/>
      <c r="V69" s="528"/>
      <c r="W69" s="528"/>
      <c r="X69" s="528"/>
      <c r="Y69" s="528"/>
      <c r="Z69" s="528"/>
      <c r="AA69" s="528"/>
      <c r="AB69" s="528"/>
      <c r="AC69" s="528"/>
      <c r="AD69" s="528"/>
      <c r="AE69" s="528"/>
      <c r="AF69" s="528"/>
      <c r="AG69" s="528"/>
      <c r="AH69" s="528"/>
      <c r="AI69" s="528"/>
      <c r="AJ69" s="528"/>
      <c r="AK69" s="528"/>
      <c r="AL69" s="528"/>
      <c r="AM69" s="528"/>
      <c r="AN69" s="528"/>
      <c r="AO69" s="528"/>
      <c r="AP69" s="528"/>
      <c r="AQ69" s="528"/>
      <c r="AR69" s="528"/>
      <c r="AS69" s="528"/>
      <c r="AT69" s="528"/>
      <c r="AU69" s="528"/>
      <c r="AV69" s="528"/>
      <c r="AW69" s="528"/>
      <c r="AX69" s="528"/>
      <c r="AY69" s="528"/>
      <c r="AZ69" s="529"/>
    </row>
    <row r="70" spans="3:52" x14ac:dyDescent="0.25">
      <c r="C70" s="504" t="s">
        <v>114</v>
      </c>
      <c r="D70" s="505"/>
      <c r="E70" s="505"/>
      <c r="F70" s="505"/>
      <c r="G70" s="505"/>
      <c r="H70" s="505"/>
      <c r="I70" s="505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  <c r="AL70" s="505"/>
      <c r="AM70" s="505"/>
      <c r="AN70" s="505"/>
      <c r="AO70" s="505"/>
      <c r="AP70" s="505"/>
      <c r="AQ70" s="505"/>
      <c r="AR70" s="505"/>
      <c r="AS70" s="505"/>
      <c r="AT70" s="505"/>
      <c r="AU70" s="505"/>
      <c r="AV70" s="505"/>
      <c r="AW70" s="505"/>
      <c r="AX70" s="505"/>
      <c r="AY70" s="505"/>
      <c r="AZ70" s="506"/>
    </row>
    <row r="71" spans="3:52" x14ac:dyDescent="0.25">
      <c r="C71" s="510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15"/>
    </row>
    <row r="72" spans="3:52" x14ac:dyDescent="0.25">
      <c r="C72" s="510"/>
      <c r="D72" s="530">
        <v>1</v>
      </c>
      <c r="E72" s="526"/>
      <c r="F72" s="514" t="s">
        <v>115</v>
      </c>
      <c r="G72" s="526"/>
      <c r="H72" s="526"/>
      <c r="I72" s="526"/>
      <c r="J72" s="526"/>
      <c r="K72" s="526"/>
      <c r="L72" s="526"/>
      <c r="M72" s="526"/>
      <c r="N72" s="526"/>
      <c r="O72" s="526"/>
      <c r="P72" s="526"/>
      <c r="Q72" s="526"/>
      <c r="R72" s="526"/>
      <c r="S72" s="526"/>
      <c r="T72" s="526"/>
      <c r="U72" s="526"/>
      <c r="V72" s="526"/>
      <c r="W72" s="526"/>
      <c r="X72" s="526"/>
      <c r="Y72" s="526"/>
      <c r="Z72" s="526"/>
      <c r="AA72" s="526"/>
      <c r="AB72" s="526"/>
      <c r="AC72" s="526"/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15"/>
    </row>
    <row r="73" spans="3:52" x14ac:dyDescent="0.25">
      <c r="C73" s="527"/>
      <c r="D73" s="528"/>
      <c r="E73" s="528"/>
      <c r="F73" s="528"/>
      <c r="G73" s="528"/>
      <c r="H73" s="528"/>
      <c r="I73" s="528"/>
      <c r="J73" s="528"/>
      <c r="K73" s="528"/>
      <c r="L73" s="528"/>
      <c r="M73" s="528"/>
      <c r="N73" s="528"/>
      <c r="O73" s="528"/>
      <c r="P73" s="528"/>
      <c r="Q73" s="528"/>
      <c r="R73" s="528"/>
      <c r="S73" s="528"/>
      <c r="T73" s="528"/>
      <c r="U73" s="528"/>
      <c r="V73" s="528"/>
      <c r="W73" s="528"/>
      <c r="X73" s="528"/>
      <c r="Y73" s="528"/>
      <c r="Z73" s="528"/>
      <c r="AA73" s="528"/>
      <c r="AB73" s="528"/>
      <c r="AC73" s="528"/>
      <c r="AD73" s="528"/>
      <c r="AE73" s="528"/>
      <c r="AF73" s="528"/>
      <c r="AG73" s="528"/>
      <c r="AH73" s="528"/>
      <c r="AI73" s="528"/>
      <c r="AJ73" s="528"/>
      <c r="AK73" s="528"/>
      <c r="AL73" s="528"/>
      <c r="AM73" s="528"/>
      <c r="AN73" s="528"/>
      <c r="AO73" s="528"/>
      <c r="AP73" s="528"/>
      <c r="AQ73" s="528"/>
      <c r="AR73" s="528"/>
      <c r="AS73" s="528"/>
      <c r="AT73" s="528"/>
      <c r="AU73" s="528"/>
      <c r="AV73" s="528"/>
      <c r="AW73" s="528"/>
      <c r="AX73" s="528"/>
      <c r="AY73" s="528"/>
      <c r="AZ73" s="529"/>
    </row>
  </sheetData>
  <sheetProtection password="F798"/>
  <mergeCells count="112">
    <mergeCell ref="U63:V63"/>
    <mergeCell ref="D68:E68"/>
    <mergeCell ref="U68:V68"/>
    <mergeCell ref="AK68:AL68"/>
    <mergeCell ref="D63:E63"/>
    <mergeCell ref="D66:E66"/>
    <mergeCell ref="U66:V66"/>
    <mergeCell ref="AK66:AL66"/>
    <mergeCell ref="D67:E67"/>
    <mergeCell ref="U67:V67"/>
    <mergeCell ref="AK67:AL67"/>
    <mergeCell ref="D51:E51"/>
    <mergeCell ref="D55:E55"/>
    <mergeCell ref="U55:V55"/>
    <mergeCell ref="AK55:AL55"/>
    <mergeCell ref="D56:E56"/>
    <mergeCell ref="U56:V56"/>
    <mergeCell ref="AK56:AL56"/>
    <mergeCell ref="D57:E57"/>
    <mergeCell ref="U57:V57"/>
    <mergeCell ref="AK57:AL57"/>
    <mergeCell ref="AK43:AL43"/>
    <mergeCell ref="D60:E60"/>
    <mergeCell ref="D61:E61"/>
    <mergeCell ref="D62:E62"/>
    <mergeCell ref="U60:V60"/>
    <mergeCell ref="U61:V61"/>
    <mergeCell ref="U62:V62"/>
    <mergeCell ref="D45:E45"/>
    <mergeCell ref="U45:V45"/>
    <mergeCell ref="AK45:AL45"/>
    <mergeCell ref="U48:V48"/>
    <mergeCell ref="AK48:AL48"/>
    <mergeCell ref="U49:V49"/>
    <mergeCell ref="AK49:AL49"/>
    <mergeCell ref="D48:E48"/>
    <mergeCell ref="D49:E49"/>
    <mergeCell ref="U50:V50"/>
    <mergeCell ref="AK50:AL50"/>
    <mergeCell ref="U51:V51"/>
    <mergeCell ref="AK51:AL51"/>
    <mergeCell ref="D54:E54"/>
    <mergeCell ref="U54:V54"/>
    <mergeCell ref="AK54:AL54"/>
    <mergeCell ref="D50:E50"/>
    <mergeCell ref="D44:E44"/>
    <mergeCell ref="U44:V44"/>
    <mergeCell ref="AK44:AL44"/>
    <mergeCell ref="D30:E30"/>
    <mergeCell ref="U30:V30"/>
    <mergeCell ref="AK30:AL30"/>
    <mergeCell ref="D31:E31"/>
    <mergeCell ref="U31:V31"/>
    <mergeCell ref="AK31:AL31"/>
    <mergeCell ref="D32:E32"/>
    <mergeCell ref="U32:V32"/>
    <mergeCell ref="AK32:AL32"/>
    <mergeCell ref="D33:E33"/>
    <mergeCell ref="U33:V33"/>
    <mergeCell ref="AK33:AL33"/>
    <mergeCell ref="AK36:AL36"/>
    <mergeCell ref="AK37:AL37"/>
    <mergeCell ref="AK38:AL38"/>
    <mergeCell ref="AK39:AL39"/>
    <mergeCell ref="D42:E42"/>
    <mergeCell ref="U42:V42"/>
    <mergeCell ref="AK42:AL42"/>
    <mergeCell ref="D43:E43"/>
    <mergeCell ref="U43:V43"/>
    <mergeCell ref="D24:E24"/>
    <mergeCell ref="U24:V24"/>
    <mergeCell ref="AK24:AL24"/>
    <mergeCell ref="D25:E25"/>
    <mergeCell ref="U25:V25"/>
    <mergeCell ref="AK25:AL25"/>
    <mergeCell ref="D26:E26"/>
    <mergeCell ref="U26:V26"/>
    <mergeCell ref="AK26:AL26"/>
    <mergeCell ref="AK18:AL18"/>
    <mergeCell ref="D19:E19"/>
    <mergeCell ref="U19:V19"/>
    <mergeCell ref="AK19:AL19"/>
    <mergeCell ref="D20:E20"/>
    <mergeCell ref="U20:V20"/>
    <mergeCell ref="AK20:AL20"/>
    <mergeCell ref="D21:E21"/>
    <mergeCell ref="U21:V21"/>
    <mergeCell ref="AK21:AL21"/>
    <mergeCell ref="C70:AZ70"/>
    <mergeCell ref="K2:AZ4"/>
    <mergeCell ref="C6:AZ6"/>
    <mergeCell ref="C7:AZ7"/>
    <mergeCell ref="D9:R9"/>
    <mergeCell ref="U9:AH9"/>
    <mergeCell ref="AK9:AY9"/>
    <mergeCell ref="D14:E14"/>
    <mergeCell ref="U14:V14"/>
    <mergeCell ref="AK14:AL14"/>
    <mergeCell ref="D15:E15"/>
    <mergeCell ref="U15:V15"/>
    <mergeCell ref="AK15:AL15"/>
    <mergeCell ref="D12:E12"/>
    <mergeCell ref="U12:V12"/>
    <mergeCell ref="AK12:AL12"/>
    <mergeCell ref="D13:E13"/>
    <mergeCell ref="U13:V13"/>
    <mergeCell ref="AK13:AL13"/>
    <mergeCell ref="D27:E27"/>
    <mergeCell ref="U27:V27"/>
    <mergeCell ref="AK27:AL27"/>
    <mergeCell ref="D18:E18"/>
    <mergeCell ref="U18:V1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J02">
    <pageSetUpPr autoPageBreaks="0"/>
  </sheetPr>
  <dimension ref="A1:BS45"/>
  <sheetViews>
    <sheetView showGridLines="0" tabSelected="1" topLeftCell="B27" zoomScale="130" zoomScaleNormal="130" zoomScaleSheetLayoutView="100" workbookViewId="0">
      <selection activeCell="R42" sqref="R42"/>
    </sheetView>
  </sheetViews>
  <sheetFormatPr baseColWidth="10" defaultColWidth="0" defaultRowHeight="15" x14ac:dyDescent="0.25"/>
  <cols>
    <col min="1" max="53" width="2.7109375" customWidth="1"/>
    <col min="54" max="54" width="2.7109375" style="20" customWidth="1"/>
    <col min="55" max="57" width="5" style="8" hidden="1" customWidth="1"/>
    <col min="58" max="16384" width="5" hidden="1"/>
  </cols>
  <sheetData>
    <row r="1" spans="1:71" ht="1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36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</row>
    <row r="2" spans="1:71" ht="15" customHeight="1" x14ac:dyDescent="0.25">
      <c r="A2" s="10"/>
      <c r="B2" s="10"/>
      <c r="C2" s="70"/>
      <c r="D2" s="67"/>
      <c r="E2" s="67"/>
      <c r="F2" s="67"/>
      <c r="G2" s="67"/>
      <c r="H2" s="67"/>
      <c r="I2" s="67"/>
      <c r="J2" s="67"/>
      <c r="K2" s="196" t="s">
        <v>146</v>
      </c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8"/>
      <c r="BA2" s="10"/>
      <c r="BB2" s="36"/>
      <c r="BC2" s="193" t="s">
        <v>8</v>
      </c>
      <c r="BD2" s="194"/>
      <c r="BE2" s="194"/>
      <c r="BF2" s="194"/>
      <c r="BG2" s="195"/>
      <c r="BH2" s="133" t="s">
        <v>9</v>
      </c>
      <c r="BI2" s="134"/>
      <c r="BJ2" s="134"/>
      <c r="BK2" s="134"/>
      <c r="BL2" s="134"/>
      <c r="BM2" s="135"/>
      <c r="BN2" s="133" t="s">
        <v>10</v>
      </c>
      <c r="BO2" s="134"/>
      <c r="BP2" s="134"/>
      <c r="BQ2" s="134"/>
      <c r="BR2" s="134"/>
      <c r="BS2" s="135"/>
    </row>
    <row r="3" spans="1:71" ht="15" customHeight="1" x14ac:dyDescent="0.25">
      <c r="A3" s="10"/>
      <c r="B3" s="12"/>
      <c r="C3" s="71"/>
      <c r="D3" s="68"/>
      <c r="E3" s="68"/>
      <c r="F3" s="68"/>
      <c r="G3" s="68"/>
      <c r="H3" s="68"/>
      <c r="I3" s="68"/>
      <c r="J3" s="68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200"/>
      <c r="BA3" s="10"/>
      <c r="BB3" s="36"/>
      <c r="BC3" s="136" t="s">
        <v>127</v>
      </c>
      <c r="BD3" s="137"/>
      <c r="BE3" s="137"/>
      <c r="BF3" s="137"/>
      <c r="BG3" s="138"/>
      <c r="BH3" s="139">
        <f>ROW(C12)</f>
        <v>12</v>
      </c>
      <c r="BI3" s="140"/>
      <c r="BJ3" s="140"/>
      <c r="BK3" s="140"/>
      <c r="BL3" s="140"/>
      <c r="BM3" s="141"/>
      <c r="BN3" s="142">
        <v>0</v>
      </c>
      <c r="BO3" s="143"/>
      <c r="BP3" s="143"/>
      <c r="BQ3" s="143"/>
      <c r="BR3" s="143"/>
      <c r="BS3" s="144"/>
    </row>
    <row r="4" spans="1:71" ht="15" customHeight="1" x14ac:dyDescent="0.25">
      <c r="A4" s="10"/>
      <c r="B4" s="12"/>
      <c r="C4" s="72"/>
      <c r="D4" s="69"/>
      <c r="E4" s="69"/>
      <c r="F4" s="69"/>
      <c r="G4" s="69"/>
      <c r="H4" s="69"/>
      <c r="I4" s="69"/>
      <c r="J4" s="69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  <c r="AE4" s="201"/>
      <c r="AF4" s="201"/>
      <c r="AG4" s="201"/>
      <c r="AH4" s="201"/>
      <c r="AI4" s="201"/>
      <c r="AJ4" s="201"/>
      <c r="AK4" s="201"/>
      <c r="AL4" s="201"/>
      <c r="AM4" s="201"/>
      <c r="AN4" s="201"/>
      <c r="AO4" s="201"/>
      <c r="AP4" s="201"/>
      <c r="AQ4" s="201"/>
      <c r="AR4" s="201"/>
      <c r="AS4" s="201"/>
      <c r="AT4" s="201"/>
      <c r="AU4" s="201"/>
      <c r="AV4" s="201"/>
      <c r="AW4" s="201"/>
      <c r="AX4" s="201"/>
      <c r="AY4" s="201"/>
      <c r="AZ4" s="202"/>
      <c r="BA4" s="10"/>
      <c r="BB4" s="36"/>
      <c r="BC4" s="7"/>
    </row>
    <row r="5" spans="1:71" ht="15" customHeigh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32"/>
      <c r="BA5" s="10"/>
      <c r="BB5" s="36"/>
      <c r="BC5" s="7"/>
    </row>
    <row r="6" spans="1:71" ht="15" customHeigh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36"/>
      <c r="BC6" s="7"/>
    </row>
    <row r="7" spans="1:71" ht="15" customHeight="1" x14ac:dyDescent="0.25">
      <c r="A7" s="10"/>
      <c r="B7" s="10"/>
      <c r="C7" s="211" t="s">
        <v>141</v>
      </c>
      <c r="D7" s="146"/>
      <c r="E7" s="147"/>
      <c r="F7" s="145" t="s">
        <v>17</v>
      </c>
      <c r="G7" s="146"/>
      <c r="H7" s="146"/>
      <c r="I7" s="147"/>
      <c r="J7" s="145" t="s">
        <v>145</v>
      </c>
      <c r="K7" s="146"/>
      <c r="L7" s="146"/>
      <c r="M7" s="147"/>
      <c r="N7" s="203" t="s">
        <v>147</v>
      </c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5"/>
      <c r="Z7" s="145" t="s">
        <v>18</v>
      </c>
      <c r="AA7" s="146"/>
      <c r="AB7" s="146"/>
      <c r="AC7" s="146"/>
      <c r="AD7" s="146"/>
      <c r="AE7" s="146"/>
      <c r="AF7" s="146"/>
      <c r="AG7" s="146"/>
      <c r="AH7" s="147"/>
      <c r="AI7" s="203" t="s">
        <v>19</v>
      </c>
      <c r="AJ7" s="204"/>
      <c r="AK7" s="204"/>
      <c r="AL7" s="204"/>
      <c r="AM7" s="204"/>
      <c r="AN7" s="204"/>
      <c r="AO7" s="204"/>
      <c r="AP7" s="204"/>
      <c r="AQ7" s="205"/>
      <c r="AR7" s="203" t="s">
        <v>20</v>
      </c>
      <c r="AS7" s="204"/>
      <c r="AT7" s="204"/>
      <c r="AU7" s="204"/>
      <c r="AV7" s="204"/>
      <c r="AW7" s="204"/>
      <c r="AX7" s="204"/>
      <c r="AY7" s="204"/>
      <c r="AZ7" s="209"/>
      <c r="BA7" s="10"/>
      <c r="BC7"/>
      <c r="BD7"/>
      <c r="BE7"/>
    </row>
    <row r="8" spans="1:71" ht="15" customHeight="1" x14ac:dyDescent="0.25">
      <c r="A8" s="10"/>
      <c r="B8" s="10"/>
      <c r="C8" s="212"/>
      <c r="D8" s="149"/>
      <c r="E8" s="150"/>
      <c r="F8" s="148"/>
      <c r="G8" s="149"/>
      <c r="H8" s="149"/>
      <c r="I8" s="150"/>
      <c r="J8" s="148"/>
      <c r="K8" s="149"/>
      <c r="L8" s="149"/>
      <c r="M8" s="150"/>
      <c r="N8" s="206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8"/>
      <c r="Z8" s="148"/>
      <c r="AA8" s="149"/>
      <c r="AB8" s="149"/>
      <c r="AC8" s="149"/>
      <c r="AD8" s="149"/>
      <c r="AE8" s="149"/>
      <c r="AF8" s="149"/>
      <c r="AG8" s="149"/>
      <c r="AH8" s="150"/>
      <c r="AI8" s="206"/>
      <c r="AJ8" s="207"/>
      <c r="AK8" s="207"/>
      <c r="AL8" s="207"/>
      <c r="AM8" s="207"/>
      <c r="AN8" s="207"/>
      <c r="AO8" s="207"/>
      <c r="AP8" s="207"/>
      <c r="AQ8" s="208"/>
      <c r="AR8" s="206"/>
      <c r="AS8" s="207"/>
      <c r="AT8" s="207"/>
      <c r="AU8" s="207"/>
      <c r="AV8" s="207"/>
      <c r="AW8" s="207"/>
      <c r="AX8" s="207"/>
      <c r="AY8" s="207"/>
      <c r="AZ8" s="210"/>
      <c r="BA8" s="10"/>
      <c r="BC8"/>
      <c r="BD8"/>
      <c r="BE8"/>
    </row>
    <row r="9" spans="1:71" x14ac:dyDescent="0.25">
      <c r="A9" s="10"/>
      <c r="B9" s="10"/>
      <c r="C9" s="130"/>
      <c r="D9" s="131"/>
      <c r="E9" s="131"/>
      <c r="F9" s="132"/>
      <c r="G9" s="132"/>
      <c r="H9" s="132"/>
      <c r="I9" s="132"/>
      <c r="J9" s="132"/>
      <c r="K9" s="132"/>
      <c r="L9" s="132"/>
      <c r="M9" s="132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80"/>
      <c r="AA9" s="181"/>
      <c r="AB9" s="181"/>
      <c r="AC9" s="181"/>
      <c r="AD9" s="181"/>
      <c r="AE9" s="181"/>
      <c r="AF9" s="181"/>
      <c r="AG9" s="181"/>
      <c r="AH9" s="182"/>
      <c r="AI9" s="128"/>
      <c r="AJ9" s="128"/>
      <c r="AK9" s="128"/>
      <c r="AL9" s="128"/>
      <c r="AM9" s="128"/>
      <c r="AN9" s="128"/>
      <c r="AO9" s="128"/>
      <c r="AP9" s="128"/>
      <c r="AQ9" s="128"/>
      <c r="AR9" s="128"/>
      <c r="AS9" s="128"/>
      <c r="AT9" s="128"/>
      <c r="AU9" s="128"/>
      <c r="AV9" s="128"/>
      <c r="AW9" s="128"/>
      <c r="AX9" s="128"/>
      <c r="AY9" s="128"/>
      <c r="AZ9" s="129"/>
      <c r="BA9" s="10"/>
      <c r="BC9"/>
      <c r="BD9"/>
      <c r="BE9"/>
    </row>
    <row r="10" spans="1:71" x14ac:dyDescent="0.25">
      <c r="A10" s="10"/>
      <c r="B10" s="10"/>
      <c r="C10" s="186"/>
      <c r="D10" s="187"/>
      <c r="E10" s="187"/>
      <c r="F10" s="188"/>
      <c r="G10" s="188"/>
      <c r="H10" s="188"/>
      <c r="I10" s="188"/>
      <c r="J10" s="132"/>
      <c r="K10" s="132"/>
      <c r="L10" s="132"/>
      <c r="M10" s="132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83"/>
      <c r="AS10" s="184"/>
      <c r="AT10" s="184"/>
      <c r="AU10" s="184"/>
      <c r="AV10" s="184"/>
      <c r="AW10" s="184"/>
      <c r="AX10" s="184"/>
      <c r="AY10" s="184"/>
      <c r="AZ10" s="185"/>
      <c r="BA10" s="10"/>
      <c r="BC10"/>
      <c r="BD10"/>
      <c r="BE10"/>
    </row>
    <row r="11" spans="1:71" ht="15" customHeight="1" x14ac:dyDescent="0.25">
      <c r="A11" s="10"/>
      <c r="B11" s="10"/>
      <c r="C11" s="130"/>
      <c r="D11" s="131"/>
      <c r="E11" s="131"/>
      <c r="F11" s="132"/>
      <c r="G11" s="132"/>
      <c r="H11" s="132"/>
      <c r="I11" s="132"/>
      <c r="J11" s="132"/>
      <c r="K11" s="132"/>
      <c r="L11" s="132"/>
      <c r="M11" s="132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9"/>
      <c r="BA11" s="10"/>
      <c r="BC11"/>
      <c r="BD11"/>
      <c r="BE11"/>
    </row>
    <row r="12" spans="1:71" ht="15" customHeight="1" x14ac:dyDescent="0.25">
      <c r="A12" s="10"/>
      <c r="B12" s="10"/>
      <c r="C12" s="117" t="s">
        <v>151</v>
      </c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9"/>
      <c r="AW12" s="120" t="s">
        <v>22</v>
      </c>
      <c r="AX12" s="121"/>
      <c r="AY12" s="120" t="s">
        <v>23</v>
      </c>
      <c r="AZ12" s="121"/>
      <c r="BA12" s="10"/>
      <c r="BC12"/>
      <c r="BD12"/>
      <c r="BE12"/>
    </row>
    <row r="13" spans="1:71" ht="15" customHeight="1" x14ac:dyDescent="0.25">
      <c r="A13" s="10"/>
      <c r="B13" s="47"/>
      <c r="C13" s="53" t="s">
        <v>24</v>
      </c>
      <c r="D13" s="122" t="s">
        <v>25</v>
      </c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3"/>
      <c r="AX13" s="123"/>
      <c r="AY13" s="123"/>
      <c r="AZ13" s="124"/>
      <c r="BA13" s="49"/>
      <c r="BC13"/>
      <c r="BD13"/>
      <c r="BE13"/>
    </row>
    <row r="14" spans="1:71" ht="15" customHeight="1" x14ac:dyDescent="0.25">
      <c r="A14" s="10"/>
      <c r="B14" s="47"/>
      <c r="C14" s="51" t="s">
        <v>26</v>
      </c>
      <c r="D14" s="107" t="s">
        <v>27</v>
      </c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8"/>
      <c r="BA14" s="49"/>
      <c r="BC14"/>
      <c r="BD14"/>
      <c r="BE14"/>
    </row>
    <row r="15" spans="1:71" ht="15" customHeight="1" x14ac:dyDescent="0.25">
      <c r="A15" s="10"/>
      <c r="B15" s="10"/>
      <c r="C15" s="52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10"/>
      <c r="BA15" s="49"/>
      <c r="BC15"/>
      <c r="BD15"/>
      <c r="BE15"/>
    </row>
    <row r="16" spans="1:71" ht="15" customHeight="1" x14ac:dyDescent="0.25">
      <c r="A16" s="10"/>
      <c r="B16" s="10"/>
      <c r="C16" s="48"/>
      <c r="D16" s="42"/>
      <c r="E16" s="42"/>
      <c r="F16" s="42"/>
      <c r="G16" s="50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10"/>
      <c r="BC16"/>
      <c r="BD16"/>
      <c r="BE16"/>
    </row>
    <row r="17" spans="1:57" ht="15" customHeight="1" x14ac:dyDescent="0.25">
      <c r="A17" s="10"/>
      <c r="B17" s="10"/>
      <c r="C17" s="125" t="s">
        <v>148</v>
      </c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7"/>
      <c r="Q17" s="72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14"/>
      <c r="AY17" s="14"/>
      <c r="AZ17" s="14"/>
      <c r="BA17" s="10"/>
      <c r="BC17"/>
      <c r="BD17"/>
      <c r="BE17"/>
    </row>
    <row r="18" spans="1:57" ht="15" customHeigh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C18"/>
      <c r="BD18"/>
      <c r="BE18"/>
    </row>
    <row r="19" spans="1:57" ht="33.75" customHeight="1" x14ac:dyDescent="0.25">
      <c r="A19" s="10"/>
      <c r="B19" s="10"/>
      <c r="C19" s="111" t="s">
        <v>152</v>
      </c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3"/>
      <c r="Q19" s="158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60"/>
      <c r="BA19" s="10"/>
      <c r="BC19"/>
      <c r="BD19"/>
      <c r="BE19"/>
    </row>
    <row r="20" spans="1:57" ht="33.75" customHeight="1" x14ac:dyDescent="0.25">
      <c r="A20" s="10"/>
      <c r="B20" s="10"/>
      <c r="C20" s="111" t="s">
        <v>156</v>
      </c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3"/>
      <c r="Q20" s="114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6"/>
      <c r="BA20" s="10"/>
      <c r="BC20"/>
      <c r="BD20"/>
      <c r="BE20"/>
    </row>
    <row r="21" spans="1:57" ht="33.75" customHeight="1" x14ac:dyDescent="0.25">
      <c r="A21" s="10"/>
      <c r="B21" s="10"/>
      <c r="C21" s="111" t="s">
        <v>153</v>
      </c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3"/>
      <c r="Q21" s="114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6"/>
      <c r="BA21" s="10"/>
      <c r="BC21"/>
      <c r="BD21"/>
      <c r="BE21"/>
    </row>
    <row r="22" spans="1:57" ht="33.75" customHeight="1" x14ac:dyDescent="0.25">
      <c r="A22" s="10"/>
      <c r="B22" s="10"/>
      <c r="C22" s="111" t="s">
        <v>157</v>
      </c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  <c r="Q22" s="114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6"/>
      <c r="BA22" s="10"/>
      <c r="BC22"/>
      <c r="BD22"/>
      <c r="BE22"/>
    </row>
    <row r="23" spans="1:57" ht="33.75" customHeight="1" x14ac:dyDescent="0.25">
      <c r="A23" s="10"/>
      <c r="B23" s="10"/>
      <c r="C23" s="111" t="s">
        <v>158</v>
      </c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  <c r="Q23" s="114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6"/>
      <c r="BA23" s="10"/>
      <c r="BC23"/>
      <c r="BD23"/>
      <c r="BE23"/>
    </row>
    <row r="24" spans="1:57" ht="33.75" customHeight="1" x14ac:dyDescent="0.25">
      <c r="A24" s="10"/>
      <c r="B24" s="10"/>
      <c r="C24" s="111" t="s">
        <v>159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  <c r="Q24" s="177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9"/>
      <c r="BA24" s="10"/>
      <c r="BC24"/>
      <c r="BD24"/>
      <c r="BE24"/>
    </row>
    <row r="25" spans="1:57" ht="33.75" customHeight="1" x14ac:dyDescent="0.25">
      <c r="A25" s="10"/>
      <c r="B25" s="10"/>
      <c r="C25" s="22" t="s">
        <v>31</v>
      </c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10"/>
      <c r="BC25"/>
      <c r="BD25"/>
      <c r="BE25"/>
    </row>
    <row r="26" spans="1:57" ht="33.75" customHeight="1" x14ac:dyDescent="0.25">
      <c r="A26" s="10"/>
      <c r="B26" s="10"/>
      <c r="C26" s="111" t="s">
        <v>160</v>
      </c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  <c r="Q26" s="158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60"/>
      <c r="BA26" s="10"/>
      <c r="BC26"/>
      <c r="BD26"/>
      <c r="BE26"/>
    </row>
    <row r="27" spans="1:57" ht="33.75" customHeight="1" x14ac:dyDescent="0.25">
      <c r="A27" s="10"/>
      <c r="B27" s="10"/>
      <c r="C27" s="111" t="s">
        <v>154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  <c r="Q27" s="114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6"/>
      <c r="BA27" s="10"/>
      <c r="BC27"/>
      <c r="BD27"/>
      <c r="BE27"/>
    </row>
    <row r="28" spans="1:57" ht="33.75" customHeight="1" x14ac:dyDescent="0.25">
      <c r="A28" s="10"/>
      <c r="B28" s="10"/>
      <c r="C28" s="111" t="s">
        <v>161</v>
      </c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3"/>
      <c r="Q28" s="114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6"/>
      <c r="BA28" s="10"/>
      <c r="BC28"/>
      <c r="BD28"/>
      <c r="BE28"/>
    </row>
    <row r="29" spans="1:57" ht="33.75" customHeight="1" x14ac:dyDescent="0.25">
      <c r="A29" s="10"/>
      <c r="B29" s="10"/>
      <c r="C29" s="111" t="s">
        <v>162</v>
      </c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3"/>
      <c r="Q29" s="151"/>
      <c r="R29" s="152"/>
      <c r="S29" s="152"/>
      <c r="T29" s="152"/>
      <c r="U29" s="152"/>
      <c r="V29" s="153"/>
      <c r="W29" s="154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  <c r="AU29" s="155"/>
      <c r="AV29" s="155"/>
      <c r="AW29" s="155"/>
      <c r="AX29" s="155"/>
      <c r="AY29" s="155"/>
      <c r="AZ29" s="156"/>
      <c r="BA29" s="10"/>
      <c r="BC29"/>
      <c r="BD29"/>
      <c r="BE29"/>
    </row>
    <row r="30" spans="1:57" ht="33.75" customHeight="1" x14ac:dyDescent="0.25">
      <c r="A30" s="10"/>
      <c r="B30" s="10"/>
      <c r="C30" s="111" t="s">
        <v>155</v>
      </c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3"/>
      <c r="Q30" s="190"/>
      <c r="R30" s="191"/>
      <c r="S30" s="191"/>
      <c r="T30" s="191"/>
      <c r="U30" s="191"/>
      <c r="V30" s="192"/>
      <c r="W30" s="154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6"/>
      <c r="BA30" s="10"/>
      <c r="BC30"/>
      <c r="BD30"/>
      <c r="BE30"/>
    </row>
    <row r="31" spans="1:57" ht="33.75" customHeight="1" x14ac:dyDescent="0.25">
      <c r="A31" s="10"/>
      <c r="B31" s="10"/>
      <c r="C31" s="111" t="s">
        <v>163</v>
      </c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3"/>
      <c r="Q31" s="174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6"/>
      <c r="BA31" s="10"/>
      <c r="BC31"/>
      <c r="BD31"/>
      <c r="BE31"/>
    </row>
    <row r="32" spans="1:57" ht="33.75" customHeight="1" x14ac:dyDescent="0.25">
      <c r="A32" s="10"/>
      <c r="B32" s="10"/>
      <c r="C32" s="111" t="s">
        <v>164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3"/>
      <c r="Q32" s="177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9"/>
      <c r="BA32" s="10"/>
      <c r="BC32"/>
      <c r="BD32"/>
      <c r="BE32"/>
    </row>
    <row r="33" spans="1:57" ht="15" customHeight="1" x14ac:dyDescent="0.25">
      <c r="A33" s="10"/>
      <c r="B33" s="10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10"/>
      <c r="BC33"/>
      <c r="BD33"/>
      <c r="BE33"/>
    </row>
    <row r="34" spans="1:57" ht="15" customHeigh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C34"/>
      <c r="BD34"/>
      <c r="BE34"/>
    </row>
    <row r="35" spans="1:57" ht="15" customHeight="1" x14ac:dyDescent="0.25">
      <c r="A35" s="10"/>
      <c r="B35" s="10"/>
      <c r="C35" s="125" t="s">
        <v>149</v>
      </c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7"/>
      <c r="Q35" s="72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14"/>
      <c r="BA35" s="10"/>
      <c r="BC35"/>
      <c r="BD35"/>
      <c r="BE35"/>
    </row>
    <row r="36" spans="1:57" ht="15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C36"/>
      <c r="BD36"/>
      <c r="BE36"/>
    </row>
    <row r="37" spans="1:57" ht="15" customHeight="1" x14ac:dyDescent="0.25">
      <c r="A37" s="10"/>
      <c r="B37" s="10"/>
      <c r="C37" s="164" t="s">
        <v>150</v>
      </c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  <c r="AG37" s="165"/>
      <c r="AH37" s="165"/>
      <c r="AI37" s="165"/>
      <c r="AJ37" s="165"/>
      <c r="AK37" s="165"/>
      <c r="AL37" s="165"/>
      <c r="AM37" s="165"/>
      <c r="AN37" s="165"/>
      <c r="AO37" s="165"/>
      <c r="AP37" s="165"/>
      <c r="AQ37" s="166"/>
      <c r="AR37" s="73"/>
      <c r="AS37" s="73"/>
      <c r="AT37" s="73"/>
      <c r="AU37" s="73"/>
      <c r="AV37" s="73"/>
      <c r="AW37" s="73"/>
      <c r="AX37" s="73"/>
      <c r="AY37" s="73"/>
      <c r="AZ37" s="74"/>
      <c r="BA37" s="10"/>
      <c r="BC37"/>
      <c r="BD37"/>
      <c r="BE37"/>
    </row>
    <row r="38" spans="1:57" ht="15" customHeight="1" x14ac:dyDescent="0.25">
      <c r="A38" s="10"/>
      <c r="B38" s="10"/>
      <c r="C38" s="167"/>
      <c r="D38" s="168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9"/>
      <c r="AR38" s="68"/>
      <c r="AS38" s="68"/>
      <c r="AT38" s="68"/>
      <c r="AU38" s="68"/>
      <c r="AV38" s="68"/>
      <c r="AW38" s="68"/>
      <c r="AX38" s="68"/>
      <c r="AY38" s="68"/>
      <c r="AZ38" s="75"/>
      <c r="BA38" s="10"/>
      <c r="BC38"/>
      <c r="BD38"/>
      <c r="BE38"/>
    </row>
    <row r="39" spans="1:57" ht="15" customHeight="1" x14ac:dyDescent="0.25">
      <c r="A39" s="10"/>
      <c r="B39" s="10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2"/>
      <c r="AR39" s="76"/>
      <c r="AS39" s="76"/>
      <c r="AT39" s="76"/>
      <c r="AU39" s="76"/>
      <c r="AV39" s="76"/>
      <c r="AW39" s="76"/>
      <c r="AX39" s="76"/>
      <c r="AY39" s="76"/>
      <c r="AZ39" s="77"/>
      <c r="BA39" s="10"/>
      <c r="BC39"/>
      <c r="BD39"/>
      <c r="BE39"/>
    </row>
    <row r="40" spans="1:57" ht="15" customHeight="1" x14ac:dyDescent="0.25">
      <c r="A40" s="10"/>
      <c r="B40" s="10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0"/>
      <c r="BC40"/>
      <c r="BD40"/>
      <c r="BE40"/>
    </row>
    <row r="41" spans="1:57" ht="15" customHeight="1" x14ac:dyDescent="0.25">
      <c r="A41" s="10"/>
      <c r="B41" s="10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0"/>
      <c r="BC41"/>
      <c r="BD41"/>
      <c r="BE41"/>
    </row>
    <row r="42" spans="1:57" ht="15" customHeigh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2"/>
      <c r="AV42" s="12"/>
      <c r="AW42" s="12"/>
      <c r="AX42" s="12"/>
      <c r="AY42" s="12"/>
      <c r="AZ42" s="12"/>
      <c r="BA42" s="10"/>
    </row>
    <row r="43" spans="1:57" x14ac:dyDescent="0.25">
      <c r="A43" s="10"/>
      <c r="B43" s="10"/>
      <c r="C43" s="173" t="s">
        <v>126</v>
      </c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73"/>
      <c r="AS43" s="173"/>
      <c r="AT43" s="173"/>
      <c r="AU43" s="173"/>
      <c r="AV43" s="173"/>
      <c r="AW43" s="173"/>
      <c r="AX43" s="173"/>
      <c r="AY43" s="173"/>
      <c r="AZ43" s="173"/>
      <c r="BA43" s="10"/>
    </row>
    <row r="44" spans="1:57" x14ac:dyDescent="0.25">
      <c r="A44" s="10"/>
      <c r="B44" s="1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161" t="s">
        <v>125</v>
      </c>
      <c r="R44" s="161"/>
      <c r="S44" s="161"/>
      <c r="T44" s="161"/>
      <c r="U44" s="161"/>
      <c r="V44" s="162" t="s">
        <v>104</v>
      </c>
      <c r="W44" s="162"/>
      <c r="X44" s="162"/>
      <c r="Y44" s="162"/>
      <c r="Z44" s="162"/>
      <c r="AA44" s="162"/>
      <c r="AB44" s="162"/>
      <c r="AC44" s="162"/>
      <c r="AD44" s="163">
        <f ca="1">TODAY()</f>
        <v>44881</v>
      </c>
      <c r="AE44" s="163"/>
      <c r="AF44" s="163"/>
      <c r="AG44" s="163"/>
      <c r="AH44" s="163"/>
      <c r="AI44" s="30"/>
      <c r="AJ44" s="30"/>
      <c r="AK44" s="30"/>
      <c r="AL44" s="30"/>
      <c r="AM44" s="30"/>
      <c r="AN44" s="31"/>
      <c r="AO44" s="31"/>
      <c r="AP44" s="30"/>
      <c r="AQ44" s="30"/>
      <c r="AR44" s="30"/>
      <c r="AS44" s="30"/>
      <c r="AT44" s="30"/>
      <c r="AU44" s="30"/>
      <c r="AV44" s="12"/>
      <c r="AW44" s="12"/>
      <c r="AX44" s="12"/>
      <c r="AY44" s="12"/>
      <c r="AZ44" s="12"/>
      <c r="BA44" s="10"/>
    </row>
    <row r="45" spans="1:57" x14ac:dyDescent="0.25">
      <c r="A45" s="10"/>
      <c r="B45" s="10"/>
      <c r="C45" s="173" t="s">
        <v>165</v>
      </c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  <c r="AP45" s="173"/>
      <c r="AQ45" s="173"/>
      <c r="AR45" s="173"/>
      <c r="AS45" s="173"/>
      <c r="AT45" s="173"/>
      <c r="AU45" s="173"/>
      <c r="AV45" s="173"/>
      <c r="AW45" s="173"/>
      <c r="AX45" s="173"/>
      <c r="AY45" s="173"/>
      <c r="AZ45" s="173"/>
      <c r="BA45" s="10"/>
      <c r="BB45" s="36"/>
    </row>
  </sheetData>
  <sheetProtection formatCells="0" formatRows="0" insertHyperlinks="0"/>
  <mergeCells count="76">
    <mergeCell ref="C45:AZ45"/>
    <mergeCell ref="BC2:BG2"/>
    <mergeCell ref="BH2:BM2"/>
    <mergeCell ref="K2:AZ4"/>
    <mergeCell ref="AI7:AQ8"/>
    <mergeCell ref="AR7:AZ8"/>
    <mergeCell ref="C30:P30"/>
    <mergeCell ref="C7:E8"/>
    <mergeCell ref="F7:I8"/>
    <mergeCell ref="J7:M8"/>
    <mergeCell ref="N7:Y8"/>
    <mergeCell ref="C24:P24"/>
    <mergeCell ref="Q24:AZ24"/>
    <mergeCell ref="C26:P26"/>
    <mergeCell ref="Q26:AZ26"/>
    <mergeCell ref="C27:P27"/>
    <mergeCell ref="Q27:AZ27"/>
    <mergeCell ref="Q30:V30"/>
    <mergeCell ref="W30:AZ30"/>
    <mergeCell ref="C22:P22"/>
    <mergeCell ref="Q22:AZ22"/>
    <mergeCell ref="C23:P23"/>
    <mergeCell ref="Q23:AZ23"/>
    <mergeCell ref="Q31:AZ31"/>
    <mergeCell ref="C32:P32"/>
    <mergeCell ref="Q32:AZ32"/>
    <mergeCell ref="Z9:AH9"/>
    <mergeCell ref="AI9:AQ9"/>
    <mergeCell ref="AR10:AZ10"/>
    <mergeCell ref="AR9:AZ9"/>
    <mergeCell ref="J11:M11"/>
    <mergeCell ref="N11:Y11"/>
    <mergeCell ref="C10:E10"/>
    <mergeCell ref="Z11:AH11"/>
    <mergeCell ref="AI11:AQ11"/>
    <mergeCell ref="F10:I10"/>
    <mergeCell ref="J10:M10"/>
    <mergeCell ref="N10:Y10"/>
    <mergeCell ref="Z10:AH10"/>
    <mergeCell ref="Q44:U44"/>
    <mergeCell ref="V44:AC44"/>
    <mergeCell ref="AD44:AH44"/>
    <mergeCell ref="C37:AQ39"/>
    <mergeCell ref="C35:P35"/>
    <mergeCell ref="C43:AZ43"/>
    <mergeCell ref="BN2:BS2"/>
    <mergeCell ref="BC3:BG3"/>
    <mergeCell ref="BH3:BM3"/>
    <mergeCell ref="BN3:BS3"/>
    <mergeCell ref="C31:P31"/>
    <mergeCell ref="Z7:AH8"/>
    <mergeCell ref="Q29:V29"/>
    <mergeCell ref="W29:AZ29"/>
    <mergeCell ref="C28:P28"/>
    <mergeCell ref="Q28:AZ28"/>
    <mergeCell ref="C29:P29"/>
    <mergeCell ref="C9:E9"/>
    <mergeCell ref="F9:I9"/>
    <mergeCell ref="J9:M9"/>
    <mergeCell ref="N9:Y9"/>
    <mergeCell ref="Q19:AZ19"/>
    <mergeCell ref="AI10:AQ10"/>
    <mergeCell ref="D14:AZ15"/>
    <mergeCell ref="C20:P20"/>
    <mergeCell ref="Q20:AZ20"/>
    <mergeCell ref="C21:P21"/>
    <mergeCell ref="Q21:AZ21"/>
    <mergeCell ref="C12:AV12"/>
    <mergeCell ref="AW12:AX12"/>
    <mergeCell ref="AY12:AZ12"/>
    <mergeCell ref="D13:AZ13"/>
    <mergeCell ref="C17:P17"/>
    <mergeCell ref="C19:P19"/>
    <mergeCell ref="AR11:AZ11"/>
    <mergeCell ref="C11:E11"/>
    <mergeCell ref="F11:I11"/>
  </mergeCells>
  <dataValidations count="3">
    <dataValidation type="list" allowBlank="1" showInputMessage="1" showErrorMessage="1" errorTitle="Error" error="Solo se permite el ingreso de los siguientes caracteres: C - M - D - A" sqref="F9:I11">
      <formula1>Accion</formula1>
    </dataValidation>
    <dataValidation type="decimal" allowBlank="1" showInputMessage="1" showErrorMessage="1" errorTitle="Error" error="Solo se permite el ingreso de valores numéricos entre 1 y 100_x000a_" sqref="C9:E11">
      <formula1>1</formula1>
      <formula2>100</formula2>
    </dataValidation>
    <dataValidation type="list" allowBlank="1" showInputMessage="1" showErrorMessage="1" sqref="Q30:V30">
      <formula1>TipoPrueba</formula1>
    </dataValidation>
  </dataValidations>
  <pageMargins left="0.70866141732283472" right="0.70866141732283472" top="0.74803149606299213" bottom="0.74803149606299213" header="0.31496062992125984" footer="0.31496062992125984"/>
  <pageSetup scale="61" orientation="portrait" r:id="rId1"/>
  <headerFooter>
    <oddFooter>&amp;L&amp;"Arial,Normal"&amp;9&amp;Z&amp;F Versión 3.0&amp;C&amp;"Arial,Negrita"&amp;9Vladimir Cárdenas Testing. Todos los derechos reservados - 2012. Vladimir © &amp;"Arial,Normal"CONFIDENCIAL&amp;R&amp;"Arial,Normal"&amp;9Pág. &amp;P de &amp;N &amp;D &amp;T</oddFooter>
  </headerFooter>
  <ignoredErrors>
    <ignoredError sqref="C13:AZ13 C14" numberStoredAsText="1"/>
  </ignoredErrors>
  <drawing r:id="rId2"/>
  <legacyDrawing r:id="rId3"/>
  <controls>
    <mc:AlternateContent xmlns:mc="http://schemas.openxmlformats.org/markup-compatibility/2006">
      <mc:Choice Requires="x14">
        <control shapeId="1029" r:id="rId4" name="imgEliminarFilaAccion">
          <controlPr defaultSize="0" autoLine="0" r:id="rId5">
            <anchor moveWithCells="1">
              <from>
                <xdr:col>48</xdr:col>
                <xdr:colOff>9525</xdr:colOff>
                <xdr:row>11</xdr:row>
                <xdr:rowOff>9525</xdr:rowOff>
              </from>
              <to>
                <xdr:col>50</xdr:col>
                <xdr:colOff>0</xdr:colOff>
                <xdr:row>11</xdr:row>
                <xdr:rowOff>180975</xdr:rowOff>
              </to>
            </anchor>
          </controlPr>
        </control>
      </mc:Choice>
      <mc:Fallback>
        <control shapeId="1029" r:id="rId4" name="imgEliminarFilaAccion"/>
      </mc:Fallback>
    </mc:AlternateContent>
    <mc:AlternateContent xmlns:mc="http://schemas.openxmlformats.org/markup-compatibility/2006">
      <mc:Choice Requires="x14">
        <control shapeId="1028" r:id="rId6" name="imgAgregarFilaAccion">
          <controlPr defaultSize="0" autoLine="0" r:id="rId5">
            <anchor moveWithCells="1">
              <from>
                <xdr:col>50</xdr:col>
                <xdr:colOff>9525</xdr:colOff>
                <xdr:row>11</xdr:row>
                <xdr:rowOff>9525</xdr:rowOff>
              </from>
              <to>
                <xdr:col>52</xdr:col>
                <xdr:colOff>0</xdr:colOff>
                <xdr:row>11</xdr:row>
                <xdr:rowOff>180975</xdr:rowOff>
              </to>
            </anchor>
          </controlPr>
        </control>
      </mc:Choice>
      <mc:Fallback>
        <control shapeId="1028" r:id="rId6" name="imgAgregarFilaAccion"/>
      </mc:Fallback>
    </mc:AlternateContent>
    <mc:AlternateContent xmlns:mc="http://schemas.openxmlformats.org/markup-compatibility/2006">
      <mc:Choice Requires="x14">
        <control shapeId="1026" r:id="rId7" name="cmdGenerarDocumentos">
          <controlPr defaultSize="0" autoFill="0" autoLine="0" r:id="rId8">
            <anchor moveWithCells="1">
              <from>
                <xdr:col>43</xdr:col>
                <xdr:colOff>171450</xdr:colOff>
                <xdr:row>36</xdr:row>
                <xdr:rowOff>104775</xdr:rowOff>
              </from>
              <to>
                <xdr:col>51</xdr:col>
                <xdr:colOff>19050</xdr:colOff>
                <xdr:row>38</xdr:row>
                <xdr:rowOff>104775</xdr:rowOff>
              </to>
            </anchor>
          </controlPr>
        </control>
      </mc:Choice>
      <mc:Fallback>
        <control shapeId="1026" r:id="rId7" name="cmdGenerarDocumento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J04"/>
  <dimension ref="A1:HF5887"/>
  <sheetViews>
    <sheetView showGridLines="0" topLeftCell="A42" zoomScale="115" zoomScaleNormal="115" zoomScaleSheetLayoutView="55" workbookViewId="0">
      <selection activeCell="AP52" sqref="AP52:AR52"/>
    </sheetView>
  </sheetViews>
  <sheetFormatPr baseColWidth="10" defaultColWidth="0" defaultRowHeight="15" x14ac:dyDescent="0.25"/>
  <cols>
    <col min="1" max="64" width="2.7109375" customWidth="1"/>
    <col min="65" max="65" width="3" hidden="1" customWidth="1"/>
    <col min="66" max="66" width="2.7109375" hidden="1" customWidth="1"/>
    <col min="67" max="67" width="0" hidden="1" customWidth="1"/>
    <col min="68" max="68" width="2.7109375" hidden="1" customWidth="1"/>
    <col min="69" max="69" width="0" hidden="1" customWidth="1"/>
    <col min="70" max="70" width="2.7109375" hidden="1" customWidth="1"/>
  </cols>
  <sheetData>
    <row r="1" spans="1:208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</row>
    <row r="2" spans="1:208" ht="15" customHeight="1" x14ac:dyDescent="0.25">
      <c r="A2" s="10"/>
      <c r="B2" s="10"/>
      <c r="C2" s="70"/>
      <c r="D2" s="67"/>
      <c r="E2" s="67"/>
      <c r="F2" s="67"/>
      <c r="G2" s="67"/>
      <c r="H2" s="67"/>
      <c r="I2" s="67"/>
      <c r="J2" s="67"/>
      <c r="K2" s="197" t="s">
        <v>128</v>
      </c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8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</row>
    <row r="3" spans="1:208" ht="15" customHeight="1" x14ac:dyDescent="0.25">
      <c r="A3" s="10"/>
      <c r="B3" s="12"/>
      <c r="C3" s="71"/>
      <c r="D3" s="68"/>
      <c r="E3" s="68"/>
      <c r="F3" s="68"/>
      <c r="G3" s="68"/>
      <c r="H3" s="68"/>
      <c r="I3" s="68"/>
      <c r="J3" s="68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  <c r="BE3" s="199"/>
      <c r="BF3" s="199"/>
      <c r="BG3" s="199"/>
      <c r="BH3" s="199"/>
      <c r="BI3" s="199"/>
      <c r="BJ3" s="20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</row>
    <row r="4" spans="1:208" ht="15" customHeight="1" x14ac:dyDescent="0.25">
      <c r="A4" s="10"/>
      <c r="B4" s="12"/>
      <c r="C4" s="72"/>
      <c r="D4" s="69"/>
      <c r="E4" s="69"/>
      <c r="F4" s="69"/>
      <c r="G4" s="69"/>
      <c r="H4" s="69"/>
      <c r="I4" s="69"/>
      <c r="J4" s="69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  <c r="AE4" s="201"/>
      <c r="AF4" s="201"/>
      <c r="AG4" s="201"/>
      <c r="AH4" s="201"/>
      <c r="AI4" s="201"/>
      <c r="AJ4" s="201"/>
      <c r="AK4" s="201"/>
      <c r="AL4" s="201"/>
      <c r="AM4" s="201"/>
      <c r="AN4" s="201"/>
      <c r="AO4" s="201"/>
      <c r="AP4" s="201"/>
      <c r="AQ4" s="201"/>
      <c r="AR4" s="201"/>
      <c r="AS4" s="201"/>
      <c r="AT4" s="201"/>
      <c r="AU4" s="201"/>
      <c r="AV4" s="201"/>
      <c r="AW4" s="201"/>
      <c r="AX4" s="201"/>
      <c r="AY4" s="201"/>
      <c r="AZ4" s="201"/>
      <c r="BA4" s="201"/>
      <c r="BB4" s="201"/>
      <c r="BC4" s="201"/>
      <c r="BD4" s="201"/>
      <c r="BE4" s="201"/>
      <c r="BF4" s="201"/>
      <c r="BG4" s="201"/>
      <c r="BH4" s="201"/>
      <c r="BI4" s="201"/>
      <c r="BJ4" s="202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</row>
    <row r="5" spans="1:208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</row>
    <row r="6" spans="1:208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</row>
    <row r="7" spans="1:208" x14ac:dyDescent="0.25">
      <c r="A7" s="10"/>
      <c r="B7" s="10"/>
      <c r="C7" s="125" t="s">
        <v>28</v>
      </c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7"/>
      <c r="Q7" s="72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14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</row>
    <row r="8" spans="1:208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</row>
    <row r="9" spans="1:208" x14ac:dyDescent="0.25">
      <c r="A9" s="10"/>
      <c r="B9" s="10"/>
      <c r="C9" s="313" t="s">
        <v>29</v>
      </c>
      <c r="D9" s="314"/>
      <c r="E9" s="314"/>
      <c r="F9" s="314"/>
      <c r="G9" s="314"/>
      <c r="H9" s="314"/>
      <c r="I9" s="314"/>
      <c r="J9" s="314"/>
      <c r="K9" s="314"/>
      <c r="L9" s="152" t="str">
        <f>IF(TRIM(InformacionGeneral!Q19)="","",TRIM(InformacionGeneral!Q19))</f>
        <v/>
      </c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315"/>
      <c r="AG9" s="313" t="s">
        <v>33</v>
      </c>
      <c r="AH9" s="314"/>
      <c r="AI9" s="314"/>
      <c r="AJ9" s="314"/>
      <c r="AK9" s="314"/>
      <c r="AL9" s="314"/>
      <c r="AM9" s="314"/>
      <c r="AN9" s="314"/>
      <c r="AO9" s="314"/>
      <c r="AP9" s="152" t="str">
        <f>IF(TRIM(InformacionGeneral!Q26)="","",TRIM(InformacionGeneral!Q26))</f>
        <v/>
      </c>
      <c r="AQ9" s="152"/>
      <c r="AR9" s="152"/>
      <c r="AS9" s="152"/>
      <c r="AT9" s="152"/>
      <c r="AU9" s="152"/>
      <c r="AV9" s="152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2"/>
      <c r="BJ9" s="315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</row>
    <row r="10" spans="1:208" ht="15" customHeight="1" x14ac:dyDescent="0.25">
      <c r="A10" s="10"/>
      <c r="B10" s="10"/>
      <c r="C10" s="313" t="s">
        <v>30</v>
      </c>
      <c r="D10" s="314"/>
      <c r="E10" s="314"/>
      <c r="F10" s="314"/>
      <c r="G10" s="314"/>
      <c r="H10" s="314"/>
      <c r="I10" s="314"/>
      <c r="J10" s="314"/>
      <c r="K10" s="314"/>
      <c r="L10" s="152" t="str">
        <f>IF(TRIM(InformacionGeneral!Q20)="","",TRIM(InformacionGeneral!Q20))</f>
        <v/>
      </c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315"/>
      <c r="AG10" s="313" t="s">
        <v>34</v>
      </c>
      <c r="AH10" s="314"/>
      <c r="AI10" s="314"/>
      <c r="AJ10" s="314"/>
      <c r="AK10" s="314"/>
      <c r="AL10" s="314"/>
      <c r="AM10" s="314"/>
      <c r="AN10" s="314"/>
      <c r="AO10" s="314"/>
      <c r="AP10" s="152" t="str">
        <f>IF(TRIM(InformacionGeneral!Q27)="","",TRIM(InformacionGeneral!Q27))</f>
        <v/>
      </c>
      <c r="AQ10" s="152"/>
      <c r="AR10" s="152"/>
      <c r="AS10" s="152"/>
      <c r="AT10" s="152"/>
      <c r="AU10" s="152"/>
      <c r="AV10" s="152"/>
      <c r="AW10" s="152"/>
      <c r="AX10" s="152"/>
      <c r="AY10" s="152"/>
      <c r="AZ10" s="152"/>
      <c r="BA10" s="152"/>
      <c r="BB10" s="152"/>
      <c r="BC10" s="152"/>
      <c r="BD10" s="152"/>
      <c r="BE10" s="152"/>
      <c r="BF10" s="152"/>
      <c r="BG10" s="152"/>
      <c r="BH10" s="152"/>
      <c r="BI10" s="152"/>
      <c r="BJ10" s="315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</row>
    <row r="11" spans="1:208" ht="15" customHeight="1" x14ac:dyDescent="0.25">
      <c r="A11" s="10"/>
      <c r="B11" s="10"/>
      <c r="C11" s="313" t="s">
        <v>35</v>
      </c>
      <c r="D11" s="314"/>
      <c r="E11" s="314"/>
      <c r="F11" s="314"/>
      <c r="G11" s="314"/>
      <c r="H11" s="314"/>
      <c r="I11" s="314"/>
      <c r="J11" s="314"/>
      <c r="K11" s="314"/>
      <c r="L11" s="152" t="str">
        <f>IF(TRIM(InformacionGeneral!Q28)="","",TRIM(InformacionGeneral!Q28))</f>
        <v/>
      </c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315"/>
      <c r="AG11" s="313" t="s">
        <v>36</v>
      </c>
      <c r="AH11" s="314"/>
      <c r="AI11" s="314"/>
      <c r="AJ11" s="314"/>
      <c r="AK11" s="314"/>
      <c r="AL11" s="314"/>
      <c r="AM11" s="314"/>
      <c r="AN11" s="314"/>
      <c r="AO11" s="314"/>
      <c r="AP11" s="340">
        <f>InformacionGeneral!Q31</f>
        <v>0</v>
      </c>
      <c r="AQ11" s="340"/>
      <c r="AR11" s="340"/>
      <c r="AS11" s="340"/>
      <c r="AT11" s="340"/>
      <c r="AU11" s="340"/>
      <c r="AV11" s="340"/>
      <c r="AW11" s="340"/>
      <c r="AX11" s="340"/>
      <c r="AY11" s="340"/>
      <c r="AZ11" s="340"/>
      <c r="BA11" s="340"/>
      <c r="BB11" s="340"/>
      <c r="BC11" s="340"/>
      <c r="BD11" s="340"/>
      <c r="BE11" s="340"/>
      <c r="BF11" s="340"/>
      <c r="BG11" s="340"/>
      <c r="BH11" s="340"/>
      <c r="BI11" s="340"/>
      <c r="BJ11" s="341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</row>
    <row r="12" spans="1:208" ht="15" customHeight="1" x14ac:dyDescent="0.25">
      <c r="A12" s="10"/>
      <c r="B12" s="10"/>
      <c r="C12" s="313" t="s">
        <v>37</v>
      </c>
      <c r="D12" s="314"/>
      <c r="E12" s="314"/>
      <c r="F12" s="314"/>
      <c r="G12" s="314"/>
      <c r="H12" s="314"/>
      <c r="I12" s="314"/>
      <c r="J12" s="314"/>
      <c r="K12" s="314"/>
      <c r="L12" s="152" t="str">
        <f>IF(TRIM(InformacionGeneral!Q29)="","",TRIM(InformacionGeneral!Q29))</f>
        <v/>
      </c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315"/>
      <c r="AG12" s="313" t="s">
        <v>38</v>
      </c>
      <c r="AH12" s="314"/>
      <c r="AI12" s="314"/>
      <c r="AJ12" s="314"/>
      <c r="AK12" s="314"/>
      <c r="AL12" s="314"/>
      <c r="AM12" s="314"/>
      <c r="AN12" s="314"/>
      <c r="AO12" s="314"/>
      <c r="AP12" s="152" t="str">
        <f>IF(TRIM(InformacionGeneral!Q32)="","",TRIM(InformacionGeneral!Q32))</f>
        <v/>
      </c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/>
      <c r="BH12" s="152"/>
      <c r="BI12" s="152"/>
      <c r="BJ12" s="315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</row>
    <row r="13" spans="1:208" ht="15" customHeight="1" x14ac:dyDescent="0.25">
      <c r="A13" s="10"/>
      <c r="B13" s="10"/>
      <c r="C13" s="313" t="s">
        <v>39</v>
      </c>
      <c r="D13" s="314"/>
      <c r="E13" s="314"/>
      <c r="F13" s="314"/>
      <c r="G13" s="314"/>
      <c r="H13" s="314"/>
      <c r="I13" s="314"/>
      <c r="J13" s="314"/>
      <c r="K13" s="314"/>
      <c r="L13" s="152" t="str">
        <f>IF(TRIM(InformacionGeneral!Q30)="","",TRIM(InformacionGeneral!Q30))</f>
        <v/>
      </c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315"/>
      <c r="AG13" s="313" t="s">
        <v>40</v>
      </c>
      <c r="AH13" s="314"/>
      <c r="AI13" s="314"/>
      <c r="AJ13" s="314"/>
      <c r="AK13" s="314"/>
      <c r="AL13" s="314"/>
      <c r="AM13" s="314"/>
      <c r="AN13" s="314"/>
      <c r="AO13" s="314"/>
      <c r="AP13" s="152"/>
      <c r="AQ13" s="152"/>
      <c r="AR13" s="152"/>
      <c r="AS13" s="152"/>
      <c r="AT13" s="152"/>
      <c r="AU13" s="152"/>
      <c r="AV13" s="152"/>
      <c r="AW13" s="152"/>
      <c r="AX13" s="152"/>
      <c r="AY13" s="152"/>
      <c r="AZ13" s="152"/>
      <c r="BA13" s="152"/>
      <c r="BB13" s="152"/>
      <c r="BC13" s="152"/>
      <c r="BD13" s="152"/>
      <c r="BE13" s="152"/>
      <c r="BF13" s="152"/>
      <c r="BG13" s="152"/>
      <c r="BH13" s="152"/>
      <c r="BI13" s="152"/>
      <c r="BJ13" s="315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</row>
    <row r="14" spans="1:208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</row>
    <row r="15" spans="1:208" x14ac:dyDescent="0.25">
      <c r="A15" s="10"/>
      <c r="B15" s="10"/>
      <c r="C15" s="125" t="s">
        <v>32</v>
      </c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7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14"/>
      <c r="AF15" s="10"/>
      <c r="AG15" s="10"/>
      <c r="AH15" s="125" t="s">
        <v>41</v>
      </c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7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14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</row>
    <row r="16" spans="1:208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</row>
    <row r="17" spans="1:214" x14ac:dyDescent="0.25">
      <c r="A17" s="10"/>
      <c r="B17" s="10"/>
      <c r="C17" s="316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317"/>
      <c r="P17" s="317"/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A17" s="317"/>
      <c r="AB17" s="317"/>
      <c r="AC17" s="317"/>
      <c r="AD17" s="317"/>
      <c r="AE17" s="318"/>
      <c r="AF17" s="10"/>
      <c r="AG17" s="10"/>
      <c r="AH17" s="325" t="s">
        <v>42</v>
      </c>
      <c r="AI17" s="326"/>
      <c r="AJ17" s="326"/>
      <c r="AK17" s="326"/>
      <c r="AL17" s="326"/>
      <c r="AM17" s="326"/>
      <c r="AN17" s="326"/>
      <c r="AO17" s="326"/>
      <c r="AP17" s="326"/>
      <c r="AQ17" s="326"/>
      <c r="AR17" s="326"/>
      <c r="AS17" s="326"/>
      <c r="AT17" s="326"/>
      <c r="AU17" s="326"/>
      <c r="AV17" s="326"/>
      <c r="AW17" s="326"/>
      <c r="AX17" s="326"/>
      <c r="AY17" s="326"/>
      <c r="AZ17" s="326"/>
      <c r="BA17" s="326"/>
      <c r="BB17" s="326"/>
      <c r="BC17" s="326"/>
      <c r="BD17" s="326"/>
      <c r="BE17" s="326"/>
      <c r="BF17" s="326"/>
      <c r="BG17" s="326"/>
      <c r="BH17" s="326"/>
      <c r="BI17" s="326"/>
      <c r="BJ17" s="327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</row>
    <row r="18" spans="1:214" x14ac:dyDescent="0.25">
      <c r="A18" s="10"/>
      <c r="B18" s="10"/>
      <c r="C18" s="319"/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320"/>
      <c r="P18" s="320"/>
      <c r="Q18" s="320"/>
      <c r="R18" s="320"/>
      <c r="S18" s="320"/>
      <c r="T18" s="320"/>
      <c r="U18" s="320"/>
      <c r="V18" s="320"/>
      <c r="W18" s="320"/>
      <c r="X18" s="320"/>
      <c r="Y18" s="320"/>
      <c r="Z18" s="320"/>
      <c r="AA18" s="320"/>
      <c r="AB18" s="320"/>
      <c r="AC18" s="320"/>
      <c r="AD18" s="320"/>
      <c r="AE18" s="321"/>
      <c r="AF18" s="10"/>
      <c r="AG18" s="10"/>
      <c r="AH18" s="328"/>
      <c r="AI18" s="329"/>
      <c r="AJ18" s="329"/>
      <c r="AK18" s="329"/>
      <c r="AL18" s="329"/>
      <c r="AM18" s="329"/>
      <c r="AN18" s="329"/>
      <c r="AO18" s="329"/>
      <c r="AP18" s="329"/>
      <c r="AQ18" s="329"/>
      <c r="AR18" s="329"/>
      <c r="AS18" s="329"/>
      <c r="AT18" s="329"/>
      <c r="AU18" s="329"/>
      <c r="AV18" s="329"/>
      <c r="AW18" s="329"/>
      <c r="AX18" s="329"/>
      <c r="AY18" s="329"/>
      <c r="AZ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3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</row>
    <row r="19" spans="1:214" x14ac:dyDescent="0.25">
      <c r="A19" s="10"/>
      <c r="B19" s="10"/>
      <c r="C19" s="322"/>
      <c r="D19" s="323"/>
      <c r="E19" s="323"/>
      <c r="F19" s="323"/>
      <c r="G19" s="323"/>
      <c r="H19" s="323"/>
      <c r="I19" s="323"/>
      <c r="J19" s="323"/>
      <c r="K19" s="323"/>
      <c r="L19" s="323"/>
      <c r="M19" s="323"/>
      <c r="N19" s="323"/>
      <c r="O19" s="323"/>
      <c r="P19" s="323"/>
      <c r="Q19" s="323"/>
      <c r="R19" s="323"/>
      <c r="S19" s="323"/>
      <c r="T19" s="323"/>
      <c r="U19" s="323"/>
      <c r="V19" s="323"/>
      <c r="W19" s="323"/>
      <c r="X19" s="323"/>
      <c r="Y19" s="323"/>
      <c r="Z19" s="323"/>
      <c r="AA19" s="323"/>
      <c r="AB19" s="323"/>
      <c r="AC19" s="323"/>
      <c r="AD19" s="323"/>
      <c r="AE19" s="324"/>
      <c r="AF19" s="10"/>
      <c r="AG19" s="10"/>
      <c r="AH19" s="331"/>
      <c r="AI19" s="332"/>
      <c r="AJ19" s="332"/>
      <c r="AK19" s="332"/>
      <c r="AL19" s="332"/>
      <c r="AM19" s="332"/>
      <c r="AN19" s="332"/>
      <c r="AO19" s="332"/>
      <c r="AP19" s="332"/>
      <c r="AQ19" s="332"/>
      <c r="AR19" s="332"/>
      <c r="AS19" s="332"/>
      <c r="AT19" s="332"/>
      <c r="AU19" s="332"/>
      <c r="AV19" s="332"/>
      <c r="AW19" s="332"/>
      <c r="AX19" s="332"/>
      <c r="AY19" s="332"/>
      <c r="AZ19" s="332"/>
      <c r="BA19" s="332"/>
      <c r="BB19" s="332"/>
      <c r="BC19" s="332"/>
      <c r="BD19" s="332"/>
      <c r="BE19" s="332"/>
      <c r="BF19" s="332"/>
      <c r="BG19" s="332"/>
      <c r="BH19" s="332"/>
      <c r="BI19" s="332"/>
      <c r="BJ19" s="333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</row>
    <row r="20" spans="1:214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</row>
    <row r="21" spans="1:214" x14ac:dyDescent="0.25">
      <c r="A21" s="10"/>
      <c r="B21" s="10"/>
      <c r="C21" s="125" t="s">
        <v>43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7"/>
      <c r="Q21" s="72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14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</row>
    <row r="22" spans="1:214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</row>
    <row r="23" spans="1:214" x14ac:dyDescent="0.25">
      <c r="A23" s="10"/>
      <c r="B23" s="10"/>
      <c r="C23" s="334" t="s">
        <v>44</v>
      </c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335"/>
      <c r="S23" s="335"/>
      <c r="T23" s="335"/>
      <c r="U23" s="336"/>
      <c r="V23" s="10"/>
      <c r="W23" s="334" t="s">
        <v>45</v>
      </c>
      <c r="X23" s="335"/>
      <c r="Y23" s="335"/>
      <c r="Z23" s="335"/>
      <c r="AA23" s="335"/>
      <c r="AB23" s="335"/>
      <c r="AC23" s="335"/>
      <c r="AD23" s="335"/>
      <c r="AE23" s="335"/>
      <c r="AF23" s="335"/>
      <c r="AG23" s="335"/>
      <c r="AH23" s="335"/>
      <c r="AI23" s="335"/>
      <c r="AJ23" s="335"/>
      <c r="AK23" s="335"/>
      <c r="AL23" s="335"/>
      <c r="AM23" s="335"/>
      <c r="AN23" s="335"/>
      <c r="AO23" s="336"/>
      <c r="AP23" s="10"/>
      <c r="AQ23" s="337" t="s">
        <v>46</v>
      </c>
      <c r="AR23" s="338"/>
      <c r="AS23" s="338"/>
      <c r="AT23" s="338"/>
      <c r="AU23" s="338"/>
      <c r="AV23" s="338"/>
      <c r="AW23" s="338"/>
      <c r="AX23" s="338"/>
      <c r="AY23" s="338"/>
      <c r="AZ23" s="338"/>
      <c r="BA23" s="338"/>
      <c r="BB23" s="338"/>
      <c r="BC23" s="338"/>
      <c r="BD23" s="338"/>
      <c r="BE23" s="338"/>
      <c r="BF23" s="338"/>
      <c r="BG23" s="338"/>
      <c r="BH23" s="338"/>
      <c r="BI23" s="338"/>
      <c r="BJ23" s="339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</row>
    <row r="24" spans="1:214" x14ac:dyDescent="0.25">
      <c r="A24" s="10"/>
      <c r="B24" s="10"/>
      <c r="C24" s="300" t="s">
        <v>131</v>
      </c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9">
        <f>MAX(AS32:BJ32)</f>
        <v>0</v>
      </c>
      <c r="T24" s="310"/>
      <c r="U24" s="311"/>
      <c r="V24" s="10"/>
      <c r="W24" s="300" t="s">
        <v>132</v>
      </c>
      <c r="X24" s="301"/>
      <c r="Y24" s="301"/>
      <c r="Z24" s="301"/>
      <c r="AA24" s="301"/>
      <c r="AB24" s="301"/>
      <c r="AC24" s="301"/>
      <c r="AD24" s="301"/>
      <c r="AE24" s="301"/>
      <c r="AF24" s="301"/>
      <c r="AG24" s="301"/>
      <c r="AH24" s="301"/>
      <c r="AI24" s="301"/>
      <c r="AJ24" s="301"/>
      <c r="AK24" s="301"/>
      <c r="AL24" s="302"/>
      <c r="AM24" s="303">
        <f>SUM(AS35:BJ35)</f>
        <v>0</v>
      </c>
      <c r="AN24" s="304"/>
      <c r="AO24" s="305"/>
      <c r="AP24" s="16"/>
      <c r="AQ24" s="300" t="s">
        <v>47</v>
      </c>
      <c r="AR24" s="301"/>
      <c r="AS24" s="301"/>
      <c r="AT24" s="301"/>
      <c r="AU24" s="301"/>
      <c r="AV24" s="301"/>
      <c r="AW24" s="301"/>
      <c r="AX24" s="301"/>
      <c r="AY24" s="301"/>
      <c r="AZ24" s="301"/>
      <c r="BA24" s="301"/>
      <c r="BB24" s="301"/>
      <c r="BC24" s="301"/>
      <c r="BD24" s="301"/>
      <c r="BE24" s="301"/>
      <c r="BF24" s="301"/>
      <c r="BG24" s="302"/>
      <c r="BH24" s="303">
        <v>16</v>
      </c>
      <c r="BI24" s="304"/>
      <c r="BJ24" s="305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</row>
    <row r="25" spans="1:214" x14ac:dyDescent="0.25">
      <c r="A25" s="10"/>
      <c r="B25" s="10"/>
      <c r="C25" s="300" t="s">
        <v>48</v>
      </c>
      <c r="D25" s="301"/>
      <c r="E25" s="301"/>
      <c r="F25" s="301"/>
      <c r="G25" s="301"/>
      <c r="H25" s="301"/>
      <c r="I25" s="301"/>
      <c r="J25" s="301"/>
      <c r="K25" s="301"/>
      <c r="L25" s="301"/>
      <c r="M25" s="301"/>
      <c r="N25" s="301"/>
      <c r="O25" s="301"/>
      <c r="P25" s="301"/>
      <c r="Q25" s="301"/>
      <c r="R25" s="302"/>
      <c r="S25" s="345">
        <f>IF(BH24=0,0,(BH28+BH27)/BH24)</f>
        <v>0</v>
      </c>
      <c r="T25" s="346"/>
      <c r="U25" s="347"/>
      <c r="V25" s="10"/>
      <c r="W25" s="300" t="s">
        <v>105</v>
      </c>
      <c r="X25" s="301"/>
      <c r="Y25" s="301"/>
      <c r="Z25" s="301"/>
      <c r="AA25" s="301"/>
      <c r="AB25" s="301"/>
      <c r="AC25" s="301"/>
      <c r="AD25" s="301"/>
      <c r="AE25" s="301"/>
      <c r="AF25" s="301"/>
      <c r="AG25" s="301"/>
      <c r="AH25" s="301"/>
      <c r="AI25" s="301"/>
      <c r="AJ25" s="301"/>
      <c r="AK25" s="301"/>
      <c r="AL25" s="302"/>
      <c r="AM25" s="303">
        <v>2</v>
      </c>
      <c r="AN25" s="304"/>
      <c r="AO25" s="305"/>
      <c r="AP25" s="16"/>
      <c r="AQ25" s="306" t="s">
        <v>133</v>
      </c>
      <c r="AR25" s="307"/>
      <c r="AS25" s="307"/>
      <c r="AT25" s="307"/>
      <c r="AU25" s="307"/>
      <c r="AV25" s="307"/>
      <c r="AW25" s="307"/>
      <c r="AX25" s="307"/>
      <c r="AY25" s="307"/>
      <c r="AZ25" s="307"/>
      <c r="BA25" s="307"/>
      <c r="BB25" s="307"/>
      <c r="BC25" s="307"/>
      <c r="BD25" s="307"/>
      <c r="BE25" s="307"/>
      <c r="BF25" s="307"/>
      <c r="BG25" s="308"/>
      <c r="BH25" s="303">
        <f>SUM(AS34:BM34)</f>
        <v>0</v>
      </c>
      <c r="BI25" s="304"/>
      <c r="BJ25" s="305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</row>
    <row r="26" spans="1:214" x14ac:dyDescent="0.25">
      <c r="A26" s="10"/>
      <c r="B26" s="10"/>
      <c r="C26" s="300" t="s">
        <v>49</v>
      </c>
      <c r="D26" s="301"/>
      <c r="E26" s="301"/>
      <c r="F26" s="301"/>
      <c r="G26" s="301"/>
      <c r="H26" s="301"/>
      <c r="I26" s="301"/>
      <c r="J26" s="301"/>
      <c r="K26" s="301"/>
      <c r="L26" s="301"/>
      <c r="M26" s="301"/>
      <c r="N26" s="301"/>
      <c r="O26" s="301"/>
      <c r="P26" s="301"/>
      <c r="Q26" s="301"/>
      <c r="R26" s="302"/>
      <c r="S26" s="342">
        <f>IF(AM25=0,0,AM27/AM25)</f>
        <v>0</v>
      </c>
      <c r="T26" s="343"/>
      <c r="U26" s="344"/>
      <c r="V26" s="10"/>
      <c r="W26" s="300" t="s">
        <v>50</v>
      </c>
      <c r="X26" s="301"/>
      <c r="Y26" s="301"/>
      <c r="Z26" s="301"/>
      <c r="AA26" s="301"/>
      <c r="AB26" s="301"/>
      <c r="AC26" s="301"/>
      <c r="AD26" s="301"/>
      <c r="AE26" s="301"/>
      <c r="AF26" s="301"/>
      <c r="AG26" s="301"/>
      <c r="AH26" s="301"/>
      <c r="AI26" s="301"/>
      <c r="AJ26" s="301"/>
      <c r="AK26" s="301"/>
      <c r="AL26" s="302"/>
      <c r="AM26" s="303">
        <v>0</v>
      </c>
      <c r="AN26" s="304"/>
      <c r="AO26" s="305"/>
      <c r="AP26" s="16"/>
      <c r="AQ26" s="306" t="s">
        <v>51</v>
      </c>
      <c r="AR26" s="307"/>
      <c r="AS26" s="307"/>
      <c r="AT26" s="307"/>
      <c r="AU26" s="307"/>
      <c r="AV26" s="307"/>
      <c r="AW26" s="307"/>
      <c r="AX26" s="307"/>
      <c r="AY26" s="307"/>
      <c r="AZ26" s="307"/>
      <c r="BA26" s="307"/>
      <c r="BB26" s="307"/>
      <c r="BC26" s="307"/>
      <c r="BD26" s="307"/>
      <c r="BE26" s="307"/>
      <c r="BF26" s="307"/>
      <c r="BG26" s="308"/>
      <c r="BH26" s="303">
        <v>2</v>
      </c>
      <c r="BI26" s="304"/>
      <c r="BJ26" s="305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</row>
    <row r="27" spans="1:214" x14ac:dyDescent="0.25">
      <c r="A27" s="10"/>
      <c r="B27" s="10"/>
      <c r="C27" s="300" t="s">
        <v>123</v>
      </c>
      <c r="D27" s="301"/>
      <c r="E27" s="301"/>
      <c r="F27" s="301"/>
      <c r="G27" s="301"/>
      <c r="H27" s="301"/>
      <c r="I27" s="301"/>
      <c r="J27" s="301"/>
      <c r="K27" s="301"/>
      <c r="L27" s="301"/>
      <c r="M27" s="301"/>
      <c r="N27" s="301"/>
      <c r="O27" s="301"/>
      <c r="P27" s="301"/>
      <c r="Q27" s="301"/>
      <c r="R27" s="302"/>
      <c r="S27" s="342">
        <f>IF(BH24=0,0,BH25/BH24)</f>
        <v>0</v>
      </c>
      <c r="T27" s="343"/>
      <c r="U27" s="344"/>
      <c r="V27" s="10"/>
      <c r="W27" s="300" t="s">
        <v>52</v>
      </c>
      <c r="X27" s="301"/>
      <c r="Y27" s="301"/>
      <c r="Z27" s="301"/>
      <c r="AA27" s="301"/>
      <c r="AB27" s="301"/>
      <c r="AC27" s="301"/>
      <c r="AD27" s="301"/>
      <c r="AE27" s="301"/>
      <c r="AF27" s="301"/>
      <c r="AG27" s="301"/>
      <c r="AH27" s="301"/>
      <c r="AI27" s="301"/>
      <c r="AJ27" s="301"/>
      <c r="AK27" s="301"/>
      <c r="AL27" s="302"/>
      <c r="AM27" s="303">
        <v>0</v>
      </c>
      <c r="AN27" s="304"/>
      <c r="AO27" s="305"/>
      <c r="AP27" s="16"/>
      <c r="AQ27" s="306" t="s">
        <v>53</v>
      </c>
      <c r="AR27" s="307"/>
      <c r="AS27" s="307"/>
      <c r="AT27" s="307"/>
      <c r="AU27" s="307"/>
      <c r="AV27" s="307"/>
      <c r="AW27" s="307"/>
      <c r="AX27" s="307"/>
      <c r="AY27" s="307"/>
      <c r="AZ27" s="307"/>
      <c r="BA27" s="307"/>
      <c r="BB27" s="307"/>
      <c r="BC27" s="307"/>
      <c r="BD27" s="307"/>
      <c r="BE27" s="307"/>
      <c r="BF27" s="307"/>
      <c r="BG27" s="308"/>
      <c r="BH27" s="303">
        <v>0</v>
      </c>
      <c r="BI27" s="304"/>
      <c r="BJ27" s="305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</row>
    <row r="28" spans="1:214" x14ac:dyDescent="0.25">
      <c r="A28" s="10"/>
      <c r="B28" s="10"/>
      <c r="C28" s="300" t="s">
        <v>124</v>
      </c>
      <c r="D28" s="301"/>
      <c r="E28" s="301"/>
      <c r="F28" s="301"/>
      <c r="G28" s="301"/>
      <c r="H28" s="301"/>
      <c r="I28" s="301"/>
      <c r="J28" s="301"/>
      <c r="K28" s="301"/>
      <c r="L28" s="301"/>
      <c r="M28" s="301"/>
      <c r="N28" s="301"/>
      <c r="O28" s="301"/>
      <c r="P28" s="301"/>
      <c r="Q28" s="301"/>
      <c r="R28" s="302"/>
      <c r="S28" s="342">
        <f>IF((AM25+AM26)=0,0,AM24/(AM25+AM26))</f>
        <v>0</v>
      </c>
      <c r="T28" s="343"/>
      <c r="U28" s="344"/>
      <c r="V28" s="10"/>
      <c r="W28" s="300" t="s">
        <v>54</v>
      </c>
      <c r="X28" s="301"/>
      <c r="Y28" s="301"/>
      <c r="Z28" s="301"/>
      <c r="AA28" s="301"/>
      <c r="AB28" s="301"/>
      <c r="AC28" s="301"/>
      <c r="AD28" s="301"/>
      <c r="AE28" s="301"/>
      <c r="AF28" s="301"/>
      <c r="AG28" s="301"/>
      <c r="AH28" s="301"/>
      <c r="AI28" s="301"/>
      <c r="AJ28" s="301"/>
      <c r="AK28" s="301"/>
      <c r="AL28" s="302"/>
      <c r="AM28" s="303">
        <v>1</v>
      </c>
      <c r="AN28" s="304"/>
      <c r="AO28" s="305"/>
      <c r="AP28" s="16"/>
      <c r="AQ28" s="306" t="s">
        <v>55</v>
      </c>
      <c r="AR28" s="307"/>
      <c r="AS28" s="307"/>
      <c r="AT28" s="307"/>
      <c r="AU28" s="307"/>
      <c r="AV28" s="307"/>
      <c r="AW28" s="307"/>
      <c r="AX28" s="307"/>
      <c r="AY28" s="307"/>
      <c r="AZ28" s="307"/>
      <c r="BA28" s="307"/>
      <c r="BB28" s="307"/>
      <c r="BC28" s="307"/>
      <c r="BD28" s="307"/>
      <c r="BE28" s="307"/>
      <c r="BF28" s="307"/>
      <c r="BG28" s="308"/>
      <c r="BH28" s="303">
        <v>0</v>
      </c>
      <c r="BI28" s="304"/>
      <c r="BJ28" s="305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</row>
    <row r="29" spans="1:214" x14ac:dyDescent="0.25">
      <c r="A29" s="10"/>
      <c r="B29" s="10"/>
      <c r="C29" s="300" t="s">
        <v>56</v>
      </c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2"/>
      <c r="S29" s="309">
        <v>0</v>
      </c>
      <c r="T29" s="310"/>
      <c r="U29" s="311"/>
      <c r="V29" s="10"/>
      <c r="W29" s="300" t="s">
        <v>57</v>
      </c>
      <c r="X29" s="301"/>
      <c r="Y29" s="301"/>
      <c r="Z29" s="301"/>
      <c r="AA29" s="301"/>
      <c r="AB29" s="301"/>
      <c r="AC29" s="301"/>
      <c r="AD29" s="301"/>
      <c r="AE29" s="301"/>
      <c r="AF29" s="301"/>
      <c r="AG29" s="301"/>
      <c r="AH29" s="301"/>
      <c r="AI29" s="301"/>
      <c r="AJ29" s="301"/>
      <c r="AK29" s="301"/>
      <c r="AL29" s="302"/>
      <c r="AM29" s="303">
        <v>0</v>
      </c>
      <c r="AN29" s="304"/>
      <c r="AO29" s="305"/>
      <c r="AP29" s="16"/>
      <c r="AQ29" s="300" t="s">
        <v>121</v>
      </c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2"/>
      <c r="BH29" s="303">
        <v>0</v>
      </c>
      <c r="BI29" s="304"/>
      <c r="BJ29" s="305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</row>
    <row r="30" spans="1:214" x14ac:dyDescent="0.25">
      <c r="A30" s="10"/>
      <c r="B30" s="10"/>
      <c r="C30" s="15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</row>
    <row r="31" spans="1:214" x14ac:dyDescent="0.25">
      <c r="A31" s="10"/>
      <c r="B31" s="10"/>
      <c r="C31" s="125" t="s">
        <v>76</v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7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14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</row>
    <row r="32" spans="1:214" x14ac:dyDescent="0.25">
      <c r="A32" s="10"/>
      <c r="B32" s="10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9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312">
        <f>IF(AS43&gt;0,AS33,0)</f>
        <v>0</v>
      </c>
      <c r="AT32" s="312"/>
      <c r="AU32" s="312"/>
      <c r="AV32" s="312">
        <f>IF(AV43&gt;0,AV33,0)</f>
        <v>0</v>
      </c>
      <c r="AW32" s="312"/>
      <c r="AX32" s="312"/>
      <c r="AY32" s="312"/>
      <c r="AZ32" s="312"/>
      <c r="BA32" s="312"/>
      <c r="BB32" s="312"/>
      <c r="BC32" s="312"/>
      <c r="BD32" s="312"/>
      <c r="BE32" s="312"/>
      <c r="BF32" s="312"/>
      <c r="BG32" s="312"/>
      <c r="BH32" s="312"/>
      <c r="BI32" s="312"/>
      <c r="BJ32" s="312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</row>
    <row r="33" spans="1:214" x14ac:dyDescent="0.25">
      <c r="A33" s="10"/>
      <c r="B33" s="10"/>
      <c r="C33" s="297" t="s">
        <v>58</v>
      </c>
      <c r="D33" s="298"/>
      <c r="E33" s="298"/>
      <c r="F33" s="298"/>
      <c r="G33" s="298"/>
      <c r="H33" s="298"/>
      <c r="I33" s="298"/>
      <c r="J33" s="298"/>
      <c r="K33" s="298"/>
      <c r="L33" s="298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9"/>
      <c r="AS33" s="297">
        <v>1</v>
      </c>
      <c r="AT33" s="298"/>
      <c r="AU33" s="348"/>
      <c r="AV33" s="297">
        <v>2</v>
      </c>
      <c r="AW33" s="298"/>
      <c r="AX33" s="299"/>
      <c r="AY33" s="297"/>
      <c r="AZ33" s="298"/>
      <c r="BA33" s="299"/>
      <c r="BB33" s="297"/>
      <c r="BC33" s="298"/>
      <c r="BD33" s="299"/>
      <c r="BE33" s="297"/>
      <c r="BF33" s="298"/>
      <c r="BG33" s="299"/>
      <c r="BH33" s="297"/>
      <c r="BI33" s="298"/>
      <c r="BJ33" s="299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</row>
    <row r="34" spans="1:214" x14ac:dyDescent="0.25">
      <c r="A34" s="10"/>
      <c r="B34" s="10"/>
      <c r="C34" s="294" t="s">
        <v>59</v>
      </c>
      <c r="D34" s="295"/>
      <c r="E34" s="295"/>
      <c r="F34" s="295"/>
      <c r="G34" s="295"/>
      <c r="H34" s="295"/>
      <c r="I34" s="295"/>
      <c r="J34" s="295"/>
      <c r="K34" s="295"/>
      <c r="L34" s="295"/>
      <c r="M34" s="295"/>
      <c r="N34" s="295"/>
      <c r="O34" s="295"/>
      <c r="P34" s="295"/>
      <c r="Q34" s="295"/>
      <c r="R34" s="295"/>
      <c r="S34" s="295"/>
      <c r="T34" s="295"/>
      <c r="U34" s="295"/>
      <c r="V34" s="295"/>
      <c r="W34" s="295"/>
      <c r="X34" s="295"/>
      <c r="Y34" s="295"/>
      <c r="Z34" s="295"/>
      <c r="AA34" s="295"/>
      <c r="AB34" s="295"/>
      <c r="AC34" s="295"/>
      <c r="AD34" s="295"/>
      <c r="AE34" s="295"/>
      <c r="AF34" s="295"/>
      <c r="AG34" s="295"/>
      <c r="AH34" s="295"/>
      <c r="AI34" s="295"/>
      <c r="AJ34" s="295"/>
      <c r="AK34" s="295"/>
      <c r="AL34" s="295"/>
      <c r="AM34" s="295"/>
      <c r="AN34" s="295"/>
      <c r="AO34" s="295"/>
      <c r="AP34" s="295"/>
      <c r="AQ34" s="295"/>
      <c r="AR34" s="296"/>
      <c r="AS34" s="235">
        <f>'Ejecucion 1'!$P24</f>
        <v>0</v>
      </c>
      <c r="AT34" s="236"/>
      <c r="AU34" s="292"/>
      <c r="AV34" s="235">
        <f>'Ejecucion 2'!$P24</f>
        <v>0</v>
      </c>
      <c r="AW34" s="236"/>
      <c r="AX34" s="237"/>
      <c r="AY34" s="235"/>
      <c r="AZ34" s="236"/>
      <c r="BA34" s="237"/>
      <c r="BB34" s="235"/>
      <c r="BC34" s="236"/>
      <c r="BD34" s="237"/>
      <c r="BE34" s="235"/>
      <c r="BF34" s="236"/>
      <c r="BG34" s="237"/>
      <c r="BH34" s="235"/>
      <c r="BI34" s="236"/>
      <c r="BJ34" s="237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</row>
    <row r="35" spans="1:214" x14ac:dyDescent="0.25">
      <c r="A35" s="10"/>
      <c r="B35" s="10"/>
      <c r="C35" s="294" t="s">
        <v>60</v>
      </c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E35" s="295"/>
      <c r="AF35" s="295"/>
      <c r="AG35" s="295"/>
      <c r="AH35" s="295"/>
      <c r="AI35" s="295"/>
      <c r="AJ35" s="295"/>
      <c r="AK35" s="295"/>
      <c r="AL35" s="295"/>
      <c r="AM35" s="295"/>
      <c r="AN35" s="295"/>
      <c r="AO35" s="295"/>
      <c r="AP35" s="295"/>
      <c r="AQ35" s="295"/>
      <c r="AR35" s="296"/>
      <c r="AS35" s="235">
        <f>'Ejecucion 1'!$AG23</f>
        <v>0</v>
      </c>
      <c r="AT35" s="236"/>
      <c r="AU35" s="292"/>
      <c r="AV35" s="235">
        <f>'Ejecucion 2'!$AG23</f>
        <v>0</v>
      </c>
      <c r="AW35" s="236"/>
      <c r="AX35" s="237"/>
      <c r="AY35" s="235"/>
      <c r="AZ35" s="236"/>
      <c r="BA35" s="237"/>
      <c r="BB35" s="235"/>
      <c r="BC35" s="236"/>
      <c r="BD35" s="237"/>
      <c r="BE35" s="235"/>
      <c r="BF35" s="236"/>
      <c r="BG35" s="237"/>
      <c r="BH35" s="235"/>
      <c r="BI35" s="236"/>
      <c r="BJ35" s="237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</row>
    <row r="36" spans="1:214" x14ac:dyDescent="0.25">
      <c r="A36" s="10"/>
      <c r="B36" s="10"/>
      <c r="C36" s="294" t="s">
        <v>61</v>
      </c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95"/>
      <c r="O36" s="295"/>
      <c r="P36" s="295"/>
      <c r="Q36" s="295"/>
      <c r="R36" s="295"/>
      <c r="S36" s="295"/>
      <c r="T36" s="295"/>
      <c r="U36" s="295"/>
      <c r="V36" s="295"/>
      <c r="W36" s="295"/>
      <c r="X36" s="295"/>
      <c r="Y36" s="295"/>
      <c r="Z36" s="295"/>
      <c r="AA36" s="295"/>
      <c r="AB36" s="295"/>
      <c r="AC36" s="295"/>
      <c r="AD36" s="295"/>
      <c r="AE36" s="295"/>
      <c r="AF36" s="295"/>
      <c r="AG36" s="295"/>
      <c r="AH36" s="295"/>
      <c r="AI36" s="295"/>
      <c r="AJ36" s="295"/>
      <c r="AK36" s="295"/>
      <c r="AL36" s="295"/>
      <c r="AM36" s="295"/>
      <c r="AN36" s="295"/>
      <c r="AO36" s="295"/>
      <c r="AP36" s="295"/>
      <c r="AQ36" s="295"/>
      <c r="AR36" s="296"/>
      <c r="AS36" s="241">
        <f>'Ejecucion 1'!$P26</f>
        <v>0</v>
      </c>
      <c r="AT36" s="242"/>
      <c r="AU36" s="293"/>
      <c r="AV36" s="241">
        <f>'Ejecucion 2'!$P26</f>
        <v>0</v>
      </c>
      <c r="AW36" s="242"/>
      <c r="AX36" s="243"/>
      <c r="AY36" s="241"/>
      <c r="AZ36" s="242"/>
      <c r="BA36" s="243"/>
      <c r="BB36" s="241"/>
      <c r="BC36" s="242"/>
      <c r="BD36" s="243"/>
      <c r="BE36" s="241"/>
      <c r="BF36" s="242"/>
      <c r="BG36" s="243"/>
      <c r="BH36" s="241"/>
      <c r="BI36" s="242"/>
      <c r="BJ36" s="243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</row>
    <row r="37" spans="1:214" x14ac:dyDescent="0.25">
      <c r="A37" s="10"/>
      <c r="B37" s="10"/>
      <c r="C37" s="289" t="s">
        <v>62</v>
      </c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  <c r="AH37" s="290"/>
      <c r="AI37" s="290"/>
      <c r="AJ37" s="290"/>
      <c r="AK37" s="290"/>
      <c r="AL37" s="290"/>
      <c r="AM37" s="290"/>
      <c r="AN37" s="290"/>
      <c r="AO37" s="290"/>
      <c r="AP37" s="290"/>
      <c r="AQ37" s="290"/>
      <c r="AR37" s="291"/>
      <c r="AS37" s="235">
        <f>'Ejecucion 1'!$AG24</f>
        <v>0</v>
      </c>
      <c r="AT37" s="236"/>
      <c r="AU37" s="292"/>
      <c r="AV37" s="235">
        <f>'Ejecucion 2'!$AG24</f>
        <v>0</v>
      </c>
      <c r="AW37" s="236"/>
      <c r="AX37" s="237"/>
      <c r="AY37" s="235"/>
      <c r="AZ37" s="236"/>
      <c r="BA37" s="237"/>
      <c r="BB37" s="235"/>
      <c r="BC37" s="236"/>
      <c r="BD37" s="237"/>
      <c r="BE37" s="235"/>
      <c r="BF37" s="236"/>
      <c r="BG37" s="237"/>
      <c r="BH37" s="235"/>
      <c r="BI37" s="236"/>
      <c r="BJ37" s="237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</row>
    <row r="38" spans="1:214" x14ac:dyDescent="0.25">
      <c r="A38" s="10"/>
      <c r="B38" s="10"/>
      <c r="C38" s="280" t="s">
        <v>134</v>
      </c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2"/>
      <c r="AS38" s="285">
        <f>IF($BH$24=0,0,AS34/$BH$24)</f>
        <v>0</v>
      </c>
      <c r="AT38" s="286"/>
      <c r="AU38" s="288"/>
      <c r="AV38" s="285">
        <f>IF($BH$24=0,0,AV34/$BH$24)</f>
        <v>0</v>
      </c>
      <c r="AW38" s="286"/>
      <c r="AX38" s="287"/>
      <c r="AY38" s="285"/>
      <c r="AZ38" s="286"/>
      <c r="BA38" s="287"/>
      <c r="BB38" s="285"/>
      <c r="BC38" s="286"/>
      <c r="BD38" s="287"/>
      <c r="BE38" s="285"/>
      <c r="BF38" s="286"/>
      <c r="BG38" s="287"/>
      <c r="BH38" s="241"/>
      <c r="BI38" s="242"/>
      <c r="BJ38" s="243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</row>
    <row r="39" spans="1:214" x14ac:dyDescent="0.25">
      <c r="A39" s="10"/>
      <c r="B39" s="10"/>
      <c r="C39" s="280" t="s">
        <v>135</v>
      </c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281"/>
      <c r="AK39" s="281"/>
      <c r="AL39" s="281"/>
      <c r="AM39" s="281"/>
      <c r="AN39" s="281"/>
      <c r="AO39" s="281"/>
      <c r="AP39" s="281"/>
      <c r="AQ39" s="281"/>
      <c r="AR39" s="282"/>
      <c r="AS39" s="255">
        <f>IF($AM$25=0,0,AS35/$AM$25)</f>
        <v>0</v>
      </c>
      <c r="AT39" s="256"/>
      <c r="AU39" s="283"/>
      <c r="AV39" s="255">
        <f>IF($AM$25=0,0,AV35/$AM$25)</f>
        <v>0</v>
      </c>
      <c r="AW39" s="256"/>
      <c r="AX39" s="257"/>
      <c r="AY39" s="255"/>
      <c r="AZ39" s="256"/>
      <c r="BA39" s="257"/>
      <c r="BB39" s="255"/>
      <c r="BC39" s="256"/>
      <c r="BD39" s="257"/>
      <c r="BE39" s="255"/>
      <c r="BF39" s="256"/>
      <c r="BG39" s="257"/>
      <c r="BH39" s="235"/>
      <c r="BI39" s="236"/>
      <c r="BJ39" s="237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</row>
    <row r="40" spans="1:214" x14ac:dyDescent="0.25">
      <c r="A40" s="10"/>
      <c r="B40" s="10"/>
      <c r="C40" s="280" t="s">
        <v>136</v>
      </c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281"/>
      <c r="AK40" s="281"/>
      <c r="AL40" s="281"/>
      <c r="AM40" s="281"/>
      <c r="AN40" s="281"/>
      <c r="AO40" s="281"/>
      <c r="AP40" s="281"/>
      <c r="AQ40" s="281"/>
      <c r="AR40" s="282"/>
      <c r="AS40" s="285">
        <f>'Ejecucion 1'!$AG27</f>
        <v>0</v>
      </c>
      <c r="AT40" s="286"/>
      <c r="AU40" s="288"/>
      <c r="AV40" s="285">
        <f>'Ejecucion 2'!$AG27</f>
        <v>0</v>
      </c>
      <c r="AW40" s="286"/>
      <c r="AX40" s="287"/>
      <c r="AY40" s="285"/>
      <c r="AZ40" s="286"/>
      <c r="BA40" s="287"/>
      <c r="BB40" s="285"/>
      <c r="BC40" s="286"/>
      <c r="BD40" s="287"/>
      <c r="BE40" s="285"/>
      <c r="BF40" s="286"/>
      <c r="BG40" s="287"/>
      <c r="BH40" s="241"/>
      <c r="BI40" s="242"/>
      <c r="BJ40" s="243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</row>
    <row r="41" spans="1:214" x14ac:dyDescent="0.25">
      <c r="A41" s="10"/>
      <c r="B41" s="10"/>
      <c r="C41" s="280" t="s">
        <v>137</v>
      </c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281"/>
      <c r="AK41" s="281"/>
      <c r="AL41" s="281"/>
      <c r="AM41" s="281"/>
      <c r="AN41" s="281"/>
      <c r="AO41" s="281"/>
      <c r="AP41" s="281"/>
      <c r="AQ41" s="281"/>
      <c r="AR41" s="282"/>
      <c r="AS41" s="255">
        <f>'Ejecucion 1'!$AG28</f>
        <v>0</v>
      </c>
      <c r="AT41" s="256"/>
      <c r="AU41" s="283"/>
      <c r="AV41" s="255">
        <f>'Ejecucion 2'!$AG28</f>
        <v>0</v>
      </c>
      <c r="AW41" s="256"/>
      <c r="AX41" s="257"/>
      <c r="AY41" s="255"/>
      <c r="AZ41" s="256"/>
      <c r="BA41" s="257"/>
      <c r="BB41" s="255"/>
      <c r="BC41" s="256"/>
      <c r="BD41" s="257"/>
      <c r="BE41" s="255"/>
      <c r="BF41" s="256"/>
      <c r="BG41" s="257"/>
      <c r="BH41" s="235"/>
      <c r="BI41" s="236"/>
      <c r="BJ41" s="237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</row>
    <row r="42" spans="1:214" x14ac:dyDescent="0.25">
      <c r="A42" s="10"/>
      <c r="B42" s="10"/>
      <c r="C42" s="280" t="s">
        <v>63</v>
      </c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281"/>
      <c r="AK42" s="281"/>
      <c r="AL42" s="281"/>
      <c r="AM42" s="281"/>
      <c r="AN42" s="281"/>
      <c r="AO42" s="281"/>
      <c r="AP42" s="281"/>
      <c r="AQ42" s="281"/>
      <c r="AR42" s="282"/>
      <c r="AS42" s="238">
        <f>'Ejecucion 1'!$P28</f>
        <v>0</v>
      </c>
      <c r="AT42" s="239"/>
      <c r="AU42" s="284"/>
      <c r="AV42" s="238">
        <f>'Ejecucion 2'!$P28</f>
        <v>0</v>
      </c>
      <c r="AW42" s="239"/>
      <c r="AX42" s="240"/>
      <c r="AY42" s="238"/>
      <c r="AZ42" s="239"/>
      <c r="BA42" s="240"/>
      <c r="BB42" s="238"/>
      <c r="BC42" s="239"/>
      <c r="BD42" s="240"/>
      <c r="BE42" s="238"/>
      <c r="BF42" s="239"/>
      <c r="BG42" s="240"/>
      <c r="BH42" s="238"/>
      <c r="BI42" s="239"/>
      <c r="BJ42" s="24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</row>
    <row r="43" spans="1:214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279">
        <f>'Ejecucion 1'!$BL$30</f>
        <v>0</v>
      </c>
      <c r="AT43" s="279"/>
      <c r="AU43" s="279"/>
      <c r="AV43" s="279">
        <f>'Ejecucion 2'!$BL$30</f>
        <v>0</v>
      </c>
      <c r="AW43" s="279"/>
      <c r="AX43" s="279"/>
      <c r="AY43" s="279"/>
      <c r="AZ43" s="279"/>
      <c r="BA43" s="279"/>
      <c r="BB43" s="279"/>
      <c r="BC43" s="279"/>
      <c r="BD43" s="279"/>
      <c r="BE43" s="279"/>
      <c r="BF43" s="279"/>
      <c r="BG43" s="279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</row>
    <row r="44" spans="1:214" x14ac:dyDescent="0.25">
      <c r="A44" s="10"/>
      <c r="B44" s="10"/>
      <c r="C44" s="125" t="s">
        <v>64</v>
      </c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7"/>
      <c r="Q44" s="69"/>
      <c r="R44" s="69"/>
      <c r="S44" s="69"/>
      <c r="T44" s="69"/>
      <c r="U44" s="14"/>
      <c r="V44" s="10"/>
      <c r="W44" s="125" t="s">
        <v>65</v>
      </c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7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14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</row>
    <row r="45" spans="1:214" x14ac:dyDescent="0.25">
      <c r="A45" s="10"/>
      <c r="B45" s="13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</row>
    <row r="46" spans="1:214" x14ac:dyDescent="0.25">
      <c r="A46" s="10"/>
      <c r="B46" s="13"/>
      <c r="C46" s="84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9"/>
      <c r="V46" s="10"/>
      <c r="W46" s="270" t="s">
        <v>66</v>
      </c>
      <c r="X46" s="250"/>
      <c r="Y46" s="250"/>
      <c r="Z46" s="250"/>
      <c r="AA46" s="250"/>
      <c r="AB46" s="250"/>
      <c r="AC46" s="250"/>
      <c r="AD46" s="271"/>
      <c r="AE46" s="272" t="s">
        <v>67</v>
      </c>
      <c r="AF46" s="273"/>
      <c r="AG46" s="273"/>
      <c r="AH46" s="273"/>
      <c r="AI46" s="273"/>
      <c r="AJ46" s="273"/>
      <c r="AK46" s="273"/>
      <c r="AL46" s="274"/>
      <c r="AM46" s="272" t="s">
        <v>142</v>
      </c>
      <c r="AN46" s="273"/>
      <c r="AO46" s="273"/>
      <c r="AP46" s="273"/>
      <c r="AQ46" s="273"/>
      <c r="AR46" s="273"/>
      <c r="AS46" s="273"/>
      <c r="AT46" s="274"/>
      <c r="AU46" s="272" t="s">
        <v>143</v>
      </c>
      <c r="AV46" s="273"/>
      <c r="AW46" s="273"/>
      <c r="AX46" s="273"/>
      <c r="AY46" s="273"/>
      <c r="AZ46" s="273"/>
      <c r="BA46" s="273"/>
      <c r="BB46" s="274"/>
      <c r="BC46" s="249" t="s">
        <v>144</v>
      </c>
      <c r="BD46" s="250"/>
      <c r="BE46" s="250"/>
      <c r="BF46" s="250"/>
      <c r="BG46" s="250"/>
      <c r="BH46" s="250"/>
      <c r="BI46" s="250"/>
      <c r="BJ46" s="251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</row>
    <row r="47" spans="1:214" x14ac:dyDescent="0.25">
      <c r="A47" s="10"/>
      <c r="B47" s="13"/>
      <c r="C47" s="85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1"/>
      <c r="V47" s="10"/>
      <c r="W47" s="87"/>
      <c r="X47" s="80"/>
      <c r="Y47" s="80"/>
      <c r="Z47" s="80"/>
      <c r="AA47" s="80"/>
      <c r="AB47" s="80"/>
      <c r="AC47" s="80"/>
      <c r="AD47" s="88"/>
      <c r="AE47" s="89"/>
      <c r="AF47" s="90"/>
      <c r="AG47" s="90"/>
      <c r="AH47" s="90"/>
      <c r="AI47" s="90"/>
      <c r="AJ47" s="90"/>
      <c r="AK47" s="90"/>
      <c r="AL47" s="91"/>
      <c r="AM47" s="89"/>
      <c r="AN47" s="90"/>
      <c r="AO47" s="90"/>
      <c r="AP47" s="90"/>
      <c r="AQ47" s="90"/>
      <c r="AR47" s="90"/>
      <c r="AS47" s="90"/>
      <c r="AT47" s="91"/>
      <c r="AU47" s="89"/>
      <c r="AV47" s="90"/>
      <c r="AW47" s="90"/>
      <c r="AX47" s="90"/>
      <c r="AY47" s="90"/>
      <c r="AZ47" s="90"/>
      <c r="BA47" s="90"/>
      <c r="BB47" s="91"/>
      <c r="BC47" s="92"/>
      <c r="BD47" s="80"/>
      <c r="BE47" s="80"/>
      <c r="BF47" s="80"/>
      <c r="BG47" s="80"/>
      <c r="BH47" s="80"/>
      <c r="BI47" s="80"/>
      <c r="BJ47" s="93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</row>
    <row r="48" spans="1:214" x14ac:dyDescent="0.25">
      <c r="A48" s="10"/>
      <c r="B48" s="13"/>
      <c r="C48" s="85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1"/>
      <c r="V48" s="10"/>
      <c r="W48" s="87"/>
      <c r="X48" s="80"/>
      <c r="Y48" s="80"/>
      <c r="Z48" s="80"/>
      <c r="AA48" s="80"/>
      <c r="AB48" s="80"/>
      <c r="AC48" s="80"/>
      <c r="AD48" s="88"/>
      <c r="AE48" s="92"/>
      <c r="AF48" s="80"/>
      <c r="AG48" s="80"/>
      <c r="AH48" s="80"/>
      <c r="AI48" s="80"/>
      <c r="AJ48" s="80"/>
      <c r="AK48" s="80"/>
      <c r="AL48" s="88"/>
      <c r="AM48" s="92"/>
      <c r="AN48" s="80"/>
      <c r="AO48" s="80"/>
      <c r="AP48" s="80"/>
      <c r="AQ48" s="80"/>
      <c r="AR48" s="80"/>
      <c r="AS48" s="80"/>
      <c r="AT48" s="88"/>
      <c r="AU48" s="92"/>
      <c r="AV48" s="80"/>
      <c r="AW48" s="80"/>
      <c r="AX48" s="80"/>
      <c r="AY48" s="80"/>
      <c r="AZ48" s="80"/>
      <c r="BA48" s="80"/>
      <c r="BB48" s="88"/>
      <c r="BC48" s="92"/>
      <c r="BD48" s="80"/>
      <c r="BE48" s="80"/>
      <c r="BF48" s="80"/>
      <c r="BG48" s="80"/>
      <c r="BH48" s="80"/>
      <c r="BI48" s="80"/>
      <c r="BJ48" s="93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</row>
    <row r="49" spans="1:208" x14ac:dyDescent="0.25">
      <c r="A49" s="10"/>
      <c r="B49" s="13"/>
      <c r="C49" s="86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  <c r="V49" s="13"/>
      <c r="W49" s="94"/>
      <c r="X49" s="95"/>
      <c r="Y49" s="95"/>
      <c r="Z49" s="95"/>
      <c r="AA49" s="95"/>
      <c r="AB49" s="95"/>
      <c r="AC49" s="95"/>
      <c r="AD49" s="96"/>
      <c r="AE49" s="97"/>
      <c r="AF49" s="95"/>
      <c r="AG49" s="95"/>
      <c r="AH49" s="95"/>
      <c r="AI49" s="95"/>
      <c r="AJ49" s="95"/>
      <c r="AK49" s="95"/>
      <c r="AL49" s="96"/>
      <c r="AM49" s="97"/>
      <c r="AN49" s="95"/>
      <c r="AO49" s="95"/>
      <c r="AP49" s="95"/>
      <c r="AQ49" s="95"/>
      <c r="AR49" s="95"/>
      <c r="AS49" s="95"/>
      <c r="AT49" s="96"/>
      <c r="AU49" s="97"/>
      <c r="AV49" s="95"/>
      <c r="AW49" s="95"/>
      <c r="AX49" s="95"/>
      <c r="AY49" s="95"/>
      <c r="AZ49" s="95"/>
      <c r="BA49" s="95"/>
      <c r="BB49" s="96"/>
      <c r="BC49" s="97"/>
      <c r="BD49" s="95"/>
      <c r="BE49" s="95"/>
      <c r="BF49" s="95"/>
      <c r="BG49" s="95"/>
      <c r="BH49" s="95"/>
      <c r="BI49" s="95"/>
      <c r="BJ49" s="98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</row>
    <row r="50" spans="1:208" x14ac:dyDescent="0.25">
      <c r="A50" s="10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</row>
    <row r="51" spans="1:208" x14ac:dyDescent="0.25">
      <c r="A51" s="10"/>
      <c r="B51" s="10"/>
      <c r="C51" s="276" t="s">
        <v>68</v>
      </c>
      <c r="D51" s="253"/>
      <c r="E51" s="277"/>
      <c r="F51" s="276" t="s">
        <v>69</v>
      </c>
      <c r="G51" s="253"/>
      <c r="H51" s="254"/>
      <c r="I51" s="276" t="s">
        <v>70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  <c r="AC51" s="253"/>
      <c r="AD51" s="253"/>
      <c r="AE51" s="254"/>
      <c r="AF51" s="252" t="s">
        <v>71</v>
      </c>
      <c r="AG51" s="253"/>
      <c r="AH51" s="253"/>
      <c r="AI51" s="253"/>
      <c r="AJ51" s="253"/>
      <c r="AK51" s="253"/>
      <c r="AL51" s="253"/>
      <c r="AM51" s="253"/>
      <c r="AN51" s="253"/>
      <c r="AO51" s="277"/>
      <c r="AP51" s="276" t="s">
        <v>72</v>
      </c>
      <c r="AQ51" s="253"/>
      <c r="AR51" s="277"/>
      <c r="AS51" s="276">
        <v>1</v>
      </c>
      <c r="AT51" s="253"/>
      <c r="AU51" s="277"/>
      <c r="AV51" s="276">
        <v>2</v>
      </c>
      <c r="AW51" s="253"/>
      <c r="AX51" s="254"/>
      <c r="AY51" s="276"/>
      <c r="AZ51" s="253"/>
      <c r="BA51" s="254"/>
      <c r="BB51" s="252"/>
      <c r="BC51" s="253"/>
      <c r="BD51" s="254"/>
      <c r="BE51" s="252"/>
      <c r="BF51" s="253"/>
      <c r="BG51" s="254"/>
      <c r="BH51" s="261" t="s">
        <v>73</v>
      </c>
      <c r="BI51" s="262"/>
      <c r="BJ51" s="263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</row>
    <row r="52" spans="1:208" ht="15" customHeight="1" x14ac:dyDescent="0.25">
      <c r="A52" s="10"/>
      <c r="B52" s="10"/>
      <c r="C52" s="474"/>
      <c r="D52" s="475"/>
      <c r="E52" s="476"/>
      <c r="F52" s="474" t="s">
        <v>166</v>
      </c>
      <c r="G52" s="475"/>
      <c r="H52" s="477"/>
      <c r="I52" s="478" t="s">
        <v>167</v>
      </c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26"/>
      <c r="X52" s="226"/>
      <c r="Y52" s="226"/>
      <c r="Z52" s="226"/>
      <c r="AA52" s="226"/>
      <c r="AB52" s="226"/>
      <c r="AC52" s="226"/>
      <c r="AD52" s="226"/>
      <c r="AE52" s="227"/>
      <c r="AF52" s="478"/>
      <c r="AG52" s="226"/>
      <c r="AH52" s="226"/>
      <c r="AI52" s="226"/>
      <c r="AJ52" s="226"/>
      <c r="AK52" s="226"/>
      <c r="AL52" s="226"/>
      <c r="AM52" s="226"/>
      <c r="AN52" s="226"/>
      <c r="AO52" s="227"/>
      <c r="AP52" s="474" t="s">
        <v>4</v>
      </c>
      <c r="AQ52" s="475"/>
      <c r="AR52" s="476"/>
      <c r="AS52" s="275" t="str">
        <f>IF(OR(TRIM($AP52)= "",TRIM($AP52)="N/A"),UPPER('Ejecucion 1'!$AP31),"")</f>
        <v/>
      </c>
      <c r="AT52" s="265"/>
      <c r="AU52" s="278"/>
      <c r="AV52" s="275" t="str">
        <f>IF(OR(TRIM($AP52)= "",TRIM($AP52)="N/A"),UPPER('Ejecucion 2'!$AP31),"")</f>
        <v/>
      </c>
      <c r="AW52" s="265"/>
      <c r="AX52" s="266"/>
      <c r="AY52" s="275"/>
      <c r="AZ52" s="265"/>
      <c r="BA52" s="266"/>
      <c r="BB52" s="264"/>
      <c r="BC52" s="265"/>
      <c r="BD52" s="266"/>
      <c r="BE52" s="264"/>
      <c r="BF52" s="265"/>
      <c r="BG52" s="266"/>
      <c r="BH52" s="264"/>
      <c r="BI52" s="265"/>
      <c r="BJ52" s="266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</row>
    <row r="53" spans="1:208" ht="15" customHeight="1" x14ac:dyDescent="0.25">
      <c r="A53" s="10"/>
      <c r="B53" s="10"/>
      <c r="C53" s="231"/>
      <c r="D53" s="232"/>
      <c r="E53" s="234"/>
      <c r="F53" s="231" t="s">
        <v>166</v>
      </c>
      <c r="G53" s="232"/>
      <c r="H53" s="233"/>
      <c r="I53" s="222" t="s">
        <v>168</v>
      </c>
      <c r="J53" s="223"/>
      <c r="K53" s="223"/>
      <c r="L53" s="223"/>
      <c r="M53" s="223"/>
      <c r="N53" s="223"/>
      <c r="O53" s="223"/>
      <c r="P53" s="223"/>
      <c r="Q53" s="223"/>
      <c r="R53" s="223"/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4"/>
      <c r="AF53" s="225"/>
      <c r="AG53" s="226"/>
      <c r="AH53" s="226"/>
      <c r="AI53" s="226"/>
      <c r="AJ53" s="226"/>
      <c r="AK53" s="226"/>
      <c r="AL53" s="226"/>
      <c r="AM53" s="226"/>
      <c r="AN53" s="226"/>
      <c r="AO53" s="227"/>
      <c r="AP53" s="231"/>
      <c r="AQ53" s="232"/>
      <c r="AR53" s="234"/>
      <c r="AS53" s="229" t="str">
        <f>IF(OR(TRIM($AP53)= "",TRIM($AP53)="N/A"),UPPER('Ejecucion 1'!$AP32),"")</f>
        <v/>
      </c>
      <c r="AT53" s="214"/>
      <c r="AU53" s="230"/>
      <c r="AV53" s="229" t="str">
        <f>IF(OR(TRIM($AP53)= "",TRIM($AP53)="N/A"),UPPER('Ejecucion 2'!$AP32),"")</f>
        <v/>
      </c>
      <c r="AW53" s="214"/>
      <c r="AX53" s="215"/>
      <c r="AY53" s="229"/>
      <c r="AZ53" s="214"/>
      <c r="BA53" s="215"/>
      <c r="BB53" s="213"/>
      <c r="BC53" s="214"/>
      <c r="BD53" s="215"/>
      <c r="BE53" s="213"/>
      <c r="BF53" s="214"/>
      <c r="BG53" s="215"/>
      <c r="BH53" s="213" t="s">
        <v>111</v>
      </c>
      <c r="BI53" s="214"/>
      <c r="BJ53" s="215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</row>
    <row r="54" spans="1:208" ht="15" customHeight="1" x14ac:dyDescent="0.25">
      <c r="A54" s="10"/>
      <c r="B54" s="10"/>
      <c r="C54" s="231"/>
      <c r="D54" s="232"/>
      <c r="E54" s="234"/>
      <c r="F54" s="231" t="s">
        <v>166</v>
      </c>
      <c r="G54" s="232"/>
      <c r="H54" s="233"/>
      <c r="I54" s="222" t="s">
        <v>169</v>
      </c>
      <c r="J54" s="223"/>
      <c r="K54" s="223"/>
      <c r="L54" s="223"/>
      <c r="M54" s="223"/>
      <c r="N54" s="223"/>
      <c r="O54" s="223"/>
      <c r="P54" s="223"/>
      <c r="Q54" s="223"/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4"/>
      <c r="AF54" s="225"/>
      <c r="AG54" s="226"/>
      <c r="AH54" s="226"/>
      <c r="AI54" s="226"/>
      <c r="AJ54" s="226"/>
      <c r="AK54" s="226"/>
      <c r="AL54" s="226"/>
      <c r="AM54" s="226"/>
      <c r="AN54" s="226"/>
      <c r="AO54" s="227"/>
      <c r="AP54" s="231"/>
      <c r="AQ54" s="232"/>
      <c r="AR54" s="234"/>
      <c r="AS54" s="229" t="str">
        <f>IF(OR(TRIM($AP54)= "",TRIM($AP54)="N/A"),UPPER('Ejecucion 1'!$AP33),"")</f>
        <v/>
      </c>
      <c r="AT54" s="214"/>
      <c r="AU54" s="230"/>
      <c r="AV54" s="229" t="str">
        <f>IF(OR(TRIM($AP54)= "",TRIM($AP54)="N/A"),UPPER('Ejecucion 2'!$AP33),"")</f>
        <v/>
      </c>
      <c r="AW54" s="214"/>
      <c r="AX54" s="215"/>
      <c r="AY54" s="229"/>
      <c r="AZ54" s="214"/>
      <c r="BA54" s="215"/>
      <c r="BB54" s="213"/>
      <c r="BC54" s="214"/>
      <c r="BD54" s="215"/>
      <c r="BE54" s="213"/>
      <c r="BF54" s="214"/>
      <c r="BG54" s="215"/>
      <c r="BH54" s="213" t="s">
        <v>111</v>
      </c>
      <c r="BI54" s="214"/>
      <c r="BJ54" s="215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</row>
    <row r="55" spans="1:208" ht="15" customHeight="1" x14ac:dyDescent="0.25">
      <c r="A55" s="10"/>
      <c r="B55" s="10"/>
      <c r="C55" s="231"/>
      <c r="D55" s="232"/>
      <c r="E55" s="234"/>
      <c r="F55" s="231" t="s">
        <v>166</v>
      </c>
      <c r="G55" s="232"/>
      <c r="H55" s="233"/>
      <c r="I55" s="222" t="s">
        <v>170</v>
      </c>
      <c r="J55" s="223"/>
      <c r="K55" s="223"/>
      <c r="L55" s="223"/>
      <c r="M55" s="223"/>
      <c r="N55" s="223"/>
      <c r="O55" s="223"/>
      <c r="P55" s="223"/>
      <c r="Q55" s="223"/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4"/>
      <c r="AF55" s="225"/>
      <c r="AG55" s="226"/>
      <c r="AH55" s="226"/>
      <c r="AI55" s="226"/>
      <c r="AJ55" s="226"/>
      <c r="AK55" s="226"/>
      <c r="AL55" s="226"/>
      <c r="AM55" s="226"/>
      <c r="AN55" s="226"/>
      <c r="AO55" s="227"/>
      <c r="AP55" s="231"/>
      <c r="AQ55" s="232"/>
      <c r="AR55" s="234"/>
      <c r="AS55" s="229" t="str">
        <f>IF(OR(TRIM($AP55)= "",TRIM($AP55)="N/A"),UPPER('Ejecucion 1'!$AP34),"")</f>
        <v/>
      </c>
      <c r="AT55" s="214"/>
      <c r="AU55" s="230"/>
      <c r="AV55" s="229" t="str">
        <f>IF(OR(TRIM($AP55)= "",TRIM($AP55)="N/A"),UPPER('Ejecucion 2'!$AP34),"")</f>
        <v/>
      </c>
      <c r="AW55" s="214"/>
      <c r="AX55" s="215"/>
      <c r="AY55" s="229"/>
      <c r="AZ55" s="214"/>
      <c r="BA55" s="215"/>
      <c r="BB55" s="213"/>
      <c r="BC55" s="214"/>
      <c r="BD55" s="215"/>
      <c r="BE55" s="213"/>
      <c r="BF55" s="214"/>
      <c r="BG55" s="215"/>
      <c r="BH55" s="213"/>
      <c r="BI55" s="214"/>
      <c r="BJ55" s="215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</row>
    <row r="56" spans="1:208" ht="15" customHeight="1" x14ac:dyDescent="0.25">
      <c r="A56" s="10"/>
      <c r="B56" s="10"/>
      <c r="C56" s="231"/>
      <c r="D56" s="232"/>
      <c r="E56" s="234"/>
      <c r="F56" s="231" t="s">
        <v>166</v>
      </c>
      <c r="G56" s="232"/>
      <c r="H56" s="233"/>
      <c r="I56" s="222" t="s">
        <v>171</v>
      </c>
      <c r="J56" s="223"/>
      <c r="K56" s="223"/>
      <c r="L56" s="223"/>
      <c r="M56" s="223"/>
      <c r="N56" s="223"/>
      <c r="O56" s="223"/>
      <c r="P56" s="223"/>
      <c r="Q56" s="223"/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4"/>
      <c r="AF56" s="225"/>
      <c r="AG56" s="226"/>
      <c r="AH56" s="226"/>
      <c r="AI56" s="226"/>
      <c r="AJ56" s="226"/>
      <c r="AK56" s="226"/>
      <c r="AL56" s="226"/>
      <c r="AM56" s="226"/>
      <c r="AN56" s="226"/>
      <c r="AO56" s="227"/>
      <c r="AP56" s="231"/>
      <c r="AQ56" s="232"/>
      <c r="AR56" s="234"/>
      <c r="AS56" s="229" t="str">
        <f>IF(OR(TRIM($AP56)= "",TRIM($AP56)="N/A"),UPPER('Ejecucion 1'!$AP35),"")</f>
        <v/>
      </c>
      <c r="AT56" s="214"/>
      <c r="AU56" s="230"/>
      <c r="AV56" s="229" t="str">
        <f>IF(OR(TRIM($AP56)= "",TRIM($AP56)="N/A"),UPPER('Ejecucion 2'!$AP35),"")</f>
        <v/>
      </c>
      <c r="AW56" s="214"/>
      <c r="AX56" s="215"/>
      <c r="AY56" s="229"/>
      <c r="AZ56" s="214"/>
      <c r="BA56" s="215"/>
      <c r="BB56" s="213"/>
      <c r="BC56" s="214"/>
      <c r="BD56" s="215"/>
      <c r="BE56" s="213"/>
      <c r="BF56" s="214"/>
      <c r="BG56" s="215"/>
      <c r="BH56" s="213"/>
      <c r="BI56" s="214"/>
      <c r="BJ56" s="215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</row>
    <row r="57" spans="1:208" ht="15" customHeight="1" x14ac:dyDescent="0.25">
      <c r="A57" s="10"/>
      <c r="B57" s="10"/>
      <c r="C57" s="231"/>
      <c r="D57" s="232"/>
      <c r="E57" s="234"/>
      <c r="F57" s="369" t="s">
        <v>166</v>
      </c>
      <c r="G57" s="370"/>
      <c r="H57" s="372"/>
      <c r="I57" s="222" t="s">
        <v>172</v>
      </c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4"/>
      <c r="AF57" s="225"/>
      <c r="AG57" s="226"/>
      <c r="AH57" s="226"/>
      <c r="AI57" s="226"/>
      <c r="AJ57" s="226"/>
      <c r="AK57" s="226"/>
      <c r="AL57" s="226"/>
      <c r="AM57" s="226"/>
      <c r="AN57" s="226"/>
      <c r="AO57" s="227"/>
      <c r="AP57" s="369"/>
      <c r="AQ57" s="370"/>
      <c r="AR57" s="371"/>
      <c r="AS57" s="229" t="str">
        <f>IF(OR(TRIM($AP57)= "",TRIM($AP57)="N/A"),UPPER('Ejecucion 1'!$AP36),"")</f>
        <v/>
      </c>
      <c r="AT57" s="214"/>
      <c r="AU57" s="230"/>
      <c r="AV57" s="229" t="str">
        <f>IF(OR(TRIM($AP57)= "",TRIM($AP57)="N/A"),UPPER('Ejecucion 2'!$AP36),"")</f>
        <v/>
      </c>
      <c r="AW57" s="214"/>
      <c r="AX57" s="215"/>
      <c r="AY57" s="229"/>
      <c r="AZ57" s="214"/>
      <c r="BA57" s="215"/>
      <c r="BB57" s="213"/>
      <c r="BC57" s="214"/>
      <c r="BD57" s="215"/>
      <c r="BE57" s="213"/>
      <c r="BF57" s="214"/>
      <c r="BG57" s="215"/>
      <c r="BH57" s="213" t="s">
        <v>111</v>
      </c>
      <c r="BI57" s="214"/>
      <c r="BJ57" s="215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</row>
    <row r="58" spans="1:208" ht="15" customHeight="1" x14ac:dyDescent="0.25">
      <c r="A58" s="10"/>
      <c r="B58" s="10"/>
      <c r="C58" s="474"/>
      <c r="D58" s="475"/>
      <c r="E58" s="476"/>
      <c r="F58" s="474" t="s">
        <v>74</v>
      </c>
      <c r="G58" s="475"/>
      <c r="H58" s="477"/>
      <c r="I58" s="478" t="s">
        <v>173</v>
      </c>
      <c r="J58" s="226"/>
      <c r="K58" s="226"/>
      <c r="L58" s="226"/>
      <c r="M58" s="226"/>
      <c r="N58" s="226"/>
      <c r="O58" s="226"/>
      <c r="P58" s="226"/>
      <c r="Q58" s="226"/>
      <c r="R58" s="226"/>
      <c r="S58" s="226"/>
      <c r="T58" s="226"/>
      <c r="U58" s="226"/>
      <c r="V58" s="226"/>
      <c r="W58" s="226"/>
      <c r="X58" s="226"/>
      <c r="Y58" s="226"/>
      <c r="Z58" s="226"/>
      <c r="AA58" s="226"/>
      <c r="AB58" s="226"/>
      <c r="AC58" s="226"/>
      <c r="AD58" s="226"/>
      <c r="AE58" s="227"/>
      <c r="AF58" s="478"/>
      <c r="AG58" s="226"/>
      <c r="AH58" s="226"/>
      <c r="AI58" s="226"/>
      <c r="AJ58" s="226"/>
      <c r="AK58" s="226"/>
      <c r="AL58" s="226"/>
      <c r="AM58" s="226"/>
      <c r="AN58" s="226"/>
      <c r="AO58" s="227"/>
      <c r="AP58" s="474"/>
      <c r="AQ58" s="475"/>
      <c r="AR58" s="476"/>
      <c r="AS58" s="367" t="str">
        <f>IF(OR(TRIM($AP58)= "",TRIM($AP58)="N/A"),UPPER('Ejecucion 1'!$AP37),"")</f>
        <v/>
      </c>
      <c r="AT58" s="259"/>
      <c r="AU58" s="368"/>
      <c r="AV58" s="367" t="str">
        <f>IF(OR(TRIM($AP58)= "",TRIM($AP58)="N/A"),UPPER('Ejecucion 2'!$AP37),"")</f>
        <v/>
      </c>
      <c r="AW58" s="259"/>
      <c r="AX58" s="260"/>
      <c r="AY58" s="367"/>
      <c r="AZ58" s="259"/>
      <c r="BA58" s="260"/>
      <c r="BB58" s="258"/>
      <c r="BC58" s="259"/>
      <c r="BD58" s="260"/>
      <c r="BE58" s="258"/>
      <c r="BF58" s="259"/>
      <c r="BG58" s="260"/>
      <c r="BH58" s="258" t="s">
        <v>111</v>
      </c>
      <c r="BI58" s="259"/>
      <c r="BJ58" s="26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</row>
    <row r="59" spans="1:208" ht="15" customHeight="1" x14ac:dyDescent="0.25">
      <c r="A59" s="10"/>
      <c r="B59" s="10"/>
      <c r="C59" s="231"/>
      <c r="D59" s="232"/>
      <c r="E59" s="234"/>
      <c r="F59" s="231"/>
      <c r="G59" s="232"/>
      <c r="H59" s="233"/>
      <c r="I59" s="222" t="s">
        <v>174</v>
      </c>
      <c r="J59" s="223"/>
      <c r="K59" s="223"/>
      <c r="L59" s="223"/>
      <c r="M59" s="223"/>
      <c r="N59" s="223"/>
      <c r="O59" s="223"/>
      <c r="P59" s="223"/>
      <c r="Q59" s="223"/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4"/>
      <c r="AF59" s="225"/>
      <c r="AG59" s="226"/>
      <c r="AH59" s="226"/>
      <c r="AI59" s="226"/>
      <c r="AJ59" s="226"/>
      <c r="AK59" s="226"/>
      <c r="AL59" s="226"/>
      <c r="AM59" s="226"/>
      <c r="AN59" s="226"/>
      <c r="AO59" s="227"/>
      <c r="AP59" s="231"/>
      <c r="AQ59" s="232"/>
      <c r="AR59" s="234"/>
      <c r="AS59" s="367" t="str">
        <f>IF(OR(TRIM($AP59)= "",TRIM($AP59)="N/A"),UPPER('Ejecucion 1'!$AP38),"")</f>
        <v/>
      </c>
      <c r="AT59" s="259"/>
      <c r="AU59" s="368"/>
      <c r="AV59" s="367" t="str">
        <f>IF(OR(TRIM($AP59)= "",TRIM($AP59)="N/A"),UPPER('Ejecucion 2'!$AP38),"")</f>
        <v/>
      </c>
      <c r="AW59" s="259"/>
      <c r="AX59" s="260"/>
      <c r="AY59" s="367"/>
      <c r="AZ59" s="259"/>
      <c r="BA59" s="260"/>
      <c r="BB59" s="258"/>
      <c r="BC59" s="259"/>
      <c r="BD59" s="260"/>
      <c r="BE59" s="258"/>
      <c r="BF59" s="259"/>
      <c r="BG59" s="260"/>
      <c r="BH59" s="258" t="s">
        <v>111</v>
      </c>
      <c r="BI59" s="259"/>
      <c r="BJ59" s="26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</row>
    <row r="60" spans="1:208" ht="15" customHeight="1" x14ac:dyDescent="0.25">
      <c r="A60" s="10"/>
      <c r="B60" s="10"/>
      <c r="C60" s="231"/>
      <c r="D60" s="232"/>
      <c r="E60" s="234"/>
      <c r="F60" s="369"/>
      <c r="G60" s="370"/>
      <c r="H60" s="372"/>
      <c r="I60" s="222" t="s">
        <v>175</v>
      </c>
      <c r="J60" s="223"/>
      <c r="K60" s="223"/>
      <c r="L60" s="223"/>
      <c r="M60" s="223"/>
      <c r="N60" s="223"/>
      <c r="O60" s="223"/>
      <c r="P60" s="223"/>
      <c r="Q60" s="223"/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4"/>
      <c r="AF60" s="225"/>
      <c r="AG60" s="226"/>
      <c r="AH60" s="226"/>
      <c r="AI60" s="226"/>
      <c r="AJ60" s="226"/>
      <c r="AK60" s="226"/>
      <c r="AL60" s="226"/>
      <c r="AM60" s="226"/>
      <c r="AN60" s="226"/>
      <c r="AO60" s="227"/>
      <c r="AP60" s="369"/>
      <c r="AQ60" s="370"/>
      <c r="AR60" s="371"/>
      <c r="AS60" s="367" t="str">
        <f>IF(OR(TRIM($AP60)= "",TRIM($AP60)="N/A"),UPPER('Ejecucion 1'!$AP39),"")</f>
        <v/>
      </c>
      <c r="AT60" s="259"/>
      <c r="AU60" s="368"/>
      <c r="AV60" s="367" t="str">
        <f>IF(OR(TRIM($AP60)= "",TRIM($AP60)="N/A"),UPPER('Ejecucion 2'!$AP39),"")</f>
        <v/>
      </c>
      <c r="AW60" s="259"/>
      <c r="AX60" s="260"/>
      <c r="AY60" s="367"/>
      <c r="AZ60" s="259"/>
      <c r="BA60" s="260"/>
      <c r="BB60" s="258"/>
      <c r="BC60" s="259"/>
      <c r="BD60" s="260"/>
      <c r="BE60" s="258"/>
      <c r="BF60" s="259"/>
      <c r="BG60" s="260"/>
      <c r="BH60" s="258" t="s">
        <v>111</v>
      </c>
      <c r="BI60" s="259"/>
      <c r="BJ60" s="26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</row>
    <row r="61" spans="1:208" ht="15" customHeight="1" x14ac:dyDescent="0.25">
      <c r="A61" s="10"/>
      <c r="B61" s="10"/>
      <c r="C61" s="231"/>
      <c r="D61" s="232"/>
      <c r="E61" s="234"/>
      <c r="F61" s="231" t="s">
        <v>75</v>
      </c>
      <c r="G61" s="232"/>
      <c r="H61" s="233"/>
      <c r="I61" s="222" t="s">
        <v>176</v>
      </c>
      <c r="J61" s="223"/>
      <c r="K61" s="223"/>
      <c r="L61" s="223"/>
      <c r="M61" s="223"/>
      <c r="N61" s="223"/>
      <c r="O61" s="223"/>
      <c r="P61" s="223"/>
      <c r="Q61" s="223"/>
      <c r="R61" s="223"/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4"/>
      <c r="AF61" s="225" t="s">
        <v>177</v>
      </c>
      <c r="AG61" s="226"/>
      <c r="AH61" s="226"/>
      <c r="AI61" s="226"/>
      <c r="AJ61" s="226"/>
      <c r="AK61" s="226"/>
      <c r="AL61" s="226"/>
      <c r="AM61" s="226"/>
      <c r="AN61" s="226"/>
      <c r="AO61" s="227"/>
      <c r="AP61" s="231"/>
      <c r="AQ61" s="232"/>
      <c r="AR61" s="234"/>
      <c r="AS61" s="367" t="str">
        <f>IF(OR(TRIM($AP61)= "",TRIM($AP61)="N/A"),UPPER('Ejecucion 1'!$AP40),"")</f>
        <v/>
      </c>
      <c r="AT61" s="259"/>
      <c r="AU61" s="368"/>
      <c r="AV61" s="367" t="str">
        <f>IF(OR(TRIM($AP61)= "",TRIM($AP61)="N/A"),UPPER('Ejecucion 2'!$AP40),"")</f>
        <v/>
      </c>
      <c r="AW61" s="259"/>
      <c r="AX61" s="260"/>
      <c r="AY61" s="367"/>
      <c r="AZ61" s="259"/>
      <c r="BA61" s="260"/>
      <c r="BB61" s="258"/>
      <c r="BC61" s="259"/>
      <c r="BD61" s="260"/>
      <c r="BE61" s="258"/>
      <c r="BF61" s="259"/>
      <c r="BG61" s="260"/>
      <c r="BH61" s="258" t="s">
        <v>111</v>
      </c>
      <c r="BI61" s="259"/>
      <c r="BJ61" s="26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</row>
    <row r="62" spans="1:208" ht="15" customHeight="1" x14ac:dyDescent="0.25">
      <c r="A62" s="10"/>
      <c r="B62" s="10"/>
      <c r="C62" s="474"/>
      <c r="D62" s="475"/>
      <c r="E62" s="476"/>
      <c r="F62" s="474"/>
      <c r="G62" s="475"/>
      <c r="H62" s="477"/>
      <c r="I62" s="478" t="s">
        <v>178</v>
      </c>
      <c r="J62" s="226"/>
      <c r="K62" s="226"/>
      <c r="L62" s="226"/>
      <c r="M62" s="226"/>
      <c r="N62" s="226"/>
      <c r="O62" s="226"/>
      <c r="P62" s="226"/>
      <c r="Q62" s="226"/>
      <c r="R62" s="226"/>
      <c r="S62" s="226"/>
      <c r="T62" s="226"/>
      <c r="U62" s="226"/>
      <c r="V62" s="226"/>
      <c r="W62" s="226"/>
      <c r="X62" s="226"/>
      <c r="Y62" s="226"/>
      <c r="Z62" s="226"/>
      <c r="AA62" s="226"/>
      <c r="AB62" s="226"/>
      <c r="AC62" s="226"/>
      <c r="AD62" s="226"/>
      <c r="AE62" s="227"/>
      <c r="AF62" s="478"/>
      <c r="AG62" s="226"/>
      <c r="AH62" s="226"/>
      <c r="AI62" s="226"/>
      <c r="AJ62" s="226"/>
      <c r="AK62" s="226"/>
      <c r="AL62" s="226"/>
      <c r="AM62" s="226"/>
      <c r="AN62" s="226"/>
      <c r="AO62" s="227"/>
      <c r="AP62" s="474" t="s">
        <v>4</v>
      </c>
      <c r="AQ62" s="475"/>
      <c r="AR62" s="476"/>
      <c r="AS62" s="367" t="str">
        <f>IF(OR(TRIM($AP62)= "",TRIM($AP62)="N/A"),UPPER('Ejecucion 1'!$AP41),"")</f>
        <v/>
      </c>
      <c r="AT62" s="259"/>
      <c r="AU62" s="368"/>
      <c r="AV62" s="367" t="str">
        <f>IF(OR(TRIM($AP62)= "",TRIM($AP62)="N/A"),UPPER('Ejecucion 2'!$AP41),"")</f>
        <v/>
      </c>
      <c r="AW62" s="259"/>
      <c r="AX62" s="260"/>
      <c r="AY62" s="367"/>
      <c r="AZ62" s="259"/>
      <c r="BA62" s="260"/>
      <c r="BB62" s="258"/>
      <c r="BC62" s="259"/>
      <c r="BD62" s="260"/>
      <c r="BE62" s="258"/>
      <c r="BF62" s="259"/>
      <c r="BG62" s="260"/>
      <c r="BH62" s="258" t="s">
        <v>111</v>
      </c>
      <c r="BI62" s="259"/>
      <c r="BJ62" s="26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</row>
    <row r="63" spans="1:208" ht="15" customHeight="1" x14ac:dyDescent="0.25">
      <c r="A63" s="10"/>
      <c r="B63" s="10"/>
      <c r="C63" s="231"/>
      <c r="D63" s="232"/>
      <c r="E63" s="234"/>
      <c r="F63" s="231" t="s">
        <v>179</v>
      </c>
      <c r="G63" s="232"/>
      <c r="H63" s="233"/>
      <c r="I63" s="222" t="s">
        <v>168</v>
      </c>
      <c r="J63" s="223"/>
      <c r="K63" s="223"/>
      <c r="L63" s="223"/>
      <c r="M63" s="223"/>
      <c r="N63" s="223"/>
      <c r="O63" s="223"/>
      <c r="P63" s="223"/>
      <c r="Q63" s="223"/>
      <c r="R63" s="223"/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4"/>
      <c r="AF63" s="225"/>
      <c r="AG63" s="226"/>
      <c r="AH63" s="226"/>
      <c r="AI63" s="226"/>
      <c r="AJ63" s="226"/>
      <c r="AK63" s="226"/>
      <c r="AL63" s="226"/>
      <c r="AM63" s="226"/>
      <c r="AN63" s="226"/>
      <c r="AO63" s="227"/>
      <c r="AP63" s="231"/>
      <c r="AQ63" s="232"/>
      <c r="AR63" s="234"/>
      <c r="AS63" s="229" t="str">
        <f>IF(OR(TRIM($AP63)= "",TRIM($AP63)="N/A"),UPPER('Ejecucion 1'!$AP42),"")</f>
        <v/>
      </c>
      <c r="AT63" s="214"/>
      <c r="AU63" s="230"/>
      <c r="AV63" s="229" t="str">
        <f>IF(OR(TRIM($AP63)= "",TRIM($AP63)="N/A"),UPPER('Ejecucion 2'!$AP42),"")</f>
        <v/>
      </c>
      <c r="AW63" s="214"/>
      <c r="AX63" s="215"/>
      <c r="AY63" s="229"/>
      <c r="AZ63" s="214"/>
      <c r="BA63" s="215"/>
      <c r="BB63" s="213"/>
      <c r="BC63" s="214"/>
      <c r="BD63" s="215"/>
      <c r="BE63" s="213"/>
      <c r="BF63" s="214"/>
      <c r="BG63" s="215"/>
      <c r="BH63" s="213" t="s">
        <v>111</v>
      </c>
      <c r="BI63" s="214"/>
      <c r="BJ63" s="215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</row>
    <row r="64" spans="1:208" ht="15" customHeight="1" x14ac:dyDescent="0.25">
      <c r="A64" s="10"/>
      <c r="B64" s="10"/>
      <c r="C64" s="231"/>
      <c r="D64" s="232"/>
      <c r="E64" s="234"/>
      <c r="F64" s="369" t="s">
        <v>179</v>
      </c>
      <c r="G64" s="370"/>
      <c r="H64" s="372"/>
      <c r="I64" s="222" t="s">
        <v>169</v>
      </c>
      <c r="J64" s="223"/>
      <c r="K64" s="223"/>
      <c r="L64" s="223"/>
      <c r="M64" s="223"/>
      <c r="N64" s="223"/>
      <c r="O64" s="223"/>
      <c r="P64" s="223"/>
      <c r="Q64" s="223"/>
      <c r="R64" s="223"/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4"/>
      <c r="AF64" s="225"/>
      <c r="AG64" s="226"/>
      <c r="AH64" s="226"/>
      <c r="AI64" s="226"/>
      <c r="AJ64" s="226"/>
      <c r="AK64" s="226"/>
      <c r="AL64" s="226"/>
      <c r="AM64" s="226"/>
      <c r="AN64" s="226"/>
      <c r="AO64" s="227"/>
      <c r="AP64" s="369"/>
      <c r="AQ64" s="370"/>
      <c r="AR64" s="371"/>
      <c r="AS64" s="367" t="str">
        <f>IF(OR(TRIM($AP64)= "",TRIM($AP64)="N/A"),UPPER('Ejecucion 1'!$AP43),"")</f>
        <v/>
      </c>
      <c r="AT64" s="259"/>
      <c r="AU64" s="368"/>
      <c r="AV64" s="367" t="str">
        <f>IF(OR(TRIM($AP64)= "",TRIM($AP64)="N/A"),UPPER('Ejecucion 2'!$AP43),"")</f>
        <v/>
      </c>
      <c r="AW64" s="259"/>
      <c r="AX64" s="260"/>
      <c r="AY64" s="367"/>
      <c r="AZ64" s="259"/>
      <c r="BA64" s="260"/>
      <c r="BB64" s="258"/>
      <c r="BC64" s="259"/>
      <c r="BD64" s="260"/>
      <c r="BE64" s="258"/>
      <c r="BF64" s="259"/>
      <c r="BG64" s="260"/>
      <c r="BH64" s="258"/>
      <c r="BI64" s="259"/>
      <c r="BJ64" s="26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</row>
    <row r="65" spans="1:208" ht="15" customHeight="1" x14ac:dyDescent="0.25">
      <c r="A65" s="10"/>
      <c r="B65" s="10"/>
      <c r="C65" s="231"/>
      <c r="D65" s="232"/>
      <c r="E65" s="234"/>
      <c r="F65" s="231" t="s">
        <v>179</v>
      </c>
      <c r="G65" s="232"/>
      <c r="H65" s="233"/>
      <c r="I65" s="222" t="s">
        <v>170</v>
      </c>
      <c r="J65" s="223"/>
      <c r="K65" s="223"/>
      <c r="L65" s="223"/>
      <c r="M65" s="223"/>
      <c r="N65" s="223"/>
      <c r="O65" s="223"/>
      <c r="P65" s="223"/>
      <c r="Q65" s="223"/>
      <c r="R65" s="223"/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4"/>
      <c r="AF65" s="225"/>
      <c r="AG65" s="226"/>
      <c r="AH65" s="226"/>
      <c r="AI65" s="226"/>
      <c r="AJ65" s="226"/>
      <c r="AK65" s="226"/>
      <c r="AL65" s="226"/>
      <c r="AM65" s="226"/>
      <c r="AN65" s="226"/>
      <c r="AO65" s="227"/>
      <c r="AP65" s="231"/>
      <c r="AQ65" s="232"/>
      <c r="AR65" s="234"/>
      <c r="AS65" s="229" t="str">
        <f>IF(OR(TRIM($AP65)= "",TRIM($AP65)="N/A"),UPPER('Ejecucion 1'!$AP44),"")</f>
        <v/>
      </c>
      <c r="AT65" s="214"/>
      <c r="AU65" s="230"/>
      <c r="AV65" s="229" t="str">
        <f>IF(OR(TRIM($AP65)= "",TRIM($AP65)="N/A"),UPPER('Ejecucion 2'!$AP44),"")</f>
        <v/>
      </c>
      <c r="AW65" s="214"/>
      <c r="AX65" s="215"/>
      <c r="AY65" s="229"/>
      <c r="AZ65" s="214"/>
      <c r="BA65" s="215"/>
      <c r="BB65" s="213"/>
      <c r="BC65" s="214"/>
      <c r="BD65" s="215"/>
      <c r="BE65" s="213"/>
      <c r="BF65" s="214"/>
      <c r="BG65" s="215"/>
      <c r="BH65" s="213" t="s">
        <v>111</v>
      </c>
      <c r="BI65" s="214"/>
      <c r="BJ65" s="215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</row>
    <row r="66" spans="1:208" ht="15" customHeight="1" x14ac:dyDescent="0.25">
      <c r="A66" s="10"/>
      <c r="B66" s="10"/>
      <c r="C66" s="474"/>
      <c r="D66" s="475"/>
      <c r="E66" s="476"/>
      <c r="F66" s="474" t="s">
        <v>74</v>
      </c>
      <c r="G66" s="475"/>
      <c r="H66" s="477"/>
      <c r="I66" s="478" t="s">
        <v>180</v>
      </c>
      <c r="J66" s="226"/>
      <c r="K66" s="226"/>
      <c r="L66" s="226"/>
      <c r="M66" s="226"/>
      <c r="N66" s="226"/>
      <c r="O66" s="226"/>
      <c r="P66" s="226"/>
      <c r="Q66" s="226"/>
      <c r="R66" s="226"/>
      <c r="S66" s="226"/>
      <c r="T66" s="226"/>
      <c r="U66" s="226"/>
      <c r="V66" s="226"/>
      <c r="W66" s="226"/>
      <c r="X66" s="226"/>
      <c r="Y66" s="226"/>
      <c r="Z66" s="226"/>
      <c r="AA66" s="226"/>
      <c r="AB66" s="226"/>
      <c r="AC66" s="226"/>
      <c r="AD66" s="226"/>
      <c r="AE66" s="227"/>
      <c r="AF66" s="478"/>
      <c r="AG66" s="226"/>
      <c r="AH66" s="226"/>
      <c r="AI66" s="226"/>
      <c r="AJ66" s="226"/>
      <c r="AK66" s="226"/>
      <c r="AL66" s="226"/>
      <c r="AM66" s="226"/>
      <c r="AN66" s="226"/>
      <c r="AO66" s="227"/>
      <c r="AP66" s="474" t="s">
        <v>4</v>
      </c>
      <c r="AQ66" s="475"/>
      <c r="AR66" s="476"/>
      <c r="AS66" s="229" t="str">
        <f>IF(OR(TRIM($AP66)= "",TRIM($AP66)="N/A"),UPPER('Ejecucion 1'!$AP45),"")</f>
        <v/>
      </c>
      <c r="AT66" s="214"/>
      <c r="AU66" s="230"/>
      <c r="AV66" s="229" t="str">
        <f>IF(OR(TRIM($AP66)= "",TRIM($AP66)="N/A"),UPPER('Ejecucion 2'!$AP45),"")</f>
        <v/>
      </c>
      <c r="AW66" s="214"/>
      <c r="AX66" s="215"/>
      <c r="AY66" s="229"/>
      <c r="AZ66" s="214"/>
      <c r="BA66" s="215"/>
      <c r="BB66" s="213"/>
      <c r="BC66" s="214"/>
      <c r="BD66" s="215"/>
      <c r="BE66" s="213"/>
      <c r="BF66" s="214"/>
      <c r="BG66" s="215"/>
      <c r="BH66" s="213" t="s">
        <v>111</v>
      </c>
      <c r="BI66" s="214"/>
      <c r="BJ66" s="215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</row>
    <row r="67" spans="1:208" ht="15" customHeight="1" x14ac:dyDescent="0.25">
      <c r="A67" s="10"/>
      <c r="B67" s="10"/>
      <c r="C67" s="231"/>
      <c r="D67" s="232"/>
      <c r="E67" s="234"/>
      <c r="F67" s="231"/>
      <c r="G67" s="232"/>
      <c r="H67" s="233"/>
      <c r="I67" s="222" t="s">
        <v>181</v>
      </c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4"/>
      <c r="AF67" s="225"/>
      <c r="AG67" s="226"/>
      <c r="AH67" s="226"/>
      <c r="AI67" s="226"/>
      <c r="AJ67" s="226"/>
      <c r="AK67" s="226"/>
      <c r="AL67" s="226"/>
      <c r="AM67" s="226"/>
      <c r="AN67" s="226"/>
      <c r="AO67" s="227"/>
      <c r="AP67" s="231"/>
      <c r="AQ67" s="232"/>
      <c r="AR67" s="234"/>
      <c r="AS67" s="229" t="str">
        <f>IF(OR(TRIM($AP67)= "",TRIM($AP67)="N/A"),UPPER('Ejecucion 1'!$AP46),"")</f>
        <v/>
      </c>
      <c r="AT67" s="214"/>
      <c r="AU67" s="230"/>
      <c r="AV67" s="229" t="str">
        <f>IF(OR(TRIM($AP67)= "",TRIM($AP67)="N/A"),UPPER('Ejecucion 2'!$AP46),"")</f>
        <v/>
      </c>
      <c r="AW67" s="214"/>
      <c r="AX67" s="215"/>
      <c r="AY67" s="229"/>
      <c r="AZ67" s="214"/>
      <c r="BA67" s="215"/>
      <c r="BB67" s="213"/>
      <c r="BC67" s="214"/>
      <c r="BD67" s="215"/>
      <c r="BE67" s="213"/>
      <c r="BF67" s="214"/>
      <c r="BG67" s="215"/>
      <c r="BH67" s="213" t="s">
        <v>111</v>
      </c>
      <c r="BI67" s="214"/>
      <c r="BJ67" s="215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</row>
    <row r="68" spans="1:208" ht="15" customHeight="1" x14ac:dyDescent="0.25">
      <c r="A68" s="10"/>
      <c r="B68" s="10"/>
      <c r="C68" s="216"/>
      <c r="D68" s="217"/>
      <c r="E68" s="218"/>
      <c r="F68" s="369"/>
      <c r="G68" s="370"/>
      <c r="H68" s="372"/>
      <c r="I68" s="222" t="s">
        <v>182</v>
      </c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4"/>
      <c r="AF68" s="225"/>
      <c r="AG68" s="226"/>
      <c r="AH68" s="226"/>
      <c r="AI68" s="226"/>
      <c r="AJ68" s="226"/>
      <c r="AK68" s="226"/>
      <c r="AL68" s="226"/>
      <c r="AM68" s="226"/>
      <c r="AN68" s="226"/>
      <c r="AO68" s="227"/>
      <c r="AP68" s="369"/>
      <c r="AQ68" s="370"/>
      <c r="AR68" s="371"/>
      <c r="AS68" s="229" t="str">
        <f>IF(OR(TRIM($AP68)= "",TRIM($AP68)="N/A"),UPPER('Ejecucion 1'!$AP47),"")</f>
        <v/>
      </c>
      <c r="AT68" s="214"/>
      <c r="AU68" s="230"/>
      <c r="AV68" s="229" t="str">
        <f>IF(OR(TRIM($AP68)= "",TRIM($AP68)="N/A"),UPPER('Ejecucion 2'!$AP47),"")</f>
        <v/>
      </c>
      <c r="AW68" s="214"/>
      <c r="AX68" s="215"/>
      <c r="AY68" s="229"/>
      <c r="AZ68" s="214"/>
      <c r="BA68" s="215"/>
      <c r="BB68" s="213"/>
      <c r="BC68" s="214"/>
      <c r="BD68" s="215"/>
      <c r="BE68" s="213"/>
      <c r="BF68" s="214"/>
      <c r="BG68" s="215"/>
      <c r="BH68" s="213" t="s">
        <v>111</v>
      </c>
      <c r="BI68" s="214"/>
      <c r="BJ68" s="215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</row>
    <row r="69" spans="1:208" ht="15" customHeight="1" x14ac:dyDescent="0.25">
      <c r="A69" s="10"/>
      <c r="B69" s="10"/>
      <c r="C69" s="216"/>
      <c r="D69" s="217"/>
      <c r="E69" s="218"/>
      <c r="F69" s="231"/>
      <c r="G69" s="232"/>
      <c r="H69" s="233"/>
      <c r="I69" s="222" t="s">
        <v>183</v>
      </c>
      <c r="J69" s="223"/>
      <c r="K69" s="223"/>
      <c r="L69" s="223"/>
      <c r="M69" s="223"/>
      <c r="N69" s="223"/>
      <c r="O69" s="223"/>
      <c r="P69" s="223"/>
      <c r="Q69" s="223"/>
      <c r="R69" s="223"/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4"/>
      <c r="AF69" s="225"/>
      <c r="AG69" s="226"/>
      <c r="AH69" s="226"/>
      <c r="AI69" s="226"/>
      <c r="AJ69" s="226"/>
      <c r="AK69" s="226"/>
      <c r="AL69" s="226"/>
      <c r="AM69" s="226"/>
      <c r="AN69" s="226"/>
      <c r="AO69" s="227"/>
      <c r="AP69" s="231"/>
      <c r="AQ69" s="232"/>
      <c r="AR69" s="234"/>
      <c r="AS69" s="229" t="str">
        <f>IF(OR(TRIM($AP69)= "",TRIM($AP69)="N/A"),UPPER('Ejecucion 1'!$AP48),"")</f>
        <v/>
      </c>
      <c r="AT69" s="214"/>
      <c r="AU69" s="230"/>
      <c r="AV69" s="229" t="str">
        <f>IF(OR(TRIM($AP69)= "",TRIM($AP69)="N/A"),UPPER('Ejecucion 2'!$AP48),"")</f>
        <v/>
      </c>
      <c r="AW69" s="214"/>
      <c r="AX69" s="215"/>
      <c r="AY69" s="229"/>
      <c r="AZ69" s="214"/>
      <c r="BA69" s="215"/>
      <c r="BB69" s="213"/>
      <c r="BC69" s="214"/>
      <c r="BD69" s="215"/>
      <c r="BE69" s="213"/>
      <c r="BF69" s="214"/>
      <c r="BG69" s="215"/>
      <c r="BH69" s="213" t="s">
        <v>111</v>
      </c>
      <c r="BI69" s="214"/>
      <c r="BJ69" s="215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</row>
    <row r="70" spans="1:208" ht="15" customHeight="1" x14ac:dyDescent="0.25">
      <c r="A70" s="10"/>
      <c r="B70" s="10"/>
      <c r="C70" s="216"/>
      <c r="D70" s="217"/>
      <c r="E70" s="218"/>
      <c r="F70" s="231"/>
      <c r="G70" s="232"/>
      <c r="H70" s="233"/>
      <c r="I70" s="222" t="s">
        <v>184</v>
      </c>
      <c r="J70" s="223"/>
      <c r="K70" s="223"/>
      <c r="L70" s="223"/>
      <c r="M70" s="223"/>
      <c r="N70" s="223"/>
      <c r="O70" s="223"/>
      <c r="P70" s="223"/>
      <c r="Q70" s="223"/>
      <c r="R70" s="223"/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4"/>
      <c r="AF70" s="225" t="s">
        <v>177</v>
      </c>
      <c r="AG70" s="226"/>
      <c r="AH70" s="226"/>
      <c r="AI70" s="226"/>
      <c r="AJ70" s="226"/>
      <c r="AK70" s="226"/>
      <c r="AL70" s="226"/>
      <c r="AM70" s="226"/>
      <c r="AN70" s="226"/>
      <c r="AO70" s="227"/>
      <c r="AP70" s="231"/>
      <c r="AQ70" s="232"/>
      <c r="AR70" s="234"/>
      <c r="AS70" s="229" t="str">
        <f>IF(OR(TRIM($AP70)= "",TRIM($AP70)="N/A"),UPPER('Ejecucion 1'!$AP49),"")</f>
        <v/>
      </c>
      <c r="AT70" s="214"/>
      <c r="AU70" s="230"/>
      <c r="AV70" s="229" t="str">
        <f>IF(OR(TRIM($AP70)= "",TRIM($AP70)="N/A"),UPPER('Ejecucion 2'!$AP49),"")</f>
        <v/>
      </c>
      <c r="AW70" s="214"/>
      <c r="AX70" s="215"/>
      <c r="AY70" s="229"/>
      <c r="AZ70" s="214"/>
      <c r="BA70" s="215"/>
      <c r="BB70" s="213"/>
      <c r="BC70" s="214"/>
      <c r="BD70" s="215"/>
      <c r="BE70" s="213"/>
      <c r="BF70" s="214"/>
      <c r="BG70" s="215"/>
      <c r="BH70" s="213" t="s">
        <v>111</v>
      </c>
      <c r="BI70" s="214"/>
      <c r="BJ70" s="215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</row>
    <row r="71" spans="1:208" ht="15" customHeight="1" x14ac:dyDescent="0.25">
      <c r="A71" s="10"/>
      <c r="B71" s="10"/>
      <c r="C71" s="474"/>
      <c r="D71" s="475"/>
      <c r="E71" s="476"/>
      <c r="F71" s="474" t="s">
        <v>74</v>
      </c>
      <c r="G71" s="475"/>
      <c r="H71" s="477"/>
      <c r="I71" s="478" t="s">
        <v>185</v>
      </c>
      <c r="J71" s="226"/>
      <c r="K71" s="226"/>
      <c r="L71" s="226"/>
      <c r="M71" s="226"/>
      <c r="N71" s="226"/>
      <c r="O71" s="226"/>
      <c r="P71" s="226"/>
      <c r="Q71" s="226"/>
      <c r="R71" s="226"/>
      <c r="S71" s="226"/>
      <c r="T71" s="226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7"/>
      <c r="AF71" s="478"/>
      <c r="AG71" s="226"/>
      <c r="AH71" s="226"/>
      <c r="AI71" s="226"/>
      <c r="AJ71" s="226"/>
      <c r="AK71" s="226"/>
      <c r="AL71" s="226"/>
      <c r="AM71" s="226"/>
      <c r="AN71" s="226"/>
      <c r="AO71" s="227"/>
      <c r="AP71" s="474" t="s">
        <v>4</v>
      </c>
      <c r="AQ71" s="475"/>
      <c r="AR71" s="476"/>
      <c r="AS71" s="229" t="str">
        <f>IF(OR(TRIM($AP71)= "",TRIM($AP71)="N/A"),UPPER('Ejecucion 1'!$AP50),"")</f>
        <v/>
      </c>
      <c r="AT71" s="214"/>
      <c r="AU71" s="230"/>
      <c r="AV71" s="229" t="str">
        <f>IF(OR(TRIM($AP71)= "",TRIM($AP71)="N/A"),UPPER('Ejecucion 2'!$AP50),"")</f>
        <v/>
      </c>
      <c r="AW71" s="214"/>
      <c r="AX71" s="215"/>
      <c r="AY71" s="229"/>
      <c r="AZ71" s="214"/>
      <c r="BA71" s="215"/>
      <c r="BB71" s="213"/>
      <c r="BC71" s="214"/>
      <c r="BD71" s="215"/>
      <c r="BE71" s="213"/>
      <c r="BF71" s="214"/>
      <c r="BG71" s="215"/>
      <c r="BH71" s="213"/>
      <c r="BI71" s="214"/>
      <c r="BJ71" s="215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</row>
    <row r="72" spans="1:208" ht="15" customHeight="1" x14ac:dyDescent="0.25">
      <c r="A72" s="10"/>
      <c r="B72" s="10"/>
      <c r="C72" s="216"/>
      <c r="D72" s="217"/>
      <c r="E72" s="218"/>
      <c r="F72" s="363"/>
      <c r="G72" s="364"/>
      <c r="H72" s="365"/>
      <c r="I72" s="222" t="s">
        <v>186</v>
      </c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4"/>
      <c r="AF72" s="225"/>
      <c r="AG72" s="226"/>
      <c r="AH72" s="226"/>
      <c r="AI72" s="226"/>
      <c r="AJ72" s="226"/>
      <c r="AK72" s="226"/>
      <c r="AL72" s="226"/>
      <c r="AM72" s="226"/>
      <c r="AN72" s="226"/>
      <c r="AO72" s="227"/>
      <c r="AP72" s="363"/>
      <c r="AQ72" s="364"/>
      <c r="AR72" s="366"/>
      <c r="AS72" s="229" t="str">
        <f>IF(OR(TRIM($AP72)= "",TRIM($AP72)="N/A"),UPPER('Ejecucion 1'!$AP51),"")</f>
        <v/>
      </c>
      <c r="AT72" s="214"/>
      <c r="AU72" s="230"/>
      <c r="AV72" s="229" t="str">
        <f>IF(OR(TRIM($AP72)= "",TRIM($AP72)="N/A"),UPPER('Ejecucion 2'!$AP51),"")</f>
        <v/>
      </c>
      <c r="AW72" s="214"/>
      <c r="AX72" s="215"/>
      <c r="AY72" s="229"/>
      <c r="AZ72" s="214"/>
      <c r="BA72" s="215"/>
      <c r="BB72" s="213"/>
      <c r="BC72" s="214"/>
      <c r="BD72" s="215"/>
      <c r="BE72" s="213"/>
      <c r="BF72" s="214"/>
      <c r="BG72" s="215"/>
      <c r="BH72" s="213"/>
      <c r="BI72" s="214"/>
      <c r="BJ72" s="215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</row>
    <row r="73" spans="1:208" ht="15" customHeight="1" x14ac:dyDescent="0.25">
      <c r="A73" s="10"/>
      <c r="B73" s="10"/>
      <c r="C73" s="216"/>
      <c r="D73" s="217"/>
      <c r="E73" s="218"/>
      <c r="F73" s="231"/>
      <c r="G73" s="232"/>
      <c r="H73" s="233"/>
      <c r="I73" s="222" t="s">
        <v>187</v>
      </c>
      <c r="J73" s="223"/>
      <c r="K73" s="223"/>
      <c r="L73" s="223"/>
      <c r="M73" s="223"/>
      <c r="N73" s="223"/>
      <c r="O73" s="223"/>
      <c r="P73" s="223"/>
      <c r="Q73" s="223"/>
      <c r="R73" s="223"/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4"/>
      <c r="AF73" s="225"/>
      <c r="AG73" s="226"/>
      <c r="AH73" s="226"/>
      <c r="AI73" s="226"/>
      <c r="AJ73" s="226"/>
      <c r="AK73" s="226"/>
      <c r="AL73" s="226"/>
      <c r="AM73" s="226"/>
      <c r="AN73" s="226"/>
      <c r="AO73" s="227"/>
      <c r="AP73" s="231"/>
      <c r="AQ73" s="232"/>
      <c r="AR73" s="234"/>
      <c r="AS73" s="229" t="str">
        <f>IF(OR(TRIM($AP73)= "",TRIM($AP73)="N/A"),UPPER('Ejecucion 1'!$AP52),"")</f>
        <v/>
      </c>
      <c r="AT73" s="214"/>
      <c r="AU73" s="230"/>
      <c r="AV73" s="229" t="str">
        <f>IF(OR(TRIM($AP73)= "",TRIM($AP73)="N/A"),UPPER('Ejecucion 2'!$AP52),"")</f>
        <v/>
      </c>
      <c r="AW73" s="214"/>
      <c r="AX73" s="215"/>
      <c r="AY73" s="229"/>
      <c r="AZ73" s="214"/>
      <c r="BA73" s="215"/>
      <c r="BB73" s="213"/>
      <c r="BC73" s="214"/>
      <c r="BD73" s="215"/>
      <c r="BE73" s="213"/>
      <c r="BF73" s="214"/>
      <c r="BG73" s="215"/>
      <c r="BH73" s="213"/>
      <c r="BI73" s="214"/>
      <c r="BJ73" s="215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</row>
    <row r="74" spans="1:208" ht="15" customHeight="1" x14ac:dyDescent="0.25">
      <c r="A74" s="10"/>
      <c r="B74" s="10"/>
      <c r="C74" s="216"/>
      <c r="D74" s="217"/>
      <c r="E74" s="218"/>
      <c r="F74" s="231"/>
      <c r="G74" s="232"/>
      <c r="H74" s="233"/>
      <c r="I74" s="222" t="s">
        <v>188</v>
      </c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4"/>
      <c r="AF74" s="225"/>
      <c r="AG74" s="226"/>
      <c r="AH74" s="226"/>
      <c r="AI74" s="226"/>
      <c r="AJ74" s="226"/>
      <c r="AK74" s="226"/>
      <c r="AL74" s="226"/>
      <c r="AM74" s="226"/>
      <c r="AN74" s="226"/>
      <c r="AO74" s="227"/>
      <c r="AP74" s="231"/>
      <c r="AQ74" s="232"/>
      <c r="AR74" s="234"/>
      <c r="AS74" s="229" t="str">
        <f>IF(OR(TRIM($AP74)= "",TRIM($AP74)="N/A"),UPPER('Ejecucion 1'!$AP53),"")</f>
        <v/>
      </c>
      <c r="AT74" s="214"/>
      <c r="AU74" s="230"/>
      <c r="AV74" s="229" t="str">
        <f>IF(OR(TRIM($AP74)= "",TRIM($AP74)="N/A"),UPPER('Ejecucion 2'!$AP53),"")</f>
        <v/>
      </c>
      <c r="AW74" s="214"/>
      <c r="AX74" s="215"/>
      <c r="AY74" s="229"/>
      <c r="AZ74" s="214"/>
      <c r="BA74" s="215"/>
      <c r="BB74" s="213"/>
      <c r="BC74" s="214"/>
      <c r="BD74" s="215"/>
      <c r="BE74" s="213"/>
      <c r="BF74" s="214"/>
      <c r="BG74" s="215"/>
      <c r="BH74" s="213"/>
      <c r="BI74" s="214"/>
      <c r="BJ74" s="215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</row>
    <row r="75" spans="1:208" ht="15" customHeight="1" x14ac:dyDescent="0.25">
      <c r="A75" s="10"/>
      <c r="B75" s="10"/>
      <c r="C75" s="216"/>
      <c r="D75" s="217"/>
      <c r="E75" s="218"/>
      <c r="F75" s="219" t="s">
        <v>189</v>
      </c>
      <c r="G75" s="220"/>
      <c r="H75" s="221"/>
      <c r="I75" s="222" t="s">
        <v>190</v>
      </c>
      <c r="J75" s="223"/>
      <c r="K75" s="223"/>
      <c r="L75" s="223"/>
      <c r="M75" s="223"/>
      <c r="N75" s="223"/>
      <c r="O75" s="223"/>
      <c r="P75" s="223"/>
      <c r="Q75" s="223"/>
      <c r="R75" s="223"/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4"/>
      <c r="AF75" s="225" t="s">
        <v>177</v>
      </c>
      <c r="AG75" s="226"/>
      <c r="AH75" s="226"/>
      <c r="AI75" s="226"/>
      <c r="AJ75" s="226"/>
      <c r="AK75" s="226"/>
      <c r="AL75" s="226"/>
      <c r="AM75" s="226"/>
      <c r="AN75" s="226"/>
      <c r="AO75" s="227"/>
      <c r="AP75" s="219"/>
      <c r="AQ75" s="220"/>
      <c r="AR75" s="228"/>
      <c r="AS75" s="229" t="str">
        <f>IF(OR(TRIM($AP75)= "",TRIM($AP75)="N/A"),UPPER('Ejecucion 1'!$AP54),"")</f>
        <v/>
      </c>
      <c r="AT75" s="214"/>
      <c r="AU75" s="230"/>
      <c r="AV75" s="229" t="str">
        <f>IF(OR(TRIM($AP75)= "",TRIM($AP75)="N/A"),UPPER('Ejecucion 2'!$AP54),"")</f>
        <v/>
      </c>
      <c r="AW75" s="214"/>
      <c r="AX75" s="215"/>
      <c r="AY75" s="229"/>
      <c r="AZ75" s="214"/>
      <c r="BA75" s="215"/>
      <c r="BB75" s="213"/>
      <c r="BC75" s="214"/>
      <c r="BD75" s="215"/>
      <c r="BE75" s="213"/>
      <c r="BF75" s="214"/>
      <c r="BG75" s="215"/>
      <c r="BH75" s="213"/>
      <c r="BI75" s="214"/>
      <c r="BJ75" s="215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</row>
    <row r="76" spans="1:208" ht="45" customHeight="1" x14ac:dyDescent="0.25">
      <c r="A76" s="10"/>
      <c r="B76" s="10"/>
      <c r="C76" s="349"/>
      <c r="D76" s="350"/>
      <c r="E76" s="351"/>
      <c r="F76" s="352"/>
      <c r="G76" s="353"/>
      <c r="H76" s="354"/>
      <c r="I76" s="355" t="s">
        <v>140</v>
      </c>
      <c r="J76" s="356"/>
      <c r="K76" s="356"/>
      <c r="L76" s="356"/>
      <c r="M76" s="356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56"/>
      <c r="Y76" s="356"/>
      <c r="Z76" s="356"/>
      <c r="AA76" s="356"/>
      <c r="AB76" s="356"/>
      <c r="AC76" s="356"/>
      <c r="AD76" s="356"/>
      <c r="AE76" s="357"/>
      <c r="AF76" s="358"/>
      <c r="AG76" s="359"/>
      <c r="AH76" s="359"/>
      <c r="AI76" s="359"/>
      <c r="AJ76" s="359"/>
      <c r="AK76" s="359"/>
      <c r="AL76" s="359"/>
      <c r="AM76" s="359"/>
      <c r="AN76" s="359"/>
      <c r="AO76" s="360"/>
      <c r="AP76" s="244" t="s">
        <v>4</v>
      </c>
      <c r="AQ76" s="245"/>
      <c r="AR76" s="247"/>
      <c r="AS76" s="244"/>
      <c r="AT76" s="245"/>
      <c r="AU76" s="247"/>
      <c r="AV76" s="244"/>
      <c r="AW76" s="245"/>
      <c r="AX76" s="246"/>
      <c r="AY76" s="248"/>
      <c r="AZ76" s="245"/>
      <c r="BA76" s="247"/>
      <c r="BB76" s="244"/>
      <c r="BC76" s="245"/>
      <c r="BD76" s="247"/>
      <c r="BE76" s="244"/>
      <c r="BF76" s="245"/>
      <c r="BG76" s="246"/>
      <c r="BH76" s="267"/>
      <c r="BI76" s="268"/>
      <c r="BJ76" s="269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</row>
    <row r="77" spans="1:208" x14ac:dyDescent="0.25">
      <c r="A77" s="10"/>
      <c r="B77" s="10"/>
      <c r="C77" s="54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55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</row>
    <row r="78" spans="1:208" x14ac:dyDescent="0.25">
      <c r="A78" s="11"/>
      <c r="B78" s="11"/>
      <c r="C78" s="56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7"/>
      <c r="BB78" s="57"/>
      <c r="BC78" s="57"/>
      <c r="BD78" s="57"/>
      <c r="BE78" s="57"/>
      <c r="BF78" s="57"/>
      <c r="BG78" s="57"/>
      <c r="BH78" s="57"/>
      <c r="BI78" s="57"/>
      <c r="BJ78" s="58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</row>
    <row r="79" spans="1:208" ht="15" customHeight="1" x14ac:dyDescent="0.25">
      <c r="A79" s="11"/>
      <c r="B79" s="11"/>
      <c r="C79" s="361" t="s">
        <v>126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3"/>
      <c r="AL79" s="173"/>
      <c r="AM79" s="173"/>
      <c r="AN79" s="173"/>
      <c r="AO79" s="173"/>
      <c r="AP79" s="173"/>
      <c r="AQ79" s="173"/>
      <c r="AR79" s="173"/>
      <c r="AS79" s="173"/>
      <c r="AT79" s="173"/>
      <c r="AU79" s="173"/>
      <c r="AV79" s="173"/>
      <c r="AW79" s="173"/>
      <c r="AX79" s="173"/>
      <c r="AY79" s="173"/>
      <c r="AZ79" s="173"/>
      <c r="BA79" s="173"/>
      <c r="BB79" s="173"/>
      <c r="BC79" s="173"/>
      <c r="BD79" s="173"/>
      <c r="BE79" s="173"/>
      <c r="BF79" s="173"/>
      <c r="BG79" s="173"/>
      <c r="BH79" s="173"/>
      <c r="BI79" s="173"/>
      <c r="BJ79" s="362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</row>
    <row r="80" spans="1:208" x14ac:dyDescent="0.25">
      <c r="A80" s="11"/>
      <c r="B80" s="11"/>
      <c r="C80" s="59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12"/>
      <c r="R80" s="12"/>
      <c r="S80" s="12"/>
      <c r="T80" s="12"/>
      <c r="U80" s="12"/>
      <c r="V80" s="161" t="s">
        <v>125</v>
      </c>
      <c r="W80" s="161"/>
      <c r="X80" s="161"/>
      <c r="Y80" s="161"/>
      <c r="Z80" s="161"/>
      <c r="AA80" s="162" t="s">
        <v>104</v>
      </c>
      <c r="AB80" s="162"/>
      <c r="AC80" s="162"/>
      <c r="AD80" s="162"/>
      <c r="AE80" s="162"/>
      <c r="AF80" s="162"/>
      <c r="AG80" s="162"/>
      <c r="AH80" s="162"/>
      <c r="AI80" s="163">
        <f ca="1">TODAY()</f>
        <v>44881</v>
      </c>
      <c r="AJ80" s="163"/>
      <c r="AK80" s="163"/>
      <c r="AL80" s="163"/>
      <c r="AM80" s="163"/>
      <c r="AN80" s="31"/>
      <c r="AO80" s="31"/>
      <c r="AP80" s="30"/>
      <c r="AQ80" s="30"/>
      <c r="AR80" s="30"/>
      <c r="AS80" s="30"/>
      <c r="AT80" s="30"/>
      <c r="AU80" s="30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57"/>
      <c r="BH80" s="57"/>
      <c r="BI80" s="57"/>
      <c r="BJ80" s="58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</row>
    <row r="81" spans="1:78" x14ac:dyDescent="0.25">
      <c r="A81" s="11"/>
      <c r="B81" s="11"/>
      <c r="C81" s="56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7"/>
      <c r="BB81" s="57"/>
      <c r="BC81" s="57"/>
      <c r="BD81" s="57"/>
      <c r="BE81" s="57"/>
      <c r="BF81" s="57"/>
      <c r="BG81" s="57"/>
      <c r="BH81" s="57"/>
      <c r="BI81" s="57"/>
      <c r="BJ81" s="58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</row>
    <row r="82" spans="1:78" x14ac:dyDescent="0.25">
      <c r="A82" s="11"/>
      <c r="B82" s="11"/>
      <c r="C82" s="60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8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</row>
    <row r="83" spans="1:78" x14ac:dyDescent="0.25">
      <c r="A83" s="11"/>
      <c r="B83" s="11"/>
      <c r="C83" s="60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8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</row>
    <row r="84" spans="1:78" x14ac:dyDescent="0.25">
      <c r="A84" s="11"/>
      <c r="B84" s="11"/>
      <c r="C84" s="60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8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</row>
    <row r="85" spans="1:78" x14ac:dyDescent="0.25">
      <c r="A85" s="11"/>
      <c r="B85" s="11"/>
      <c r="C85" s="60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8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</row>
    <row r="86" spans="1:78" x14ac:dyDescent="0.25">
      <c r="A86" s="11"/>
      <c r="B86" s="11"/>
      <c r="C86" s="60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8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</row>
    <row r="87" spans="1:78" x14ac:dyDescent="0.25">
      <c r="A87" s="11"/>
      <c r="B87" s="11"/>
      <c r="C87" s="60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8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</row>
    <row r="88" spans="1:78" x14ac:dyDescent="0.25">
      <c r="A88" s="11"/>
      <c r="B88" s="11"/>
      <c r="C88" s="60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8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</row>
    <row r="89" spans="1:78" x14ac:dyDescent="0.25">
      <c r="A89" s="11"/>
      <c r="B89" s="11"/>
      <c r="C89" s="60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8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</row>
    <row r="90" spans="1:78" x14ac:dyDescent="0.25">
      <c r="A90" s="11"/>
      <c r="B90" s="11"/>
      <c r="C90" s="60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8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</row>
    <row r="91" spans="1:78" x14ac:dyDescent="0.25">
      <c r="A91" s="11"/>
      <c r="B91" s="11"/>
      <c r="C91" s="60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8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</row>
    <row r="92" spans="1:78" x14ac:dyDescent="0.25">
      <c r="A92" s="11"/>
      <c r="B92" s="11"/>
      <c r="C92" s="60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8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</row>
    <row r="93" spans="1:78" x14ac:dyDescent="0.25">
      <c r="A93" s="11"/>
      <c r="B93" s="11"/>
      <c r="C93" s="60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8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</row>
    <row r="94" spans="1:78" x14ac:dyDescent="0.25">
      <c r="A94" s="11"/>
      <c r="B94" s="11"/>
      <c r="C94" s="60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8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</row>
    <row r="95" spans="1:78" x14ac:dyDescent="0.25">
      <c r="A95" s="11"/>
      <c r="B95" s="11"/>
      <c r="C95" s="60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8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</row>
    <row r="96" spans="1:78" x14ac:dyDescent="0.25">
      <c r="A96" s="11"/>
      <c r="B96" s="11"/>
      <c r="C96" s="60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8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</row>
    <row r="97" spans="1:78" x14ac:dyDescent="0.25">
      <c r="A97" s="11"/>
      <c r="B97" s="11"/>
      <c r="C97" s="60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8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</row>
    <row r="98" spans="1:78" x14ac:dyDescent="0.25">
      <c r="A98" s="11"/>
      <c r="B98" s="11"/>
      <c r="C98" s="60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8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</row>
    <row r="99" spans="1:78" x14ac:dyDescent="0.25">
      <c r="A99" s="11"/>
      <c r="B99" s="11"/>
      <c r="C99" s="60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8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</row>
    <row r="100" spans="1:78" x14ac:dyDescent="0.25">
      <c r="A100" s="11"/>
      <c r="B100" s="11"/>
      <c r="C100" s="60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8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</row>
    <row r="101" spans="1:78" x14ac:dyDescent="0.25">
      <c r="A101" s="11"/>
      <c r="B101" s="11"/>
      <c r="C101" s="60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8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</row>
    <row r="102" spans="1:78" x14ac:dyDescent="0.25">
      <c r="A102" s="11"/>
      <c r="B102" s="11"/>
      <c r="C102" s="60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8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</row>
    <row r="103" spans="1:78" x14ac:dyDescent="0.25">
      <c r="A103" s="11"/>
      <c r="B103" s="11"/>
      <c r="C103" s="60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8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</row>
    <row r="104" spans="1:78" x14ac:dyDescent="0.25">
      <c r="A104" s="11"/>
      <c r="B104" s="11"/>
      <c r="C104" s="60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8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</row>
    <row r="105" spans="1:78" x14ac:dyDescent="0.25">
      <c r="A105" s="11"/>
      <c r="B105" s="11"/>
      <c r="C105" s="60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8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</row>
    <row r="106" spans="1:78" x14ac:dyDescent="0.25">
      <c r="A106" s="11"/>
      <c r="B106" s="11"/>
      <c r="C106" s="60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8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</row>
    <row r="107" spans="1:78" x14ac:dyDescent="0.25">
      <c r="A107" s="11"/>
      <c r="B107" s="11"/>
      <c r="C107" s="60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8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</row>
    <row r="108" spans="1:78" x14ac:dyDescent="0.25">
      <c r="A108" s="11"/>
      <c r="B108" s="11"/>
      <c r="C108" s="60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8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</row>
    <row r="109" spans="1:78" x14ac:dyDescent="0.25">
      <c r="A109" s="11"/>
      <c r="B109" s="11"/>
      <c r="C109" s="60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8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</row>
    <row r="110" spans="1:78" x14ac:dyDescent="0.25">
      <c r="A110" s="11"/>
      <c r="B110" s="11"/>
      <c r="C110" s="60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8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</row>
    <row r="111" spans="1:78" x14ac:dyDescent="0.25">
      <c r="A111" s="11"/>
      <c r="B111" s="11"/>
      <c r="C111" s="60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8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</row>
    <row r="112" spans="1:78" x14ac:dyDescent="0.25">
      <c r="A112" s="11"/>
      <c r="B112" s="11"/>
      <c r="C112" s="60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8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</row>
    <row r="113" spans="1:78" x14ac:dyDescent="0.25">
      <c r="A113" s="11"/>
      <c r="B113" s="11"/>
      <c r="C113" s="60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8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</row>
    <row r="114" spans="1:78" x14ac:dyDescent="0.25">
      <c r="A114" s="11"/>
      <c r="B114" s="11"/>
      <c r="C114" s="60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8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</row>
    <row r="115" spans="1:78" x14ac:dyDescent="0.25">
      <c r="A115" s="11"/>
      <c r="B115" s="11"/>
      <c r="C115" s="60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8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</row>
    <row r="116" spans="1:78" x14ac:dyDescent="0.25">
      <c r="A116" s="11"/>
      <c r="B116" s="11"/>
      <c r="C116" s="60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8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</row>
    <row r="117" spans="1:78" x14ac:dyDescent="0.25">
      <c r="A117" s="11"/>
      <c r="B117" s="11"/>
      <c r="C117" s="60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8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</row>
    <row r="118" spans="1:78" x14ac:dyDescent="0.25">
      <c r="A118" s="11"/>
      <c r="B118" s="11"/>
      <c r="C118" s="60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8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</row>
    <row r="119" spans="1:78" x14ac:dyDescent="0.25">
      <c r="A119" s="11"/>
      <c r="B119" s="11"/>
      <c r="C119" s="60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8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</row>
    <row r="120" spans="1:78" x14ac:dyDescent="0.25">
      <c r="A120" s="11"/>
      <c r="B120" s="11"/>
      <c r="C120" s="60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8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</row>
    <row r="121" spans="1:78" x14ac:dyDescent="0.25">
      <c r="A121" s="11"/>
      <c r="B121" s="11"/>
      <c r="C121" s="60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8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</row>
    <row r="122" spans="1:78" x14ac:dyDescent="0.25">
      <c r="A122" s="11"/>
      <c r="B122" s="11"/>
      <c r="C122" s="60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8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</row>
    <row r="123" spans="1:78" x14ac:dyDescent="0.25">
      <c r="A123" s="11"/>
      <c r="B123" s="11"/>
      <c r="C123" s="60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8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</row>
    <row r="124" spans="1:78" x14ac:dyDescent="0.25">
      <c r="A124" s="11"/>
      <c r="B124" s="11"/>
      <c r="C124" s="60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8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</row>
    <row r="125" spans="1:78" x14ac:dyDescent="0.25">
      <c r="A125" s="11"/>
      <c r="B125" s="11"/>
      <c r="C125" s="60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8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</row>
    <row r="126" spans="1:78" x14ac:dyDescent="0.25">
      <c r="A126" s="11"/>
      <c r="B126" s="11"/>
      <c r="C126" s="60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8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</row>
    <row r="127" spans="1:78" x14ac:dyDescent="0.25">
      <c r="A127" s="11"/>
      <c r="B127" s="11"/>
      <c r="C127" s="60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8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</row>
    <row r="128" spans="1:78" x14ac:dyDescent="0.25">
      <c r="A128" s="11"/>
      <c r="B128" s="11"/>
      <c r="C128" s="60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8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</row>
    <row r="129" spans="1:78" x14ac:dyDescent="0.25">
      <c r="A129" s="11"/>
      <c r="B129" s="11"/>
      <c r="C129" s="60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8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</row>
    <row r="130" spans="1:78" x14ac:dyDescent="0.25">
      <c r="A130" s="11"/>
      <c r="B130" s="11"/>
      <c r="C130" s="60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8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</row>
    <row r="131" spans="1:78" x14ac:dyDescent="0.25">
      <c r="A131" s="11"/>
      <c r="B131" s="11"/>
      <c r="C131" s="60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8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</row>
    <row r="132" spans="1:78" x14ac:dyDescent="0.25">
      <c r="A132" s="11"/>
      <c r="B132" s="11"/>
      <c r="C132" s="60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8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</row>
    <row r="133" spans="1:78" x14ac:dyDescent="0.25">
      <c r="A133" s="11"/>
      <c r="B133" s="11"/>
      <c r="C133" s="60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8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</row>
    <row r="134" spans="1:78" x14ac:dyDescent="0.25">
      <c r="A134" s="11"/>
      <c r="B134" s="11"/>
      <c r="C134" s="60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8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</row>
    <row r="135" spans="1:78" x14ac:dyDescent="0.25">
      <c r="A135" s="11"/>
      <c r="B135" s="11"/>
      <c r="C135" s="60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8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</row>
    <row r="136" spans="1:78" x14ac:dyDescent="0.25">
      <c r="A136" s="11"/>
      <c r="B136" s="11"/>
      <c r="C136" s="60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8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</row>
    <row r="137" spans="1:78" x14ac:dyDescent="0.25">
      <c r="A137" s="11"/>
      <c r="B137" s="11"/>
      <c r="C137" s="60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8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</row>
    <row r="138" spans="1:78" x14ac:dyDescent="0.25">
      <c r="A138" s="11"/>
      <c r="B138" s="11"/>
      <c r="C138" s="60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8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</row>
    <row r="139" spans="1:78" x14ac:dyDescent="0.25">
      <c r="A139" s="11"/>
      <c r="B139" s="11"/>
      <c r="C139" s="60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8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</row>
    <row r="140" spans="1:78" x14ac:dyDescent="0.25">
      <c r="A140" s="11"/>
      <c r="B140" s="11"/>
      <c r="C140" s="60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8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</row>
    <row r="141" spans="1:78" x14ac:dyDescent="0.25">
      <c r="A141" s="11"/>
      <c r="B141" s="11"/>
      <c r="C141" s="60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8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</row>
    <row r="142" spans="1:78" x14ac:dyDescent="0.25">
      <c r="A142" s="11"/>
      <c r="B142" s="11"/>
      <c r="C142" s="60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8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</row>
    <row r="143" spans="1:78" x14ac:dyDescent="0.25">
      <c r="A143" s="11"/>
      <c r="B143" s="11"/>
      <c r="C143" s="60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8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</row>
    <row r="144" spans="1:78" x14ac:dyDescent="0.25">
      <c r="A144" s="11"/>
      <c r="B144" s="11"/>
      <c r="C144" s="60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8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</row>
    <row r="145" spans="1:78" x14ac:dyDescent="0.25">
      <c r="A145" s="11"/>
      <c r="B145" s="11"/>
      <c r="C145" s="60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8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</row>
    <row r="146" spans="1:78" x14ac:dyDescent="0.25">
      <c r="A146" s="11"/>
      <c r="B146" s="11"/>
      <c r="C146" s="60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8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</row>
    <row r="147" spans="1:78" x14ac:dyDescent="0.25">
      <c r="A147" s="11"/>
      <c r="B147" s="11"/>
      <c r="C147" s="60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8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</row>
    <row r="148" spans="1:78" x14ac:dyDescent="0.25">
      <c r="A148" s="11"/>
      <c r="B148" s="11"/>
      <c r="C148" s="60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8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</row>
    <row r="149" spans="1:78" x14ac:dyDescent="0.25">
      <c r="A149" s="11"/>
      <c r="B149" s="11"/>
      <c r="C149" s="60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8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</row>
    <row r="150" spans="1:78" x14ac:dyDescent="0.25">
      <c r="A150" s="11"/>
      <c r="B150" s="11"/>
      <c r="C150" s="60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8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</row>
    <row r="151" spans="1:78" x14ac:dyDescent="0.25">
      <c r="A151" s="11"/>
      <c r="B151" s="11"/>
      <c r="C151" s="60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8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</row>
    <row r="152" spans="1:78" x14ac:dyDescent="0.25">
      <c r="A152" s="11"/>
      <c r="B152" s="11"/>
      <c r="C152" s="60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8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</row>
    <row r="153" spans="1:78" x14ac:dyDescent="0.25">
      <c r="A153" s="11"/>
      <c r="B153" s="11"/>
      <c r="C153" s="60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8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</row>
    <row r="154" spans="1:78" x14ac:dyDescent="0.25">
      <c r="A154" s="11"/>
      <c r="B154" s="11"/>
      <c r="C154" s="60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8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</row>
    <row r="155" spans="1:78" x14ac:dyDescent="0.25">
      <c r="A155" s="11"/>
      <c r="B155" s="11"/>
      <c r="C155" s="60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8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</row>
    <row r="156" spans="1:78" x14ac:dyDescent="0.25">
      <c r="A156" s="11"/>
      <c r="B156" s="11"/>
      <c r="C156" s="60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8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</row>
    <row r="157" spans="1:78" x14ac:dyDescent="0.25">
      <c r="A157" s="11"/>
      <c r="B157" s="11"/>
      <c r="C157" s="60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8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</row>
    <row r="158" spans="1:78" x14ac:dyDescent="0.25">
      <c r="A158" s="11"/>
      <c r="B158" s="11"/>
      <c r="C158" s="60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8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</row>
    <row r="159" spans="1:78" x14ac:dyDescent="0.25">
      <c r="A159" s="11"/>
      <c r="B159" s="11"/>
      <c r="C159" s="60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8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</row>
    <row r="160" spans="1:78" x14ac:dyDescent="0.25">
      <c r="A160" s="11"/>
      <c r="B160" s="11"/>
      <c r="C160" s="60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8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</row>
    <row r="161" spans="1:78" x14ac:dyDescent="0.25">
      <c r="A161" s="11"/>
      <c r="B161" s="11"/>
      <c r="C161" s="60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8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</row>
    <row r="162" spans="1:78" x14ac:dyDescent="0.25">
      <c r="A162" s="11"/>
      <c r="B162" s="11"/>
      <c r="C162" s="60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8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</row>
    <row r="163" spans="1:78" x14ac:dyDescent="0.25">
      <c r="A163" s="11"/>
      <c r="B163" s="11"/>
      <c r="C163" s="60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8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</row>
    <row r="164" spans="1:78" x14ac:dyDescent="0.25">
      <c r="A164" s="11"/>
      <c r="B164" s="11"/>
      <c r="C164" s="60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8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</row>
    <row r="165" spans="1:78" x14ac:dyDescent="0.25">
      <c r="A165" s="11"/>
      <c r="B165" s="11"/>
      <c r="C165" s="60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8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</row>
    <row r="166" spans="1:78" x14ac:dyDescent="0.25">
      <c r="A166" s="11"/>
      <c r="B166" s="11"/>
      <c r="C166" s="60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8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</row>
    <row r="167" spans="1:78" x14ac:dyDescent="0.25">
      <c r="A167" s="11"/>
      <c r="B167" s="11"/>
      <c r="C167" s="60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8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</row>
    <row r="168" spans="1:78" x14ac:dyDescent="0.25">
      <c r="A168" s="11"/>
      <c r="B168" s="11"/>
      <c r="C168" s="60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8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</row>
    <row r="169" spans="1:78" x14ac:dyDescent="0.25">
      <c r="A169" s="11"/>
      <c r="B169" s="11"/>
      <c r="C169" s="60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8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</row>
    <row r="170" spans="1:78" x14ac:dyDescent="0.25">
      <c r="A170" s="11"/>
      <c r="B170" s="11"/>
      <c r="C170" s="60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8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</row>
    <row r="171" spans="1:78" x14ac:dyDescent="0.25">
      <c r="A171" s="11"/>
      <c r="B171" s="11"/>
      <c r="C171" s="60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8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</row>
    <row r="172" spans="1:78" x14ac:dyDescent="0.25">
      <c r="A172" s="11"/>
      <c r="B172" s="11"/>
      <c r="C172" s="60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8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</row>
    <row r="173" spans="1:78" x14ac:dyDescent="0.25">
      <c r="A173" s="11"/>
      <c r="B173" s="11"/>
      <c r="C173" s="60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8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</row>
    <row r="174" spans="1:78" x14ac:dyDescent="0.25">
      <c r="A174" s="11"/>
      <c r="B174" s="11"/>
      <c r="C174" s="60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8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</row>
    <row r="175" spans="1:78" x14ac:dyDescent="0.25">
      <c r="A175" s="11"/>
      <c r="B175" s="11"/>
      <c r="C175" s="60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8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</row>
    <row r="176" spans="1:78" x14ac:dyDescent="0.25">
      <c r="A176" s="11"/>
      <c r="B176" s="11"/>
      <c r="C176" s="60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8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</row>
    <row r="177" spans="1:78" x14ac:dyDescent="0.25">
      <c r="A177" s="11"/>
      <c r="B177" s="11"/>
      <c r="C177" s="60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8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</row>
    <row r="178" spans="1:78" x14ac:dyDescent="0.25">
      <c r="A178" s="11"/>
      <c r="B178" s="11"/>
      <c r="C178" s="60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8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</row>
    <row r="179" spans="1:78" x14ac:dyDescent="0.25">
      <c r="A179" s="11"/>
      <c r="B179" s="11"/>
      <c r="C179" s="60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8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</row>
    <row r="180" spans="1:78" x14ac:dyDescent="0.25">
      <c r="A180" s="11"/>
      <c r="B180" s="11"/>
      <c r="C180" s="60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8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</row>
    <row r="181" spans="1:78" x14ac:dyDescent="0.25">
      <c r="A181" s="11"/>
      <c r="B181" s="11"/>
      <c r="C181" s="60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8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</row>
    <row r="182" spans="1:78" x14ac:dyDescent="0.25">
      <c r="A182" s="11"/>
      <c r="B182" s="11"/>
      <c r="C182" s="60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8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</row>
    <row r="183" spans="1:78" x14ac:dyDescent="0.25">
      <c r="A183" s="11"/>
      <c r="B183" s="11"/>
      <c r="C183" s="60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8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</row>
    <row r="184" spans="1:78" x14ac:dyDescent="0.25">
      <c r="A184" s="11"/>
      <c r="B184" s="11"/>
      <c r="C184" s="60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8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</row>
    <row r="185" spans="1:78" x14ac:dyDescent="0.25">
      <c r="A185" s="11"/>
      <c r="B185" s="11"/>
      <c r="C185" s="60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8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</row>
    <row r="186" spans="1:78" x14ac:dyDescent="0.25">
      <c r="A186" s="11"/>
      <c r="B186" s="11"/>
      <c r="C186" s="60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8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</row>
    <row r="187" spans="1:78" x14ac:dyDescent="0.25">
      <c r="A187" s="11"/>
      <c r="B187" s="11"/>
      <c r="C187" s="60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8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</row>
    <row r="188" spans="1:78" x14ac:dyDescent="0.25">
      <c r="A188" s="11"/>
      <c r="B188" s="11"/>
      <c r="C188" s="60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8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</row>
    <row r="189" spans="1:78" x14ac:dyDescent="0.25">
      <c r="A189" s="11"/>
      <c r="B189" s="11"/>
      <c r="C189" s="60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8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</row>
    <row r="190" spans="1:78" x14ac:dyDescent="0.25">
      <c r="A190" s="11"/>
      <c r="B190" s="11"/>
      <c r="C190" s="60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8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</row>
    <row r="191" spans="1:78" x14ac:dyDescent="0.25">
      <c r="A191" s="11"/>
      <c r="B191" s="11"/>
      <c r="C191" s="60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8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</row>
    <row r="192" spans="1:78" x14ac:dyDescent="0.25">
      <c r="A192" s="11"/>
      <c r="B192" s="11"/>
      <c r="C192" s="60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8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</row>
    <row r="193" spans="1:78" x14ac:dyDescent="0.25">
      <c r="A193" s="11"/>
      <c r="B193" s="11"/>
      <c r="C193" s="60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8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</row>
    <row r="194" spans="1:78" x14ac:dyDescent="0.25">
      <c r="A194" s="11"/>
      <c r="B194" s="11"/>
      <c r="C194" s="60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8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</row>
    <row r="195" spans="1:78" x14ac:dyDescent="0.25">
      <c r="A195" s="11"/>
      <c r="B195" s="11"/>
      <c r="C195" s="60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8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</row>
    <row r="196" spans="1:78" x14ac:dyDescent="0.25">
      <c r="A196" s="11"/>
      <c r="B196" s="11"/>
      <c r="C196" s="60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8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</row>
    <row r="197" spans="1:78" x14ac:dyDescent="0.25">
      <c r="A197" s="11"/>
      <c r="B197" s="11"/>
      <c r="C197" s="60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8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</row>
    <row r="198" spans="1:78" x14ac:dyDescent="0.25">
      <c r="A198" s="11"/>
      <c r="B198" s="11"/>
      <c r="C198" s="60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8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</row>
    <row r="199" spans="1:78" x14ac:dyDescent="0.25">
      <c r="A199" s="11"/>
      <c r="B199" s="11"/>
      <c r="C199" s="60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8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</row>
    <row r="200" spans="1:78" x14ac:dyDescent="0.25">
      <c r="A200" s="11"/>
      <c r="B200" s="11"/>
      <c r="C200" s="60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8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</row>
    <row r="201" spans="1:78" x14ac:dyDescent="0.25">
      <c r="A201" s="11"/>
      <c r="B201" s="11"/>
      <c r="C201" s="60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8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</row>
    <row r="202" spans="1:78" x14ac:dyDescent="0.25">
      <c r="A202" s="11"/>
      <c r="B202" s="11"/>
      <c r="C202" s="60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8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</row>
    <row r="203" spans="1:78" x14ac:dyDescent="0.25">
      <c r="A203" s="11"/>
      <c r="B203" s="11"/>
      <c r="C203" s="60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8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</row>
    <row r="204" spans="1:78" x14ac:dyDescent="0.25">
      <c r="A204" s="11"/>
      <c r="B204" s="11"/>
      <c r="C204" s="60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8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</row>
    <row r="205" spans="1:78" x14ac:dyDescent="0.25">
      <c r="A205" s="11"/>
      <c r="B205" s="11"/>
      <c r="C205" s="60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8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</row>
    <row r="206" spans="1:78" x14ac:dyDescent="0.25">
      <c r="A206" s="11"/>
      <c r="B206" s="11"/>
      <c r="C206" s="60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8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</row>
    <row r="207" spans="1:78" x14ac:dyDescent="0.25">
      <c r="A207" s="11"/>
      <c r="B207" s="11"/>
      <c r="C207" s="60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8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</row>
    <row r="208" spans="1:78" x14ac:dyDescent="0.25">
      <c r="A208" s="11"/>
      <c r="B208" s="11"/>
      <c r="C208" s="60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8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</row>
    <row r="209" spans="1:78" x14ac:dyDescent="0.25">
      <c r="A209" s="11"/>
      <c r="B209" s="11"/>
      <c r="C209" s="60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8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</row>
    <row r="210" spans="1:78" x14ac:dyDescent="0.25">
      <c r="A210" s="11"/>
      <c r="B210" s="11"/>
      <c r="C210" s="60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8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</row>
    <row r="211" spans="1:78" x14ac:dyDescent="0.25">
      <c r="A211" s="11"/>
      <c r="B211" s="11"/>
      <c r="C211" s="60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8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</row>
    <row r="212" spans="1:78" x14ac:dyDescent="0.25">
      <c r="A212" s="11"/>
      <c r="B212" s="11"/>
      <c r="C212" s="60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8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</row>
    <row r="213" spans="1:78" x14ac:dyDescent="0.25">
      <c r="A213" s="11"/>
      <c r="B213" s="11"/>
      <c r="C213" s="60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8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</row>
    <row r="214" spans="1:78" x14ac:dyDescent="0.25">
      <c r="A214" s="11"/>
      <c r="B214" s="11"/>
      <c r="C214" s="60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8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</row>
    <row r="215" spans="1:78" x14ac:dyDescent="0.25">
      <c r="A215" s="11"/>
      <c r="B215" s="11"/>
      <c r="C215" s="60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8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</row>
    <row r="216" spans="1:78" x14ac:dyDescent="0.25">
      <c r="A216" s="11"/>
      <c r="B216" s="11"/>
      <c r="C216" s="60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8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</row>
    <row r="217" spans="1:78" x14ac:dyDescent="0.25">
      <c r="A217" s="11"/>
      <c r="B217" s="11"/>
      <c r="C217" s="60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8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</row>
    <row r="218" spans="1:78" x14ac:dyDescent="0.25">
      <c r="A218" s="11"/>
      <c r="B218" s="11"/>
      <c r="C218" s="60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8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</row>
    <row r="219" spans="1:78" x14ac:dyDescent="0.25">
      <c r="A219" s="11"/>
      <c r="B219" s="11"/>
      <c r="C219" s="60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8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</row>
    <row r="220" spans="1:78" x14ac:dyDescent="0.25">
      <c r="A220" s="11"/>
      <c r="B220" s="11"/>
      <c r="C220" s="60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8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</row>
    <row r="221" spans="1:78" x14ac:dyDescent="0.25">
      <c r="A221" s="11"/>
      <c r="B221" s="11"/>
      <c r="C221" s="60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8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</row>
    <row r="222" spans="1:78" x14ac:dyDescent="0.25">
      <c r="A222" s="11"/>
      <c r="B222" s="11"/>
      <c r="C222" s="60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7"/>
      <c r="AT222" s="57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8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</row>
    <row r="223" spans="1:78" x14ac:dyDescent="0.25">
      <c r="A223" s="11"/>
      <c r="B223" s="11"/>
      <c r="C223" s="60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7"/>
      <c r="AT223" s="57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8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</row>
    <row r="224" spans="1:78" x14ac:dyDescent="0.25">
      <c r="A224" s="11"/>
      <c r="B224" s="11"/>
      <c r="C224" s="60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7"/>
      <c r="AT224" s="57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8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</row>
    <row r="225" spans="1:78" x14ac:dyDescent="0.25">
      <c r="A225" s="11"/>
      <c r="B225" s="11"/>
      <c r="C225" s="60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7"/>
      <c r="AT225" s="57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8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</row>
    <row r="226" spans="1:78" x14ac:dyDescent="0.25">
      <c r="A226" s="11"/>
      <c r="B226" s="11"/>
      <c r="C226" s="60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7"/>
      <c r="AT226" s="57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8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</row>
    <row r="227" spans="1:78" x14ac:dyDescent="0.25">
      <c r="A227" s="11"/>
      <c r="B227" s="11"/>
      <c r="C227" s="60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8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</row>
    <row r="228" spans="1:78" x14ac:dyDescent="0.25">
      <c r="A228" s="11"/>
      <c r="B228" s="11"/>
      <c r="C228" s="60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8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</row>
    <row r="229" spans="1:78" x14ac:dyDescent="0.25">
      <c r="A229" s="11"/>
      <c r="B229" s="11"/>
      <c r="C229" s="60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8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</row>
    <row r="230" spans="1:78" x14ac:dyDescent="0.25">
      <c r="A230" s="11"/>
      <c r="B230" s="11"/>
      <c r="C230" s="60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7"/>
      <c r="AT230" s="57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8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</row>
    <row r="231" spans="1:78" x14ac:dyDescent="0.25">
      <c r="A231" s="11"/>
      <c r="B231" s="11"/>
      <c r="C231" s="60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7"/>
      <c r="AT231" s="57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8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</row>
    <row r="232" spans="1:78" x14ac:dyDescent="0.25">
      <c r="A232" s="11"/>
      <c r="B232" s="11"/>
      <c r="C232" s="60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7"/>
      <c r="AT232" s="57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8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</row>
    <row r="233" spans="1:78" x14ac:dyDescent="0.25">
      <c r="A233" s="11"/>
      <c r="B233" s="11"/>
      <c r="C233" s="60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8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</row>
    <row r="234" spans="1:78" x14ac:dyDescent="0.25">
      <c r="A234" s="11"/>
      <c r="B234" s="11"/>
      <c r="C234" s="60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8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</row>
    <row r="235" spans="1:78" x14ac:dyDescent="0.25">
      <c r="A235" s="11"/>
      <c r="B235" s="11"/>
      <c r="C235" s="60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8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</row>
    <row r="236" spans="1:78" x14ac:dyDescent="0.25">
      <c r="A236" s="11"/>
      <c r="B236" s="11"/>
      <c r="C236" s="60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8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</row>
    <row r="237" spans="1:78" x14ac:dyDescent="0.25">
      <c r="A237" s="11"/>
      <c r="B237" s="11"/>
      <c r="C237" s="60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8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</row>
    <row r="238" spans="1:78" x14ac:dyDescent="0.25">
      <c r="A238" s="11"/>
      <c r="B238" s="11"/>
      <c r="C238" s="60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7"/>
      <c r="AT238" s="57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8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</row>
    <row r="239" spans="1:78" x14ac:dyDescent="0.25">
      <c r="A239" s="11"/>
      <c r="B239" s="11"/>
      <c r="C239" s="60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7"/>
      <c r="AT239" s="57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8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</row>
    <row r="240" spans="1:78" x14ac:dyDescent="0.25">
      <c r="A240" s="11"/>
      <c r="B240" s="11"/>
      <c r="C240" s="60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7"/>
      <c r="AT240" s="57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8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</row>
    <row r="241" spans="1:78" x14ac:dyDescent="0.25">
      <c r="A241" s="11"/>
      <c r="B241" s="11"/>
      <c r="C241" s="60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7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8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</row>
    <row r="242" spans="1:78" x14ac:dyDescent="0.25">
      <c r="A242" s="11"/>
      <c r="B242" s="11"/>
      <c r="C242" s="60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7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8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</row>
    <row r="243" spans="1:78" x14ac:dyDescent="0.25">
      <c r="A243" s="11"/>
      <c r="B243" s="11"/>
      <c r="C243" s="60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8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</row>
    <row r="244" spans="1:78" x14ac:dyDescent="0.25">
      <c r="A244" s="11"/>
      <c r="B244" s="11"/>
      <c r="C244" s="60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8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</row>
    <row r="245" spans="1:78" x14ac:dyDescent="0.25">
      <c r="A245" s="11"/>
      <c r="B245" s="11"/>
      <c r="C245" s="60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8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</row>
    <row r="246" spans="1:78" x14ac:dyDescent="0.25">
      <c r="A246" s="11"/>
      <c r="B246" s="11"/>
      <c r="C246" s="60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8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</row>
    <row r="247" spans="1:78" x14ac:dyDescent="0.25">
      <c r="A247" s="11"/>
      <c r="B247" s="11"/>
      <c r="C247" s="60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7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8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</row>
    <row r="248" spans="1:78" x14ac:dyDescent="0.25">
      <c r="A248" s="11"/>
      <c r="B248" s="11"/>
      <c r="C248" s="60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7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8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</row>
    <row r="249" spans="1:78" x14ac:dyDescent="0.25">
      <c r="A249" s="11"/>
      <c r="B249" s="11"/>
      <c r="C249" s="60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7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8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</row>
    <row r="250" spans="1:78" x14ac:dyDescent="0.25">
      <c r="A250" s="11"/>
      <c r="B250" s="11"/>
      <c r="C250" s="60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7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8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</row>
    <row r="251" spans="1:78" x14ac:dyDescent="0.25">
      <c r="A251" s="11"/>
      <c r="B251" s="11"/>
      <c r="C251" s="60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8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</row>
    <row r="252" spans="1:78" x14ac:dyDescent="0.25">
      <c r="A252" s="11"/>
      <c r="B252" s="11"/>
      <c r="C252" s="60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8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</row>
    <row r="253" spans="1:78" x14ac:dyDescent="0.25">
      <c r="A253" s="11"/>
      <c r="B253" s="11"/>
      <c r="C253" s="60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8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</row>
    <row r="254" spans="1:78" x14ac:dyDescent="0.25">
      <c r="A254" s="11"/>
      <c r="B254" s="11"/>
      <c r="C254" s="60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7"/>
      <c r="AT254" s="57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8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</row>
    <row r="255" spans="1:78" x14ac:dyDescent="0.25">
      <c r="A255" s="11"/>
      <c r="B255" s="11"/>
      <c r="C255" s="60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7"/>
      <c r="AT255" s="57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8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</row>
    <row r="256" spans="1:78" x14ac:dyDescent="0.25">
      <c r="A256" s="11"/>
      <c r="B256" s="11"/>
      <c r="C256" s="60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7"/>
      <c r="AT256" s="57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8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</row>
    <row r="257" spans="1:78" x14ac:dyDescent="0.25">
      <c r="A257" s="11"/>
      <c r="B257" s="11"/>
      <c r="C257" s="60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7"/>
      <c r="AT257" s="57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8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</row>
    <row r="258" spans="1:78" x14ac:dyDescent="0.25">
      <c r="A258" s="11"/>
      <c r="B258" s="11"/>
      <c r="C258" s="60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7"/>
      <c r="AT258" s="57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8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</row>
    <row r="259" spans="1:78" x14ac:dyDescent="0.25">
      <c r="A259" s="11"/>
      <c r="B259" s="11"/>
      <c r="C259" s="60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7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8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</row>
    <row r="260" spans="1:78" x14ac:dyDescent="0.25">
      <c r="A260" s="11"/>
      <c r="B260" s="11"/>
      <c r="C260" s="60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8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</row>
    <row r="261" spans="1:78" x14ac:dyDescent="0.25">
      <c r="A261" s="11"/>
      <c r="B261" s="11"/>
      <c r="C261" s="60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8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</row>
    <row r="262" spans="1:78" x14ac:dyDescent="0.25">
      <c r="A262" s="11"/>
      <c r="B262" s="11"/>
      <c r="C262" s="60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57"/>
      <c r="AS262" s="57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8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</row>
    <row r="263" spans="1:78" x14ac:dyDescent="0.25">
      <c r="A263" s="11"/>
      <c r="B263" s="11"/>
      <c r="C263" s="60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57"/>
      <c r="AS263" s="57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8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</row>
    <row r="264" spans="1:78" x14ac:dyDescent="0.25">
      <c r="A264" s="11"/>
      <c r="B264" s="11"/>
      <c r="C264" s="60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7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8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</row>
    <row r="265" spans="1:78" x14ac:dyDescent="0.25">
      <c r="A265" s="11"/>
      <c r="B265" s="11"/>
      <c r="C265" s="60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7"/>
      <c r="AT265" s="57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8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</row>
    <row r="266" spans="1:78" x14ac:dyDescent="0.25">
      <c r="A266" s="11"/>
      <c r="B266" s="11"/>
      <c r="C266" s="60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7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8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</row>
    <row r="267" spans="1:78" x14ac:dyDescent="0.25">
      <c r="A267" s="11"/>
      <c r="B267" s="11"/>
      <c r="C267" s="60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  <c r="AO267" s="57"/>
      <c r="AP267" s="57"/>
      <c r="AQ267" s="57"/>
      <c r="AR267" s="57"/>
      <c r="AS267" s="57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  <c r="BD267" s="57"/>
      <c r="BE267" s="57"/>
      <c r="BF267" s="57"/>
      <c r="BG267" s="57"/>
      <c r="BH267" s="57"/>
      <c r="BI267" s="57"/>
      <c r="BJ267" s="58"/>
      <c r="BK267" s="11"/>
      <c r="BL267" s="11"/>
      <c r="BM267" s="11"/>
      <c r="BN267" s="11"/>
      <c r="BO267" s="11"/>
      <c r="BP267" s="11"/>
      <c r="BQ267" s="11"/>
      <c r="BR267" s="11"/>
      <c r="BS267" s="11"/>
      <c r="BT267" s="11"/>
      <c r="BU267" s="11"/>
      <c r="BV267" s="11"/>
      <c r="BW267" s="11"/>
      <c r="BX267" s="11"/>
      <c r="BY267" s="11"/>
      <c r="BZ267" s="11"/>
    </row>
    <row r="268" spans="1:78" x14ac:dyDescent="0.25">
      <c r="A268" s="11"/>
      <c r="B268" s="11"/>
      <c r="C268" s="60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57"/>
      <c r="AS268" s="57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  <c r="BD268" s="57"/>
      <c r="BE268" s="57"/>
      <c r="BF268" s="57"/>
      <c r="BG268" s="57"/>
      <c r="BH268" s="57"/>
      <c r="BI268" s="57"/>
      <c r="BJ268" s="58"/>
      <c r="BK268" s="11"/>
      <c r="BL268" s="11"/>
      <c r="BM268" s="11"/>
      <c r="BN268" s="11"/>
      <c r="BO268" s="11"/>
      <c r="BP268" s="11"/>
      <c r="BQ268" s="11"/>
      <c r="BR268" s="11"/>
      <c r="BS268" s="11"/>
      <c r="BT268" s="11"/>
      <c r="BU268" s="11"/>
      <c r="BV268" s="11"/>
      <c r="BW268" s="11"/>
      <c r="BX268" s="11"/>
      <c r="BY268" s="11"/>
      <c r="BZ268" s="11"/>
    </row>
    <row r="269" spans="1:78" x14ac:dyDescent="0.25">
      <c r="A269" s="11"/>
      <c r="B269" s="11"/>
      <c r="C269" s="60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57"/>
      <c r="AN269" s="57"/>
      <c r="AO269" s="57"/>
      <c r="AP269" s="57"/>
      <c r="AQ269" s="57"/>
      <c r="AR269" s="57"/>
      <c r="AS269" s="57"/>
      <c r="AT269" s="57"/>
      <c r="AU269" s="57"/>
      <c r="AV269" s="57"/>
      <c r="AW269" s="57"/>
      <c r="AX269" s="57"/>
      <c r="AY269" s="57"/>
      <c r="AZ269" s="57"/>
      <c r="BA269" s="57"/>
      <c r="BB269" s="57"/>
      <c r="BC269" s="57"/>
      <c r="BD269" s="57"/>
      <c r="BE269" s="57"/>
      <c r="BF269" s="57"/>
      <c r="BG269" s="57"/>
      <c r="BH269" s="57"/>
      <c r="BI269" s="57"/>
      <c r="BJ269" s="58"/>
      <c r="BK269" s="11"/>
      <c r="BL269" s="11"/>
      <c r="BM269" s="11"/>
      <c r="BN269" s="11"/>
      <c r="BO269" s="11"/>
      <c r="BP269" s="11"/>
      <c r="BQ269" s="11"/>
      <c r="BR269" s="11"/>
      <c r="BS269" s="11"/>
      <c r="BT269" s="11"/>
      <c r="BU269" s="11"/>
      <c r="BV269" s="11"/>
      <c r="BW269" s="11"/>
      <c r="BX269" s="11"/>
      <c r="BY269" s="11"/>
      <c r="BZ269" s="11"/>
    </row>
    <row r="270" spans="1:78" x14ac:dyDescent="0.25">
      <c r="A270" s="11"/>
      <c r="B270" s="11"/>
      <c r="C270" s="60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  <c r="AK270" s="57"/>
      <c r="AL270" s="57"/>
      <c r="AM270" s="57"/>
      <c r="AN270" s="57"/>
      <c r="AO270" s="57"/>
      <c r="AP270" s="57"/>
      <c r="AQ270" s="57"/>
      <c r="AR270" s="57"/>
      <c r="AS270" s="57"/>
      <c r="AT270" s="57"/>
      <c r="AU270" s="57"/>
      <c r="AV270" s="57"/>
      <c r="AW270" s="57"/>
      <c r="AX270" s="57"/>
      <c r="AY270" s="57"/>
      <c r="AZ270" s="57"/>
      <c r="BA270" s="57"/>
      <c r="BB270" s="57"/>
      <c r="BC270" s="57"/>
      <c r="BD270" s="57"/>
      <c r="BE270" s="57"/>
      <c r="BF270" s="57"/>
      <c r="BG270" s="57"/>
      <c r="BH270" s="57"/>
      <c r="BI270" s="57"/>
      <c r="BJ270" s="58"/>
      <c r="BK270" s="11"/>
      <c r="BL270" s="11"/>
      <c r="BM270" s="11"/>
      <c r="BN270" s="11"/>
      <c r="BO270" s="11"/>
      <c r="BP270" s="11"/>
      <c r="BQ270" s="11"/>
      <c r="BR270" s="11"/>
      <c r="BS270" s="11"/>
      <c r="BT270" s="11"/>
      <c r="BU270" s="11"/>
      <c r="BV270" s="11"/>
      <c r="BW270" s="11"/>
      <c r="BX270" s="11"/>
      <c r="BY270" s="11"/>
      <c r="BZ270" s="11"/>
    </row>
    <row r="271" spans="1:78" x14ac:dyDescent="0.25">
      <c r="A271" s="11"/>
      <c r="B271" s="11"/>
      <c r="C271" s="60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  <c r="AO271" s="57"/>
      <c r="AP271" s="57"/>
      <c r="AQ271" s="57"/>
      <c r="AR271" s="57"/>
      <c r="AS271" s="57"/>
      <c r="AT271" s="57"/>
      <c r="AU271" s="57"/>
      <c r="AV271" s="57"/>
      <c r="AW271" s="57"/>
      <c r="AX271" s="57"/>
      <c r="AY271" s="57"/>
      <c r="AZ271" s="57"/>
      <c r="BA271" s="57"/>
      <c r="BB271" s="57"/>
      <c r="BC271" s="57"/>
      <c r="BD271" s="57"/>
      <c r="BE271" s="57"/>
      <c r="BF271" s="57"/>
      <c r="BG271" s="57"/>
      <c r="BH271" s="57"/>
      <c r="BI271" s="57"/>
      <c r="BJ271" s="58"/>
      <c r="BK271" s="11"/>
      <c r="BL271" s="11"/>
      <c r="BM271" s="11"/>
      <c r="BN271" s="11"/>
      <c r="BO271" s="11"/>
      <c r="BP271" s="11"/>
      <c r="BQ271" s="11"/>
      <c r="BR271" s="11"/>
      <c r="BS271" s="11"/>
      <c r="BT271" s="11"/>
      <c r="BU271" s="11"/>
      <c r="BV271" s="11"/>
      <c r="BW271" s="11"/>
      <c r="BX271" s="11"/>
      <c r="BY271" s="11"/>
      <c r="BZ271" s="11"/>
    </row>
    <row r="272" spans="1:78" x14ac:dyDescent="0.25">
      <c r="A272" s="11"/>
      <c r="B272" s="11"/>
      <c r="C272" s="60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  <c r="AK272" s="57"/>
      <c r="AL272" s="57"/>
      <c r="AM272" s="57"/>
      <c r="AN272" s="57"/>
      <c r="AO272" s="57"/>
      <c r="AP272" s="57"/>
      <c r="AQ272" s="57"/>
      <c r="AR272" s="57"/>
      <c r="AS272" s="57"/>
      <c r="AT272" s="57"/>
      <c r="AU272" s="57"/>
      <c r="AV272" s="57"/>
      <c r="AW272" s="57"/>
      <c r="AX272" s="57"/>
      <c r="AY272" s="57"/>
      <c r="AZ272" s="57"/>
      <c r="BA272" s="57"/>
      <c r="BB272" s="57"/>
      <c r="BC272" s="57"/>
      <c r="BD272" s="57"/>
      <c r="BE272" s="57"/>
      <c r="BF272" s="57"/>
      <c r="BG272" s="57"/>
      <c r="BH272" s="57"/>
      <c r="BI272" s="57"/>
      <c r="BJ272" s="58"/>
      <c r="BK272" s="11"/>
      <c r="BL272" s="11"/>
      <c r="BM272" s="11"/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</row>
    <row r="273" spans="1:78" x14ac:dyDescent="0.25">
      <c r="A273" s="11"/>
      <c r="B273" s="11"/>
      <c r="C273" s="60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57"/>
      <c r="AN273" s="57"/>
      <c r="AO273" s="57"/>
      <c r="AP273" s="57"/>
      <c r="AQ273" s="57"/>
      <c r="AR273" s="57"/>
      <c r="AS273" s="57"/>
      <c r="AT273" s="57"/>
      <c r="AU273" s="57"/>
      <c r="AV273" s="57"/>
      <c r="AW273" s="57"/>
      <c r="AX273" s="57"/>
      <c r="AY273" s="57"/>
      <c r="AZ273" s="57"/>
      <c r="BA273" s="57"/>
      <c r="BB273" s="57"/>
      <c r="BC273" s="57"/>
      <c r="BD273" s="57"/>
      <c r="BE273" s="57"/>
      <c r="BF273" s="57"/>
      <c r="BG273" s="57"/>
      <c r="BH273" s="57"/>
      <c r="BI273" s="57"/>
      <c r="BJ273" s="58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</row>
    <row r="274" spans="1:78" x14ac:dyDescent="0.25">
      <c r="A274" s="11"/>
      <c r="B274" s="11"/>
      <c r="C274" s="60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57"/>
      <c r="AP274" s="57"/>
      <c r="AQ274" s="57"/>
      <c r="AR274" s="57"/>
      <c r="AS274" s="57"/>
      <c r="AT274" s="57"/>
      <c r="AU274" s="57"/>
      <c r="AV274" s="57"/>
      <c r="AW274" s="57"/>
      <c r="AX274" s="57"/>
      <c r="AY274" s="57"/>
      <c r="AZ274" s="57"/>
      <c r="BA274" s="57"/>
      <c r="BB274" s="57"/>
      <c r="BC274" s="57"/>
      <c r="BD274" s="57"/>
      <c r="BE274" s="57"/>
      <c r="BF274" s="57"/>
      <c r="BG274" s="57"/>
      <c r="BH274" s="57"/>
      <c r="BI274" s="57"/>
      <c r="BJ274" s="58"/>
      <c r="BK274" s="11"/>
      <c r="BL274" s="11"/>
      <c r="BM274" s="11"/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</row>
    <row r="275" spans="1:78" x14ac:dyDescent="0.25">
      <c r="A275" s="11"/>
      <c r="B275" s="11"/>
      <c r="C275" s="60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57"/>
      <c r="AN275" s="57"/>
      <c r="AO275" s="57"/>
      <c r="AP275" s="57"/>
      <c r="AQ275" s="57"/>
      <c r="AR275" s="57"/>
      <c r="AS275" s="57"/>
      <c r="AT275" s="57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8"/>
      <c r="BK275" s="11"/>
      <c r="BL275" s="11"/>
      <c r="BM275" s="11"/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</row>
    <row r="276" spans="1:78" x14ac:dyDescent="0.25">
      <c r="A276" s="11"/>
      <c r="B276" s="11"/>
      <c r="C276" s="60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  <c r="AK276" s="57"/>
      <c r="AL276" s="57"/>
      <c r="AM276" s="57"/>
      <c r="AN276" s="57"/>
      <c r="AO276" s="57"/>
      <c r="AP276" s="57"/>
      <c r="AQ276" s="57"/>
      <c r="AR276" s="57"/>
      <c r="AS276" s="57"/>
      <c r="AT276" s="57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8"/>
      <c r="BK276" s="11"/>
      <c r="BL276" s="11"/>
      <c r="BM276" s="11"/>
      <c r="BN276" s="11"/>
      <c r="BO276" s="11"/>
      <c r="BP276" s="11"/>
      <c r="BQ276" s="11"/>
      <c r="BR276" s="11"/>
      <c r="BS276" s="11"/>
      <c r="BT276" s="11"/>
      <c r="BU276" s="11"/>
      <c r="BV276" s="11"/>
      <c r="BW276" s="11"/>
      <c r="BX276" s="11"/>
      <c r="BY276" s="11"/>
      <c r="BZ276" s="11"/>
    </row>
    <row r="277" spans="1:78" x14ac:dyDescent="0.25">
      <c r="A277" s="11"/>
      <c r="B277" s="11"/>
      <c r="C277" s="60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  <c r="AK277" s="57"/>
      <c r="AL277" s="57"/>
      <c r="AM277" s="57"/>
      <c r="AN277" s="57"/>
      <c r="AO277" s="57"/>
      <c r="AP277" s="57"/>
      <c r="AQ277" s="57"/>
      <c r="AR277" s="57"/>
      <c r="AS277" s="57"/>
      <c r="AT277" s="57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8"/>
      <c r="BK277" s="11"/>
      <c r="BL277" s="11"/>
      <c r="BM277" s="11"/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</row>
    <row r="278" spans="1:78" x14ac:dyDescent="0.25">
      <c r="A278" s="11"/>
      <c r="B278" s="11"/>
      <c r="C278" s="60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  <c r="AK278" s="57"/>
      <c r="AL278" s="57"/>
      <c r="AM278" s="57"/>
      <c r="AN278" s="57"/>
      <c r="AO278" s="57"/>
      <c r="AP278" s="57"/>
      <c r="AQ278" s="57"/>
      <c r="AR278" s="57"/>
      <c r="AS278" s="57"/>
      <c r="AT278" s="57"/>
      <c r="AU278" s="57"/>
      <c r="AV278" s="57"/>
      <c r="AW278" s="57"/>
      <c r="AX278" s="57"/>
      <c r="AY278" s="57"/>
      <c r="AZ278" s="57"/>
      <c r="BA278" s="57"/>
      <c r="BB278" s="57"/>
      <c r="BC278" s="57"/>
      <c r="BD278" s="57"/>
      <c r="BE278" s="57"/>
      <c r="BF278" s="57"/>
      <c r="BG278" s="57"/>
      <c r="BH278" s="57"/>
      <c r="BI278" s="57"/>
      <c r="BJ278" s="58"/>
      <c r="BK278" s="11"/>
      <c r="BL278" s="11"/>
      <c r="BM278" s="11"/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</row>
    <row r="279" spans="1:78" x14ac:dyDescent="0.25">
      <c r="A279" s="11"/>
      <c r="B279" s="11"/>
      <c r="C279" s="60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  <c r="AK279" s="57"/>
      <c r="AL279" s="57"/>
      <c r="AM279" s="57"/>
      <c r="AN279" s="57"/>
      <c r="AO279" s="57"/>
      <c r="AP279" s="57"/>
      <c r="AQ279" s="57"/>
      <c r="AR279" s="57"/>
      <c r="AS279" s="57"/>
      <c r="AT279" s="57"/>
      <c r="AU279" s="57"/>
      <c r="AV279" s="57"/>
      <c r="AW279" s="57"/>
      <c r="AX279" s="57"/>
      <c r="AY279" s="57"/>
      <c r="AZ279" s="57"/>
      <c r="BA279" s="57"/>
      <c r="BB279" s="57"/>
      <c r="BC279" s="57"/>
      <c r="BD279" s="57"/>
      <c r="BE279" s="57"/>
      <c r="BF279" s="57"/>
      <c r="BG279" s="57"/>
      <c r="BH279" s="57"/>
      <c r="BI279" s="57"/>
      <c r="BJ279" s="58"/>
      <c r="BK279" s="11"/>
      <c r="BL279" s="11"/>
      <c r="BM279" s="11"/>
      <c r="BN279" s="11"/>
      <c r="BO279" s="11"/>
      <c r="BP279" s="11"/>
      <c r="BQ279" s="11"/>
      <c r="BR279" s="11"/>
      <c r="BS279" s="11"/>
      <c r="BT279" s="11"/>
      <c r="BU279" s="11"/>
      <c r="BV279" s="11"/>
      <c r="BW279" s="11"/>
      <c r="BX279" s="11"/>
      <c r="BY279" s="11"/>
      <c r="BZ279" s="11"/>
    </row>
    <row r="280" spans="1:78" x14ac:dyDescent="0.25">
      <c r="A280" s="11"/>
      <c r="B280" s="11"/>
      <c r="C280" s="60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57"/>
      <c r="AS280" s="57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  <c r="BD280" s="57"/>
      <c r="BE280" s="57"/>
      <c r="BF280" s="57"/>
      <c r="BG280" s="57"/>
      <c r="BH280" s="57"/>
      <c r="BI280" s="57"/>
      <c r="BJ280" s="58"/>
      <c r="BK280" s="11"/>
      <c r="BL280" s="11"/>
      <c r="BM280" s="11"/>
      <c r="BN280" s="11"/>
      <c r="BO280" s="11"/>
      <c r="BP280" s="11"/>
      <c r="BQ280" s="11"/>
      <c r="BR280" s="11"/>
      <c r="BS280" s="11"/>
      <c r="BT280" s="11"/>
      <c r="BU280" s="11"/>
      <c r="BV280" s="11"/>
      <c r="BW280" s="11"/>
      <c r="BX280" s="11"/>
      <c r="BY280" s="11"/>
      <c r="BZ280" s="11"/>
    </row>
    <row r="281" spans="1:78" x14ac:dyDescent="0.25">
      <c r="A281" s="11"/>
      <c r="B281" s="11"/>
      <c r="C281" s="60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57"/>
      <c r="AS281" s="57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  <c r="BD281" s="57"/>
      <c r="BE281" s="57"/>
      <c r="BF281" s="57"/>
      <c r="BG281" s="57"/>
      <c r="BH281" s="57"/>
      <c r="BI281" s="57"/>
      <c r="BJ281" s="58"/>
      <c r="BK281" s="11"/>
      <c r="BL281" s="11"/>
      <c r="BM281" s="11"/>
      <c r="BN281" s="11"/>
      <c r="BO281" s="11"/>
      <c r="BP281" s="11"/>
      <c r="BQ281" s="11"/>
      <c r="BR281" s="11"/>
      <c r="BS281" s="11"/>
      <c r="BT281" s="11"/>
      <c r="BU281" s="11"/>
      <c r="BV281" s="11"/>
      <c r="BW281" s="11"/>
      <c r="BX281" s="11"/>
      <c r="BY281" s="11"/>
      <c r="BZ281" s="11"/>
    </row>
    <row r="282" spans="1:78" x14ac:dyDescent="0.25">
      <c r="A282" s="11"/>
      <c r="B282" s="11"/>
      <c r="C282" s="60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57"/>
      <c r="AS282" s="57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  <c r="BD282" s="57"/>
      <c r="BE282" s="57"/>
      <c r="BF282" s="57"/>
      <c r="BG282" s="57"/>
      <c r="BH282" s="57"/>
      <c r="BI282" s="57"/>
      <c r="BJ282" s="58"/>
      <c r="BK282" s="11"/>
      <c r="BL282" s="11"/>
      <c r="BM282" s="11"/>
      <c r="BN282" s="11"/>
      <c r="BO282" s="11"/>
      <c r="BP282" s="11"/>
      <c r="BQ282" s="11"/>
      <c r="BR282" s="11"/>
      <c r="BS282" s="11"/>
      <c r="BT282" s="11"/>
      <c r="BU282" s="11"/>
      <c r="BV282" s="11"/>
      <c r="BW282" s="11"/>
      <c r="BX282" s="11"/>
      <c r="BY282" s="11"/>
      <c r="BZ282" s="11"/>
    </row>
    <row r="283" spans="1:78" x14ac:dyDescent="0.25">
      <c r="A283" s="11"/>
      <c r="B283" s="11"/>
      <c r="C283" s="60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  <c r="AK283" s="57"/>
      <c r="AL283" s="57"/>
      <c r="AM283" s="57"/>
      <c r="AN283" s="57"/>
      <c r="AO283" s="57"/>
      <c r="AP283" s="57"/>
      <c r="AQ283" s="57"/>
      <c r="AR283" s="57"/>
      <c r="AS283" s="57"/>
      <c r="AT283" s="57"/>
      <c r="AU283" s="57"/>
      <c r="AV283" s="57"/>
      <c r="AW283" s="57"/>
      <c r="AX283" s="57"/>
      <c r="AY283" s="57"/>
      <c r="AZ283" s="57"/>
      <c r="BA283" s="57"/>
      <c r="BB283" s="57"/>
      <c r="BC283" s="57"/>
      <c r="BD283" s="57"/>
      <c r="BE283" s="57"/>
      <c r="BF283" s="57"/>
      <c r="BG283" s="57"/>
      <c r="BH283" s="57"/>
      <c r="BI283" s="57"/>
      <c r="BJ283" s="58"/>
      <c r="BK283" s="11"/>
      <c r="BL283" s="11"/>
      <c r="BM283" s="11"/>
      <c r="BN283" s="11"/>
      <c r="BO283" s="11"/>
      <c r="BP283" s="11"/>
      <c r="BQ283" s="11"/>
      <c r="BR283" s="11"/>
      <c r="BS283" s="11"/>
      <c r="BT283" s="11"/>
      <c r="BU283" s="11"/>
      <c r="BV283" s="11"/>
      <c r="BW283" s="11"/>
      <c r="BX283" s="11"/>
      <c r="BY283" s="11"/>
      <c r="BZ283" s="11"/>
    </row>
    <row r="284" spans="1:78" x14ac:dyDescent="0.25">
      <c r="A284" s="11"/>
      <c r="B284" s="11"/>
      <c r="C284" s="60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  <c r="AK284" s="57"/>
      <c r="AL284" s="57"/>
      <c r="AM284" s="57"/>
      <c r="AN284" s="57"/>
      <c r="AO284" s="57"/>
      <c r="AP284" s="57"/>
      <c r="AQ284" s="57"/>
      <c r="AR284" s="57"/>
      <c r="AS284" s="57"/>
      <c r="AT284" s="57"/>
      <c r="AU284" s="57"/>
      <c r="AV284" s="57"/>
      <c r="AW284" s="57"/>
      <c r="AX284" s="57"/>
      <c r="AY284" s="57"/>
      <c r="AZ284" s="57"/>
      <c r="BA284" s="57"/>
      <c r="BB284" s="57"/>
      <c r="BC284" s="57"/>
      <c r="BD284" s="57"/>
      <c r="BE284" s="57"/>
      <c r="BF284" s="57"/>
      <c r="BG284" s="57"/>
      <c r="BH284" s="57"/>
      <c r="BI284" s="57"/>
      <c r="BJ284" s="58"/>
      <c r="BK284" s="11"/>
      <c r="BL284" s="11"/>
      <c r="BM284" s="11"/>
      <c r="BN284" s="11"/>
      <c r="BO284" s="11"/>
      <c r="BP284" s="11"/>
      <c r="BQ284" s="11"/>
      <c r="BR284" s="11"/>
      <c r="BS284" s="11"/>
      <c r="BT284" s="11"/>
      <c r="BU284" s="11"/>
      <c r="BV284" s="11"/>
      <c r="BW284" s="11"/>
      <c r="BX284" s="11"/>
      <c r="BY284" s="11"/>
      <c r="BZ284" s="11"/>
    </row>
    <row r="285" spans="1:78" x14ac:dyDescent="0.25">
      <c r="A285" s="11"/>
      <c r="B285" s="11"/>
      <c r="C285" s="60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  <c r="AK285" s="57"/>
      <c r="AL285" s="57"/>
      <c r="AM285" s="57"/>
      <c r="AN285" s="57"/>
      <c r="AO285" s="57"/>
      <c r="AP285" s="57"/>
      <c r="AQ285" s="57"/>
      <c r="AR285" s="57"/>
      <c r="AS285" s="57"/>
      <c r="AT285" s="57"/>
      <c r="AU285" s="57"/>
      <c r="AV285" s="57"/>
      <c r="AW285" s="57"/>
      <c r="AX285" s="57"/>
      <c r="AY285" s="57"/>
      <c r="AZ285" s="57"/>
      <c r="BA285" s="57"/>
      <c r="BB285" s="57"/>
      <c r="BC285" s="57"/>
      <c r="BD285" s="57"/>
      <c r="BE285" s="57"/>
      <c r="BF285" s="57"/>
      <c r="BG285" s="57"/>
      <c r="BH285" s="57"/>
      <c r="BI285" s="57"/>
      <c r="BJ285" s="58"/>
      <c r="BK285" s="11"/>
      <c r="BL285" s="11"/>
      <c r="BM285" s="11"/>
      <c r="BN285" s="11"/>
      <c r="BO285" s="11"/>
      <c r="BP285" s="11"/>
      <c r="BQ285" s="11"/>
      <c r="BR285" s="11"/>
      <c r="BS285" s="11"/>
      <c r="BT285" s="11"/>
      <c r="BU285" s="11"/>
      <c r="BV285" s="11"/>
      <c r="BW285" s="11"/>
      <c r="BX285" s="11"/>
      <c r="BY285" s="11"/>
      <c r="BZ285" s="11"/>
    </row>
    <row r="286" spans="1:78" x14ac:dyDescent="0.25">
      <c r="A286" s="11"/>
      <c r="B286" s="11"/>
      <c r="C286" s="60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  <c r="AK286" s="57"/>
      <c r="AL286" s="57"/>
      <c r="AM286" s="57"/>
      <c r="AN286" s="57"/>
      <c r="AO286" s="57"/>
      <c r="AP286" s="57"/>
      <c r="AQ286" s="57"/>
      <c r="AR286" s="57"/>
      <c r="AS286" s="57"/>
      <c r="AT286" s="57"/>
      <c r="AU286" s="57"/>
      <c r="AV286" s="57"/>
      <c r="AW286" s="57"/>
      <c r="AX286" s="57"/>
      <c r="AY286" s="57"/>
      <c r="AZ286" s="57"/>
      <c r="BA286" s="57"/>
      <c r="BB286" s="57"/>
      <c r="BC286" s="57"/>
      <c r="BD286" s="57"/>
      <c r="BE286" s="57"/>
      <c r="BF286" s="57"/>
      <c r="BG286" s="57"/>
      <c r="BH286" s="57"/>
      <c r="BI286" s="57"/>
      <c r="BJ286" s="58"/>
      <c r="BK286" s="11"/>
      <c r="BL286" s="11"/>
      <c r="BM286" s="11"/>
      <c r="BN286" s="11"/>
      <c r="BO286" s="11"/>
      <c r="BP286" s="11"/>
      <c r="BQ286" s="11"/>
      <c r="BR286" s="11"/>
      <c r="BS286" s="11"/>
      <c r="BT286" s="11"/>
      <c r="BU286" s="11"/>
      <c r="BV286" s="11"/>
      <c r="BW286" s="11"/>
      <c r="BX286" s="11"/>
      <c r="BY286" s="11"/>
      <c r="BZ286" s="11"/>
    </row>
    <row r="287" spans="1:78" x14ac:dyDescent="0.25">
      <c r="A287" s="11"/>
      <c r="B287" s="11"/>
      <c r="C287" s="60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/>
      <c r="AY287" s="57"/>
      <c r="AZ287" s="57"/>
      <c r="BA287" s="57"/>
      <c r="BB287" s="57"/>
      <c r="BC287" s="57"/>
      <c r="BD287" s="57"/>
      <c r="BE287" s="57"/>
      <c r="BF287" s="57"/>
      <c r="BG287" s="57"/>
      <c r="BH287" s="57"/>
      <c r="BI287" s="57"/>
      <c r="BJ287" s="58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</row>
    <row r="288" spans="1:78" x14ac:dyDescent="0.25">
      <c r="A288" s="11"/>
      <c r="B288" s="11"/>
      <c r="C288" s="60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57"/>
      <c r="AP288" s="57"/>
      <c r="AQ288" s="57"/>
      <c r="AR288" s="5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  <c r="BD288" s="57"/>
      <c r="BE288" s="57"/>
      <c r="BF288" s="57"/>
      <c r="BG288" s="57"/>
      <c r="BH288" s="57"/>
      <c r="BI288" s="57"/>
      <c r="BJ288" s="58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</row>
    <row r="289" spans="1:78" x14ac:dyDescent="0.25">
      <c r="A289" s="11"/>
      <c r="B289" s="11"/>
      <c r="C289" s="60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  <c r="BD289" s="57"/>
      <c r="BE289" s="57"/>
      <c r="BF289" s="57"/>
      <c r="BG289" s="57"/>
      <c r="BH289" s="57"/>
      <c r="BI289" s="57"/>
      <c r="BJ289" s="58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</row>
    <row r="290" spans="1:78" x14ac:dyDescent="0.25">
      <c r="A290" s="11"/>
      <c r="B290" s="11"/>
      <c r="C290" s="60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  <c r="AO290" s="57"/>
      <c r="AP290" s="57"/>
      <c r="AQ290" s="57"/>
      <c r="AR290" s="57"/>
      <c r="AS290" s="57"/>
      <c r="AT290" s="57"/>
      <c r="AU290" s="57"/>
      <c r="AV290" s="57"/>
      <c r="AW290" s="57"/>
      <c r="AX290" s="57"/>
      <c r="AY290" s="57"/>
      <c r="AZ290" s="57"/>
      <c r="BA290" s="57"/>
      <c r="BB290" s="57"/>
      <c r="BC290" s="57"/>
      <c r="BD290" s="57"/>
      <c r="BE290" s="57"/>
      <c r="BF290" s="57"/>
      <c r="BG290" s="57"/>
      <c r="BH290" s="57"/>
      <c r="BI290" s="57"/>
      <c r="BJ290" s="58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</row>
    <row r="291" spans="1:78" x14ac:dyDescent="0.25">
      <c r="A291" s="11"/>
      <c r="B291" s="11"/>
      <c r="C291" s="60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8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</row>
    <row r="292" spans="1:78" x14ac:dyDescent="0.25">
      <c r="A292" s="11"/>
      <c r="B292" s="11"/>
      <c r="C292" s="60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  <c r="AK292" s="57"/>
      <c r="AL292" s="57"/>
      <c r="AM292" s="57"/>
      <c r="AN292" s="57"/>
      <c r="AO292" s="57"/>
      <c r="AP292" s="57"/>
      <c r="AQ292" s="57"/>
      <c r="AR292" s="57"/>
      <c r="AS292" s="57"/>
      <c r="AT292" s="57"/>
      <c r="AU292" s="57"/>
      <c r="AV292" s="57"/>
      <c r="AW292" s="57"/>
      <c r="AX292" s="57"/>
      <c r="AY292" s="57"/>
      <c r="AZ292" s="57"/>
      <c r="BA292" s="57"/>
      <c r="BB292" s="57"/>
      <c r="BC292" s="57"/>
      <c r="BD292" s="57"/>
      <c r="BE292" s="57"/>
      <c r="BF292" s="57"/>
      <c r="BG292" s="57"/>
      <c r="BH292" s="57"/>
      <c r="BI292" s="57"/>
      <c r="BJ292" s="58"/>
      <c r="BK292" s="11"/>
      <c r="BL292" s="11"/>
      <c r="BM292" s="11"/>
      <c r="BN292" s="11"/>
      <c r="BO292" s="11"/>
      <c r="BP292" s="11"/>
      <c r="BQ292" s="11"/>
      <c r="BR292" s="11"/>
      <c r="BS292" s="11"/>
      <c r="BT292" s="11"/>
      <c r="BU292" s="11"/>
      <c r="BV292" s="11"/>
      <c r="BW292" s="11"/>
      <c r="BX292" s="11"/>
      <c r="BY292" s="11"/>
      <c r="BZ292" s="11"/>
    </row>
    <row r="293" spans="1:78" x14ac:dyDescent="0.25">
      <c r="A293" s="11"/>
      <c r="B293" s="11"/>
      <c r="C293" s="60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  <c r="AK293" s="57"/>
      <c r="AL293" s="57"/>
      <c r="AM293" s="57"/>
      <c r="AN293" s="57"/>
      <c r="AO293" s="57"/>
      <c r="AP293" s="57"/>
      <c r="AQ293" s="57"/>
      <c r="AR293" s="57"/>
      <c r="AS293" s="57"/>
      <c r="AT293" s="57"/>
      <c r="AU293" s="57"/>
      <c r="AV293" s="57"/>
      <c r="AW293" s="57"/>
      <c r="AX293" s="57"/>
      <c r="AY293" s="57"/>
      <c r="AZ293" s="57"/>
      <c r="BA293" s="57"/>
      <c r="BB293" s="57"/>
      <c r="BC293" s="57"/>
      <c r="BD293" s="57"/>
      <c r="BE293" s="57"/>
      <c r="BF293" s="57"/>
      <c r="BG293" s="57"/>
      <c r="BH293" s="57"/>
      <c r="BI293" s="57"/>
      <c r="BJ293" s="58"/>
      <c r="BK293" s="11"/>
      <c r="BL293" s="11"/>
      <c r="BM293" s="11"/>
      <c r="BN293" s="11"/>
      <c r="BO293" s="11"/>
      <c r="BP293" s="11"/>
      <c r="BQ293" s="11"/>
      <c r="BR293" s="11"/>
      <c r="BS293" s="11"/>
      <c r="BT293" s="11"/>
      <c r="BU293" s="11"/>
      <c r="BV293" s="11"/>
      <c r="BW293" s="11"/>
      <c r="BX293" s="11"/>
      <c r="BY293" s="11"/>
      <c r="BZ293" s="11"/>
    </row>
    <row r="294" spans="1:78" x14ac:dyDescent="0.25">
      <c r="A294" s="11"/>
      <c r="B294" s="11"/>
      <c r="C294" s="60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  <c r="BD294" s="57"/>
      <c r="BE294" s="57"/>
      <c r="BF294" s="57"/>
      <c r="BG294" s="57"/>
      <c r="BH294" s="57"/>
      <c r="BI294" s="57"/>
      <c r="BJ294" s="58"/>
      <c r="BK294" s="11"/>
      <c r="BL294" s="11"/>
      <c r="BM294" s="11"/>
      <c r="BN294" s="11"/>
      <c r="BO294" s="11"/>
      <c r="BP294" s="11"/>
      <c r="BQ294" s="11"/>
      <c r="BR294" s="11"/>
      <c r="BS294" s="11"/>
      <c r="BT294" s="11"/>
      <c r="BU294" s="11"/>
      <c r="BV294" s="11"/>
      <c r="BW294" s="11"/>
      <c r="BX294" s="11"/>
      <c r="BY294" s="11"/>
      <c r="BZ294" s="11"/>
    </row>
    <row r="295" spans="1:78" x14ac:dyDescent="0.25">
      <c r="A295" s="11"/>
      <c r="B295" s="11"/>
      <c r="C295" s="60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57"/>
      <c r="AN295" s="57"/>
      <c r="AO295" s="57"/>
      <c r="AP295" s="57"/>
      <c r="AQ295" s="57"/>
      <c r="AR295" s="57"/>
      <c r="AS295" s="57"/>
      <c r="AT295" s="57"/>
      <c r="AU295" s="57"/>
      <c r="AV295" s="57"/>
      <c r="AW295" s="57"/>
      <c r="AX295" s="57"/>
      <c r="AY295" s="57"/>
      <c r="AZ295" s="57"/>
      <c r="BA295" s="57"/>
      <c r="BB295" s="57"/>
      <c r="BC295" s="57"/>
      <c r="BD295" s="57"/>
      <c r="BE295" s="57"/>
      <c r="BF295" s="57"/>
      <c r="BG295" s="57"/>
      <c r="BH295" s="57"/>
      <c r="BI295" s="57"/>
      <c r="BJ295" s="58"/>
      <c r="BK295" s="11"/>
      <c r="BL295" s="11"/>
      <c r="BM295" s="11"/>
      <c r="BN295" s="11"/>
      <c r="BO295" s="11"/>
      <c r="BP295" s="11"/>
      <c r="BQ295" s="11"/>
      <c r="BR295" s="11"/>
      <c r="BS295" s="11"/>
      <c r="BT295" s="11"/>
      <c r="BU295" s="11"/>
      <c r="BV295" s="11"/>
      <c r="BW295" s="11"/>
      <c r="BX295" s="11"/>
      <c r="BY295" s="11"/>
      <c r="BZ295" s="11"/>
    </row>
    <row r="296" spans="1:78" x14ac:dyDescent="0.25">
      <c r="A296" s="11"/>
      <c r="B296" s="11"/>
      <c r="C296" s="60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57"/>
      <c r="AN296" s="57"/>
      <c r="AO296" s="57"/>
      <c r="AP296" s="57"/>
      <c r="AQ296" s="57"/>
      <c r="AR296" s="57"/>
      <c r="AS296" s="57"/>
      <c r="AT296" s="57"/>
      <c r="AU296" s="57"/>
      <c r="AV296" s="57"/>
      <c r="AW296" s="57"/>
      <c r="AX296" s="57"/>
      <c r="AY296" s="57"/>
      <c r="AZ296" s="57"/>
      <c r="BA296" s="57"/>
      <c r="BB296" s="57"/>
      <c r="BC296" s="57"/>
      <c r="BD296" s="57"/>
      <c r="BE296" s="57"/>
      <c r="BF296" s="57"/>
      <c r="BG296" s="57"/>
      <c r="BH296" s="57"/>
      <c r="BI296" s="57"/>
      <c r="BJ296" s="58"/>
      <c r="BK296" s="11"/>
      <c r="BL296" s="11"/>
      <c r="BM296" s="11"/>
      <c r="BN296" s="11"/>
      <c r="BO296" s="11"/>
      <c r="BP296" s="11"/>
      <c r="BQ296" s="11"/>
      <c r="BR296" s="11"/>
      <c r="BS296" s="11"/>
      <c r="BT296" s="11"/>
      <c r="BU296" s="11"/>
      <c r="BV296" s="11"/>
      <c r="BW296" s="11"/>
      <c r="BX296" s="11"/>
      <c r="BY296" s="11"/>
      <c r="BZ296" s="11"/>
    </row>
    <row r="297" spans="1:78" x14ac:dyDescent="0.25">
      <c r="A297" s="11"/>
      <c r="B297" s="11"/>
      <c r="C297" s="60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  <c r="AK297" s="57"/>
      <c r="AL297" s="57"/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  <c r="BA297" s="57"/>
      <c r="BB297" s="57"/>
      <c r="BC297" s="57"/>
      <c r="BD297" s="57"/>
      <c r="BE297" s="57"/>
      <c r="BF297" s="57"/>
      <c r="BG297" s="57"/>
      <c r="BH297" s="57"/>
      <c r="BI297" s="57"/>
      <c r="BJ297" s="58"/>
      <c r="BK297" s="11"/>
      <c r="BL297" s="11"/>
      <c r="BM297" s="11"/>
      <c r="BN297" s="11"/>
      <c r="BO297" s="11"/>
      <c r="BP297" s="11"/>
      <c r="BQ297" s="11"/>
      <c r="BR297" s="11"/>
      <c r="BS297" s="11"/>
      <c r="BT297" s="11"/>
      <c r="BU297" s="11"/>
      <c r="BV297" s="11"/>
      <c r="BW297" s="11"/>
      <c r="BX297" s="11"/>
      <c r="BY297" s="11"/>
      <c r="BZ297" s="11"/>
    </row>
    <row r="298" spans="1:78" x14ac:dyDescent="0.25">
      <c r="A298" s="11"/>
      <c r="B298" s="11"/>
      <c r="C298" s="60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57"/>
      <c r="AN298" s="57"/>
      <c r="AO298" s="57"/>
      <c r="AP298" s="57"/>
      <c r="AQ298" s="57"/>
      <c r="AR298" s="57"/>
      <c r="AS298" s="57"/>
      <c r="AT298" s="57"/>
      <c r="AU298" s="57"/>
      <c r="AV298" s="57"/>
      <c r="AW298" s="57"/>
      <c r="AX298" s="57"/>
      <c r="AY298" s="57"/>
      <c r="AZ298" s="57"/>
      <c r="BA298" s="57"/>
      <c r="BB298" s="57"/>
      <c r="BC298" s="57"/>
      <c r="BD298" s="57"/>
      <c r="BE298" s="57"/>
      <c r="BF298" s="57"/>
      <c r="BG298" s="57"/>
      <c r="BH298" s="57"/>
      <c r="BI298" s="57"/>
      <c r="BJ298" s="58"/>
      <c r="BK298" s="11"/>
      <c r="BL298" s="11"/>
      <c r="BM298" s="11"/>
      <c r="BN298" s="11"/>
      <c r="BO298" s="11"/>
      <c r="BP298" s="11"/>
      <c r="BQ298" s="11"/>
      <c r="BR298" s="11"/>
      <c r="BS298" s="11"/>
      <c r="BT298" s="11"/>
      <c r="BU298" s="11"/>
      <c r="BV298" s="11"/>
      <c r="BW298" s="11"/>
      <c r="BX298" s="11"/>
      <c r="BY298" s="11"/>
      <c r="BZ298" s="11"/>
    </row>
    <row r="299" spans="1:78" x14ac:dyDescent="0.25">
      <c r="A299" s="11"/>
      <c r="B299" s="11"/>
      <c r="C299" s="60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57"/>
      <c r="AN299" s="57"/>
      <c r="AO299" s="57"/>
      <c r="AP299" s="57"/>
      <c r="AQ299" s="57"/>
      <c r="AR299" s="57"/>
      <c r="AS299" s="57"/>
      <c r="AT299" s="57"/>
      <c r="AU299" s="57"/>
      <c r="AV299" s="57"/>
      <c r="AW299" s="57"/>
      <c r="AX299" s="57"/>
      <c r="AY299" s="57"/>
      <c r="AZ299" s="57"/>
      <c r="BA299" s="57"/>
      <c r="BB299" s="57"/>
      <c r="BC299" s="57"/>
      <c r="BD299" s="57"/>
      <c r="BE299" s="57"/>
      <c r="BF299" s="57"/>
      <c r="BG299" s="57"/>
      <c r="BH299" s="57"/>
      <c r="BI299" s="57"/>
      <c r="BJ299" s="58"/>
      <c r="BK299" s="11"/>
      <c r="BL299" s="11"/>
      <c r="BM299" s="11"/>
      <c r="BN299" s="11"/>
      <c r="BO299" s="11"/>
      <c r="BP299" s="11"/>
      <c r="BQ299" s="11"/>
      <c r="BR299" s="11"/>
      <c r="BS299" s="11"/>
      <c r="BT299" s="11"/>
      <c r="BU299" s="11"/>
      <c r="BV299" s="11"/>
      <c r="BW299" s="11"/>
      <c r="BX299" s="11"/>
      <c r="BY299" s="11"/>
      <c r="BZ299" s="11"/>
    </row>
    <row r="300" spans="1:78" x14ac:dyDescent="0.25">
      <c r="A300" s="11"/>
      <c r="B300" s="11"/>
      <c r="C300" s="60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57"/>
      <c r="AN300" s="57"/>
      <c r="AO300" s="57"/>
      <c r="AP300" s="57"/>
      <c r="AQ300" s="57"/>
      <c r="AR300" s="57"/>
      <c r="AS300" s="57"/>
      <c r="AT300" s="57"/>
      <c r="AU300" s="57"/>
      <c r="AV300" s="57"/>
      <c r="AW300" s="57"/>
      <c r="AX300" s="57"/>
      <c r="AY300" s="57"/>
      <c r="AZ300" s="57"/>
      <c r="BA300" s="57"/>
      <c r="BB300" s="57"/>
      <c r="BC300" s="57"/>
      <c r="BD300" s="57"/>
      <c r="BE300" s="57"/>
      <c r="BF300" s="57"/>
      <c r="BG300" s="57"/>
      <c r="BH300" s="57"/>
      <c r="BI300" s="57"/>
      <c r="BJ300" s="58"/>
      <c r="BK300" s="11"/>
      <c r="BL300" s="11"/>
      <c r="BM300" s="11"/>
      <c r="BN300" s="11"/>
      <c r="BO300" s="11"/>
      <c r="BP300" s="11"/>
      <c r="BQ300" s="11"/>
      <c r="BR300" s="11"/>
      <c r="BS300" s="11"/>
      <c r="BT300" s="11"/>
      <c r="BU300" s="11"/>
      <c r="BV300" s="11"/>
      <c r="BW300" s="11"/>
      <c r="BX300" s="11"/>
      <c r="BY300" s="11"/>
      <c r="BZ300" s="11"/>
    </row>
    <row r="301" spans="1:78" x14ac:dyDescent="0.25">
      <c r="A301" s="11"/>
      <c r="B301" s="11"/>
      <c r="C301" s="60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  <c r="BD301" s="57"/>
      <c r="BE301" s="57"/>
      <c r="BF301" s="57"/>
      <c r="BG301" s="57"/>
      <c r="BH301" s="57"/>
      <c r="BI301" s="57"/>
      <c r="BJ301" s="58"/>
      <c r="BK301" s="11"/>
      <c r="BL301" s="11"/>
      <c r="BM301" s="11"/>
      <c r="BN301" s="11"/>
      <c r="BO301" s="11"/>
      <c r="BP301" s="11"/>
      <c r="BQ301" s="11"/>
      <c r="BR301" s="11"/>
      <c r="BS301" s="11"/>
      <c r="BT301" s="11"/>
      <c r="BU301" s="11"/>
      <c r="BV301" s="11"/>
      <c r="BW301" s="11"/>
      <c r="BX301" s="11"/>
      <c r="BY301" s="11"/>
      <c r="BZ301" s="11"/>
    </row>
    <row r="302" spans="1:78" x14ac:dyDescent="0.25">
      <c r="A302" s="11"/>
      <c r="B302" s="11"/>
      <c r="C302" s="60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57"/>
      <c r="AN302" s="57"/>
      <c r="AO302" s="57"/>
      <c r="AP302" s="57"/>
      <c r="AQ302" s="57"/>
      <c r="AR302" s="57"/>
      <c r="AS302" s="57"/>
      <c r="AT302" s="57"/>
      <c r="AU302" s="57"/>
      <c r="AV302" s="57"/>
      <c r="AW302" s="57"/>
      <c r="AX302" s="57"/>
      <c r="AY302" s="57"/>
      <c r="AZ302" s="57"/>
      <c r="BA302" s="57"/>
      <c r="BB302" s="57"/>
      <c r="BC302" s="57"/>
      <c r="BD302" s="57"/>
      <c r="BE302" s="57"/>
      <c r="BF302" s="57"/>
      <c r="BG302" s="57"/>
      <c r="BH302" s="57"/>
      <c r="BI302" s="57"/>
      <c r="BJ302" s="58"/>
      <c r="BK302" s="11"/>
      <c r="BL302" s="11"/>
      <c r="BM302" s="11"/>
      <c r="BN302" s="11"/>
      <c r="BO302" s="11"/>
      <c r="BP302" s="11"/>
      <c r="BQ302" s="11"/>
      <c r="BR302" s="11"/>
      <c r="BS302" s="11"/>
      <c r="BT302" s="11"/>
      <c r="BU302" s="11"/>
      <c r="BV302" s="11"/>
      <c r="BW302" s="11"/>
      <c r="BX302" s="11"/>
      <c r="BY302" s="11"/>
      <c r="BZ302" s="11"/>
    </row>
    <row r="303" spans="1:78" x14ac:dyDescent="0.25">
      <c r="A303" s="11"/>
      <c r="B303" s="11"/>
      <c r="C303" s="60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  <c r="BD303" s="57"/>
      <c r="BE303" s="57"/>
      <c r="BF303" s="57"/>
      <c r="BG303" s="57"/>
      <c r="BH303" s="57"/>
      <c r="BI303" s="57"/>
      <c r="BJ303" s="58"/>
      <c r="BK303" s="11"/>
      <c r="BL303" s="11"/>
      <c r="BM303" s="11"/>
      <c r="BN303" s="11"/>
      <c r="BO303" s="11"/>
      <c r="BP303" s="11"/>
      <c r="BQ303" s="11"/>
      <c r="BR303" s="11"/>
      <c r="BS303" s="11"/>
      <c r="BT303" s="11"/>
      <c r="BU303" s="11"/>
      <c r="BV303" s="11"/>
      <c r="BW303" s="11"/>
      <c r="BX303" s="11"/>
      <c r="BY303" s="11"/>
      <c r="BZ303" s="11"/>
    </row>
    <row r="304" spans="1:78" x14ac:dyDescent="0.25">
      <c r="A304" s="11"/>
      <c r="B304" s="11"/>
      <c r="C304" s="60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  <c r="AK304" s="57"/>
      <c r="AL304" s="57"/>
      <c r="AM304" s="57"/>
      <c r="AN304" s="57"/>
      <c r="AO304" s="57"/>
      <c r="AP304" s="57"/>
      <c r="AQ304" s="57"/>
      <c r="AR304" s="57"/>
      <c r="AS304" s="57"/>
      <c r="AT304" s="57"/>
      <c r="AU304" s="57"/>
      <c r="AV304" s="57"/>
      <c r="AW304" s="57"/>
      <c r="AX304" s="57"/>
      <c r="AY304" s="57"/>
      <c r="AZ304" s="57"/>
      <c r="BA304" s="57"/>
      <c r="BB304" s="57"/>
      <c r="BC304" s="57"/>
      <c r="BD304" s="57"/>
      <c r="BE304" s="57"/>
      <c r="BF304" s="57"/>
      <c r="BG304" s="57"/>
      <c r="BH304" s="57"/>
      <c r="BI304" s="57"/>
      <c r="BJ304" s="58"/>
      <c r="BK304" s="11"/>
      <c r="BL304" s="11"/>
      <c r="BM304" s="11"/>
      <c r="BN304" s="11"/>
      <c r="BO304" s="11"/>
      <c r="BP304" s="11"/>
      <c r="BQ304" s="11"/>
      <c r="BR304" s="11"/>
      <c r="BS304" s="11"/>
      <c r="BT304" s="11"/>
      <c r="BU304" s="11"/>
      <c r="BV304" s="11"/>
      <c r="BW304" s="11"/>
      <c r="BX304" s="11"/>
      <c r="BY304" s="11"/>
      <c r="BZ304" s="11"/>
    </row>
    <row r="305" spans="1:78" x14ac:dyDescent="0.25">
      <c r="A305" s="11"/>
      <c r="B305" s="11"/>
      <c r="C305" s="60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  <c r="AK305" s="57"/>
      <c r="AL305" s="57"/>
      <c r="AM305" s="57"/>
      <c r="AN305" s="57"/>
      <c r="AO305" s="57"/>
      <c r="AP305" s="57"/>
      <c r="AQ305" s="57"/>
      <c r="AR305" s="57"/>
      <c r="AS305" s="57"/>
      <c r="AT305" s="57"/>
      <c r="AU305" s="57"/>
      <c r="AV305" s="57"/>
      <c r="AW305" s="57"/>
      <c r="AX305" s="57"/>
      <c r="AY305" s="57"/>
      <c r="AZ305" s="57"/>
      <c r="BA305" s="57"/>
      <c r="BB305" s="57"/>
      <c r="BC305" s="57"/>
      <c r="BD305" s="57"/>
      <c r="BE305" s="57"/>
      <c r="BF305" s="57"/>
      <c r="BG305" s="57"/>
      <c r="BH305" s="57"/>
      <c r="BI305" s="57"/>
      <c r="BJ305" s="58"/>
      <c r="BK305" s="11"/>
      <c r="BL305" s="11"/>
      <c r="BM305" s="11"/>
      <c r="BN305" s="11"/>
      <c r="BO305" s="11"/>
      <c r="BP305" s="11"/>
      <c r="BQ305" s="11"/>
      <c r="BR305" s="11"/>
      <c r="BS305" s="11"/>
      <c r="BT305" s="11"/>
      <c r="BU305" s="11"/>
      <c r="BV305" s="11"/>
      <c r="BW305" s="11"/>
      <c r="BX305" s="11"/>
      <c r="BY305" s="11"/>
      <c r="BZ305" s="11"/>
    </row>
    <row r="306" spans="1:78" x14ac:dyDescent="0.25">
      <c r="A306" s="11"/>
      <c r="B306" s="11"/>
      <c r="C306" s="60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  <c r="AK306" s="57"/>
      <c r="AL306" s="57"/>
      <c r="AM306" s="57"/>
      <c r="AN306" s="57"/>
      <c r="AO306" s="57"/>
      <c r="AP306" s="57"/>
      <c r="AQ306" s="57"/>
      <c r="AR306" s="57"/>
      <c r="AS306" s="57"/>
      <c r="AT306" s="57"/>
      <c r="AU306" s="57"/>
      <c r="AV306" s="57"/>
      <c r="AW306" s="57"/>
      <c r="AX306" s="57"/>
      <c r="AY306" s="57"/>
      <c r="AZ306" s="57"/>
      <c r="BA306" s="57"/>
      <c r="BB306" s="57"/>
      <c r="BC306" s="57"/>
      <c r="BD306" s="57"/>
      <c r="BE306" s="57"/>
      <c r="BF306" s="57"/>
      <c r="BG306" s="57"/>
      <c r="BH306" s="57"/>
      <c r="BI306" s="57"/>
      <c r="BJ306" s="58"/>
      <c r="BK306" s="11"/>
      <c r="BL306" s="11"/>
      <c r="BM306" s="11"/>
      <c r="BN306" s="11"/>
      <c r="BO306" s="11"/>
      <c r="BP306" s="11"/>
      <c r="BQ306" s="11"/>
      <c r="BR306" s="11"/>
      <c r="BS306" s="11"/>
      <c r="BT306" s="11"/>
      <c r="BU306" s="11"/>
      <c r="BV306" s="11"/>
      <c r="BW306" s="11"/>
      <c r="BX306" s="11"/>
      <c r="BY306" s="11"/>
      <c r="BZ306" s="11"/>
    </row>
    <row r="307" spans="1:78" x14ac:dyDescent="0.25">
      <c r="A307" s="11"/>
      <c r="B307" s="11"/>
      <c r="C307" s="60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  <c r="AK307" s="57"/>
      <c r="AL307" s="57"/>
      <c r="AM307" s="57"/>
      <c r="AN307" s="57"/>
      <c r="AO307" s="57"/>
      <c r="AP307" s="57"/>
      <c r="AQ307" s="57"/>
      <c r="AR307" s="57"/>
      <c r="AS307" s="57"/>
      <c r="AT307" s="57"/>
      <c r="AU307" s="57"/>
      <c r="AV307" s="57"/>
      <c r="AW307" s="57"/>
      <c r="AX307" s="57"/>
      <c r="AY307" s="57"/>
      <c r="AZ307" s="57"/>
      <c r="BA307" s="57"/>
      <c r="BB307" s="57"/>
      <c r="BC307" s="57"/>
      <c r="BD307" s="57"/>
      <c r="BE307" s="57"/>
      <c r="BF307" s="57"/>
      <c r="BG307" s="57"/>
      <c r="BH307" s="57"/>
      <c r="BI307" s="57"/>
      <c r="BJ307" s="58"/>
      <c r="BK307" s="11"/>
      <c r="BL307" s="11"/>
      <c r="BM307" s="11"/>
      <c r="BN307" s="11"/>
      <c r="BO307" s="11"/>
      <c r="BP307" s="11"/>
      <c r="BQ307" s="11"/>
      <c r="BR307" s="11"/>
      <c r="BS307" s="11"/>
      <c r="BT307" s="11"/>
      <c r="BU307" s="11"/>
      <c r="BV307" s="11"/>
      <c r="BW307" s="11"/>
      <c r="BX307" s="11"/>
      <c r="BY307" s="11"/>
      <c r="BZ307" s="11"/>
    </row>
    <row r="308" spans="1:78" x14ac:dyDescent="0.25">
      <c r="A308" s="11"/>
      <c r="B308" s="11"/>
      <c r="C308" s="60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  <c r="AK308" s="57"/>
      <c r="AL308" s="57"/>
      <c r="AM308" s="57"/>
      <c r="AN308" s="57"/>
      <c r="AO308" s="57"/>
      <c r="AP308" s="57"/>
      <c r="AQ308" s="57"/>
      <c r="AR308" s="57"/>
      <c r="AS308" s="57"/>
      <c r="AT308" s="57"/>
      <c r="AU308" s="57"/>
      <c r="AV308" s="57"/>
      <c r="AW308" s="57"/>
      <c r="AX308" s="57"/>
      <c r="AY308" s="57"/>
      <c r="AZ308" s="57"/>
      <c r="BA308" s="57"/>
      <c r="BB308" s="57"/>
      <c r="BC308" s="57"/>
      <c r="BD308" s="57"/>
      <c r="BE308" s="57"/>
      <c r="BF308" s="57"/>
      <c r="BG308" s="57"/>
      <c r="BH308" s="57"/>
      <c r="BI308" s="57"/>
      <c r="BJ308" s="58"/>
      <c r="BK308" s="11"/>
      <c r="BL308" s="11"/>
      <c r="BM308" s="11"/>
      <c r="BN308" s="11"/>
      <c r="BO308" s="11"/>
      <c r="BP308" s="11"/>
      <c r="BQ308" s="11"/>
      <c r="BR308" s="11"/>
      <c r="BS308" s="11"/>
      <c r="BT308" s="11"/>
      <c r="BU308" s="11"/>
      <c r="BV308" s="11"/>
      <c r="BW308" s="11"/>
      <c r="BX308" s="11"/>
      <c r="BY308" s="11"/>
      <c r="BZ308" s="11"/>
    </row>
    <row r="309" spans="1:78" x14ac:dyDescent="0.25">
      <c r="A309" s="11"/>
      <c r="B309" s="11"/>
      <c r="C309" s="60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  <c r="AK309" s="57"/>
      <c r="AL309" s="57"/>
      <c r="AM309" s="57"/>
      <c r="AN309" s="57"/>
      <c r="AO309" s="57"/>
      <c r="AP309" s="57"/>
      <c r="AQ309" s="57"/>
      <c r="AR309" s="57"/>
      <c r="AS309" s="57"/>
      <c r="AT309" s="57"/>
      <c r="AU309" s="57"/>
      <c r="AV309" s="57"/>
      <c r="AW309" s="57"/>
      <c r="AX309" s="57"/>
      <c r="AY309" s="57"/>
      <c r="AZ309" s="57"/>
      <c r="BA309" s="57"/>
      <c r="BB309" s="57"/>
      <c r="BC309" s="57"/>
      <c r="BD309" s="57"/>
      <c r="BE309" s="57"/>
      <c r="BF309" s="57"/>
      <c r="BG309" s="57"/>
      <c r="BH309" s="57"/>
      <c r="BI309" s="57"/>
      <c r="BJ309" s="58"/>
      <c r="BK309" s="11"/>
      <c r="BL309" s="11"/>
      <c r="BM309" s="11"/>
      <c r="BN309" s="11"/>
      <c r="BO309" s="11"/>
      <c r="BP309" s="11"/>
      <c r="BQ309" s="11"/>
      <c r="BR309" s="11"/>
      <c r="BS309" s="11"/>
      <c r="BT309" s="11"/>
      <c r="BU309" s="11"/>
      <c r="BV309" s="11"/>
      <c r="BW309" s="11"/>
      <c r="BX309" s="11"/>
      <c r="BY309" s="11"/>
      <c r="BZ309" s="11"/>
    </row>
    <row r="310" spans="1:78" x14ac:dyDescent="0.25">
      <c r="A310" s="11"/>
      <c r="B310" s="11"/>
      <c r="C310" s="60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57"/>
      <c r="AN310" s="57"/>
      <c r="AO310" s="57"/>
      <c r="AP310" s="57"/>
      <c r="AQ310" s="57"/>
      <c r="AR310" s="57"/>
      <c r="AS310" s="57"/>
      <c r="AT310" s="57"/>
      <c r="AU310" s="57"/>
      <c r="AV310" s="57"/>
      <c r="AW310" s="57"/>
      <c r="AX310" s="57"/>
      <c r="AY310" s="57"/>
      <c r="AZ310" s="57"/>
      <c r="BA310" s="57"/>
      <c r="BB310" s="57"/>
      <c r="BC310" s="57"/>
      <c r="BD310" s="57"/>
      <c r="BE310" s="57"/>
      <c r="BF310" s="57"/>
      <c r="BG310" s="57"/>
      <c r="BH310" s="57"/>
      <c r="BI310" s="57"/>
      <c r="BJ310" s="58"/>
      <c r="BK310" s="11"/>
      <c r="BL310" s="11"/>
      <c r="BM310" s="11"/>
      <c r="BN310" s="11"/>
      <c r="BO310" s="11"/>
      <c r="BP310" s="11"/>
      <c r="BQ310" s="11"/>
      <c r="BR310" s="11"/>
      <c r="BS310" s="11"/>
      <c r="BT310" s="11"/>
      <c r="BU310" s="11"/>
      <c r="BV310" s="11"/>
      <c r="BW310" s="11"/>
      <c r="BX310" s="11"/>
      <c r="BY310" s="11"/>
      <c r="BZ310" s="11"/>
    </row>
    <row r="311" spans="1:78" x14ac:dyDescent="0.25">
      <c r="A311" s="11"/>
      <c r="B311" s="11"/>
      <c r="C311" s="60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  <c r="AK311" s="57"/>
      <c r="AL311" s="57"/>
      <c r="AM311" s="57"/>
      <c r="AN311" s="57"/>
      <c r="AO311" s="57"/>
      <c r="AP311" s="57"/>
      <c r="AQ311" s="57"/>
      <c r="AR311" s="57"/>
      <c r="AS311" s="57"/>
      <c r="AT311" s="57"/>
      <c r="AU311" s="57"/>
      <c r="AV311" s="57"/>
      <c r="AW311" s="57"/>
      <c r="AX311" s="57"/>
      <c r="AY311" s="57"/>
      <c r="AZ311" s="57"/>
      <c r="BA311" s="57"/>
      <c r="BB311" s="57"/>
      <c r="BC311" s="57"/>
      <c r="BD311" s="57"/>
      <c r="BE311" s="57"/>
      <c r="BF311" s="57"/>
      <c r="BG311" s="57"/>
      <c r="BH311" s="57"/>
      <c r="BI311" s="57"/>
      <c r="BJ311" s="58"/>
      <c r="BK311" s="11"/>
      <c r="BL311" s="11"/>
      <c r="BM311" s="11"/>
      <c r="BN311" s="11"/>
      <c r="BO311" s="11"/>
      <c r="BP311" s="11"/>
      <c r="BQ311" s="11"/>
      <c r="BR311" s="11"/>
      <c r="BS311" s="11"/>
      <c r="BT311" s="11"/>
      <c r="BU311" s="11"/>
      <c r="BV311" s="11"/>
      <c r="BW311" s="11"/>
      <c r="BX311" s="11"/>
      <c r="BY311" s="11"/>
      <c r="BZ311" s="11"/>
    </row>
    <row r="312" spans="1:78" x14ac:dyDescent="0.25">
      <c r="A312" s="11"/>
      <c r="B312" s="11"/>
      <c r="C312" s="60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  <c r="AK312" s="57"/>
      <c r="AL312" s="57"/>
      <c r="AM312" s="57"/>
      <c r="AN312" s="57"/>
      <c r="AO312" s="57"/>
      <c r="AP312" s="57"/>
      <c r="AQ312" s="57"/>
      <c r="AR312" s="57"/>
      <c r="AS312" s="57"/>
      <c r="AT312" s="57"/>
      <c r="AU312" s="57"/>
      <c r="AV312" s="57"/>
      <c r="AW312" s="57"/>
      <c r="AX312" s="57"/>
      <c r="AY312" s="57"/>
      <c r="AZ312" s="57"/>
      <c r="BA312" s="57"/>
      <c r="BB312" s="57"/>
      <c r="BC312" s="57"/>
      <c r="BD312" s="57"/>
      <c r="BE312" s="57"/>
      <c r="BF312" s="57"/>
      <c r="BG312" s="57"/>
      <c r="BH312" s="57"/>
      <c r="BI312" s="57"/>
      <c r="BJ312" s="58"/>
      <c r="BK312" s="11"/>
      <c r="BL312" s="11"/>
      <c r="BM312" s="11"/>
      <c r="BN312" s="11"/>
      <c r="BO312" s="11"/>
      <c r="BP312" s="11"/>
      <c r="BQ312" s="11"/>
      <c r="BR312" s="11"/>
      <c r="BS312" s="11"/>
      <c r="BT312" s="11"/>
      <c r="BU312" s="11"/>
      <c r="BV312" s="11"/>
      <c r="BW312" s="11"/>
      <c r="BX312" s="11"/>
      <c r="BY312" s="11"/>
      <c r="BZ312" s="11"/>
    </row>
    <row r="313" spans="1:78" x14ac:dyDescent="0.25">
      <c r="A313" s="11"/>
      <c r="B313" s="11"/>
      <c r="C313" s="60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57"/>
      <c r="AN313" s="57"/>
      <c r="AO313" s="57"/>
      <c r="AP313" s="57"/>
      <c r="AQ313" s="57"/>
      <c r="AR313" s="57"/>
      <c r="AS313" s="57"/>
      <c r="AT313" s="57"/>
      <c r="AU313" s="57"/>
      <c r="AV313" s="57"/>
      <c r="AW313" s="57"/>
      <c r="AX313" s="57"/>
      <c r="AY313" s="57"/>
      <c r="AZ313" s="57"/>
      <c r="BA313" s="57"/>
      <c r="BB313" s="57"/>
      <c r="BC313" s="57"/>
      <c r="BD313" s="57"/>
      <c r="BE313" s="57"/>
      <c r="BF313" s="57"/>
      <c r="BG313" s="57"/>
      <c r="BH313" s="57"/>
      <c r="BI313" s="57"/>
      <c r="BJ313" s="58"/>
      <c r="BK313" s="11"/>
      <c r="BL313" s="11"/>
      <c r="BM313" s="11"/>
      <c r="BN313" s="11"/>
      <c r="BO313" s="11"/>
      <c r="BP313" s="11"/>
      <c r="BQ313" s="11"/>
      <c r="BR313" s="11"/>
      <c r="BS313" s="11"/>
      <c r="BT313" s="11"/>
      <c r="BU313" s="11"/>
      <c r="BV313" s="11"/>
      <c r="BW313" s="11"/>
      <c r="BX313" s="11"/>
      <c r="BY313" s="11"/>
      <c r="BZ313" s="11"/>
    </row>
    <row r="314" spans="1:78" x14ac:dyDescent="0.25">
      <c r="A314" s="11"/>
      <c r="B314" s="11"/>
      <c r="C314" s="60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57"/>
      <c r="AN314" s="57"/>
      <c r="AO314" s="57"/>
      <c r="AP314" s="57"/>
      <c r="AQ314" s="57"/>
      <c r="AR314" s="57"/>
      <c r="AS314" s="57"/>
      <c r="AT314" s="57"/>
      <c r="AU314" s="57"/>
      <c r="AV314" s="57"/>
      <c r="AW314" s="57"/>
      <c r="AX314" s="57"/>
      <c r="AY314" s="57"/>
      <c r="AZ314" s="57"/>
      <c r="BA314" s="57"/>
      <c r="BB314" s="57"/>
      <c r="BC314" s="57"/>
      <c r="BD314" s="57"/>
      <c r="BE314" s="57"/>
      <c r="BF314" s="57"/>
      <c r="BG314" s="57"/>
      <c r="BH314" s="57"/>
      <c r="BI314" s="57"/>
      <c r="BJ314" s="58"/>
      <c r="BK314" s="11"/>
      <c r="BL314" s="11"/>
      <c r="BM314" s="11"/>
      <c r="BN314" s="11"/>
      <c r="BO314" s="11"/>
      <c r="BP314" s="11"/>
      <c r="BQ314" s="11"/>
      <c r="BR314" s="11"/>
      <c r="BS314" s="11"/>
      <c r="BT314" s="11"/>
      <c r="BU314" s="11"/>
      <c r="BV314" s="11"/>
      <c r="BW314" s="11"/>
      <c r="BX314" s="11"/>
      <c r="BY314" s="11"/>
      <c r="BZ314" s="11"/>
    </row>
    <row r="315" spans="1:78" x14ac:dyDescent="0.25">
      <c r="A315" s="11"/>
      <c r="B315" s="11"/>
      <c r="C315" s="60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  <c r="AX315" s="57"/>
      <c r="AY315" s="57"/>
      <c r="AZ315" s="57"/>
      <c r="BA315" s="57"/>
      <c r="BB315" s="57"/>
      <c r="BC315" s="57"/>
      <c r="BD315" s="57"/>
      <c r="BE315" s="57"/>
      <c r="BF315" s="57"/>
      <c r="BG315" s="57"/>
      <c r="BH315" s="57"/>
      <c r="BI315" s="57"/>
      <c r="BJ315" s="58"/>
      <c r="BK315" s="11"/>
      <c r="BL315" s="11"/>
      <c r="BM315" s="11"/>
      <c r="BN315" s="11"/>
      <c r="BO315" s="11"/>
      <c r="BP315" s="11"/>
      <c r="BQ315" s="11"/>
      <c r="BR315" s="11"/>
      <c r="BS315" s="11"/>
      <c r="BT315" s="11"/>
      <c r="BU315" s="11"/>
      <c r="BV315" s="11"/>
      <c r="BW315" s="11"/>
      <c r="BX315" s="11"/>
      <c r="BY315" s="11"/>
      <c r="BZ315" s="11"/>
    </row>
    <row r="316" spans="1:78" x14ac:dyDescent="0.25">
      <c r="A316" s="11"/>
      <c r="B316" s="11"/>
      <c r="C316" s="60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  <c r="AO316" s="57"/>
      <c r="AP316" s="57"/>
      <c r="AQ316" s="57"/>
      <c r="AR316" s="57"/>
      <c r="AS316" s="57"/>
      <c r="AT316" s="57"/>
      <c r="AU316" s="57"/>
      <c r="AV316" s="57"/>
      <c r="AW316" s="57"/>
      <c r="AX316" s="57"/>
      <c r="AY316" s="57"/>
      <c r="AZ316" s="57"/>
      <c r="BA316" s="57"/>
      <c r="BB316" s="57"/>
      <c r="BC316" s="57"/>
      <c r="BD316" s="57"/>
      <c r="BE316" s="57"/>
      <c r="BF316" s="57"/>
      <c r="BG316" s="57"/>
      <c r="BH316" s="57"/>
      <c r="BI316" s="57"/>
      <c r="BJ316" s="58"/>
      <c r="BK316" s="11"/>
      <c r="BL316" s="11"/>
      <c r="BM316" s="11"/>
      <c r="BN316" s="11"/>
      <c r="BO316" s="11"/>
      <c r="BP316" s="11"/>
      <c r="BQ316" s="11"/>
      <c r="BR316" s="11"/>
      <c r="BS316" s="11"/>
      <c r="BT316" s="11"/>
      <c r="BU316" s="11"/>
      <c r="BV316" s="11"/>
      <c r="BW316" s="11"/>
      <c r="BX316" s="11"/>
      <c r="BY316" s="11"/>
      <c r="BZ316" s="11"/>
    </row>
    <row r="317" spans="1:78" x14ac:dyDescent="0.25">
      <c r="A317" s="11"/>
      <c r="B317" s="11"/>
      <c r="C317" s="60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57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57"/>
      <c r="BA317" s="57"/>
      <c r="BB317" s="57"/>
      <c r="BC317" s="57"/>
      <c r="BD317" s="57"/>
      <c r="BE317" s="57"/>
      <c r="BF317" s="57"/>
      <c r="BG317" s="57"/>
      <c r="BH317" s="57"/>
      <c r="BI317" s="57"/>
      <c r="BJ317" s="58"/>
      <c r="BK317" s="11"/>
      <c r="BL317" s="11"/>
      <c r="BM317" s="11"/>
      <c r="BN317" s="11"/>
      <c r="BO317" s="11"/>
      <c r="BP317" s="11"/>
      <c r="BQ317" s="11"/>
      <c r="BR317" s="11"/>
      <c r="BS317" s="11"/>
      <c r="BT317" s="11"/>
      <c r="BU317" s="11"/>
      <c r="BV317" s="11"/>
      <c r="BW317" s="11"/>
      <c r="BX317" s="11"/>
      <c r="BY317" s="11"/>
      <c r="BZ317" s="11"/>
    </row>
    <row r="318" spans="1:78" x14ac:dyDescent="0.25">
      <c r="A318" s="11"/>
      <c r="B318" s="11"/>
      <c r="C318" s="60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57"/>
      <c r="AN318" s="57"/>
      <c r="AO318" s="57"/>
      <c r="AP318" s="57"/>
      <c r="AQ318" s="57"/>
      <c r="AR318" s="57"/>
      <c r="AS318" s="57"/>
      <c r="AT318" s="57"/>
      <c r="AU318" s="57"/>
      <c r="AV318" s="57"/>
      <c r="AW318" s="57"/>
      <c r="AX318" s="57"/>
      <c r="AY318" s="57"/>
      <c r="AZ318" s="57"/>
      <c r="BA318" s="57"/>
      <c r="BB318" s="57"/>
      <c r="BC318" s="57"/>
      <c r="BD318" s="57"/>
      <c r="BE318" s="57"/>
      <c r="BF318" s="57"/>
      <c r="BG318" s="57"/>
      <c r="BH318" s="57"/>
      <c r="BI318" s="57"/>
      <c r="BJ318" s="58"/>
      <c r="BK318" s="11"/>
      <c r="BL318" s="11"/>
      <c r="BM318" s="11"/>
      <c r="BN318" s="11"/>
      <c r="BO318" s="11"/>
      <c r="BP318" s="11"/>
      <c r="BQ318" s="11"/>
      <c r="BR318" s="11"/>
      <c r="BS318" s="11"/>
      <c r="BT318" s="11"/>
      <c r="BU318" s="11"/>
      <c r="BV318" s="11"/>
      <c r="BW318" s="11"/>
      <c r="BX318" s="11"/>
      <c r="BY318" s="11"/>
      <c r="BZ318" s="11"/>
    </row>
    <row r="319" spans="1:78" x14ac:dyDescent="0.25">
      <c r="A319" s="11"/>
      <c r="B319" s="11"/>
      <c r="C319" s="60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  <c r="AX319" s="57"/>
      <c r="AY319" s="57"/>
      <c r="AZ319" s="57"/>
      <c r="BA319" s="57"/>
      <c r="BB319" s="57"/>
      <c r="BC319" s="57"/>
      <c r="BD319" s="57"/>
      <c r="BE319" s="57"/>
      <c r="BF319" s="57"/>
      <c r="BG319" s="57"/>
      <c r="BH319" s="57"/>
      <c r="BI319" s="57"/>
      <c r="BJ319" s="58"/>
      <c r="BK319" s="11"/>
      <c r="BL319" s="11"/>
      <c r="BM319" s="11"/>
      <c r="BN319" s="11"/>
      <c r="BO319" s="11"/>
      <c r="BP319" s="11"/>
      <c r="BQ319" s="11"/>
      <c r="BR319" s="11"/>
      <c r="BS319" s="11"/>
      <c r="BT319" s="11"/>
      <c r="BU319" s="11"/>
      <c r="BV319" s="11"/>
      <c r="BW319" s="11"/>
      <c r="BX319" s="11"/>
      <c r="BY319" s="11"/>
      <c r="BZ319" s="11"/>
    </row>
    <row r="320" spans="1:78" x14ac:dyDescent="0.25">
      <c r="A320" s="11"/>
      <c r="B320" s="11"/>
      <c r="C320" s="60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  <c r="AK320" s="57"/>
      <c r="AL320" s="57"/>
      <c r="AM320" s="57"/>
      <c r="AN320" s="57"/>
      <c r="AO320" s="57"/>
      <c r="AP320" s="57"/>
      <c r="AQ320" s="57"/>
      <c r="AR320" s="57"/>
      <c r="AS320" s="57"/>
      <c r="AT320" s="57"/>
      <c r="AU320" s="57"/>
      <c r="AV320" s="57"/>
      <c r="AW320" s="57"/>
      <c r="AX320" s="57"/>
      <c r="AY320" s="57"/>
      <c r="AZ320" s="57"/>
      <c r="BA320" s="57"/>
      <c r="BB320" s="57"/>
      <c r="BC320" s="57"/>
      <c r="BD320" s="57"/>
      <c r="BE320" s="57"/>
      <c r="BF320" s="57"/>
      <c r="BG320" s="57"/>
      <c r="BH320" s="57"/>
      <c r="BI320" s="57"/>
      <c r="BJ320" s="58"/>
      <c r="BK320" s="11"/>
      <c r="BL320" s="11"/>
      <c r="BM320" s="11"/>
      <c r="BN320" s="11"/>
      <c r="BO320" s="11"/>
      <c r="BP320" s="11"/>
      <c r="BQ320" s="11"/>
      <c r="BR320" s="11"/>
      <c r="BS320" s="11"/>
      <c r="BT320" s="11"/>
      <c r="BU320" s="11"/>
      <c r="BV320" s="11"/>
      <c r="BW320" s="11"/>
      <c r="BX320" s="11"/>
      <c r="BY320" s="11"/>
      <c r="BZ320" s="11"/>
    </row>
    <row r="321" spans="1:78" x14ac:dyDescent="0.25">
      <c r="A321" s="11"/>
      <c r="B321" s="11"/>
      <c r="C321" s="60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  <c r="AK321" s="57"/>
      <c r="AL321" s="57"/>
      <c r="AM321" s="57"/>
      <c r="AN321" s="57"/>
      <c r="AO321" s="57"/>
      <c r="AP321" s="57"/>
      <c r="AQ321" s="57"/>
      <c r="AR321" s="57"/>
      <c r="AS321" s="57"/>
      <c r="AT321" s="57"/>
      <c r="AU321" s="57"/>
      <c r="AV321" s="57"/>
      <c r="AW321" s="57"/>
      <c r="AX321" s="57"/>
      <c r="AY321" s="57"/>
      <c r="AZ321" s="57"/>
      <c r="BA321" s="57"/>
      <c r="BB321" s="57"/>
      <c r="BC321" s="57"/>
      <c r="BD321" s="57"/>
      <c r="BE321" s="57"/>
      <c r="BF321" s="57"/>
      <c r="BG321" s="57"/>
      <c r="BH321" s="57"/>
      <c r="BI321" s="57"/>
      <c r="BJ321" s="58"/>
      <c r="BK321" s="11"/>
      <c r="BL321" s="11"/>
      <c r="BM321" s="11"/>
      <c r="BN321" s="11"/>
      <c r="BO321" s="11"/>
      <c r="BP321" s="11"/>
      <c r="BQ321" s="11"/>
      <c r="BR321" s="11"/>
      <c r="BS321" s="11"/>
      <c r="BT321" s="11"/>
      <c r="BU321" s="11"/>
      <c r="BV321" s="11"/>
      <c r="BW321" s="11"/>
      <c r="BX321" s="11"/>
      <c r="BY321" s="11"/>
      <c r="BZ321" s="11"/>
    </row>
    <row r="322" spans="1:78" x14ac:dyDescent="0.25">
      <c r="A322" s="11"/>
      <c r="B322" s="11"/>
      <c r="C322" s="60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  <c r="AK322" s="57"/>
      <c r="AL322" s="57"/>
      <c r="AM322" s="57"/>
      <c r="AN322" s="57"/>
      <c r="AO322" s="57"/>
      <c r="AP322" s="57"/>
      <c r="AQ322" s="57"/>
      <c r="AR322" s="57"/>
      <c r="AS322" s="57"/>
      <c r="AT322" s="57"/>
      <c r="AU322" s="57"/>
      <c r="AV322" s="57"/>
      <c r="AW322" s="57"/>
      <c r="AX322" s="57"/>
      <c r="AY322" s="57"/>
      <c r="AZ322" s="57"/>
      <c r="BA322" s="57"/>
      <c r="BB322" s="57"/>
      <c r="BC322" s="57"/>
      <c r="BD322" s="57"/>
      <c r="BE322" s="57"/>
      <c r="BF322" s="57"/>
      <c r="BG322" s="57"/>
      <c r="BH322" s="57"/>
      <c r="BI322" s="57"/>
      <c r="BJ322" s="58"/>
      <c r="BK322" s="11"/>
      <c r="BL322" s="11"/>
      <c r="BM322" s="11"/>
      <c r="BN322" s="11"/>
      <c r="BO322" s="11"/>
      <c r="BP322" s="11"/>
      <c r="BQ322" s="11"/>
      <c r="BR322" s="11"/>
      <c r="BS322" s="11"/>
      <c r="BT322" s="11"/>
      <c r="BU322" s="11"/>
      <c r="BV322" s="11"/>
      <c r="BW322" s="11"/>
      <c r="BX322" s="11"/>
      <c r="BY322" s="11"/>
      <c r="BZ322" s="11"/>
    </row>
    <row r="323" spans="1:78" x14ac:dyDescent="0.25">
      <c r="A323" s="11"/>
      <c r="B323" s="11"/>
      <c r="C323" s="60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  <c r="AR323" s="57"/>
      <c r="AS323" s="57"/>
      <c r="AT323" s="57"/>
      <c r="AU323" s="57"/>
      <c r="AV323" s="57"/>
      <c r="AW323" s="57"/>
      <c r="AX323" s="57"/>
      <c r="AY323" s="57"/>
      <c r="AZ323" s="57"/>
      <c r="BA323" s="57"/>
      <c r="BB323" s="57"/>
      <c r="BC323" s="57"/>
      <c r="BD323" s="57"/>
      <c r="BE323" s="57"/>
      <c r="BF323" s="57"/>
      <c r="BG323" s="57"/>
      <c r="BH323" s="57"/>
      <c r="BI323" s="57"/>
      <c r="BJ323" s="58"/>
      <c r="BK323" s="11"/>
      <c r="BL323" s="11"/>
      <c r="BM323" s="11"/>
      <c r="BN323" s="11"/>
      <c r="BO323" s="11"/>
      <c r="BP323" s="11"/>
      <c r="BQ323" s="11"/>
      <c r="BR323" s="11"/>
      <c r="BS323" s="11"/>
      <c r="BT323" s="11"/>
      <c r="BU323" s="11"/>
      <c r="BV323" s="11"/>
      <c r="BW323" s="11"/>
      <c r="BX323" s="11"/>
      <c r="BY323" s="11"/>
      <c r="BZ323" s="11"/>
    </row>
    <row r="324" spans="1:78" x14ac:dyDescent="0.25">
      <c r="A324" s="11"/>
      <c r="B324" s="11"/>
      <c r="C324" s="60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57"/>
      <c r="AP324" s="57"/>
      <c r="AQ324" s="57"/>
      <c r="AR324" s="57"/>
      <c r="AS324" s="57"/>
      <c r="AT324" s="57"/>
      <c r="AU324" s="57"/>
      <c r="AV324" s="57"/>
      <c r="AW324" s="57"/>
      <c r="AX324" s="57"/>
      <c r="AY324" s="57"/>
      <c r="AZ324" s="57"/>
      <c r="BA324" s="57"/>
      <c r="BB324" s="57"/>
      <c r="BC324" s="57"/>
      <c r="BD324" s="57"/>
      <c r="BE324" s="57"/>
      <c r="BF324" s="57"/>
      <c r="BG324" s="57"/>
      <c r="BH324" s="57"/>
      <c r="BI324" s="57"/>
      <c r="BJ324" s="58"/>
      <c r="BK324" s="11"/>
      <c r="BL324" s="11"/>
      <c r="BM324" s="11"/>
      <c r="BN324" s="11"/>
      <c r="BO324" s="11"/>
      <c r="BP324" s="11"/>
      <c r="BQ324" s="11"/>
      <c r="BR324" s="11"/>
      <c r="BS324" s="11"/>
      <c r="BT324" s="11"/>
      <c r="BU324" s="11"/>
      <c r="BV324" s="11"/>
      <c r="BW324" s="11"/>
      <c r="BX324" s="11"/>
      <c r="BY324" s="11"/>
      <c r="BZ324" s="11"/>
    </row>
    <row r="325" spans="1:78" x14ac:dyDescent="0.25">
      <c r="A325" s="11"/>
      <c r="B325" s="11"/>
      <c r="C325" s="60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  <c r="AK325" s="57"/>
      <c r="AL325" s="57"/>
      <c r="AM325" s="57"/>
      <c r="AN325" s="57"/>
      <c r="AO325" s="57"/>
      <c r="AP325" s="57"/>
      <c r="AQ325" s="57"/>
      <c r="AR325" s="57"/>
      <c r="AS325" s="57"/>
      <c r="AT325" s="57"/>
      <c r="AU325" s="57"/>
      <c r="AV325" s="57"/>
      <c r="AW325" s="57"/>
      <c r="AX325" s="57"/>
      <c r="AY325" s="57"/>
      <c r="AZ325" s="57"/>
      <c r="BA325" s="57"/>
      <c r="BB325" s="57"/>
      <c r="BC325" s="57"/>
      <c r="BD325" s="57"/>
      <c r="BE325" s="57"/>
      <c r="BF325" s="57"/>
      <c r="BG325" s="57"/>
      <c r="BH325" s="57"/>
      <c r="BI325" s="57"/>
      <c r="BJ325" s="58"/>
      <c r="BK325" s="11"/>
      <c r="BL325" s="11"/>
      <c r="BM325" s="11"/>
      <c r="BN325" s="11"/>
      <c r="BO325" s="11"/>
      <c r="BP325" s="11"/>
      <c r="BQ325" s="11"/>
      <c r="BR325" s="11"/>
      <c r="BS325" s="11"/>
      <c r="BT325" s="11"/>
      <c r="BU325" s="11"/>
      <c r="BV325" s="11"/>
      <c r="BW325" s="11"/>
      <c r="BX325" s="11"/>
      <c r="BY325" s="11"/>
      <c r="BZ325" s="11"/>
    </row>
    <row r="326" spans="1:78" x14ac:dyDescent="0.25">
      <c r="A326" s="11"/>
      <c r="B326" s="11"/>
      <c r="C326" s="60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  <c r="AK326" s="57"/>
      <c r="AL326" s="57"/>
      <c r="AM326" s="57"/>
      <c r="AN326" s="57"/>
      <c r="AO326" s="57"/>
      <c r="AP326" s="57"/>
      <c r="AQ326" s="57"/>
      <c r="AR326" s="57"/>
      <c r="AS326" s="57"/>
      <c r="AT326" s="57"/>
      <c r="AU326" s="57"/>
      <c r="AV326" s="57"/>
      <c r="AW326" s="57"/>
      <c r="AX326" s="57"/>
      <c r="AY326" s="57"/>
      <c r="AZ326" s="57"/>
      <c r="BA326" s="57"/>
      <c r="BB326" s="57"/>
      <c r="BC326" s="57"/>
      <c r="BD326" s="57"/>
      <c r="BE326" s="57"/>
      <c r="BF326" s="57"/>
      <c r="BG326" s="57"/>
      <c r="BH326" s="57"/>
      <c r="BI326" s="57"/>
      <c r="BJ326" s="58"/>
      <c r="BK326" s="11"/>
      <c r="BL326" s="11"/>
      <c r="BM326" s="11"/>
      <c r="BN326" s="11"/>
      <c r="BO326" s="11"/>
      <c r="BP326" s="11"/>
      <c r="BQ326" s="11"/>
      <c r="BR326" s="11"/>
      <c r="BS326" s="11"/>
      <c r="BT326" s="11"/>
      <c r="BU326" s="11"/>
      <c r="BV326" s="11"/>
      <c r="BW326" s="11"/>
      <c r="BX326" s="11"/>
      <c r="BY326" s="11"/>
      <c r="BZ326" s="11"/>
    </row>
    <row r="327" spans="1:78" x14ac:dyDescent="0.25">
      <c r="A327" s="11"/>
      <c r="B327" s="11"/>
      <c r="C327" s="60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  <c r="AK327" s="57"/>
      <c r="AL327" s="57"/>
      <c r="AM327" s="57"/>
      <c r="AN327" s="57"/>
      <c r="AO327" s="57"/>
      <c r="AP327" s="57"/>
      <c r="AQ327" s="57"/>
      <c r="AR327" s="57"/>
      <c r="AS327" s="57"/>
      <c r="AT327" s="57"/>
      <c r="AU327" s="57"/>
      <c r="AV327" s="57"/>
      <c r="AW327" s="57"/>
      <c r="AX327" s="57"/>
      <c r="AY327" s="57"/>
      <c r="AZ327" s="57"/>
      <c r="BA327" s="57"/>
      <c r="BB327" s="57"/>
      <c r="BC327" s="57"/>
      <c r="BD327" s="57"/>
      <c r="BE327" s="57"/>
      <c r="BF327" s="57"/>
      <c r="BG327" s="57"/>
      <c r="BH327" s="57"/>
      <c r="BI327" s="57"/>
      <c r="BJ327" s="58"/>
      <c r="BK327" s="11"/>
      <c r="BL327" s="11"/>
      <c r="BM327" s="11"/>
      <c r="BN327" s="11"/>
      <c r="BO327" s="11"/>
      <c r="BP327" s="11"/>
      <c r="BQ327" s="11"/>
      <c r="BR327" s="11"/>
      <c r="BS327" s="11"/>
      <c r="BT327" s="11"/>
      <c r="BU327" s="11"/>
      <c r="BV327" s="11"/>
      <c r="BW327" s="11"/>
      <c r="BX327" s="11"/>
      <c r="BY327" s="11"/>
      <c r="BZ327" s="11"/>
    </row>
    <row r="328" spans="1:78" x14ac:dyDescent="0.25">
      <c r="A328" s="11"/>
      <c r="B328" s="11"/>
      <c r="C328" s="60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  <c r="AK328" s="57"/>
      <c r="AL328" s="57"/>
      <c r="AM328" s="57"/>
      <c r="AN328" s="57"/>
      <c r="AO328" s="57"/>
      <c r="AP328" s="57"/>
      <c r="AQ328" s="57"/>
      <c r="AR328" s="57"/>
      <c r="AS328" s="57"/>
      <c r="AT328" s="57"/>
      <c r="AU328" s="57"/>
      <c r="AV328" s="57"/>
      <c r="AW328" s="57"/>
      <c r="AX328" s="57"/>
      <c r="AY328" s="57"/>
      <c r="AZ328" s="57"/>
      <c r="BA328" s="57"/>
      <c r="BB328" s="57"/>
      <c r="BC328" s="57"/>
      <c r="BD328" s="57"/>
      <c r="BE328" s="57"/>
      <c r="BF328" s="57"/>
      <c r="BG328" s="57"/>
      <c r="BH328" s="57"/>
      <c r="BI328" s="57"/>
      <c r="BJ328" s="58"/>
      <c r="BK328" s="11"/>
      <c r="BL328" s="11"/>
      <c r="BM328" s="11"/>
      <c r="BN328" s="11"/>
      <c r="BO328" s="11"/>
      <c r="BP328" s="11"/>
      <c r="BQ328" s="11"/>
      <c r="BR328" s="11"/>
      <c r="BS328" s="11"/>
      <c r="BT328" s="11"/>
      <c r="BU328" s="11"/>
      <c r="BV328" s="11"/>
      <c r="BW328" s="11"/>
      <c r="BX328" s="11"/>
      <c r="BY328" s="11"/>
      <c r="BZ328" s="11"/>
    </row>
    <row r="329" spans="1:78" x14ac:dyDescent="0.25">
      <c r="A329" s="11"/>
      <c r="B329" s="11"/>
      <c r="C329" s="60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  <c r="AK329" s="57"/>
      <c r="AL329" s="57"/>
      <c r="AM329" s="57"/>
      <c r="AN329" s="57"/>
      <c r="AO329" s="57"/>
      <c r="AP329" s="57"/>
      <c r="AQ329" s="57"/>
      <c r="AR329" s="57"/>
      <c r="AS329" s="57"/>
      <c r="AT329" s="57"/>
      <c r="AU329" s="57"/>
      <c r="AV329" s="57"/>
      <c r="AW329" s="57"/>
      <c r="AX329" s="57"/>
      <c r="AY329" s="57"/>
      <c r="AZ329" s="57"/>
      <c r="BA329" s="57"/>
      <c r="BB329" s="57"/>
      <c r="BC329" s="57"/>
      <c r="BD329" s="57"/>
      <c r="BE329" s="57"/>
      <c r="BF329" s="57"/>
      <c r="BG329" s="57"/>
      <c r="BH329" s="57"/>
      <c r="BI329" s="57"/>
      <c r="BJ329" s="58"/>
      <c r="BK329" s="11"/>
      <c r="BL329" s="11"/>
      <c r="BM329" s="11"/>
      <c r="BN329" s="11"/>
      <c r="BO329" s="11"/>
      <c r="BP329" s="11"/>
      <c r="BQ329" s="11"/>
      <c r="BR329" s="11"/>
      <c r="BS329" s="11"/>
      <c r="BT329" s="11"/>
      <c r="BU329" s="11"/>
      <c r="BV329" s="11"/>
      <c r="BW329" s="11"/>
      <c r="BX329" s="11"/>
      <c r="BY329" s="11"/>
      <c r="BZ329" s="11"/>
    </row>
    <row r="330" spans="1:78" x14ac:dyDescent="0.25">
      <c r="A330" s="11"/>
      <c r="B330" s="11"/>
      <c r="C330" s="60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  <c r="AK330" s="57"/>
      <c r="AL330" s="57"/>
      <c r="AM330" s="57"/>
      <c r="AN330" s="57"/>
      <c r="AO330" s="57"/>
      <c r="AP330" s="57"/>
      <c r="AQ330" s="57"/>
      <c r="AR330" s="57"/>
      <c r="AS330" s="57"/>
      <c r="AT330" s="57"/>
      <c r="AU330" s="57"/>
      <c r="AV330" s="57"/>
      <c r="AW330" s="57"/>
      <c r="AX330" s="57"/>
      <c r="AY330" s="57"/>
      <c r="AZ330" s="57"/>
      <c r="BA330" s="57"/>
      <c r="BB330" s="57"/>
      <c r="BC330" s="57"/>
      <c r="BD330" s="57"/>
      <c r="BE330" s="57"/>
      <c r="BF330" s="57"/>
      <c r="BG330" s="57"/>
      <c r="BH330" s="57"/>
      <c r="BI330" s="57"/>
      <c r="BJ330" s="58"/>
      <c r="BK330" s="11"/>
      <c r="BL330" s="11"/>
      <c r="BM330" s="11"/>
      <c r="BN330" s="11"/>
      <c r="BO330" s="11"/>
      <c r="BP330" s="11"/>
      <c r="BQ330" s="11"/>
      <c r="BR330" s="11"/>
      <c r="BS330" s="11"/>
      <c r="BT330" s="11"/>
      <c r="BU330" s="11"/>
      <c r="BV330" s="11"/>
      <c r="BW330" s="11"/>
      <c r="BX330" s="11"/>
      <c r="BY330" s="11"/>
      <c r="BZ330" s="11"/>
    </row>
    <row r="331" spans="1:78" x14ac:dyDescent="0.25">
      <c r="A331" s="11"/>
      <c r="B331" s="11"/>
      <c r="C331" s="60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  <c r="AK331" s="57"/>
      <c r="AL331" s="57"/>
      <c r="AM331" s="57"/>
      <c r="AN331" s="57"/>
      <c r="AO331" s="57"/>
      <c r="AP331" s="57"/>
      <c r="AQ331" s="57"/>
      <c r="AR331" s="57"/>
      <c r="AS331" s="57"/>
      <c r="AT331" s="57"/>
      <c r="AU331" s="57"/>
      <c r="AV331" s="57"/>
      <c r="AW331" s="57"/>
      <c r="AX331" s="57"/>
      <c r="AY331" s="57"/>
      <c r="AZ331" s="57"/>
      <c r="BA331" s="57"/>
      <c r="BB331" s="57"/>
      <c r="BC331" s="57"/>
      <c r="BD331" s="57"/>
      <c r="BE331" s="57"/>
      <c r="BF331" s="57"/>
      <c r="BG331" s="57"/>
      <c r="BH331" s="57"/>
      <c r="BI331" s="57"/>
      <c r="BJ331" s="58"/>
      <c r="BK331" s="11"/>
      <c r="BL331" s="11"/>
      <c r="BM331" s="11"/>
      <c r="BN331" s="11"/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</row>
    <row r="332" spans="1:78" x14ac:dyDescent="0.25">
      <c r="A332" s="11"/>
      <c r="B332" s="11"/>
      <c r="C332" s="60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  <c r="AK332" s="57"/>
      <c r="AL332" s="57"/>
      <c r="AM332" s="57"/>
      <c r="AN332" s="57"/>
      <c r="AO332" s="57"/>
      <c r="AP332" s="57"/>
      <c r="AQ332" s="57"/>
      <c r="AR332" s="57"/>
      <c r="AS332" s="57"/>
      <c r="AT332" s="57"/>
      <c r="AU332" s="57"/>
      <c r="AV332" s="57"/>
      <c r="AW332" s="57"/>
      <c r="AX332" s="57"/>
      <c r="AY332" s="57"/>
      <c r="AZ332" s="57"/>
      <c r="BA332" s="57"/>
      <c r="BB332" s="57"/>
      <c r="BC332" s="57"/>
      <c r="BD332" s="57"/>
      <c r="BE332" s="57"/>
      <c r="BF332" s="57"/>
      <c r="BG332" s="57"/>
      <c r="BH332" s="57"/>
      <c r="BI332" s="57"/>
      <c r="BJ332" s="58"/>
      <c r="BK332" s="11"/>
      <c r="BL332" s="11"/>
      <c r="BM332" s="11"/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</row>
    <row r="333" spans="1:78" x14ac:dyDescent="0.25">
      <c r="A333" s="11"/>
      <c r="B333" s="11"/>
      <c r="C333" s="60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  <c r="AK333" s="57"/>
      <c r="AL333" s="57"/>
      <c r="AM333" s="57"/>
      <c r="AN333" s="57"/>
      <c r="AO333" s="57"/>
      <c r="AP333" s="57"/>
      <c r="AQ333" s="57"/>
      <c r="AR333" s="57"/>
      <c r="AS333" s="57"/>
      <c r="AT333" s="57"/>
      <c r="AU333" s="57"/>
      <c r="AV333" s="57"/>
      <c r="AW333" s="57"/>
      <c r="AX333" s="57"/>
      <c r="AY333" s="57"/>
      <c r="AZ333" s="57"/>
      <c r="BA333" s="57"/>
      <c r="BB333" s="57"/>
      <c r="BC333" s="57"/>
      <c r="BD333" s="57"/>
      <c r="BE333" s="57"/>
      <c r="BF333" s="57"/>
      <c r="BG333" s="57"/>
      <c r="BH333" s="57"/>
      <c r="BI333" s="57"/>
      <c r="BJ333" s="58"/>
      <c r="BK333" s="11"/>
      <c r="BL333" s="11"/>
      <c r="BM333" s="11"/>
      <c r="BN333" s="11"/>
      <c r="BO333" s="11"/>
      <c r="BP333" s="11"/>
      <c r="BQ333" s="11"/>
      <c r="BR333" s="11"/>
      <c r="BS333" s="11"/>
      <c r="BT333" s="11"/>
      <c r="BU333" s="11"/>
      <c r="BV333" s="11"/>
      <c r="BW333" s="11"/>
      <c r="BX333" s="11"/>
      <c r="BY333" s="11"/>
      <c r="BZ333" s="11"/>
    </row>
    <row r="334" spans="1:78" x14ac:dyDescent="0.25">
      <c r="A334" s="11"/>
      <c r="B334" s="11"/>
      <c r="C334" s="60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  <c r="AK334" s="57"/>
      <c r="AL334" s="57"/>
      <c r="AM334" s="57"/>
      <c r="AN334" s="57"/>
      <c r="AO334" s="57"/>
      <c r="AP334" s="57"/>
      <c r="AQ334" s="57"/>
      <c r="AR334" s="57"/>
      <c r="AS334" s="57"/>
      <c r="AT334" s="57"/>
      <c r="AU334" s="57"/>
      <c r="AV334" s="57"/>
      <c r="AW334" s="57"/>
      <c r="AX334" s="57"/>
      <c r="AY334" s="57"/>
      <c r="AZ334" s="57"/>
      <c r="BA334" s="57"/>
      <c r="BB334" s="57"/>
      <c r="BC334" s="57"/>
      <c r="BD334" s="57"/>
      <c r="BE334" s="57"/>
      <c r="BF334" s="57"/>
      <c r="BG334" s="57"/>
      <c r="BH334" s="57"/>
      <c r="BI334" s="57"/>
      <c r="BJ334" s="58"/>
      <c r="BK334" s="11"/>
      <c r="BL334" s="11"/>
      <c r="BM334" s="11"/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</row>
    <row r="335" spans="1:78" x14ac:dyDescent="0.25">
      <c r="A335" s="11"/>
      <c r="B335" s="11"/>
      <c r="C335" s="60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  <c r="AK335" s="57"/>
      <c r="AL335" s="57"/>
      <c r="AM335" s="57"/>
      <c r="AN335" s="57"/>
      <c r="AO335" s="57"/>
      <c r="AP335" s="57"/>
      <c r="AQ335" s="57"/>
      <c r="AR335" s="57"/>
      <c r="AS335" s="57"/>
      <c r="AT335" s="57"/>
      <c r="AU335" s="57"/>
      <c r="AV335" s="57"/>
      <c r="AW335" s="57"/>
      <c r="AX335" s="57"/>
      <c r="AY335" s="57"/>
      <c r="AZ335" s="57"/>
      <c r="BA335" s="57"/>
      <c r="BB335" s="57"/>
      <c r="BC335" s="57"/>
      <c r="BD335" s="57"/>
      <c r="BE335" s="57"/>
      <c r="BF335" s="57"/>
      <c r="BG335" s="57"/>
      <c r="BH335" s="57"/>
      <c r="BI335" s="57"/>
      <c r="BJ335" s="58"/>
      <c r="BK335" s="11"/>
      <c r="BL335" s="11"/>
      <c r="BM335" s="11"/>
      <c r="BN335" s="11"/>
      <c r="BO335" s="11"/>
      <c r="BP335" s="11"/>
      <c r="BQ335" s="11"/>
      <c r="BR335" s="11"/>
      <c r="BS335" s="11"/>
      <c r="BT335" s="11"/>
      <c r="BU335" s="11"/>
      <c r="BV335" s="11"/>
      <c r="BW335" s="11"/>
      <c r="BX335" s="11"/>
      <c r="BY335" s="11"/>
      <c r="BZ335" s="11"/>
    </row>
    <row r="336" spans="1:78" x14ac:dyDescent="0.25">
      <c r="A336" s="11"/>
      <c r="B336" s="11"/>
      <c r="C336" s="60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  <c r="AK336" s="57"/>
      <c r="AL336" s="57"/>
      <c r="AM336" s="57"/>
      <c r="AN336" s="57"/>
      <c r="AO336" s="57"/>
      <c r="AP336" s="57"/>
      <c r="AQ336" s="57"/>
      <c r="AR336" s="57"/>
      <c r="AS336" s="57"/>
      <c r="AT336" s="57"/>
      <c r="AU336" s="57"/>
      <c r="AV336" s="57"/>
      <c r="AW336" s="57"/>
      <c r="AX336" s="57"/>
      <c r="AY336" s="57"/>
      <c r="AZ336" s="57"/>
      <c r="BA336" s="57"/>
      <c r="BB336" s="57"/>
      <c r="BC336" s="57"/>
      <c r="BD336" s="57"/>
      <c r="BE336" s="57"/>
      <c r="BF336" s="57"/>
      <c r="BG336" s="57"/>
      <c r="BH336" s="57"/>
      <c r="BI336" s="57"/>
      <c r="BJ336" s="58"/>
      <c r="BK336" s="11"/>
      <c r="BL336" s="11"/>
      <c r="BM336" s="11"/>
      <c r="BN336" s="11"/>
      <c r="BO336" s="11"/>
      <c r="BP336" s="11"/>
      <c r="BQ336" s="11"/>
      <c r="BR336" s="11"/>
      <c r="BS336" s="11"/>
      <c r="BT336" s="11"/>
      <c r="BU336" s="11"/>
      <c r="BV336" s="11"/>
      <c r="BW336" s="11"/>
      <c r="BX336" s="11"/>
      <c r="BY336" s="11"/>
      <c r="BZ336" s="11"/>
    </row>
    <row r="337" spans="1:78" x14ac:dyDescent="0.25">
      <c r="A337" s="11"/>
      <c r="B337" s="11"/>
      <c r="C337" s="60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  <c r="AK337" s="57"/>
      <c r="AL337" s="57"/>
      <c r="AM337" s="57"/>
      <c r="AN337" s="57"/>
      <c r="AO337" s="57"/>
      <c r="AP337" s="57"/>
      <c r="AQ337" s="57"/>
      <c r="AR337" s="57"/>
      <c r="AS337" s="57"/>
      <c r="AT337" s="57"/>
      <c r="AU337" s="57"/>
      <c r="AV337" s="57"/>
      <c r="AW337" s="57"/>
      <c r="AX337" s="57"/>
      <c r="AY337" s="57"/>
      <c r="AZ337" s="57"/>
      <c r="BA337" s="57"/>
      <c r="BB337" s="57"/>
      <c r="BC337" s="57"/>
      <c r="BD337" s="57"/>
      <c r="BE337" s="57"/>
      <c r="BF337" s="57"/>
      <c r="BG337" s="57"/>
      <c r="BH337" s="57"/>
      <c r="BI337" s="57"/>
      <c r="BJ337" s="58"/>
      <c r="BK337" s="11"/>
      <c r="BL337" s="11"/>
      <c r="BM337" s="11"/>
      <c r="BN337" s="11"/>
      <c r="BO337" s="11"/>
      <c r="BP337" s="11"/>
      <c r="BQ337" s="11"/>
      <c r="BR337" s="11"/>
      <c r="BS337" s="11"/>
      <c r="BT337" s="11"/>
      <c r="BU337" s="11"/>
      <c r="BV337" s="11"/>
      <c r="BW337" s="11"/>
      <c r="BX337" s="11"/>
      <c r="BY337" s="11"/>
      <c r="BZ337" s="11"/>
    </row>
    <row r="338" spans="1:78" x14ac:dyDescent="0.25">
      <c r="A338" s="11"/>
      <c r="B338" s="11"/>
      <c r="C338" s="60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  <c r="AK338" s="57"/>
      <c r="AL338" s="57"/>
      <c r="AM338" s="57"/>
      <c r="AN338" s="57"/>
      <c r="AO338" s="57"/>
      <c r="AP338" s="57"/>
      <c r="AQ338" s="57"/>
      <c r="AR338" s="57"/>
      <c r="AS338" s="57"/>
      <c r="AT338" s="57"/>
      <c r="AU338" s="57"/>
      <c r="AV338" s="57"/>
      <c r="AW338" s="57"/>
      <c r="AX338" s="57"/>
      <c r="AY338" s="57"/>
      <c r="AZ338" s="57"/>
      <c r="BA338" s="57"/>
      <c r="BB338" s="57"/>
      <c r="BC338" s="57"/>
      <c r="BD338" s="57"/>
      <c r="BE338" s="57"/>
      <c r="BF338" s="57"/>
      <c r="BG338" s="57"/>
      <c r="BH338" s="57"/>
      <c r="BI338" s="57"/>
      <c r="BJ338" s="58"/>
      <c r="BK338" s="11"/>
      <c r="BL338" s="11"/>
      <c r="BM338" s="11"/>
      <c r="BN338" s="11"/>
      <c r="BO338" s="11"/>
      <c r="BP338" s="11"/>
      <c r="BQ338" s="11"/>
      <c r="BR338" s="11"/>
      <c r="BS338" s="11"/>
      <c r="BT338" s="11"/>
      <c r="BU338" s="11"/>
      <c r="BV338" s="11"/>
      <c r="BW338" s="11"/>
      <c r="BX338" s="11"/>
      <c r="BY338" s="11"/>
      <c r="BZ338" s="11"/>
    </row>
    <row r="339" spans="1:78" x14ac:dyDescent="0.25">
      <c r="A339" s="11"/>
      <c r="B339" s="11"/>
      <c r="C339" s="60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  <c r="AK339" s="57"/>
      <c r="AL339" s="57"/>
      <c r="AM339" s="57"/>
      <c r="AN339" s="57"/>
      <c r="AO339" s="57"/>
      <c r="AP339" s="57"/>
      <c r="AQ339" s="57"/>
      <c r="AR339" s="57"/>
      <c r="AS339" s="57"/>
      <c r="AT339" s="57"/>
      <c r="AU339" s="57"/>
      <c r="AV339" s="57"/>
      <c r="AW339" s="57"/>
      <c r="AX339" s="57"/>
      <c r="AY339" s="57"/>
      <c r="AZ339" s="57"/>
      <c r="BA339" s="57"/>
      <c r="BB339" s="57"/>
      <c r="BC339" s="57"/>
      <c r="BD339" s="57"/>
      <c r="BE339" s="57"/>
      <c r="BF339" s="57"/>
      <c r="BG339" s="57"/>
      <c r="BH339" s="57"/>
      <c r="BI339" s="57"/>
      <c r="BJ339" s="58"/>
      <c r="BK339" s="11"/>
      <c r="BL339" s="11"/>
      <c r="BM339" s="11"/>
      <c r="BN339" s="11"/>
      <c r="BO339" s="11"/>
      <c r="BP339" s="11"/>
      <c r="BQ339" s="11"/>
      <c r="BR339" s="11"/>
      <c r="BS339" s="11"/>
      <c r="BT339" s="11"/>
      <c r="BU339" s="11"/>
      <c r="BV339" s="11"/>
      <c r="BW339" s="11"/>
      <c r="BX339" s="11"/>
      <c r="BY339" s="11"/>
      <c r="BZ339" s="11"/>
    </row>
    <row r="340" spans="1:78" x14ac:dyDescent="0.25">
      <c r="A340" s="11"/>
      <c r="B340" s="11"/>
      <c r="C340" s="60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  <c r="AK340" s="57"/>
      <c r="AL340" s="57"/>
      <c r="AM340" s="57"/>
      <c r="AN340" s="57"/>
      <c r="AO340" s="57"/>
      <c r="AP340" s="57"/>
      <c r="AQ340" s="57"/>
      <c r="AR340" s="57"/>
      <c r="AS340" s="57"/>
      <c r="AT340" s="57"/>
      <c r="AU340" s="57"/>
      <c r="AV340" s="57"/>
      <c r="AW340" s="57"/>
      <c r="AX340" s="57"/>
      <c r="AY340" s="57"/>
      <c r="AZ340" s="57"/>
      <c r="BA340" s="57"/>
      <c r="BB340" s="57"/>
      <c r="BC340" s="57"/>
      <c r="BD340" s="57"/>
      <c r="BE340" s="57"/>
      <c r="BF340" s="57"/>
      <c r="BG340" s="57"/>
      <c r="BH340" s="57"/>
      <c r="BI340" s="57"/>
      <c r="BJ340" s="58"/>
      <c r="BK340" s="11"/>
      <c r="BL340" s="11"/>
      <c r="BM340" s="11"/>
      <c r="BN340" s="11"/>
      <c r="BO340" s="11"/>
      <c r="BP340" s="11"/>
      <c r="BQ340" s="11"/>
      <c r="BR340" s="11"/>
      <c r="BS340" s="11"/>
      <c r="BT340" s="11"/>
      <c r="BU340" s="11"/>
      <c r="BV340" s="11"/>
      <c r="BW340" s="11"/>
      <c r="BX340" s="11"/>
      <c r="BY340" s="11"/>
      <c r="BZ340" s="11"/>
    </row>
    <row r="341" spans="1:78" x14ac:dyDescent="0.25">
      <c r="A341" s="11"/>
      <c r="B341" s="11"/>
      <c r="C341" s="60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  <c r="AK341" s="57"/>
      <c r="AL341" s="57"/>
      <c r="AM341" s="57"/>
      <c r="AN341" s="57"/>
      <c r="AO341" s="57"/>
      <c r="AP341" s="57"/>
      <c r="AQ341" s="57"/>
      <c r="AR341" s="57"/>
      <c r="AS341" s="57"/>
      <c r="AT341" s="57"/>
      <c r="AU341" s="57"/>
      <c r="AV341" s="57"/>
      <c r="AW341" s="57"/>
      <c r="AX341" s="57"/>
      <c r="AY341" s="57"/>
      <c r="AZ341" s="57"/>
      <c r="BA341" s="57"/>
      <c r="BB341" s="57"/>
      <c r="BC341" s="57"/>
      <c r="BD341" s="57"/>
      <c r="BE341" s="57"/>
      <c r="BF341" s="57"/>
      <c r="BG341" s="57"/>
      <c r="BH341" s="57"/>
      <c r="BI341" s="57"/>
      <c r="BJ341" s="58"/>
      <c r="BK341" s="11"/>
      <c r="BL341" s="11"/>
      <c r="BM341" s="11"/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</row>
    <row r="342" spans="1:78" x14ac:dyDescent="0.25">
      <c r="A342" s="11"/>
      <c r="B342" s="11"/>
      <c r="C342" s="60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  <c r="AK342" s="57"/>
      <c r="AL342" s="57"/>
      <c r="AM342" s="57"/>
      <c r="AN342" s="57"/>
      <c r="AO342" s="57"/>
      <c r="AP342" s="57"/>
      <c r="AQ342" s="57"/>
      <c r="AR342" s="57"/>
      <c r="AS342" s="57"/>
      <c r="AT342" s="57"/>
      <c r="AU342" s="57"/>
      <c r="AV342" s="57"/>
      <c r="AW342" s="57"/>
      <c r="AX342" s="57"/>
      <c r="AY342" s="57"/>
      <c r="AZ342" s="57"/>
      <c r="BA342" s="57"/>
      <c r="BB342" s="57"/>
      <c r="BC342" s="57"/>
      <c r="BD342" s="57"/>
      <c r="BE342" s="57"/>
      <c r="BF342" s="57"/>
      <c r="BG342" s="57"/>
      <c r="BH342" s="57"/>
      <c r="BI342" s="57"/>
      <c r="BJ342" s="58"/>
      <c r="BK342" s="11"/>
      <c r="BL342" s="11"/>
      <c r="BM342" s="11"/>
      <c r="BN342" s="11"/>
      <c r="BO342" s="11"/>
      <c r="BP342" s="11"/>
      <c r="BQ342" s="11"/>
      <c r="BR342" s="11"/>
      <c r="BS342" s="11"/>
      <c r="BT342" s="11"/>
      <c r="BU342" s="11"/>
      <c r="BV342" s="11"/>
      <c r="BW342" s="11"/>
      <c r="BX342" s="11"/>
      <c r="BY342" s="11"/>
      <c r="BZ342" s="11"/>
    </row>
    <row r="343" spans="1:78" x14ac:dyDescent="0.25">
      <c r="A343" s="11"/>
      <c r="B343" s="11"/>
      <c r="C343" s="60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  <c r="AK343" s="57"/>
      <c r="AL343" s="57"/>
      <c r="AM343" s="57"/>
      <c r="AN343" s="57"/>
      <c r="AO343" s="57"/>
      <c r="AP343" s="57"/>
      <c r="AQ343" s="57"/>
      <c r="AR343" s="57"/>
      <c r="AS343" s="57"/>
      <c r="AT343" s="57"/>
      <c r="AU343" s="57"/>
      <c r="AV343" s="57"/>
      <c r="AW343" s="57"/>
      <c r="AX343" s="57"/>
      <c r="AY343" s="57"/>
      <c r="AZ343" s="57"/>
      <c r="BA343" s="57"/>
      <c r="BB343" s="57"/>
      <c r="BC343" s="57"/>
      <c r="BD343" s="57"/>
      <c r="BE343" s="57"/>
      <c r="BF343" s="57"/>
      <c r="BG343" s="57"/>
      <c r="BH343" s="57"/>
      <c r="BI343" s="57"/>
      <c r="BJ343" s="58"/>
      <c r="BK343" s="11"/>
      <c r="BL343" s="11"/>
      <c r="BM343" s="11"/>
      <c r="BN343" s="11"/>
      <c r="BO343" s="11"/>
      <c r="BP343" s="11"/>
      <c r="BQ343" s="11"/>
      <c r="BR343" s="11"/>
      <c r="BS343" s="11"/>
      <c r="BT343" s="11"/>
      <c r="BU343" s="11"/>
      <c r="BV343" s="11"/>
      <c r="BW343" s="11"/>
      <c r="BX343" s="11"/>
      <c r="BY343" s="11"/>
      <c r="BZ343" s="11"/>
    </row>
    <row r="344" spans="1:78" x14ac:dyDescent="0.25">
      <c r="A344" s="11"/>
      <c r="B344" s="11"/>
      <c r="C344" s="60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  <c r="AK344" s="57"/>
      <c r="AL344" s="57"/>
      <c r="AM344" s="57"/>
      <c r="AN344" s="57"/>
      <c r="AO344" s="57"/>
      <c r="AP344" s="57"/>
      <c r="AQ344" s="57"/>
      <c r="AR344" s="57"/>
      <c r="AS344" s="57"/>
      <c r="AT344" s="57"/>
      <c r="AU344" s="57"/>
      <c r="AV344" s="57"/>
      <c r="AW344" s="57"/>
      <c r="AX344" s="57"/>
      <c r="AY344" s="57"/>
      <c r="AZ344" s="57"/>
      <c r="BA344" s="57"/>
      <c r="BB344" s="57"/>
      <c r="BC344" s="57"/>
      <c r="BD344" s="57"/>
      <c r="BE344" s="57"/>
      <c r="BF344" s="57"/>
      <c r="BG344" s="57"/>
      <c r="BH344" s="57"/>
      <c r="BI344" s="57"/>
      <c r="BJ344" s="58"/>
      <c r="BK344" s="11"/>
      <c r="BL344" s="11"/>
      <c r="BM344" s="11"/>
      <c r="BN344" s="11"/>
      <c r="BO344" s="11"/>
      <c r="BP344" s="11"/>
      <c r="BQ344" s="11"/>
      <c r="BR344" s="11"/>
      <c r="BS344" s="11"/>
      <c r="BT344" s="11"/>
      <c r="BU344" s="11"/>
      <c r="BV344" s="11"/>
      <c r="BW344" s="11"/>
      <c r="BX344" s="11"/>
      <c r="BY344" s="11"/>
      <c r="BZ344" s="11"/>
    </row>
    <row r="345" spans="1:78" x14ac:dyDescent="0.25">
      <c r="A345" s="11"/>
      <c r="B345" s="11"/>
      <c r="C345" s="60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  <c r="AK345" s="57"/>
      <c r="AL345" s="57"/>
      <c r="AM345" s="57"/>
      <c r="AN345" s="57"/>
      <c r="AO345" s="57"/>
      <c r="AP345" s="57"/>
      <c r="AQ345" s="57"/>
      <c r="AR345" s="57"/>
      <c r="AS345" s="57"/>
      <c r="AT345" s="57"/>
      <c r="AU345" s="57"/>
      <c r="AV345" s="57"/>
      <c r="AW345" s="57"/>
      <c r="AX345" s="57"/>
      <c r="AY345" s="57"/>
      <c r="AZ345" s="57"/>
      <c r="BA345" s="57"/>
      <c r="BB345" s="57"/>
      <c r="BC345" s="57"/>
      <c r="BD345" s="57"/>
      <c r="BE345" s="57"/>
      <c r="BF345" s="57"/>
      <c r="BG345" s="57"/>
      <c r="BH345" s="57"/>
      <c r="BI345" s="57"/>
      <c r="BJ345" s="58"/>
      <c r="BK345" s="11"/>
      <c r="BL345" s="11"/>
      <c r="BM345" s="11"/>
      <c r="BN345" s="11"/>
      <c r="BO345" s="11"/>
      <c r="BP345" s="11"/>
      <c r="BQ345" s="11"/>
      <c r="BR345" s="11"/>
      <c r="BS345" s="11"/>
      <c r="BT345" s="11"/>
      <c r="BU345" s="11"/>
      <c r="BV345" s="11"/>
      <c r="BW345" s="11"/>
      <c r="BX345" s="11"/>
      <c r="BY345" s="11"/>
      <c r="BZ345" s="11"/>
    </row>
    <row r="346" spans="1:78" x14ac:dyDescent="0.25">
      <c r="A346" s="11"/>
      <c r="B346" s="11"/>
      <c r="C346" s="60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  <c r="AK346" s="57"/>
      <c r="AL346" s="57"/>
      <c r="AM346" s="57"/>
      <c r="AN346" s="57"/>
      <c r="AO346" s="57"/>
      <c r="AP346" s="57"/>
      <c r="AQ346" s="57"/>
      <c r="AR346" s="57"/>
      <c r="AS346" s="57"/>
      <c r="AT346" s="57"/>
      <c r="AU346" s="57"/>
      <c r="AV346" s="57"/>
      <c r="AW346" s="57"/>
      <c r="AX346" s="57"/>
      <c r="AY346" s="57"/>
      <c r="AZ346" s="57"/>
      <c r="BA346" s="57"/>
      <c r="BB346" s="57"/>
      <c r="BC346" s="57"/>
      <c r="BD346" s="57"/>
      <c r="BE346" s="57"/>
      <c r="BF346" s="57"/>
      <c r="BG346" s="57"/>
      <c r="BH346" s="57"/>
      <c r="BI346" s="57"/>
      <c r="BJ346" s="58"/>
      <c r="BK346" s="11"/>
      <c r="BL346" s="11"/>
      <c r="BM346" s="11"/>
      <c r="BN346" s="11"/>
      <c r="BO346" s="11"/>
      <c r="BP346" s="11"/>
      <c r="BQ346" s="11"/>
      <c r="BR346" s="11"/>
      <c r="BS346" s="11"/>
      <c r="BT346" s="11"/>
      <c r="BU346" s="11"/>
      <c r="BV346" s="11"/>
      <c r="BW346" s="11"/>
      <c r="BX346" s="11"/>
      <c r="BY346" s="11"/>
      <c r="BZ346" s="11"/>
    </row>
    <row r="347" spans="1:78" x14ac:dyDescent="0.25">
      <c r="A347" s="11"/>
      <c r="B347" s="11"/>
      <c r="C347" s="60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  <c r="AK347" s="57"/>
      <c r="AL347" s="57"/>
      <c r="AM347" s="57"/>
      <c r="AN347" s="57"/>
      <c r="AO347" s="57"/>
      <c r="AP347" s="57"/>
      <c r="AQ347" s="57"/>
      <c r="AR347" s="57"/>
      <c r="AS347" s="57"/>
      <c r="AT347" s="57"/>
      <c r="AU347" s="57"/>
      <c r="AV347" s="57"/>
      <c r="AW347" s="57"/>
      <c r="AX347" s="57"/>
      <c r="AY347" s="57"/>
      <c r="AZ347" s="57"/>
      <c r="BA347" s="57"/>
      <c r="BB347" s="57"/>
      <c r="BC347" s="57"/>
      <c r="BD347" s="57"/>
      <c r="BE347" s="57"/>
      <c r="BF347" s="57"/>
      <c r="BG347" s="57"/>
      <c r="BH347" s="57"/>
      <c r="BI347" s="57"/>
      <c r="BJ347" s="58"/>
      <c r="BK347" s="11"/>
      <c r="BL347" s="11"/>
      <c r="BM347" s="11"/>
      <c r="BN347" s="11"/>
      <c r="BO347" s="11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</row>
    <row r="348" spans="1:78" x14ac:dyDescent="0.25">
      <c r="A348" s="11"/>
      <c r="B348" s="11"/>
      <c r="C348" s="60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  <c r="AK348" s="57"/>
      <c r="AL348" s="57"/>
      <c r="AM348" s="57"/>
      <c r="AN348" s="57"/>
      <c r="AO348" s="57"/>
      <c r="AP348" s="57"/>
      <c r="AQ348" s="57"/>
      <c r="AR348" s="57"/>
      <c r="AS348" s="57"/>
      <c r="AT348" s="57"/>
      <c r="AU348" s="57"/>
      <c r="AV348" s="57"/>
      <c r="AW348" s="57"/>
      <c r="AX348" s="57"/>
      <c r="AY348" s="57"/>
      <c r="AZ348" s="57"/>
      <c r="BA348" s="57"/>
      <c r="BB348" s="57"/>
      <c r="BC348" s="57"/>
      <c r="BD348" s="57"/>
      <c r="BE348" s="57"/>
      <c r="BF348" s="57"/>
      <c r="BG348" s="57"/>
      <c r="BH348" s="57"/>
      <c r="BI348" s="57"/>
      <c r="BJ348" s="58"/>
      <c r="BK348" s="11"/>
      <c r="BL348" s="11"/>
      <c r="BM348" s="11"/>
      <c r="BN348" s="11"/>
      <c r="BO348" s="11"/>
      <c r="BP348" s="11"/>
      <c r="BQ348" s="11"/>
      <c r="BR348" s="11"/>
      <c r="BS348" s="11"/>
      <c r="BT348" s="11"/>
      <c r="BU348" s="11"/>
      <c r="BV348" s="11"/>
      <c r="BW348" s="11"/>
      <c r="BX348" s="11"/>
      <c r="BY348" s="11"/>
      <c r="BZ348" s="11"/>
    </row>
    <row r="349" spans="1:78" x14ac:dyDescent="0.25">
      <c r="A349" s="11"/>
      <c r="B349" s="11"/>
      <c r="C349" s="60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  <c r="AS349" s="57"/>
      <c r="AT349" s="57"/>
      <c r="AU349" s="57"/>
      <c r="AV349" s="57"/>
      <c r="AW349" s="57"/>
      <c r="AX349" s="57"/>
      <c r="AY349" s="57"/>
      <c r="AZ349" s="57"/>
      <c r="BA349" s="57"/>
      <c r="BB349" s="57"/>
      <c r="BC349" s="57"/>
      <c r="BD349" s="57"/>
      <c r="BE349" s="57"/>
      <c r="BF349" s="57"/>
      <c r="BG349" s="57"/>
      <c r="BH349" s="57"/>
      <c r="BI349" s="57"/>
      <c r="BJ349" s="58"/>
      <c r="BK349" s="11"/>
      <c r="BL349" s="11"/>
      <c r="BM349" s="11"/>
      <c r="BN349" s="11"/>
      <c r="BO349" s="11"/>
      <c r="BP349" s="11"/>
      <c r="BQ349" s="11"/>
      <c r="BR349" s="11"/>
      <c r="BS349" s="11"/>
      <c r="BT349" s="11"/>
      <c r="BU349" s="11"/>
      <c r="BV349" s="11"/>
      <c r="BW349" s="11"/>
      <c r="BX349" s="11"/>
      <c r="BY349" s="11"/>
      <c r="BZ349" s="11"/>
    </row>
    <row r="350" spans="1:78" x14ac:dyDescent="0.25">
      <c r="A350" s="11"/>
      <c r="B350" s="11"/>
      <c r="C350" s="60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  <c r="AK350" s="57"/>
      <c r="AL350" s="57"/>
      <c r="AM350" s="57"/>
      <c r="AN350" s="57"/>
      <c r="AO350" s="57"/>
      <c r="AP350" s="57"/>
      <c r="AQ350" s="57"/>
      <c r="AR350" s="57"/>
      <c r="AS350" s="57"/>
      <c r="AT350" s="57"/>
      <c r="AU350" s="57"/>
      <c r="AV350" s="57"/>
      <c r="AW350" s="57"/>
      <c r="AX350" s="57"/>
      <c r="AY350" s="57"/>
      <c r="AZ350" s="57"/>
      <c r="BA350" s="57"/>
      <c r="BB350" s="57"/>
      <c r="BC350" s="57"/>
      <c r="BD350" s="57"/>
      <c r="BE350" s="57"/>
      <c r="BF350" s="57"/>
      <c r="BG350" s="57"/>
      <c r="BH350" s="57"/>
      <c r="BI350" s="57"/>
      <c r="BJ350" s="58"/>
      <c r="BK350" s="11"/>
      <c r="BL350" s="11"/>
      <c r="BM350" s="11"/>
      <c r="BN350" s="11"/>
      <c r="BO350" s="11"/>
      <c r="BP350" s="11"/>
      <c r="BQ350" s="11"/>
      <c r="BR350" s="11"/>
      <c r="BS350" s="11"/>
      <c r="BT350" s="11"/>
      <c r="BU350" s="11"/>
      <c r="BV350" s="11"/>
      <c r="BW350" s="11"/>
      <c r="BX350" s="11"/>
      <c r="BY350" s="11"/>
      <c r="BZ350" s="11"/>
    </row>
    <row r="351" spans="1:78" x14ac:dyDescent="0.25">
      <c r="A351" s="11"/>
      <c r="B351" s="11"/>
      <c r="C351" s="60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  <c r="AK351" s="57"/>
      <c r="AL351" s="57"/>
      <c r="AM351" s="57"/>
      <c r="AN351" s="57"/>
      <c r="AO351" s="57"/>
      <c r="AP351" s="57"/>
      <c r="AQ351" s="57"/>
      <c r="AR351" s="57"/>
      <c r="AS351" s="57"/>
      <c r="AT351" s="57"/>
      <c r="AU351" s="57"/>
      <c r="AV351" s="57"/>
      <c r="AW351" s="57"/>
      <c r="AX351" s="57"/>
      <c r="AY351" s="57"/>
      <c r="AZ351" s="57"/>
      <c r="BA351" s="57"/>
      <c r="BB351" s="57"/>
      <c r="BC351" s="57"/>
      <c r="BD351" s="57"/>
      <c r="BE351" s="57"/>
      <c r="BF351" s="57"/>
      <c r="BG351" s="57"/>
      <c r="BH351" s="57"/>
      <c r="BI351" s="57"/>
      <c r="BJ351" s="58"/>
      <c r="BK351" s="11"/>
      <c r="BL351" s="11"/>
      <c r="BM351" s="11"/>
      <c r="BN351" s="11"/>
      <c r="BO351" s="11"/>
      <c r="BP351" s="11"/>
      <c r="BQ351" s="11"/>
      <c r="BR351" s="11"/>
      <c r="BS351" s="11"/>
      <c r="BT351" s="11"/>
      <c r="BU351" s="11"/>
      <c r="BV351" s="11"/>
      <c r="BW351" s="11"/>
      <c r="BX351" s="11"/>
      <c r="BY351" s="11"/>
      <c r="BZ351" s="11"/>
    </row>
    <row r="352" spans="1:78" x14ac:dyDescent="0.25">
      <c r="A352" s="11"/>
      <c r="B352" s="11"/>
      <c r="C352" s="60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  <c r="AK352" s="57"/>
      <c r="AL352" s="57"/>
      <c r="AM352" s="57"/>
      <c r="AN352" s="57"/>
      <c r="AO352" s="57"/>
      <c r="AP352" s="57"/>
      <c r="AQ352" s="57"/>
      <c r="AR352" s="57"/>
      <c r="AS352" s="57"/>
      <c r="AT352" s="57"/>
      <c r="AU352" s="57"/>
      <c r="AV352" s="57"/>
      <c r="AW352" s="57"/>
      <c r="AX352" s="57"/>
      <c r="AY352" s="57"/>
      <c r="AZ352" s="57"/>
      <c r="BA352" s="57"/>
      <c r="BB352" s="57"/>
      <c r="BC352" s="57"/>
      <c r="BD352" s="57"/>
      <c r="BE352" s="57"/>
      <c r="BF352" s="57"/>
      <c r="BG352" s="57"/>
      <c r="BH352" s="57"/>
      <c r="BI352" s="57"/>
      <c r="BJ352" s="58"/>
      <c r="BK352" s="11"/>
      <c r="BL352" s="11"/>
      <c r="BM352" s="11"/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</row>
    <row r="353" spans="1:78" x14ac:dyDescent="0.25">
      <c r="A353" s="11"/>
      <c r="B353" s="11"/>
      <c r="C353" s="60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  <c r="AK353" s="57"/>
      <c r="AL353" s="57"/>
      <c r="AM353" s="57"/>
      <c r="AN353" s="57"/>
      <c r="AO353" s="57"/>
      <c r="AP353" s="57"/>
      <c r="AQ353" s="57"/>
      <c r="AR353" s="57"/>
      <c r="AS353" s="57"/>
      <c r="AT353" s="57"/>
      <c r="AU353" s="57"/>
      <c r="AV353" s="57"/>
      <c r="AW353" s="57"/>
      <c r="AX353" s="57"/>
      <c r="AY353" s="57"/>
      <c r="AZ353" s="57"/>
      <c r="BA353" s="57"/>
      <c r="BB353" s="57"/>
      <c r="BC353" s="57"/>
      <c r="BD353" s="57"/>
      <c r="BE353" s="57"/>
      <c r="BF353" s="57"/>
      <c r="BG353" s="57"/>
      <c r="BH353" s="57"/>
      <c r="BI353" s="57"/>
      <c r="BJ353" s="58"/>
      <c r="BK353" s="11"/>
      <c r="BL353" s="11"/>
      <c r="BM353" s="11"/>
      <c r="BN353" s="11"/>
      <c r="BO353" s="11"/>
      <c r="BP353" s="11"/>
      <c r="BQ353" s="11"/>
      <c r="BR353" s="11"/>
      <c r="BS353" s="11"/>
      <c r="BT353" s="11"/>
      <c r="BU353" s="11"/>
      <c r="BV353" s="11"/>
      <c r="BW353" s="11"/>
      <c r="BX353" s="11"/>
      <c r="BY353" s="11"/>
      <c r="BZ353" s="11"/>
    </row>
    <row r="354" spans="1:78" x14ac:dyDescent="0.25">
      <c r="A354" s="11"/>
      <c r="B354" s="11"/>
      <c r="C354" s="60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  <c r="AK354" s="57"/>
      <c r="AL354" s="57"/>
      <c r="AM354" s="57"/>
      <c r="AN354" s="57"/>
      <c r="AO354" s="57"/>
      <c r="AP354" s="57"/>
      <c r="AQ354" s="57"/>
      <c r="AR354" s="57"/>
      <c r="AS354" s="57"/>
      <c r="AT354" s="57"/>
      <c r="AU354" s="57"/>
      <c r="AV354" s="57"/>
      <c r="AW354" s="57"/>
      <c r="AX354" s="57"/>
      <c r="AY354" s="57"/>
      <c r="AZ354" s="57"/>
      <c r="BA354" s="57"/>
      <c r="BB354" s="57"/>
      <c r="BC354" s="57"/>
      <c r="BD354" s="57"/>
      <c r="BE354" s="57"/>
      <c r="BF354" s="57"/>
      <c r="BG354" s="57"/>
      <c r="BH354" s="57"/>
      <c r="BI354" s="57"/>
      <c r="BJ354" s="58"/>
      <c r="BK354" s="11"/>
      <c r="BL354" s="11"/>
      <c r="BM354" s="11"/>
      <c r="BN354" s="11"/>
      <c r="BO354" s="11"/>
      <c r="BP354" s="11"/>
      <c r="BQ354" s="11"/>
      <c r="BR354" s="11"/>
      <c r="BS354" s="11"/>
      <c r="BT354" s="11"/>
      <c r="BU354" s="11"/>
      <c r="BV354" s="11"/>
      <c r="BW354" s="11"/>
      <c r="BX354" s="11"/>
      <c r="BY354" s="11"/>
      <c r="BZ354" s="11"/>
    </row>
    <row r="355" spans="1:78" x14ac:dyDescent="0.25">
      <c r="A355" s="11"/>
      <c r="B355" s="11"/>
      <c r="C355" s="60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  <c r="AK355" s="57"/>
      <c r="AL355" s="57"/>
      <c r="AM355" s="57"/>
      <c r="AN355" s="57"/>
      <c r="AO355" s="57"/>
      <c r="AP355" s="57"/>
      <c r="AQ355" s="57"/>
      <c r="AR355" s="57"/>
      <c r="AS355" s="57"/>
      <c r="AT355" s="57"/>
      <c r="AU355" s="57"/>
      <c r="AV355" s="57"/>
      <c r="AW355" s="57"/>
      <c r="AX355" s="57"/>
      <c r="AY355" s="57"/>
      <c r="AZ355" s="57"/>
      <c r="BA355" s="57"/>
      <c r="BB355" s="57"/>
      <c r="BC355" s="57"/>
      <c r="BD355" s="57"/>
      <c r="BE355" s="57"/>
      <c r="BF355" s="57"/>
      <c r="BG355" s="57"/>
      <c r="BH355" s="57"/>
      <c r="BI355" s="57"/>
      <c r="BJ355" s="58"/>
      <c r="BK355" s="11"/>
      <c r="BL355" s="11"/>
      <c r="BM355" s="11"/>
      <c r="BN355" s="11"/>
      <c r="BO355" s="11"/>
      <c r="BP355" s="11"/>
      <c r="BQ355" s="11"/>
      <c r="BR355" s="11"/>
      <c r="BS355" s="11"/>
      <c r="BT355" s="11"/>
      <c r="BU355" s="11"/>
      <c r="BV355" s="11"/>
      <c r="BW355" s="11"/>
      <c r="BX355" s="11"/>
      <c r="BY355" s="11"/>
      <c r="BZ355" s="11"/>
    </row>
    <row r="356" spans="1:78" x14ac:dyDescent="0.25">
      <c r="A356" s="11"/>
      <c r="B356" s="11"/>
      <c r="C356" s="60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  <c r="AK356" s="57"/>
      <c r="AL356" s="57"/>
      <c r="AM356" s="57"/>
      <c r="AN356" s="57"/>
      <c r="AO356" s="57"/>
      <c r="AP356" s="57"/>
      <c r="AQ356" s="57"/>
      <c r="AR356" s="57"/>
      <c r="AS356" s="57"/>
      <c r="AT356" s="57"/>
      <c r="AU356" s="57"/>
      <c r="AV356" s="57"/>
      <c r="AW356" s="57"/>
      <c r="AX356" s="57"/>
      <c r="AY356" s="57"/>
      <c r="AZ356" s="57"/>
      <c r="BA356" s="57"/>
      <c r="BB356" s="57"/>
      <c r="BC356" s="57"/>
      <c r="BD356" s="57"/>
      <c r="BE356" s="57"/>
      <c r="BF356" s="57"/>
      <c r="BG356" s="57"/>
      <c r="BH356" s="57"/>
      <c r="BI356" s="57"/>
      <c r="BJ356" s="58"/>
      <c r="BK356" s="11"/>
      <c r="BL356" s="11"/>
      <c r="BM356" s="11"/>
      <c r="BN356" s="11"/>
      <c r="BO356" s="11"/>
      <c r="BP356" s="11"/>
      <c r="BQ356" s="11"/>
      <c r="BR356" s="11"/>
      <c r="BS356" s="11"/>
      <c r="BT356" s="11"/>
      <c r="BU356" s="11"/>
      <c r="BV356" s="11"/>
      <c r="BW356" s="11"/>
      <c r="BX356" s="11"/>
      <c r="BY356" s="11"/>
      <c r="BZ356" s="11"/>
    </row>
    <row r="357" spans="1:78" x14ac:dyDescent="0.25">
      <c r="A357" s="11"/>
      <c r="B357" s="11"/>
      <c r="C357" s="60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  <c r="AK357" s="57"/>
      <c r="AL357" s="57"/>
      <c r="AM357" s="57"/>
      <c r="AN357" s="57"/>
      <c r="AO357" s="57"/>
      <c r="AP357" s="57"/>
      <c r="AQ357" s="57"/>
      <c r="AR357" s="57"/>
      <c r="AS357" s="57"/>
      <c r="AT357" s="57"/>
      <c r="AU357" s="57"/>
      <c r="AV357" s="57"/>
      <c r="AW357" s="57"/>
      <c r="AX357" s="57"/>
      <c r="AY357" s="57"/>
      <c r="AZ357" s="57"/>
      <c r="BA357" s="57"/>
      <c r="BB357" s="57"/>
      <c r="BC357" s="57"/>
      <c r="BD357" s="57"/>
      <c r="BE357" s="57"/>
      <c r="BF357" s="57"/>
      <c r="BG357" s="57"/>
      <c r="BH357" s="57"/>
      <c r="BI357" s="57"/>
      <c r="BJ357" s="58"/>
      <c r="BK357" s="11"/>
      <c r="BL357" s="11"/>
      <c r="BM357" s="11"/>
      <c r="BN357" s="11"/>
      <c r="BO357" s="11"/>
      <c r="BP357" s="11"/>
      <c r="BQ357" s="11"/>
      <c r="BR357" s="11"/>
      <c r="BS357" s="11"/>
      <c r="BT357" s="11"/>
      <c r="BU357" s="11"/>
      <c r="BV357" s="11"/>
      <c r="BW357" s="11"/>
      <c r="BX357" s="11"/>
      <c r="BY357" s="11"/>
      <c r="BZ357" s="11"/>
    </row>
    <row r="358" spans="1:78" x14ac:dyDescent="0.25">
      <c r="A358" s="11"/>
      <c r="B358" s="11"/>
      <c r="C358" s="60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  <c r="AK358" s="57"/>
      <c r="AL358" s="57"/>
      <c r="AM358" s="57"/>
      <c r="AN358" s="57"/>
      <c r="AO358" s="57"/>
      <c r="AP358" s="57"/>
      <c r="AQ358" s="57"/>
      <c r="AR358" s="57"/>
      <c r="AS358" s="57"/>
      <c r="AT358" s="57"/>
      <c r="AU358" s="57"/>
      <c r="AV358" s="57"/>
      <c r="AW358" s="57"/>
      <c r="AX358" s="57"/>
      <c r="AY358" s="57"/>
      <c r="AZ358" s="57"/>
      <c r="BA358" s="57"/>
      <c r="BB358" s="57"/>
      <c r="BC358" s="57"/>
      <c r="BD358" s="57"/>
      <c r="BE358" s="57"/>
      <c r="BF358" s="57"/>
      <c r="BG358" s="57"/>
      <c r="BH358" s="57"/>
      <c r="BI358" s="57"/>
      <c r="BJ358" s="58"/>
      <c r="BK358" s="11"/>
      <c r="BL358" s="11"/>
      <c r="BM358" s="11"/>
      <c r="BN358" s="11"/>
      <c r="BO358" s="11"/>
      <c r="BP358" s="11"/>
      <c r="BQ358" s="11"/>
      <c r="BR358" s="11"/>
      <c r="BS358" s="11"/>
      <c r="BT358" s="11"/>
      <c r="BU358" s="11"/>
      <c r="BV358" s="11"/>
      <c r="BW358" s="11"/>
      <c r="BX358" s="11"/>
      <c r="BY358" s="11"/>
      <c r="BZ358" s="11"/>
    </row>
    <row r="359" spans="1:78" x14ac:dyDescent="0.25">
      <c r="A359" s="11"/>
      <c r="B359" s="11"/>
      <c r="C359" s="60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  <c r="AK359" s="57"/>
      <c r="AL359" s="57"/>
      <c r="AM359" s="57"/>
      <c r="AN359" s="57"/>
      <c r="AO359" s="57"/>
      <c r="AP359" s="57"/>
      <c r="AQ359" s="57"/>
      <c r="AR359" s="57"/>
      <c r="AS359" s="57"/>
      <c r="AT359" s="57"/>
      <c r="AU359" s="57"/>
      <c r="AV359" s="57"/>
      <c r="AW359" s="57"/>
      <c r="AX359" s="57"/>
      <c r="AY359" s="57"/>
      <c r="AZ359" s="57"/>
      <c r="BA359" s="57"/>
      <c r="BB359" s="57"/>
      <c r="BC359" s="57"/>
      <c r="BD359" s="57"/>
      <c r="BE359" s="57"/>
      <c r="BF359" s="57"/>
      <c r="BG359" s="57"/>
      <c r="BH359" s="57"/>
      <c r="BI359" s="57"/>
      <c r="BJ359" s="58"/>
      <c r="BK359" s="11"/>
      <c r="BL359" s="11"/>
      <c r="BM359" s="11"/>
      <c r="BN359" s="11"/>
      <c r="BO359" s="11"/>
      <c r="BP359" s="11"/>
      <c r="BQ359" s="11"/>
      <c r="BR359" s="11"/>
      <c r="BS359" s="11"/>
      <c r="BT359" s="11"/>
      <c r="BU359" s="11"/>
      <c r="BV359" s="11"/>
      <c r="BW359" s="11"/>
      <c r="BX359" s="11"/>
      <c r="BY359" s="11"/>
      <c r="BZ359" s="11"/>
    </row>
    <row r="360" spans="1:78" x14ac:dyDescent="0.25">
      <c r="A360" s="11"/>
      <c r="B360" s="11"/>
      <c r="C360" s="60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  <c r="AK360" s="57"/>
      <c r="AL360" s="57"/>
      <c r="AM360" s="57"/>
      <c r="AN360" s="57"/>
      <c r="AO360" s="57"/>
      <c r="AP360" s="57"/>
      <c r="AQ360" s="57"/>
      <c r="AR360" s="57"/>
      <c r="AS360" s="57"/>
      <c r="AT360" s="57"/>
      <c r="AU360" s="57"/>
      <c r="AV360" s="57"/>
      <c r="AW360" s="57"/>
      <c r="AX360" s="57"/>
      <c r="AY360" s="57"/>
      <c r="AZ360" s="57"/>
      <c r="BA360" s="57"/>
      <c r="BB360" s="57"/>
      <c r="BC360" s="57"/>
      <c r="BD360" s="57"/>
      <c r="BE360" s="57"/>
      <c r="BF360" s="57"/>
      <c r="BG360" s="57"/>
      <c r="BH360" s="57"/>
      <c r="BI360" s="57"/>
      <c r="BJ360" s="58"/>
      <c r="BK360" s="11"/>
      <c r="BL360" s="11"/>
      <c r="BM360" s="11"/>
      <c r="BN360" s="11"/>
      <c r="BO360" s="11"/>
      <c r="BP360" s="11"/>
      <c r="BQ360" s="11"/>
      <c r="BR360" s="11"/>
      <c r="BS360" s="11"/>
      <c r="BT360" s="11"/>
      <c r="BU360" s="11"/>
      <c r="BV360" s="11"/>
      <c r="BW360" s="11"/>
      <c r="BX360" s="11"/>
      <c r="BY360" s="11"/>
      <c r="BZ360" s="11"/>
    </row>
    <row r="361" spans="1:78" x14ac:dyDescent="0.25">
      <c r="A361" s="11"/>
      <c r="B361" s="11"/>
      <c r="C361" s="60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  <c r="AK361" s="57"/>
      <c r="AL361" s="57"/>
      <c r="AM361" s="57"/>
      <c r="AN361" s="57"/>
      <c r="AO361" s="57"/>
      <c r="AP361" s="57"/>
      <c r="AQ361" s="57"/>
      <c r="AR361" s="57"/>
      <c r="AS361" s="57"/>
      <c r="AT361" s="57"/>
      <c r="AU361" s="57"/>
      <c r="AV361" s="57"/>
      <c r="AW361" s="57"/>
      <c r="AX361" s="57"/>
      <c r="AY361" s="57"/>
      <c r="AZ361" s="57"/>
      <c r="BA361" s="57"/>
      <c r="BB361" s="57"/>
      <c r="BC361" s="57"/>
      <c r="BD361" s="57"/>
      <c r="BE361" s="57"/>
      <c r="BF361" s="57"/>
      <c r="BG361" s="57"/>
      <c r="BH361" s="57"/>
      <c r="BI361" s="57"/>
      <c r="BJ361" s="58"/>
      <c r="BK361" s="11"/>
      <c r="BL361" s="11"/>
      <c r="BM361" s="11"/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</row>
    <row r="362" spans="1:78" x14ac:dyDescent="0.25">
      <c r="A362" s="11"/>
      <c r="B362" s="11"/>
      <c r="C362" s="60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  <c r="AK362" s="57"/>
      <c r="AL362" s="57"/>
      <c r="AM362" s="57"/>
      <c r="AN362" s="57"/>
      <c r="AO362" s="57"/>
      <c r="AP362" s="57"/>
      <c r="AQ362" s="57"/>
      <c r="AR362" s="57"/>
      <c r="AS362" s="57"/>
      <c r="AT362" s="57"/>
      <c r="AU362" s="57"/>
      <c r="AV362" s="57"/>
      <c r="AW362" s="57"/>
      <c r="AX362" s="57"/>
      <c r="AY362" s="57"/>
      <c r="AZ362" s="57"/>
      <c r="BA362" s="57"/>
      <c r="BB362" s="57"/>
      <c r="BC362" s="57"/>
      <c r="BD362" s="57"/>
      <c r="BE362" s="57"/>
      <c r="BF362" s="57"/>
      <c r="BG362" s="57"/>
      <c r="BH362" s="57"/>
      <c r="BI362" s="57"/>
      <c r="BJ362" s="58"/>
      <c r="BK362" s="11"/>
      <c r="BL362" s="11"/>
      <c r="BM362" s="11"/>
      <c r="BN362" s="11"/>
      <c r="BO362" s="11"/>
      <c r="BP362" s="11"/>
      <c r="BQ362" s="11"/>
      <c r="BR362" s="11"/>
      <c r="BS362" s="11"/>
      <c r="BT362" s="11"/>
      <c r="BU362" s="11"/>
      <c r="BV362" s="11"/>
      <c r="BW362" s="11"/>
      <c r="BX362" s="11"/>
      <c r="BY362" s="11"/>
      <c r="BZ362" s="11"/>
    </row>
    <row r="363" spans="1:78" x14ac:dyDescent="0.25">
      <c r="A363" s="11"/>
      <c r="B363" s="11"/>
      <c r="C363" s="60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  <c r="AK363" s="57"/>
      <c r="AL363" s="57"/>
      <c r="AM363" s="57"/>
      <c r="AN363" s="57"/>
      <c r="AO363" s="57"/>
      <c r="AP363" s="57"/>
      <c r="AQ363" s="57"/>
      <c r="AR363" s="57"/>
      <c r="AS363" s="57"/>
      <c r="AT363" s="57"/>
      <c r="AU363" s="57"/>
      <c r="AV363" s="57"/>
      <c r="AW363" s="57"/>
      <c r="AX363" s="57"/>
      <c r="AY363" s="57"/>
      <c r="AZ363" s="57"/>
      <c r="BA363" s="57"/>
      <c r="BB363" s="57"/>
      <c r="BC363" s="57"/>
      <c r="BD363" s="57"/>
      <c r="BE363" s="57"/>
      <c r="BF363" s="57"/>
      <c r="BG363" s="57"/>
      <c r="BH363" s="57"/>
      <c r="BI363" s="57"/>
      <c r="BJ363" s="58"/>
      <c r="BK363" s="11"/>
      <c r="BL363" s="11"/>
      <c r="BM363" s="11"/>
      <c r="BN363" s="11"/>
      <c r="BO363" s="11"/>
      <c r="BP363" s="11"/>
      <c r="BQ363" s="11"/>
      <c r="BR363" s="11"/>
      <c r="BS363" s="11"/>
      <c r="BT363" s="11"/>
      <c r="BU363" s="11"/>
      <c r="BV363" s="11"/>
      <c r="BW363" s="11"/>
      <c r="BX363" s="11"/>
      <c r="BY363" s="11"/>
      <c r="BZ363" s="11"/>
    </row>
    <row r="364" spans="1:78" x14ac:dyDescent="0.25">
      <c r="A364" s="11"/>
      <c r="B364" s="11"/>
      <c r="C364" s="60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  <c r="AK364" s="57"/>
      <c r="AL364" s="57"/>
      <c r="AM364" s="57"/>
      <c r="AN364" s="57"/>
      <c r="AO364" s="57"/>
      <c r="AP364" s="57"/>
      <c r="AQ364" s="57"/>
      <c r="AR364" s="57"/>
      <c r="AS364" s="57"/>
      <c r="AT364" s="57"/>
      <c r="AU364" s="57"/>
      <c r="AV364" s="57"/>
      <c r="AW364" s="57"/>
      <c r="AX364" s="57"/>
      <c r="AY364" s="57"/>
      <c r="AZ364" s="57"/>
      <c r="BA364" s="57"/>
      <c r="BB364" s="57"/>
      <c r="BC364" s="57"/>
      <c r="BD364" s="57"/>
      <c r="BE364" s="57"/>
      <c r="BF364" s="57"/>
      <c r="BG364" s="57"/>
      <c r="BH364" s="57"/>
      <c r="BI364" s="57"/>
      <c r="BJ364" s="58"/>
      <c r="BK364" s="11"/>
      <c r="BL364" s="11"/>
      <c r="BM364" s="11"/>
      <c r="BN364" s="11"/>
      <c r="BO364" s="11"/>
      <c r="BP364" s="11"/>
      <c r="BQ364" s="11"/>
      <c r="BR364" s="11"/>
      <c r="BS364" s="11"/>
      <c r="BT364" s="11"/>
      <c r="BU364" s="11"/>
      <c r="BV364" s="11"/>
      <c r="BW364" s="11"/>
      <c r="BX364" s="11"/>
      <c r="BY364" s="11"/>
      <c r="BZ364" s="11"/>
    </row>
    <row r="365" spans="1:78" x14ac:dyDescent="0.25">
      <c r="A365" s="11"/>
      <c r="B365" s="11"/>
      <c r="C365" s="60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O365" s="57"/>
      <c r="AP365" s="57"/>
      <c r="AQ365" s="57"/>
      <c r="AR365" s="57"/>
      <c r="AS365" s="57"/>
      <c r="AT365" s="57"/>
      <c r="AU365" s="57"/>
      <c r="AV365" s="57"/>
      <c r="AW365" s="57"/>
      <c r="AX365" s="57"/>
      <c r="AY365" s="57"/>
      <c r="AZ365" s="57"/>
      <c r="BA365" s="57"/>
      <c r="BB365" s="57"/>
      <c r="BC365" s="57"/>
      <c r="BD365" s="57"/>
      <c r="BE365" s="57"/>
      <c r="BF365" s="57"/>
      <c r="BG365" s="57"/>
      <c r="BH365" s="57"/>
      <c r="BI365" s="57"/>
      <c r="BJ365" s="58"/>
      <c r="BK365" s="11"/>
      <c r="BL365" s="11"/>
      <c r="BM365" s="11"/>
      <c r="BN365" s="11"/>
      <c r="BO365" s="11"/>
      <c r="BP365" s="11"/>
      <c r="BQ365" s="11"/>
      <c r="BR365" s="11"/>
      <c r="BS365" s="11"/>
      <c r="BT365" s="11"/>
      <c r="BU365" s="11"/>
      <c r="BV365" s="11"/>
      <c r="BW365" s="11"/>
      <c r="BX365" s="11"/>
      <c r="BY365" s="11"/>
      <c r="BZ365" s="11"/>
    </row>
    <row r="366" spans="1:78" x14ac:dyDescent="0.25">
      <c r="A366" s="11"/>
      <c r="B366" s="11"/>
      <c r="C366" s="60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  <c r="AK366" s="57"/>
      <c r="AL366" s="57"/>
      <c r="AM366" s="57"/>
      <c r="AN366" s="57"/>
      <c r="AO366" s="57"/>
      <c r="AP366" s="57"/>
      <c r="AQ366" s="57"/>
      <c r="AR366" s="57"/>
      <c r="AS366" s="57"/>
      <c r="AT366" s="57"/>
      <c r="AU366" s="57"/>
      <c r="AV366" s="57"/>
      <c r="AW366" s="57"/>
      <c r="AX366" s="57"/>
      <c r="AY366" s="57"/>
      <c r="AZ366" s="57"/>
      <c r="BA366" s="57"/>
      <c r="BB366" s="57"/>
      <c r="BC366" s="57"/>
      <c r="BD366" s="57"/>
      <c r="BE366" s="57"/>
      <c r="BF366" s="57"/>
      <c r="BG366" s="57"/>
      <c r="BH366" s="57"/>
      <c r="BI366" s="57"/>
      <c r="BJ366" s="58"/>
      <c r="BK366" s="11"/>
      <c r="BL366" s="11"/>
      <c r="BM366" s="11"/>
      <c r="BN366" s="11"/>
      <c r="BO366" s="11"/>
      <c r="BP366" s="11"/>
      <c r="BQ366" s="11"/>
      <c r="BR366" s="11"/>
      <c r="BS366" s="11"/>
      <c r="BT366" s="11"/>
      <c r="BU366" s="11"/>
      <c r="BV366" s="11"/>
      <c r="BW366" s="11"/>
      <c r="BX366" s="11"/>
      <c r="BY366" s="11"/>
      <c r="BZ366" s="11"/>
    </row>
    <row r="367" spans="1:78" x14ac:dyDescent="0.25">
      <c r="A367" s="11"/>
      <c r="B367" s="11"/>
      <c r="C367" s="60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  <c r="AK367" s="57"/>
      <c r="AL367" s="57"/>
      <c r="AM367" s="57"/>
      <c r="AN367" s="57"/>
      <c r="AO367" s="57"/>
      <c r="AP367" s="57"/>
      <c r="AQ367" s="57"/>
      <c r="AR367" s="57"/>
      <c r="AS367" s="57"/>
      <c r="AT367" s="57"/>
      <c r="AU367" s="57"/>
      <c r="AV367" s="57"/>
      <c r="AW367" s="57"/>
      <c r="AX367" s="57"/>
      <c r="AY367" s="57"/>
      <c r="AZ367" s="57"/>
      <c r="BA367" s="57"/>
      <c r="BB367" s="57"/>
      <c r="BC367" s="57"/>
      <c r="BD367" s="57"/>
      <c r="BE367" s="57"/>
      <c r="BF367" s="57"/>
      <c r="BG367" s="57"/>
      <c r="BH367" s="57"/>
      <c r="BI367" s="57"/>
      <c r="BJ367" s="58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</row>
    <row r="368" spans="1:78" x14ac:dyDescent="0.25">
      <c r="A368" s="11"/>
      <c r="B368" s="11"/>
      <c r="C368" s="60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  <c r="AK368" s="57"/>
      <c r="AL368" s="57"/>
      <c r="AM368" s="57"/>
      <c r="AN368" s="57"/>
      <c r="AO368" s="57"/>
      <c r="AP368" s="57"/>
      <c r="AQ368" s="57"/>
      <c r="AR368" s="57"/>
      <c r="AS368" s="57"/>
      <c r="AT368" s="57"/>
      <c r="AU368" s="57"/>
      <c r="AV368" s="57"/>
      <c r="AW368" s="57"/>
      <c r="AX368" s="57"/>
      <c r="AY368" s="57"/>
      <c r="AZ368" s="57"/>
      <c r="BA368" s="57"/>
      <c r="BB368" s="57"/>
      <c r="BC368" s="57"/>
      <c r="BD368" s="57"/>
      <c r="BE368" s="57"/>
      <c r="BF368" s="57"/>
      <c r="BG368" s="57"/>
      <c r="BH368" s="57"/>
      <c r="BI368" s="57"/>
      <c r="BJ368" s="58"/>
      <c r="BK368" s="11"/>
      <c r="BL368" s="11"/>
      <c r="BM368" s="11"/>
      <c r="BN368" s="11"/>
      <c r="BO368" s="11"/>
      <c r="BP368" s="11"/>
      <c r="BQ368" s="11"/>
      <c r="BR368" s="11"/>
      <c r="BS368" s="11"/>
      <c r="BT368" s="11"/>
      <c r="BU368" s="11"/>
      <c r="BV368" s="11"/>
      <c r="BW368" s="11"/>
      <c r="BX368" s="11"/>
      <c r="BY368" s="11"/>
      <c r="BZ368" s="11"/>
    </row>
    <row r="369" spans="1:78" x14ac:dyDescent="0.25">
      <c r="A369" s="11"/>
      <c r="B369" s="11"/>
      <c r="C369" s="60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  <c r="AK369" s="57"/>
      <c r="AL369" s="57"/>
      <c r="AM369" s="57"/>
      <c r="AN369" s="57"/>
      <c r="AO369" s="57"/>
      <c r="AP369" s="57"/>
      <c r="AQ369" s="57"/>
      <c r="AR369" s="57"/>
      <c r="AS369" s="57"/>
      <c r="AT369" s="57"/>
      <c r="AU369" s="57"/>
      <c r="AV369" s="57"/>
      <c r="AW369" s="57"/>
      <c r="AX369" s="57"/>
      <c r="AY369" s="57"/>
      <c r="AZ369" s="57"/>
      <c r="BA369" s="57"/>
      <c r="BB369" s="57"/>
      <c r="BC369" s="57"/>
      <c r="BD369" s="57"/>
      <c r="BE369" s="57"/>
      <c r="BF369" s="57"/>
      <c r="BG369" s="57"/>
      <c r="BH369" s="57"/>
      <c r="BI369" s="57"/>
      <c r="BJ369" s="58"/>
      <c r="BK369" s="11"/>
      <c r="BL369" s="11"/>
      <c r="BM369" s="11"/>
      <c r="BN369" s="11"/>
      <c r="BO369" s="11"/>
      <c r="BP369" s="11"/>
      <c r="BQ369" s="11"/>
      <c r="BR369" s="11"/>
      <c r="BS369" s="11"/>
      <c r="BT369" s="11"/>
      <c r="BU369" s="11"/>
      <c r="BV369" s="11"/>
      <c r="BW369" s="11"/>
      <c r="BX369" s="11"/>
      <c r="BY369" s="11"/>
      <c r="BZ369" s="11"/>
    </row>
    <row r="370" spans="1:78" x14ac:dyDescent="0.25">
      <c r="A370" s="11"/>
      <c r="B370" s="11"/>
      <c r="C370" s="60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  <c r="AK370" s="57"/>
      <c r="AL370" s="57"/>
      <c r="AM370" s="57"/>
      <c r="AN370" s="57"/>
      <c r="AO370" s="57"/>
      <c r="AP370" s="57"/>
      <c r="AQ370" s="57"/>
      <c r="AR370" s="57"/>
      <c r="AS370" s="57"/>
      <c r="AT370" s="57"/>
      <c r="AU370" s="57"/>
      <c r="AV370" s="57"/>
      <c r="AW370" s="57"/>
      <c r="AX370" s="57"/>
      <c r="AY370" s="57"/>
      <c r="AZ370" s="57"/>
      <c r="BA370" s="57"/>
      <c r="BB370" s="57"/>
      <c r="BC370" s="57"/>
      <c r="BD370" s="57"/>
      <c r="BE370" s="57"/>
      <c r="BF370" s="57"/>
      <c r="BG370" s="57"/>
      <c r="BH370" s="57"/>
      <c r="BI370" s="57"/>
      <c r="BJ370" s="58"/>
      <c r="BK370" s="11"/>
      <c r="BL370" s="11"/>
      <c r="BM370" s="11"/>
      <c r="BN370" s="11"/>
      <c r="BO370" s="11"/>
      <c r="BP370" s="11"/>
      <c r="BQ370" s="11"/>
      <c r="BR370" s="11"/>
      <c r="BS370" s="11"/>
      <c r="BT370" s="11"/>
      <c r="BU370" s="11"/>
      <c r="BV370" s="11"/>
      <c r="BW370" s="11"/>
      <c r="BX370" s="11"/>
      <c r="BY370" s="11"/>
      <c r="BZ370" s="11"/>
    </row>
    <row r="371" spans="1:78" x14ac:dyDescent="0.25">
      <c r="A371" s="11"/>
      <c r="B371" s="11"/>
      <c r="C371" s="60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  <c r="AK371" s="57"/>
      <c r="AL371" s="57"/>
      <c r="AM371" s="57"/>
      <c r="AN371" s="57"/>
      <c r="AO371" s="57"/>
      <c r="AP371" s="57"/>
      <c r="AQ371" s="57"/>
      <c r="AR371" s="57"/>
      <c r="AS371" s="57"/>
      <c r="AT371" s="57"/>
      <c r="AU371" s="57"/>
      <c r="AV371" s="57"/>
      <c r="AW371" s="57"/>
      <c r="AX371" s="57"/>
      <c r="AY371" s="57"/>
      <c r="AZ371" s="57"/>
      <c r="BA371" s="57"/>
      <c r="BB371" s="57"/>
      <c r="BC371" s="57"/>
      <c r="BD371" s="57"/>
      <c r="BE371" s="57"/>
      <c r="BF371" s="57"/>
      <c r="BG371" s="57"/>
      <c r="BH371" s="57"/>
      <c r="BI371" s="57"/>
      <c r="BJ371" s="58"/>
      <c r="BK371" s="11"/>
      <c r="BL371" s="11"/>
      <c r="BM371" s="11"/>
      <c r="BN371" s="11"/>
      <c r="BO371" s="11"/>
      <c r="BP371" s="11"/>
      <c r="BQ371" s="11"/>
      <c r="BR371" s="11"/>
      <c r="BS371" s="11"/>
      <c r="BT371" s="11"/>
      <c r="BU371" s="11"/>
      <c r="BV371" s="11"/>
      <c r="BW371" s="11"/>
      <c r="BX371" s="11"/>
      <c r="BY371" s="11"/>
      <c r="BZ371" s="11"/>
    </row>
    <row r="372" spans="1:78" x14ac:dyDescent="0.25">
      <c r="A372" s="11"/>
      <c r="B372" s="11"/>
      <c r="C372" s="60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  <c r="AK372" s="57"/>
      <c r="AL372" s="57"/>
      <c r="AM372" s="57"/>
      <c r="AN372" s="57"/>
      <c r="AO372" s="57"/>
      <c r="AP372" s="57"/>
      <c r="AQ372" s="57"/>
      <c r="AR372" s="57"/>
      <c r="AS372" s="57"/>
      <c r="AT372" s="57"/>
      <c r="AU372" s="57"/>
      <c r="AV372" s="57"/>
      <c r="AW372" s="57"/>
      <c r="AX372" s="57"/>
      <c r="AY372" s="57"/>
      <c r="AZ372" s="57"/>
      <c r="BA372" s="57"/>
      <c r="BB372" s="57"/>
      <c r="BC372" s="57"/>
      <c r="BD372" s="57"/>
      <c r="BE372" s="57"/>
      <c r="BF372" s="57"/>
      <c r="BG372" s="57"/>
      <c r="BH372" s="57"/>
      <c r="BI372" s="57"/>
      <c r="BJ372" s="58"/>
      <c r="BK372" s="11"/>
      <c r="BL372" s="11"/>
      <c r="BM372" s="11"/>
      <c r="BN372" s="11"/>
      <c r="BO372" s="11"/>
      <c r="BP372" s="11"/>
      <c r="BQ372" s="11"/>
      <c r="BR372" s="11"/>
      <c r="BS372" s="11"/>
      <c r="BT372" s="11"/>
      <c r="BU372" s="11"/>
      <c r="BV372" s="11"/>
      <c r="BW372" s="11"/>
      <c r="BX372" s="11"/>
      <c r="BY372" s="11"/>
      <c r="BZ372" s="11"/>
    </row>
    <row r="373" spans="1:78" x14ac:dyDescent="0.25">
      <c r="A373" s="11"/>
      <c r="B373" s="11"/>
      <c r="C373" s="60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  <c r="AK373" s="57"/>
      <c r="AL373" s="57"/>
      <c r="AM373" s="57"/>
      <c r="AN373" s="57"/>
      <c r="AO373" s="57"/>
      <c r="AP373" s="57"/>
      <c r="AQ373" s="57"/>
      <c r="AR373" s="57"/>
      <c r="AS373" s="57"/>
      <c r="AT373" s="57"/>
      <c r="AU373" s="57"/>
      <c r="AV373" s="57"/>
      <c r="AW373" s="57"/>
      <c r="AX373" s="57"/>
      <c r="AY373" s="57"/>
      <c r="AZ373" s="57"/>
      <c r="BA373" s="57"/>
      <c r="BB373" s="57"/>
      <c r="BC373" s="57"/>
      <c r="BD373" s="57"/>
      <c r="BE373" s="57"/>
      <c r="BF373" s="57"/>
      <c r="BG373" s="57"/>
      <c r="BH373" s="57"/>
      <c r="BI373" s="57"/>
      <c r="BJ373" s="58"/>
      <c r="BK373" s="11"/>
      <c r="BL373" s="11"/>
      <c r="BM373" s="11"/>
      <c r="BN373" s="11"/>
      <c r="BO373" s="11"/>
      <c r="BP373" s="11"/>
      <c r="BQ373" s="11"/>
      <c r="BR373" s="11"/>
      <c r="BS373" s="11"/>
      <c r="BT373" s="11"/>
      <c r="BU373" s="11"/>
      <c r="BV373" s="11"/>
      <c r="BW373" s="11"/>
      <c r="BX373" s="11"/>
      <c r="BY373" s="11"/>
      <c r="BZ373" s="11"/>
    </row>
    <row r="374" spans="1:78" x14ac:dyDescent="0.25">
      <c r="A374" s="11"/>
      <c r="B374" s="11"/>
      <c r="C374" s="60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  <c r="AK374" s="57"/>
      <c r="AL374" s="57"/>
      <c r="AM374" s="57"/>
      <c r="AN374" s="57"/>
      <c r="AO374" s="57"/>
      <c r="AP374" s="57"/>
      <c r="AQ374" s="57"/>
      <c r="AR374" s="57"/>
      <c r="AS374" s="57"/>
      <c r="AT374" s="57"/>
      <c r="AU374" s="57"/>
      <c r="AV374" s="57"/>
      <c r="AW374" s="57"/>
      <c r="AX374" s="57"/>
      <c r="AY374" s="57"/>
      <c r="AZ374" s="57"/>
      <c r="BA374" s="57"/>
      <c r="BB374" s="57"/>
      <c r="BC374" s="57"/>
      <c r="BD374" s="57"/>
      <c r="BE374" s="57"/>
      <c r="BF374" s="57"/>
      <c r="BG374" s="57"/>
      <c r="BH374" s="57"/>
      <c r="BI374" s="57"/>
      <c r="BJ374" s="58"/>
      <c r="BK374" s="11"/>
      <c r="BL374" s="11"/>
      <c r="BM374" s="11"/>
      <c r="BN374" s="11"/>
      <c r="BO374" s="11"/>
      <c r="BP374" s="11"/>
      <c r="BQ374" s="11"/>
      <c r="BR374" s="11"/>
      <c r="BS374" s="11"/>
      <c r="BT374" s="11"/>
      <c r="BU374" s="11"/>
      <c r="BV374" s="11"/>
      <c r="BW374" s="11"/>
      <c r="BX374" s="11"/>
      <c r="BY374" s="11"/>
      <c r="BZ374" s="11"/>
    </row>
    <row r="375" spans="1:78" x14ac:dyDescent="0.25">
      <c r="A375" s="11"/>
      <c r="B375" s="11"/>
      <c r="C375" s="60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  <c r="AK375" s="57"/>
      <c r="AL375" s="57"/>
      <c r="AM375" s="57"/>
      <c r="AN375" s="57"/>
      <c r="AO375" s="57"/>
      <c r="AP375" s="57"/>
      <c r="AQ375" s="57"/>
      <c r="AR375" s="57"/>
      <c r="AS375" s="57"/>
      <c r="AT375" s="57"/>
      <c r="AU375" s="57"/>
      <c r="AV375" s="57"/>
      <c r="AW375" s="57"/>
      <c r="AX375" s="57"/>
      <c r="AY375" s="57"/>
      <c r="AZ375" s="57"/>
      <c r="BA375" s="57"/>
      <c r="BB375" s="57"/>
      <c r="BC375" s="57"/>
      <c r="BD375" s="57"/>
      <c r="BE375" s="57"/>
      <c r="BF375" s="57"/>
      <c r="BG375" s="57"/>
      <c r="BH375" s="57"/>
      <c r="BI375" s="57"/>
      <c r="BJ375" s="58"/>
      <c r="BK375" s="11"/>
      <c r="BL375" s="11"/>
      <c r="BM375" s="11"/>
      <c r="BN375" s="11"/>
      <c r="BO375" s="11"/>
      <c r="BP375" s="11"/>
      <c r="BQ375" s="11"/>
      <c r="BR375" s="11"/>
      <c r="BS375" s="11"/>
      <c r="BT375" s="11"/>
      <c r="BU375" s="11"/>
      <c r="BV375" s="11"/>
      <c r="BW375" s="11"/>
      <c r="BX375" s="11"/>
      <c r="BY375" s="11"/>
      <c r="BZ375" s="11"/>
    </row>
    <row r="376" spans="1:78" x14ac:dyDescent="0.25">
      <c r="A376" s="11"/>
      <c r="B376" s="11"/>
      <c r="C376" s="60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  <c r="AK376" s="57"/>
      <c r="AL376" s="57"/>
      <c r="AM376" s="57"/>
      <c r="AN376" s="57"/>
      <c r="AO376" s="57"/>
      <c r="AP376" s="57"/>
      <c r="AQ376" s="57"/>
      <c r="AR376" s="57"/>
      <c r="AS376" s="57"/>
      <c r="AT376" s="57"/>
      <c r="AU376" s="57"/>
      <c r="AV376" s="57"/>
      <c r="AW376" s="57"/>
      <c r="AX376" s="57"/>
      <c r="AY376" s="57"/>
      <c r="AZ376" s="57"/>
      <c r="BA376" s="57"/>
      <c r="BB376" s="57"/>
      <c r="BC376" s="57"/>
      <c r="BD376" s="57"/>
      <c r="BE376" s="57"/>
      <c r="BF376" s="57"/>
      <c r="BG376" s="57"/>
      <c r="BH376" s="57"/>
      <c r="BI376" s="57"/>
      <c r="BJ376" s="58"/>
      <c r="BK376" s="11"/>
      <c r="BL376" s="11"/>
      <c r="BM376" s="11"/>
      <c r="BN376" s="11"/>
      <c r="BO376" s="11"/>
      <c r="BP376" s="11"/>
      <c r="BQ376" s="11"/>
      <c r="BR376" s="11"/>
      <c r="BS376" s="11"/>
      <c r="BT376" s="11"/>
      <c r="BU376" s="11"/>
      <c r="BV376" s="11"/>
      <c r="BW376" s="11"/>
      <c r="BX376" s="11"/>
      <c r="BY376" s="11"/>
      <c r="BZ376" s="11"/>
    </row>
    <row r="377" spans="1:78" x14ac:dyDescent="0.25">
      <c r="A377" s="11"/>
      <c r="B377" s="11"/>
      <c r="C377" s="60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  <c r="AK377" s="57"/>
      <c r="AL377" s="57"/>
      <c r="AM377" s="57"/>
      <c r="AN377" s="57"/>
      <c r="AO377" s="57"/>
      <c r="AP377" s="57"/>
      <c r="AQ377" s="57"/>
      <c r="AR377" s="57"/>
      <c r="AS377" s="57"/>
      <c r="AT377" s="57"/>
      <c r="AU377" s="57"/>
      <c r="AV377" s="57"/>
      <c r="AW377" s="57"/>
      <c r="AX377" s="57"/>
      <c r="AY377" s="57"/>
      <c r="AZ377" s="57"/>
      <c r="BA377" s="57"/>
      <c r="BB377" s="57"/>
      <c r="BC377" s="57"/>
      <c r="BD377" s="57"/>
      <c r="BE377" s="57"/>
      <c r="BF377" s="57"/>
      <c r="BG377" s="57"/>
      <c r="BH377" s="57"/>
      <c r="BI377" s="57"/>
      <c r="BJ377" s="58"/>
      <c r="BK377" s="11"/>
      <c r="BL377" s="11"/>
      <c r="BM377" s="11"/>
      <c r="BN377" s="11"/>
      <c r="BO377" s="11"/>
      <c r="BP377" s="11"/>
      <c r="BQ377" s="11"/>
      <c r="BR377" s="11"/>
      <c r="BS377" s="11"/>
      <c r="BT377" s="11"/>
      <c r="BU377" s="11"/>
      <c r="BV377" s="11"/>
      <c r="BW377" s="11"/>
      <c r="BX377" s="11"/>
      <c r="BY377" s="11"/>
      <c r="BZ377" s="11"/>
    </row>
    <row r="378" spans="1:78" x14ac:dyDescent="0.25">
      <c r="A378" s="11"/>
      <c r="B378" s="11"/>
      <c r="C378" s="60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  <c r="AK378" s="57"/>
      <c r="AL378" s="57"/>
      <c r="AM378" s="57"/>
      <c r="AN378" s="57"/>
      <c r="AO378" s="57"/>
      <c r="AP378" s="57"/>
      <c r="AQ378" s="57"/>
      <c r="AR378" s="57"/>
      <c r="AS378" s="57"/>
      <c r="AT378" s="57"/>
      <c r="AU378" s="57"/>
      <c r="AV378" s="57"/>
      <c r="AW378" s="57"/>
      <c r="AX378" s="57"/>
      <c r="AY378" s="57"/>
      <c r="AZ378" s="57"/>
      <c r="BA378" s="57"/>
      <c r="BB378" s="57"/>
      <c r="BC378" s="57"/>
      <c r="BD378" s="57"/>
      <c r="BE378" s="57"/>
      <c r="BF378" s="57"/>
      <c r="BG378" s="57"/>
      <c r="BH378" s="57"/>
      <c r="BI378" s="57"/>
      <c r="BJ378" s="58"/>
      <c r="BK378" s="11"/>
      <c r="BL378" s="11"/>
      <c r="BM378" s="11"/>
      <c r="BN378" s="11"/>
      <c r="BO378" s="11"/>
      <c r="BP378" s="11"/>
      <c r="BQ378" s="11"/>
      <c r="BR378" s="11"/>
      <c r="BS378" s="11"/>
      <c r="BT378" s="11"/>
      <c r="BU378" s="11"/>
      <c r="BV378" s="11"/>
      <c r="BW378" s="11"/>
      <c r="BX378" s="11"/>
      <c r="BY378" s="11"/>
      <c r="BZ378" s="11"/>
    </row>
    <row r="379" spans="1:78" x14ac:dyDescent="0.25">
      <c r="A379" s="11"/>
      <c r="B379" s="11"/>
      <c r="C379" s="60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  <c r="AK379" s="57"/>
      <c r="AL379" s="57"/>
      <c r="AM379" s="57"/>
      <c r="AN379" s="57"/>
      <c r="AO379" s="57"/>
      <c r="AP379" s="57"/>
      <c r="AQ379" s="57"/>
      <c r="AR379" s="57"/>
      <c r="AS379" s="57"/>
      <c r="AT379" s="57"/>
      <c r="AU379" s="57"/>
      <c r="AV379" s="57"/>
      <c r="AW379" s="57"/>
      <c r="AX379" s="57"/>
      <c r="AY379" s="57"/>
      <c r="AZ379" s="57"/>
      <c r="BA379" s="57"/>
      <c r="BB379" s="57"/>
      <c r="BC379" s="57"/>
      <c r="BD379" s="57"/>
      <c r="BE379" s="57"/>
      <c r="BF379" s="57"/>
      <c r="BG379" s="57"/>
      <c r="BH379" s="57"/>
      <c r="BI379" s="57"/>
      <c r="BJ379" s="58"/>
      <c r="BK379" s="11"/>
      <c r="BL379" s="11"/>
      <c r="BM379" s="11"/>
      <c r="BN379" s="11"/>
      <c r="BO379" s="11"/>
      <c r="BP379" s="11"/>
      <c r="BQ379" s="11"/>
      <c r="BR379" s="11"/>
      <c r="BS379" s="11"/>
      <c r="BT379" s="11"/>
      <c r="BU379" s="11"/>
      <c r="BV379" s="11"/>
      <c r="BW379" s="11"/>
      <c r="BX379" s="11"/>
      <c r="BY379" s="11"/>
      <c r="BZ379" s="11"/>
    </row>
    <row r="380" spans="1:78" x14ac:dyDescent="0.25">
      <c r="A380" s="11"/>
      <c r="B380" s="11"/>
      <c r="C380" s="60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  <c r="AK380" s="57"/>
      <c r="AL380" s="57"/>
      <c r="AM380" s="57"/>
      <c r="AN380" s="57"/>
      <c r="AO380" s="57"/>
      <c r="AP380" s="57"/>
      <c r="AQ380" s="57"/>
      <c r="AR380" s="57"/>
      <c r="AS380" s="57"/>
      <c r="AT380" s="57"/>
      <c r="AU380" s="57"/>
      <c r="AV380" s="57"/>
      <c r="AW380" s="57"/>
      <c r="AX380" s="57"/>
      <c r="AY380" s="57"/>
      <c r="AZ380" s="57"/>
      <c r="BA380" s="57"/>
      <c r="BB380" s="57"/>
      <c r="BC380" s="57"/>
      <c r="BD380" s="57"/>
      <c r="BE380" s="57"/>
      <c r="BF380" s="57"/>
      <c r="BG380" s="57"/>
      <c r="BH380" s="57"/>
      <c r="BI380" s="57"/>
      <c r="BJ380" s="58"/>
      <c r="BK380" s="11"/>
      <c r="BL380" s="11"/>
      <c r="BM380" s="11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</row>
    <row r="381" spans="1:78" x14ac:dyDescent="0.25">
      <c r="A381" s="11"/>
      <c r="B381" s="11"/>
      <c r="C381" s="60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  <c r="AK381" s="57"/>
      <c r="AL381" s="57"/>
      <c r="AM381" s="57"/>
      <c r="AN381" s="57"/>
      <c r="AO381" s="57"/>
      <c r="AP381" s="57"/>
      <c r="AQ381" s="57"/>
      <c r="AR381" s="57"/>
      <c r="AS381" s="57"/>
      <c r="AT381" s="57"/>
      <c r="AU381" s="57"/>
      <c r="AV381" s="57"/>
      <c r="AW381" s="57"/>
      <c r="AX381" s="57"/>
      <c r="AY381" s="57"/>
      <c r="AZ381" s="57"/>
      <c r="BA381" s="57"/>
      <c r="BB381" s="57"/>
      <c r="BC381" s="57"/>
      <c r="BD381" s="57"/>
      <c r="BE381" s="57"/>
      <c r="BF381" s="57"/>
      <c r="BG381" s="57"/>
      <c r="BH381" s="57"/>
      <c r="BI381" s="57"/>
      <c r="BJ381" s="58"/>
      <c r="BK381" s="11"/>
      <c r="BL381" s="11"/>
      <c r="BM381" s="11"/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</row>
    <row r="382" spans="1:78" x14ac:dyDescent="0.25">
      <c r="A382" s="11"/>
      <c r="B382" s="11"/>
      <c r="C382" s="60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57"/>
      <c r="BB382" s="57"/>
      <c r="BC382" s="57"/>
      <c r="BD382" s="57"/>
      <c r="BE382" s="57"/>
      <c r="BF382" s="57"/>
      <c r="BG382" s="57"/>
      <c r="BH382" s="57"/>
      <c r="BI382" s="57"/>
      <c r="BJ382" s="58"/>
      <c r="BK382" s="11"/>
      <c r="BL382" s="11"/>
      <c r="BM382" s="11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</row>
    <row r="383" spans="1:78" x14ac:dyDescent="0.25">
      <c r="A383" s="11"/>
      <c r="B383" s="11"/>
      <c r="C383" s="60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  <c r="AK383" s="57"/>
      <c r="AL383" s="57"/>
      <c r="AM383" s="57"/>
      <c r="AN383" s="57"/>
      <c r="AO383" s="57"/>
      <c r="AP383" s="57"/>
      <c r="AQ383" s="57"/>
      <c r="AR383" s="57"/>
      <c r="AS383" s="57"/>
      <c r="AT383" s="57"/>
      <c r="AU383" s="57"/>
      <c r="AV383" s="57"/>
      <c r="AW383" s="57"/>
      <c r="AX383" s="57"/>
      <c r="AY383" s="57"/>
      <c r="AZ383" s="57"/>
      <c r="BA383" s="57"/>
      <c r="BB383" s="57"/>
      <c r="BC383" s="57"/>
      <c r="BD383" s="57"/>
      <c r="BE383" s="57"/>
      <c r="BF383" s="57"/>
      <c r="BG383" s="57"/>
      <c r="BH383" s="57"/>
      <c r="BI383" s="57"/>
      <c r="BJ383" s="58"/>
      <c r="BK383" s="11"/>
      <c r="BL383" s="11"/>
      <c r="BM383" s="11"/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</row>
    <row r="384" spans="1:78" x14ac:dyDescent="0.25">
      <c r="A384" s="11"/>
      <c r="B384" s="11"/>
      <c r="C384" s="60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  <c r="AK384" s="57"/>
      <c r="AL384" s="57"/>
      <c r="AM384" s="57"/>
      <c r="AN384" s="57"/>
      <c r="AO384" s="57"/>
      <c r="AP384" s="57"/>
      <c r="AQ384" s="57"/>
      <c r="AR384" s="57"/>
      <c r="AS384" s="57"/>
      <c r="AT384" s="57"/>
      <c r="AU384" s="57"/>
      <c r="AV384" s="57"/>
      <c r="AW384" s="57"/>
      <c r="AX384" s="57"/>
      <c r="AY384" s="57"/>
      <c r="AZ384" s="57"/>
      <c r="BA384" s="57"/>
      <c r="BB384" s="57"/>
      <c r="BC384" s="57"/>
      <c r="BD384" s="57"/>
      <c r="BE384" s="57"/>
      <c r="BF384" s="57"/>
      <c r="BG384" s="57"/>
      <c r="BH384" s="57"/>
      <c r="BI384" s="57"/>
      <c r="BJ384" s="58"/>
      <c r="BK384" s="11"/>
      <c r="BL384" s="11"/>
      <c r="BM384" s="11"/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</row>
    <row r="385" spans="1:78" x14ac:dyDescent="0.25">
      <c r="A385" s="11"/>
      <c r="B385" s="11"/>
      <c r="C385" s="60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  <c r="AK385" s="57"/>
      <c r="AL385" s="57"/>
      <c r="AM385" s="57"/>
      <c r="AN385" s="57"/>
      <c r="AO385" s="57"/>
      <c r="AP385" s="57"/>
      <c r="AQ385" s="57"/>
      <c r="AR385" s="57"/>
      <c r="AS385" s="57"/>
      <c r="AT385" s="57"/>
      <c r="AU385" s="57"/>
      <c r="AV385" s="57"/>
      <c r="AW385" s="57"/>
      <c r="AX385" s="57"/>
      <c r="AY385" s="57"/>
      <c r="AZ385" s="57"/>
      <c r="BA385" s="57"/>
      <c r="BB385" s="57"/>
      <c r="BC385" s="57"/>
      <c r="BD385" s="57"/>
      <c r="BE385" s="57"/>
      <c r="BF385" s="57"/>
      <c r="BG385" s="57"/>
      <c r="BH385" s="57"/>
      <c r="BI385" s="57"/>
      <c r="BJ385" s="58"/>
      <c r="BK385" s="11"/>
      <c r="BL385" s="11"/>
      <c r="BM385" s="11"/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</row>
    <row r="386" spans="1:78" x14ac:dyDescent="0.25">
      <c r="A386" s="11"/>
      <c r="B386" s="11"/>
      <c r="C386" s="60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  <c r="AK386" s="57"/>
      <c r="AL386" s="57"/>
      <c r="AM386" s="57"/>
      <c r="AN386" s="57"/>
      <c r="AO386" s="57"/>
      <c r="AP386" s="57"/>
      <c r="AQ386" s="57"/>
      <c r="AR386" s="57"/>
      <c r="AS386" s="57"/>
      <c r="AT386" s="57"/>
      <c r="AU386" s="57"/>
      <c r="AV386" s="57"/>
      <c r="AW386" s="57"/>
      <c r="AX386" s="57"/>
      <c r="AY386" s="57"/>
      <c r="AZ386" s="57"/>
      <c r="BA386" s="57"/>
      <c r="BB386" s="57"/>
      <c r="BC386" s="57"/>
      <c r="BD386" s="57"/>
      <c r="BE386" s="57"/>
      <c r="BF386" s="57"/>
      <c r="BG386" s="57"/>
      <c r="BH386" s="57"/>
      <c r="BI386" s="57"/>
      <c r="BJ386" s="58"/>
      <c r="BK386" s="11"/>
      <c r="BL386" s="11"/>
      <c r="BM386" s="11"/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</row>
    <row r="387" spans="1:78" x14ac:dyDescent="0.25">
      <c r="A387" s="11"/>
      <c r="B387" s="11"/>
      <c r="C387" s="60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  <c r="AK387" s="57"/>
      <c r="AL387" s="57"/>
      <c r="AM387" s="57"/>
      <c r="AN387" s="57"/>
      <c r="AO387" s="57"/>
      <c r="AP387" s="57"/>
      <c r="AQ387" s="57"/>
      <c r="AR387" s="57"/>
      <c r="AS387" s="57"/>
      <c r="AT387" s="57"/>
      <c r="AU387" s="57"/>
      <c r="AV387" s="57"/>
      <c r="AW387" s="57"/>
      <c r="AX387" s="57"/>
      <c r="AY387" s="57"/>
      <c r="AZ387" s="57"/>
      <c r="BA387" s="57"/>
      <c r="BB387" s="57"/>
      <c r="BC387" s="57"/>
      <c r="BD387" s="57"/>
      <c r="BE387" s="57"/>
      <c r="BF387" s="57"/>
      <c r="BG387" s="57"/>
      <c r="BH387" s="57"/>
      <c r="BI387" s="57"/>
      <c r="BJ387" s="58"/>
      <c r="BK387" s="11"/>
      <c r="BL387" s="11"/>
      <c r="BM387" s="11"/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</row>
    <row r="388" spans="1:78" x14ac:dyDescent="0.25">
      <c r="A388" s="11"/>
      <c r="B388" s="11"/>
      <c r="C388" s="60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  <c r="AK388" s="57"/>
      <c r="AL388" s="57"/>
      <c r="AM388" s="57"/>
      <c r="AN388" s="57"/>
      <c r="AO388" s="57"/>
      <c r="AP388" s="57"/>
      <c r="AQ388" s="57"/>
      <c r="AR388" s="57"/>
      <c r="AS388" s="57"/>
      <c r="AT388" s="57"/>
      <c r="AU388" s="57"/>
      <c r="AV388" s="57"/>
      <c r="AW388" s="57"/>
      <c r="AX388" s="57"/>
      <c r="AY388" s="57"/>
      <c r="AZ388" s="57"/>
      <c r="BA388" s="57"/>
      <c r="BB388" s="57"/>
      <c r="BC388" s="57"/>
      <c r="BD388" s="57"/>
      <c r="BE388" s="57"/>
      <c r="BF388" s="57"/>
      <c r="BG388" s="57"/>
      <c r="BH388" s="57"/>
      <c r="BI388" s="57"/>
      <c r="BJ388" s="58"/>
      <c r="BK388" s="11"/>
      <c r="BL388" s="11"/>
      <c r="BM388" s="11"/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</row>
    <row r="389" spans="1:78" x14ac:dyDescent="0.25">
      <c r="A389" s="11"/>
      <c r="B389" s="11"/>
      <c r="C389" s="60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  <c r="AK389" s="57"/>
      <c r="AL389" s="57"/>
      <c r="AM389" s="57"/>
      <c r="AN389" s="57"/>
      <c r="AO389" s="57"/>
      <c r="AP389" s="57"/>
      <c r="AQ389" s="57"/>
      <c r="AR389" s="57"/>
      <c r="AS389" s="57"/>
      <c r="AT389" s="57"/>
      <c r="AU389" s="57"/>
      <c r="AV389" s="57"/>
      <c r="AW389" s="57"/>
      <c r="AX389" s="57"/>
      <c r="AY389" s="57"/>
      <c r="AZ389" s="57"/>
      <c r="BA389" s="57"/>
      <c r="BB389" s="57"/>
      <c r="BC389" s="57"/>
      <c r="BD389" s="57"/>
      <c r="BE389" s="57"/>
      <c r="BF389" s="57"/>
      <c r="BG389" s="57"/>
      <c r="BH389" s="57"/>
      <c r="BI389" s="57"/>
      <c r="BJ389" s="58"/>
      <c r="BK389" s="11"/>
      <c r="BL389" s="11"/>
      <c r="BM389" s="11"/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</row>
    <row r="390" spans="1:78" x14ac:dyDescent="0.25">
      <c r="A390" s="11"/>
      <c r="B390" s="11"/>
      <c r="C390" s="60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  <c r="AK390" s="57"/>
      <c r="AL390" s="57"/>
      <c r="AM390" s="57"/>
      <c r="AN390" s="57"/>
      <c r="AO390" s="57"/>
      <c r="AP390" s="57"/>
      <c r="AQ390" s="57"/>
      <c r="AR390" s="57"/>
      <c r="AS390" s="57"/>
      <c r="AT390" s="57"/>
      <c r="AU390" s="57"/>
      <c r="AV390" s="57"/>
      <c r="AW390" s="57"/>
      <c r="AX390" s="57"/>
      <c r="AY390" s="57"/>
      <c r="AZ390" s="57"/>
      <c r="BA390" s="57"/>
      <c r="BB390" s="57"/>
      <c r="BC390" s="57"/>
      <c r="BD390" s="57"/>
      <c r="BE390" s="57"/>
      <c r="BF390" s="57"/>
      <c r="BG390" s="57"/>
      <c r="BH390" s="57"/>
      <c r="BI390" s="57"/>
      <c r="BJ390" s="58"/>
      <c r="BK390" s="11"/>
      <c r="BL390" s="11"/>
      <c r="BM390" s="11"/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</row>
    <row r="391" spans="1:78" x14ac:dyDescent="0.25">
      <c r="A391" s="11"/>
      <c r="B391" s="11"/>
      <c r="C391" s="60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  <c r="AK391" s="57"/>
      <c r="AL391" s="57"/>
      <c r="AM391" s="57"/>
      <c r="AN391" s="57"/>
      <c r="AO391" s="57"/>
      <c r="AP391" s="57"/>
      <c r="AQ391" s="57"/>
      <c r="AR391" s="57"/>
      <c r="AS391" s="57"/>
      <c r="AT391" s="57"/>
      <c r="AU391" s="57"/>
      <c r="AV391" s="57"/>
      <c r="AW391" s="57"/>
      <c r="AX391" s="57"/>
      <c r="AY391" s="57"/>
      <c r="AZ391" s="57"/>
      <c r="BA391" s="57"/>
      <c r="BB391" s="57"/>
      <c r="BC391" s="57"/>
      <c r="BD391" s="57"/>
      <c r="BE391" s="57"/>
      <c r="BF391" s="57"/>
      <c r="BG391" s="57"/>
      <c r="BH391" s="57"/>
      <c r="BI391" s="57"/>
      <c r="BJ391" s="58"/>
      <c r="BK391" s="11"/>
      <c r="BL391" s="11"/>
      <c r="BM391" s="11"/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</row>
    <row r="392" spans="1:78" x14ac:dyDescent="0.25">
      <c r="A392" s="11"/>
      <c r="B392" s="11"/>
      <c r="C392" s="60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  <c r="AK392" s="57"/>
      <c r="AL392" s="57"/>
      <c r="AM392" s="57"/>
      <c r="AN392" s="57"/>
      <c r="AO392" s="57"/>
      <c r="AP392" s="57"/>
      <c r="AQ392" s="57"/>
      <c r="AR392" s="57"/>
      <c r="AS392" s="57"/>
      <c r="AT392" s="57"/>
      <c r="AU392" s="57"/>
      <c r="AV392" s="57"/>
      <c r="AW392" s="57"/>
      <c r="AX392" s="57"/>
      <c r="AY392" s="57"/>
      <c r="AZ392" s="57"/>
      <c r="BA392" s="57"/>
      <c r="BB392" s="57"/>
      <c r="BC392" s="57"/>
      <c r="BD392" s="57"/>
      <c r="BE392" s="57"/>
      <c r="BF392" s="57"/>
      <c r="BG392" s="57"/>
      <c r="BH392" s="57"/>
      <c r="BI392" s="57"/>
      <c r="BJ392" s="58"/>
      <c r="BK392" s="11"/>
      <c r="BL392" s="11"/>
      <c r="BM392" s="11"/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</row>
    <row r="393" spans="1:78" x14ac:dyDescent="0.25">
      <c r="A393" s="11"/>
      <c r="B393" s="11"/>
      <c r="C393" s="60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  <c r="AK393" s="57"/>
      <c r="AL393" s="57"/>
      <c r="AM393" s="57"/>
      <c r="AN393" s="57"/>
      <c r="AO393" s="57"/>
      <c r="AP393" s="57"/>
      <c r="AQ393" s="57"/>
      <c r="AR393" s="57"/>
      <c r="AS393" s="57"/>
      <c r="AT393" s="57"/>
      <c r="AU393" s="57"/>
      <c r="AV393" s="57"/>
      <c r="AW393" s="57"/>
      <c r="AX393" s="57"/>
      <c r="AY393" s="57"/>
      <c r="AZ393" s="57"/>
      <c r="BA393" s="57"/>
      <c r="BB393" s="57"/>
      <c r="BC393" s="57"/>
      <c r="BD393" s="57"/>
      <c r="BE393" s="57"/>
      <c r="BF393" s="57"/>
      <c r="BG393" s="57"/>
      <c r="BH393" s="57"/>
      <c r="BI393" s="57"/>
      <c r="BJ393" s="58"/>
      <c r="BK393" s="11"/>
      <c r="BL393" s="11"/>
      <c r="BM393" s="11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</row>
    <row r="394" spans="1:78" x14ac:dyDescent="0.25">
      <c r="A394" s="11"/>
      <c r="B394" s="11"/>
      <c r="C394" s="60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57"/>
      <c r="AN394" s="57"/>
      <c r="AO394" s="57"/>
      <c r="AP394" s="57"/>
      <c r="AQ394" s="57"/>
      <c r="AR394" s="57"/>
      <c r="AS394" s="57"/>
      <c r="AT394" s="57"/>
      <c r="AU394" s="57"/>
      <c r="AV394" s="57"/>
      <c r="AW394" s="57"/>
      <c r="AX394" s="57"/>
      <c r="AY394" s="57"/>
      <c r="AZ394" s="57"/>
      <c r="BA394" s="57"/>
      <c r="BB394" s="57"/>
      <c r="BC394" s="57"/>
      <c r="BD394" s="57"/>
      <c r="BE394" s="57"/>
      <c r="BF394" s="57"/>
      <c r="BG394" s="57"/>
      <c r="BH394" s="57"/>
      <c r="BI394" s="57"/>
      <c r="BJ394" s="58"/>
      <c r="BK394" s="11"/>
      <c r="BL394" s="11"/>
      <c r="BM394" s="11"/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</row>
    <row r="395" spans="1:78" x14ac:dyDescent="0.25">
      <c r="A395" s="11"/>
      <c r="B395" s="11"/>
      <c r="C395" s="60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57"/>
      <c r="AN395" s="57"/>
      <c r="AO395" s="57"/>
      <c r="AP395" s="57"/>
      <c r="AQ395" s="57"/>
      <c r="AR395" s="57"/>
      <c r="AS395" s="57"/>
      <c r="AT395" s="57"/>
      <c r="AU395" s="57"/>
      <c r="AV395" s="57"/>
      <c r="AW395" s="57"/>
      <c r="AX395" s="57"/>
      <c r="AY395" s="57"/>
      <c r="AZ395" s="57"/>
      <c r="BA395" s="57"/>
      <c r="BB395" s="57"/>
      <c r="BC395" s="57"/>
      <c r="BD395" s="57"/>
      <c r="BE395" s="57"/>
      <c r="BF395" s="57"/>
      <c r="BG395" s="57"/>
      <c r="BH395" s="57"/>
      <c r="BI395" s="57"/>
      <c r="BJ395" s="58"/>
      <c r="BK395" s="11"/>
      <c r="BL395" s="11"/>
      <c r="BM395" s="11"/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</row>
    <row r="396" spans="1:78" x14ac:dyDescent="0.25">
      <c r="A396" s="11"/>
      <c r="B396" s="11"/>
      <c r="C396" s="60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  <c r="AK396" s="57"/>
      <c r="AL396" s="57"/>
      <c r="AM396" s="57"/>
      <c r="AN396" s="57"/>
      <c r="AO396" s="57"/>
      <c r="AP396" s="57"/>
      <c r="AQ396" s="57"/>
      <c r="AR396" s="57"/>
      <c r="AS396" s="57"/>
      <c r="AT396" s="57"/>
      <c r="AU396" s="57"/>
      <c r="AV396" s="57"/>
      <c r="AW396" s="57"/>
      <c r="AX396" s="57"/>
      <c r="AY396" s="57"/>
      <c r="AZ396" s="57"/>
      <c r="BA396" s="57"/>
      <c r="BB396" s="57"/>
      <c r="BC396" s="57"/>
      <c r="BD396" s="57"/>
      <c r="BE396" s="57"/>
      <c r="BF396" s="57"/>
      <c r="BG396" s="57"/>
      <c r="BH396" s="57"/>
      <c r="BI396" s="57"/>
      <c r="BJ396" s="58"/>
      <c r="BK396" s="11"/>
      <c r="BL396" s="11"/>
      <c r="BM396" s="11"/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</row>
    <row r="397" spans="1:78" x14ac:dyDescent="0.25">
      <c r="A397" s="11"/>
      <c r="B397" s="11"/>
      <c r="C397" s="60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  <c r="AK397" s="57"/>
      <c r="AL397" s="57"/>
      <c r="AM397" s="57"/>
      <c r="AN397" s="57"/>
      <c r="AO397" s="57"/>
      <c r="AP397" s="57"/>
      <c r="AQ397" s="57"/>
      <c r="AR397" s="57"/>
      <c r="AS397" s="57"/>
      <c r="AT397" s="57"/>
      <c r="AU397" s="57"/>
      <c r="AV397" s="57"/>
      <c r="AW397" s="57"/>
      <c r="AX397" s="57"/>
      <c r="AY397" s="57"/>
      <c r="AZ397" s="57"/>
      <c r="BA397" s="57"/>
      <c r="BB397" s="57"/>
      <c r="BC397" s="57"/>
      <c r="BD397" s="57"/>
      <c r="BE397" s="57"/>
      <c r="BF397" s="57"/>
      <c r="BG397" s="57"/>
      <c r="BH397" s="57"/>
      <c r="BI397" s="57"/>
      <c r="BJ397" s="58"/>
      <c r="BK397" s="11"/>
      <c r="BL397" s="11"/>
      <c r="BM397" s="11"/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</row>
    <row r="398" spans="1:78" x14ac:dyDescent="0.25">
      <c r="A398" s="11"/>
      <c r="B398" s="11"/>
      <c r="C398" s="60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  <c r="AK398" s="57"/>
      <c r="AL398" s="57"/>
      <c r="AM398" s="57"/>
      <c r="AN398" s="57"/>
      <c r="AO398" s="57"/>
      <c r="AP398" s="57"/>
      <c r="AQ398" s="57"/>
      <c r="AR398" s="57"/>
      <c r="AS398" s="57"/>
      <c r="AT398" s="57"/>
      <c r="AU398" s="57"/>
      <c r="AV398" s="57"/>
      <c r="AW398" s="57"/>
      <c r="AX398" s="57"/>
      <c r="AY398" s="57"/>
      <c r="AZ398" s="57"/>
      <c r="BA398" s="57"/>
      <c r="BB398" s="57"/>
      <c r="BC398" s="57"/>
      <c r="BD398" s="57"/>
      <c r="BE398" s="57"/>
      <c r="BF398" s="57"/>
      <c r="BG398" s="57"/>
      <c r="BH398" s="57"/>
      <c r="BI398" s="57"/>
      <c r="BJ398" s="58"/>
      <c r="BK398" s="11"/>
      <c r="BL398" s="11"/>
      <c r="BM398" s="11"/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</row>
    <row r="399" spans="1:78" x14ac:dyDescent="0.25">
      <c r="A399" s="11"/>
      <c r="B399" s="11"/>
      <c r="C399" s="60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  <c r="AK399" s="57"/>
      <c r="AL399" s="57"/>
      <c r="AM399" s="57"/>
      <c r="AN399" s="57"/>
      <c r="AO399" s="57"/>
      <c r="AP399" s="57"/>
      <c r="AQ399" s="57"/>
      <c r="AR399" s="57"/>
      <c r="AS399" s="57"/>
      <c r="AT399" s="57"/>
      <c r="AU399" s="57"/>
      <c r="AV399" s="57"/>
      <c r="AW399" s="57"/>
      <c r="AX399" s="57"/>
      <c r="AY399" s="57"/>
      <c r="AZ399" s="57"/>
      <c r="BA399" s="57"/>
      <c r="BB399" s="57"/>
      <c r="BC399" s="57"/>
      <c r="BD399" s="57"/>
      <c r="BE399" s="57"/>
      <c r="BF399" s="57"/>
      <c r="BG399" s="57"/>
      <c r="BH399" s="57"/>
      <c r="BI399" s="57"/>
      <c r="BJ399" s="58"/>
      <c r="BK399" s="11"/>
      <c r="BL399" s="11"/>
      <c r="BM399" s="11"/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</row>
    <row r="400" spans="1:78" x14ac:dyDescent="0.25">
      <c r="A400" s="11"/>
      <c r="B400" s="11"/>
      <c r="C400" s="60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  <c r="AK400" s="57"/>
      <c r="AL400" s="57"/>
      <c r="AM400" s="57"/>
      <c r="AN400" s="57"/>
      <c r="AO400" s="57"/>
      <c r="AP400" s="57"/>
      <c r="AQ400" s="57"/>
      <c r="AR400" s="57"/>
      <c r="AS400" s="57"/>
      <c r="AT400" s="57"/>
      <c r="AU400" s="57"/>
      <c r="AV400" s="57"/>
      <c r="AW400" s="57"/>
      <c r="AX400" s="57"/>
      <c r="AY400" s="57"/>
      <c r="AZ400" s="57"/>
      <c r="BA400" s="57"/>
      <c r="BB400" s="57"/>
      <c r="BC400" s="57"/>
      <c r="BD400" s="57"/>
      <c r="BE400" s="57"/>
      <c r="BF400" s="57"/>
      <c r="BG400" s="57"/>
      <c r="BH400" s="57"/>
      <c r="BI400" s="57"/>
      <c r="BJ400" s="58"/>
      <c r="BK400" s="11"/>
      <c r="BL400" s="11"/>
      <c r="BM400" s="11"/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</row>
    <row r="401" spans="1:78" x14ac:dyDescent="0.25">
      <c r="A401" s="11"/>
      <c r="B401" s="11"/>
      <c r="C401" s="60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  <c r="BA401" s="57"/>
      <c r="BB401" s="57"/>
      <c r="BC401" s="57"/>
      <c r="BD401" s="57"/>
      <c r="BE401" s="57"/>
      <c r="BF401" s="57"/>
      <c r="BG401" s="57"/>
      <c r="BH401" s="57"/>
      <c r="BI401" s="57"/>
      <c r="BJ401" s="58"/>
      <c r="BK401" s="11"/>
      <c r="BL401" s="11"/>
      <c r="BM401" s="11"/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</row>
    <row r="402" spans="1:78" x14ac:dyDescent="0.25">
      <c r="A402" s="11"/>
      <c r="B402" s="11"/>
      <c r="C402" s="60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  <c r="AK402" s="57"/>
      <c r="AL402" s="57"/>
      <c r="AM402" s="57"/>
      <c r="AN402" s="57"/>
      <c r="AO402" s="57"/>
      <c r="AP402" s="57"/>
      <c r="AQ402" s="57"/>
      <c r="AR402" s="57"/>
      <c r="AS402" s="57"/>
      <c r="AT402" s="57"/>
      <c r="AU402" s="57"/>
      <c r="AV402" s="57"/>
      <c r="AW402" s="57"/>
      <c r="AX402" s="57"/>
      <c r="AY402" s="57"/>
      <c r="AZ402" s="57"/>
      <c r="BA402" s="57"/>
      <c r="BB402" s="57"/>
      <c r="BC402" s="57"/>
      <c r="BD402" s="57"/>
      <c r="BE402" s="57"/>
      <c r="BF402" s="57"/>
      <c r="BG402" s="57"/>
      <c r="BH402" s="57"/>
      <c r="BI402" s="57"/>
      <c r="BJ402" s="58"/>
      <c r="BK402" s="11"/>
      <c r="BL402" s="11"/>
      <c r="BM402" s="11"/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</row>
    <row r="403" spans="1:78" x14ac:dyDescent="0.25">
      <c r="A403" s="11"/>
      <c r="B403" s="11"/>
      <c r="C403" s="60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  <c r="AK403" s="57"/>
      <c r="AL403" s="57"/>
      <c r="AM403" s="57"/>
      <c r="AN403" s="57"/>
      <c r="AO403" s="57"/>
      <c r="AP403" s="57"/>
      <c r="AQ403" s="57"/>
      <c r="AR403" s="57"/>
      <c r="AS403" s="57"/>
      <c r="AT403" s="57"/>
      <c r="AU403" s="57"/>
      <c r="AV403" s="57"/>
      <c r="AW403" s="57"/>
      <c r="AX403" s="57"/>
      <c r="AY403" s="57"/>
      <c r="AZ403" s="57"/>
      <c r="BA403" s="57"/>
      <c r="BB403" s="57"/>
      <c r="BC403" s="57"/>
      <c r="BD403" s="57"/>
      <c r="BE403" s="57"/>
      <c r="BF403" s="57"/>
      <c r="BG403" s="57"/>
      <c r="BH403" s="57"/>
      <c r="BI403" s="57"/>
      <c r="BJ403" s="58"/>
      <c r="BK403" s="11"/>
      <c r="BL403" s="11"/>
      <c r="BM403" s="11"/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</row>
    <row r="404" spans="1:78" x14ac:dyDescent="0.25">
      <c r="A404" s="11"/>
      <c r="B404" s="11"/>
      <c r="C404" s="60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  <c r="AK404" s="57"/>
      <c r="AL404" s="57"/>
      <c r="AM404" s="57"/>
      <c r="AN404" s="57"/>
      <c r="AO404" s="57"/>
      <c r="AP404" s="57"/>
      <c r="AQ404" s="57"/>
      <c r="AR404" s="57"/>
      <c r="AS404" s="57"/>
      <c r="AT404" s="57"/>
      <c r="AU404" s="57"/>
      <c r="AV404" s="57"/>
      <c r="AW404" s="57"/>
      <c r="AX404" s="57"/>
      <c r="AY404" s="57"/>
      <c r="AZ404" s="57"/>
      <c r="BA404" s="57"/>
      <c r="BB404" s="57"/>
      <c r="BC404" s="57"/>
      <c r="BD404" s="57"/>
      <c r="BE404" s="57"/>
      <c r="BF404" s="57"/>
      <c r="BG404" s="57"/>
      <c r="BH404" s="57"/>
      <c r="BI404" s="57"/>
      <c r="BJ404" s="58"/>
      <c r="BK404" s="11"/>
      <c r="BL404" s="11"/>
      <c r="BM404" s="11"/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</row>
    <row r="405" spans="1:78" x14ac:dyDescent="0.25">
      <c r="A405" s="11"/>
      <c r="B405" s="11"/>
      <c r="C405" s="60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  <c r="AK405" s="57"/>
      <c r="AL405" s="57"/>
      <c r="AM405" s="57"/>
      <c r="AN405" s="57"/>
      <c r="AO405" s="57"/>
      <c r="AP405" s="57"/>
      <c r="AQ405" s="57"/>
      <c r="AR405" s="57"/>
      <c r="AS405" s="57"/>
      <c r="AT405" s="57"/>
      <c r="AU405" s="57"/>
      <c r="AV405" s="57"/>
      <c r="AW405" s="57"/>
      <c r="AX405" s="57"/>
      <c r="AY405" s="57"/>
      <c r="AZ405" s="57"/>
      <c r="BA405" s="57"/>
      <c r="BB405" s="57"/>
      <c r="BC405" s="57"/>
      <c r="BD405" s="57"/>
      <c r="BE405" s="57"/>
      <c r="BF405" s="57"/>
      <c r="BG405" s="57"/>
      <c r="BH405" s="57"/>
      <c r="BI405" s="57"/>
      <c r="BJ405" s="58"/>
      <c r="BK405" s="11"/>
      <c r="BL405" s="11"/>
      <c r="BM405" s="11"/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</row>
    <row r="406" spans="1:78" x14ac:dyDescent="0.25">
      <c r="A406" s="11"/>
      <c r="B406" s="11"/>
      <c r="C406" s="60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  <c r="AK406" s="57"/>
      <c r="AL406" s="57"/>
      <c r="AM406" s="57"/>
      <c r="AN406" s="57"/>
      <c r="AO406" s="57"/>
      <c r="AP406" s="57"/>
      <c r="AQ406" s="57"/>
      <c r="AR406" s="57"/>
      <c r="AS406" s="57"/>
      <c r="AT406" s="57"/>
      <c r="AU406" s="57"/>
      <c r="AV406" s="57"/>
      <c r="AW406" s="57"/>
      <c r="AX406" s="57"/>
      <c r="AY406" s="57"/>
      <c r="AZ406" s="57"/>
      <c r="BA406" s="57"/>
      <c r="BB406" s="57"/>
      <c r="BC406" s="57"/>
      <c r="BD406" s="57"/>
      <c r="BE406" s="57"/>
      <c r="BF406" s="57"/>
      <c r="BG406" s="57"/>
      <c r="BH406" s="57"/>
      <c r="BI406" s="57"/>
      <c r="BJ406" s="58"/>
      <c r="BK406" s="11"/>
      <c r="BL406" s="11"/>
      <c r="BM406" s="11"/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</row>
    <row r="407" spans="1:78" x14ac:dyDescent="0.25">
      <c r="A407" s="11"/>
      <c r="B407" s="11"/>
      <c r="C407" s="60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  <c r="AK407" s="57"/>
      <c r="AL407" s="57"/>
      <c r="AM407" s="57"/>
      <c r="AN407" s="57"/>
      <c r="AO407" s="57"/>
      <c r="AP407" s="57"/>
      <c r="AQ407" s="57"/>
      <c r="AR407" s="57"/>
      <c r="AS407" s="57"/>
      <c r="AT407" s="57"/>
      <c r="AU407" s="57"/>
      <c r="AV407" s="57"/>
      <c r="AW407" s="57"/>
      <c r="AX407" s="57"/>
      <c r="AY407" s="57"/>
      <c r="AZ407" s="57"/>
      <c r="BA407" s="57"/>
      <c r="BB407" s="57"/>
      <c r="BC407" s="57"/>
      <c r="BD407" s="57"/>
      <c r="BE407" s="57"/>
      <c r="BF407" s="57"/>
      <c r="BG407" s="57"/>
      <c r="BH407" s="57"/>
      <c r="BI407" s="57"/>
      <c r="BJ407" s="58"/>
      <c r="BK407" s="11"/>
      <c r="BL407" s="11"/>
      <c r="BM407" s="11"/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</row>
    <row r="408" spans="1:78" x14ac:dyDescent="0.25">
      <c r="A408" s="11"/>
      <c r="B408" s="11"/>
      <c r="C408" s="60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  <c r="AK408" s="57"/>
      <c r="AL408" s="57"/>
      <c r="AM408" s="57"/>
      <c r="AN408" s="57"/>
      <c r="AO408" s="57"/>
      <c r="AP408" s="57"/>
      <c r="AQ408" s="57"/>
      <c r="AR408" s="57"/>
      <c r="AS408" s="57"/>
      <c r="AT408" s="57"/>
      <c r="AU408" s="57"/>
      <c r="AV408" s="57"/>
      <c r="AW408" s="57"/>
      <c r="AX408" s="57"/>
      <c r="AY408" s="57"/>
      <c r="AZ408" s="57"/>
      <c r="BA408" s="57"/>
      <c r="BB408" s="57"/>
      <c r="BC408" s="57"/>
      <c r="BD408" s="57"/>
      <c r="BE408" s="57"/>
      <c r="BF408" s="57"/>
      <c r="BG408" s="57"/>
      <c r="BH408" s="57"/>
      <c r="BI408" s="57"/>
      <c r="BJ408" s="58"/>
      <c r="BK408" s="11"/>
      <c r="BL408" s="11"/>
      <c r="BM408" s="11"/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</row>
    <row r="409" spans="1:78" x14ac:dyDescent="0.25">
      <c r="A409" s="11"/>
      <c r="B409" s="11"/>
      <c r="C409" s="60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  <c r="AK409" s="57"/>
      <c r="AL409" s="57"/>
      <c r="AM409" s="57"/>
      <c r="AN409" s="57"/>
      <c r="AO409" s="57"/>
      <c r="AP409" s="57"/>
      <c r="AQ409" s="57"/>
      <c r="AR409" s="57"/>
      <c r="AS409" s="57"/>
      <c r="AT409" s="57"/>
      <c r="AU409" s="57"/>
      <c r="AV409" s="57"/>
      <c r="AW409" s="57"/>
      <c r="AX409" s="57"/>
      <c r="AY409" s="57"/>
      <c r="AZ409" s="57"/>
      <c r="BA409" s="57"/>
      <c r="BB409" s="57"/>
      <c r="BC409" s="57"/>
      <c r="BD409" s="57"/>
      <c r="BE409" s="57"/>
      <c r="BF409" s="57"/>
      <c r="BG409" s="57"/>
      <c r="BH409" s="57"/>
      <c r="BI409" s="57"/>
      <c r="BJ409" s="58"/>
      <c r="BK409" s="11"/>
      <c r="BL409" s="11"/>
      <c r="BM409" s="11"/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</row>
    <row r="410" spans="1:78" x14ac:dyDescent="0.25">
      <c r="A410" s="11"/>
      <c r="B410" s="11"/>
      <c r="C410" s="60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  <c r="AK410" s="57"/>
      <c r="AL410" s="57"/>
      <c r="AM410" s="57"/>
      <c r="AN410" s="57"/>
      <c r="AO410" s="57"/>
      <c r="AP410" s="57"/>
      <c r="AQ410" s="57"/>
      <c r="AR410" s="57"/>
      <c r="AS410" s="57"/>
      <c r="AT410" s="57"/>
      <c r="AU410" s="57"/>
      <c r="AV410" s="57"/>
      <c r="AW410" s="57"/>
      <c r="AX410" s="57"/>
      <c r="AY410" s="57"/>
      <c r="AZ410" s="57"/>
      <c r="BA410" s="57"/>
      <c r="BB410" s="57"/>
      <c r="BC410" s="57"/>
      <c r="BD410" s="57"/>
      <c r="BE410" s="57"/>
      <c r="BF410" s="57"/>
      <c r="BG410" s="57"/>
      <c r="BH410" s="57"/>
      <c r="BI410" s="57"/>
      <c r="BJ410" s="58"/>
      <c r="BK410" s="11"/>
      <c r="BL410" s="11"/>
      <c r="BM410" s="11"/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</row>
    <row r="411" spans="1:78" x14ac:dyDescent="0.25">
      <c r="A411" s="11"/>
      <c r="B411" s="11"/>
      <c r="C411" s="60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  <c r="AK411" s="57"/>
      <c r="AL411" s="57"/>
      <c r="AM411" s="57"/>
      <c r="AN411" s="57"/>
      <c r="AO411" s="57"/>
      <c r="AP411" s="57"/>
      <c r="AQ411" s="57"/>
      <c r="AR411" s="57"/>
      <c r="AS411" s="57"/>
      <c r="AT411" s="57"/>
      <c r="AU411" s="57"/>
      <c r="AV411" s="57"/>
      <c r="AW411" s="57"/>
      <c r="AX411" s="57"/>
      <c r="AY411" s="57"/>
      <c r="AZ411" s="57"/>
      <c r="BA411" s="57"/>
      <c r="BB411" s="57"/>
      <c r="BC411" s="57"/>
      <c r="BD411" s="57"/>
      <c r="BE411" s="57"/>
      <c r="BF411" s="57"/>
      <c r="BG411" s="57"/>
      <c r="BH411" s="57"/>
      <c r="BI411" s="57"/>
      <c r="BJ411" s="58"/>
      <c r="BK411" s="11"/>
      <c r="BL411" s="11"/>
      <c r="BM411" s="11"/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</row>
    <row r="412" spans="1:78" x14ac:dyDescent="0.25">
      <c r="A412" s="11"/>
      <c r="B412" s="11"/>
      <c r="C412" s="60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  <c r="AK412" s="57"/>
      <c r="AL412" s="57"/>
      <c r="AM412" s="57"/>
      <c r="AN412" s="57"/>
      <c r="AO412" s="57"/>
      <c r="AP412" s="57"/>
      <c r="AQ412" s="57"/>
      <c r="AR412" s="57"/>
      <c r="AS412" s="57"/>
      <c r="AT412" s="57"/>
      <c r="AU412" s="57"/>
      <c r="AV412" s="57"/>
      <c r="AW412" s="57"/>
      <c r="AX412" s="57"/>
      <c r="AY412" s="57"/>
      <c r="AZ412" s="57"/>
      <c r="BA412" s="57"/>
      <c r="BB412" s="57"/>
      <c r="BC412" s="57"/>
      <c r="BD412" s="57"/>
      <c r="BE412" s="57"/>
      <c r="BF412" s="57"/>
      <c r="BG412" s="57"/>
      <c r="BH412" s="57"/>
      <c r="BI412" s="57"/>
      <c r="BJ412" s="58"/>
      <c r="BK412" s="11"/>
      <c r="BL412" s="11"/>
      <c r="BM412" s="11"/>
      <c r="BN412" s="11"/>
      <c r="BO412" s="11"/>
      <c r="BP412" s="11"/>
      <c r="BQ412" s="11"/>
      <c r="BR412" s="11"/>
      <c r="BS412" s="11"/>
      <c r="BT412" s="11"/>
      <c r="BU412" s="11"/>
      <c r="BV412" s="11"/>
      <c r="BW412" s="11"/>
      <c r="BX412" s="11"/>
      <c r="BY412" s="11"/>
      <c r="BZ412" s="11"/>
    </row>
    <row r="413" spans="1:78" x14ac:dyDescent="0.25">
      <c r="A413" s="11"/>
      <c r="B413" s="11"/>
      <c r="C413" s="60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  <c r="AK413" s="57"/>
      <c r="AL413" s="57"/>
      <c r="AM413" s="57"/>
      <c r="AN413" s="57"/>
      <c r="AO413" s="57"/>
      <c r="AP413" s="57"/>
      <c r="AQ413" s="57"/>
      <c r="AR413" s="57"/>
      <c r="AS413" s="57"/>
      <c r="AT413" s="57"/>
      <c r="AU413" s="57"/>
      <c r="AV413" s="57"/>
      <c r="AW413" s="57"/>
      <c r="AX413" s="57"/>
      <c r="AY413" s="57"/>
      <c r="AZ413" s="57"/>
      <c r="BA413" s="57"/>
      <c r="BB413" s="57"/>
      <c r="BC413" s="57"/>
      <c r="BD413" s="57"/>
      <c r="BE413" s="57"/>
      <c r="BF413" s="57"/>
      <c r="BG413" s="57"/>
      <c r="BH413" s="57"/>
      <c r="BI413" s="57"/>
      <c r="BJ413" s="58"/>
      <c r="BK413" s="11"/>
      <c r="BL413" s="11"/>
      <c r="BM413" s="11"/>
      <c r="BN413" s="11"/>
      <c r="BO413" s="11"/>
      <c r="BP413" s="11"/>
      <c r="BQ413" s="11"/>
      <c r="BR413" s="11"/>
      <c r="BS413" s="11"/>
      <c r="BT413" s="11"/>
      <c r="BU413" s="11"/>
      <c r="BV413" s="11"/>
      <c r="BW413" s="11"/>
      <c r="BX413" s="11"/>
      <c r="BY413" s="11"/>
      <c r="BZ413" s="11"/>
    </row>
    <row r="414" spans="1:78" x14ac:dyDescent="0.25">
      <c r="A414" s="11"/>
      <c r="B414" s="11"/>
      <c r="C414" s="60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  <c r="AK414" s="57"/>
      <c r="AL414" s="57"/>
      <c r="AM414" s="57"/>
      <c r="AN414" s="57"/>
      <c r="AO414" s="57"/>
      <c r="AP414" s="57"/>
      <c r="AQ414" s="57"/>
      <c r="AR414" s="57"/>
      <c r="AS414" s="57"/>
      <c r="AT414" s="57"/>
      <c r="AU414" s="57"/>
      <c r="AV414" s="57"/>
      <c r="AW414" s="57"/>
      <c r="AX414" s="57"/>
      <c r="AY414" s="57"/>
      <c r="AZ414" s="57"/>
      <c r="BA414" s="57"/>
      <c r="BB414" s="57"/>
      <c r="BC414" s="57"/>
      <c r="BD414" s="57"/>
      <c r="BE414" s="57"/>
      <c r="BF414" s="57"/>
      <c r="BG414" s="57"/>
      <c r="BH414" s="57"/>
      <c r="BI414" s="57"/>
      <c r="BJ414" s="58"/>
      <c r="BK414" s="11"/>
      <c r="BL414" s="11"/>
      <c r="BM414" s="11"/>
      <c r="BN414" s="11"/>
      <c r="BO414" s="11"/>
      <c r="BP414" s="11"/>
      <c r="BQ414" s="11"/>
      <c r="BR414" s="11"/>
      <c r="BS414" s="11"/>
      <c r="BT414" s="11"/>
      <c r="BU414" s="11"/>
      <c r="BV414" s="11"/>
      <c r="BW414" s="11"/>
      <c r="BX414" s="11"/>
      <c r="BY414" s="11"/>
      <c r="BZ414" s="11"/>
    </row>
    <row r="415" spans="1:78" x14ac:dyDescent="0.25">
      <c r="A415" s="11"/>
      <c r="B415" s="11"/>
      <c r="C415" s="60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  <c r="AK415" s="57"/>
      <c r="AL415" s="57"/>
      <c r="AM415" s="57"/>
      <c r="AN415" s="57"/>
      <c r="AO415" s="57"/>
      <c r="AP415" s="57"/>
      <c r="AQ415" s="57"/>
      <c r="AR415" s="57"/>
      <c r="AS415" s="57"/>
      <c r="AT415" s="57"/>
      <c r="AU415" s="57"/>
      <c r="AV415" s="57"/>
      <c r="AW415" s="57"/>
      <c r="AX415" s="57"/>
      <c r="AY415" s="57"/>
      <c r="AZ415" s="57"/>
      <c r="BA415" s="57"/>
      <c r="BB415" s="57"/>
      <c r="BC415" s="57"/>
      <c r="BD415" s="57"/>
      <c r="BE415" s="57"/>
      <c r="BF415" s="57"/>
      <c r="BG415" s="57"/>
      <c r="BH415" s="57"/>
      <c r="BI415" s="57"/>
      <c r="BJ415" s="58"/>
      <c r="BK415" s="11"/>
      <c r="BL415" s="11"/>
      <c r="BM415" s="11"/>
      <c r="BN415" s="11"/>
      <c r="BO415" s="11"/>
      <c r="BP415" s="11"/>
      <c r="BQ415" s="11"/>
      <c r="BR415" s="11"/>
      <c r="BS415" s="11"/>
      <c r="BT415" s="11"/>
      <c r="BU415" s="11"/>
      <c r="BV415" s="11"/>
      <c r="BW415" s="11"/>
      <c r="BX415" s="11"/>
      <c r="BY415" s="11"/>
      <c r="BZ415" s="11"/>
    </row>
    <row r="416" spans="1:78" x14ac:dyDescent="0.25">
      <c r="A416" s="11"/>
      <c r="B416" s="11"/>
      <c r="C416" s="60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  <c r="AK416" s="57"/>
      <c r="AL416" s="57"/>
      <c r="AM416" s="57"/>
      <c r="AN416" s="57"/>
      <c r="AO416" s="57"/>
      <c r="AP416" s="57"/>
      <c r="AQ416" s="57"/>
      <c r="AR416" s="57"/>
      <c r="AS416" s="57"/>
      <c r="AT416" s="57"/>
      <c r="AU416" s="57"/>
      <c r="AV416" s="57"/>
      <c r="AW416" s="57"/>
      <c r="AX416" s="57"/>
      <c r="AY416" s="57"/>
      <c r="AZ416" s="57"/>
      <c r="BA416" s="57"/>
      <c r="BB416" s="57"/>
      <c r="BC416" s="57"/>
      <c r="BD416" s="57"/>
      <c r="BE416" s="57"/>
      <c r="BF416" s="57"/>
      <c r="BG416" s="57"/>
      <c r="BH416" s="57"/>
      <c r="BI416" s="57"/>
      <c r="BJ416" s="58"/>
      <c r="BK416" s="11"/>
      <c r="BL416" s="11"/>
      <c r="BM416" s="11"/>
      <c r="BN416" s="11"/>
      <c r="BO416" s="11"/>
      <c r="BP416" s="11"/>
      <c r="BQ416" s="11"/>
      <c r="BR416" s="11"/>
      <c r="BS416" s="11"/>
      <c r="BT416" s="11"/>
      <c r="BU416" s="11"/>
      <c r="BV416" s="11"/>
      <c r="BW416" s="11"/>
      <c r="BX416" s="11"/>
      <c r="BY416" s="11"/>
      <c r="BZ416" s="11"/>
    </row>
    <row r="417" spans="1:78" x14ac:dyDescent="0.25">
      <c r="A417" s="11"/>
      <c r="B417" s="11"/>
      <c r="C417" s="60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  <c r="AK417" s="57"/>
      <c r="AL417" s="57"/>
      <c r="AM417" s="57"/>
      <c r="AN417" s="57"/>
      <c r="AO417" s="57"/>
      <c r="AP417" s="57"/>
      <c r="AQ417" s="57"/>
      <c r="AR417" s="57"/>
      <c r="AS417" s="57"/>
      <c r="AT417" s="57"/>
      <c r="AU417" s="57"/>
      <c r="AV417" s="57"/>
      <c r="AW417" s="57"/>
      <c r="AX417" s="57"/>
      <c r="AY417" s="57"/>
      <c r="AZ417" s="57"/>
      <c r="BA417" s="57"/>
      <c r="BB417" s="57"/>
      <c r="BC417" s="57"/>
      <c r="BD417" s="57"/>
      <c r="BE417" s="57"/>
      <c r="BF417" s="57"/>
      <c r="BG417" s="57"/>
      <c r="BH417" s="57"/>
      <c r="BI417" s="57"/>
      <c r="BJ417" s="58"/>
      <c r="BK417" s="11"/>
      <c r="BL417" s="11"/>
      <c r="BM417" s="11"/>
      <c r="BN417" s="11"/>
      <c r="BO417" s="11"/>
      <c r="BP417" s="11"/>
      <c r="BQ417" s="11"/>
      <c r="BR417" s="11"/>
      <c r="BS417" s="11"/>
      <c r="BT417" s="11"/>
      <c r="BU417" s="11"/>
      <c r="BV417" s="11"/>
      <c r="BW417" s="11"/>
      <c r="BX417" s="11"/>
      <c r="BY417" s="11"/>
      <c r="BZ417" s="11"/>
    </row>
    <row r="418" spans="1:78" x14ac:dyDescent="0.25">
      <c r="A418" s="11"/>
      <c r="B418" s="11"/>
      <c r="C418" s="60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  <c r="AK418" s="57"/>
      <c r="AL418" s="57"/>
      <c r="AM418" s="57"/>
      <c r="AN418" s="57"/>
      <c r="AO418" s="57"/>
      <c r="AP418" s="57"/>
      <c r="AQ418" s="57"/>
      <c r="AR418" s="57"/>
      <c r="AS418" s="57"/>
      <c r="AT418" s="57"/>
      <c r="AU418" s="57"/>
      <c r="AV418" s="57"/>
      <c r="AW418" s="57"/>
      <c r="AX418" s="57"/>
      <c r="AY418" s="57"/>
      <c r="AZ418" s="57"/>
      <c r="BA418" s="57"/>
      <c r="BB418" s="57"/>
      <c r="BC418" s="57"/>
      <c r="BD418" s="57"/>
      <c r="BE418" s="57"/>
      <c r="BF418" s="57"/>
      <c r="BG418" s="57"/>
      <c r="BH418" s="57"/>
      <c r="BI418" s="57"/>
      <c r="BJ418" s="58"/>
      <c r="BK418" s="11"/>
      <c r="BL418" s="11"/>
      <c r="BM418" s="11"/>
      <c r="BN418" s="11"/>
      <c r="BO418" s="11"/>
      <c r="BP418" s="11"/>
      <c r="BQ418" s="11"/>
      <c r="BR418" s="11"/>
      <c r="BS418" s="11"/>
      <c r="BT418" s="11"/>
      <c r="BU418" s="11"/>
      <c r="BV418" s="11"/>
      <c r="BW418" s="11"/>
      <c r="BX418" s="11"/>
      <c r="BY418" s="11"/>
      <c r="BZ418" s="11"/>
    </row>
    <row r="419" spans="1:78" x14ac:dyDescent="0.25">
      <c r="A419" s="11"/>
      <c r="B419" s="11"/>
      <c r="C419" s="60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  <c r="AK419" s="57"/>
      <c r="AL419" s="57"/>
      <c r="AM419" s="57"/>
      <c r="AN419" s="57"/>
      <c r="AO419" s="57"/>
      <c r="AP419" s="57"/>
      <c r="AQ419" s="57"/>
      <c r="AR419" s="57"/>
      <c r="AS419" s="57"/>
      <c r="AT419" s="57"/>
      <c r="AU419" s="57"/>
      <c r="AV419" s="57"/>
      <c r="AW419" s="57"/>
      <c r="AX419" s="57"/>
      <c r="AY419" s="57"/>
      <c r="AZ419" s="57"/>
      <c r="BA419" s="57"/>
      <c r="BB419" s="57"/>
      <c r="BC419" s="57"/>
      <c r="BD419" s="57"/>
      <c r="BE419" s="57"/>
      <c r="BF419" s="57"/>
      <c r="BG419" s="57"/>
      <c r="BH419" s="57"/>
      <c r="BI419" s="57"/>
      <c r="BJ419" s="58"/>
      <c r="BK419" s="11"/>
      <c r="BL419" s="11"/>
      <c r="BM419" s="11"/>
      <c r="BN419" s="11"/>
      <c r="BO419" s="11"/>
      <c r="BP419" s="11"/>
      <c r="BQ419" s="11"/>
      <c r="BR419" s="11"/>
      <c r="BS419" s="11"/>
      <c r="BT419" s="11"/>
      <c r="BU419" s="11"/>
      <c r="BV419" s="11"/>
      <c r="BW419" s="11"/>
      <c r="BX419" s="11"/>
      <c r="BY419" s="11"/>
      <c r="BZ419" s="11"/>
    </row>
    <row r="420" spans="1:78" x14ac:dyDescent="0.25">
      <c r="A420" s="11"/>
      <c r="B420" s="11"/>
      <c r="C420" s="60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  <c r="AK420" s="57"/>
      <c r="AL420" s="57"/>
      <c r="AM420" s="57"/>
      <c r="AN420" s="57"/>
      <c r="AO420" s="57"/>
      <c r="AP420" s="57"/>
      <c r="AQ420" s="57"/>
      <c r="AR420" s="57"/>
      <c r="AS420" s="57"/>
      <c r="AT420" s="57"/>
      <c r="AU420" s="57"/>
      <c r="AV420" s="57"/>
      <c r="AW420" s="57"/>
      <c r="AX420" s="57"/>
      <c r="AY420" s="57"/>
      <c r="AZ420" s="57"/>
      <c r="BA420" s="57"/>
      <c r="BB420" s="57"/>
      <c r="BC420" s="57"/>
      <c r="BD420" s="57"/>
      <c r="BE420" s="57"/>
      <c r="BF420" s="57"/>
      <c r="BG420" s="57"/>
      <c r="BH420" s="57"/>
      <c r="BI420" s="57"/>
      <c r="BJ420" s="58"/>
      <c r="BK420" s="11"/>
      <c r="BL420" s="11"/>
      <c r="BM420" s="11"/>
      <c r="BN420" s="11"/>
      <c r="BO420" s="11"/>
      <c r="BP420" s="11"/>
      <c r="BQ420" s="11"/>
      <c r="BR420" s="11"/>
      <c r="BS420" s="11"/>
      <c r="BT420" s="11"/>
      <c r="BU420" s="11"/>
      <c r="BV420" s="11"/>
      <c r="BW420" s="11"/>
      <c r="BX420" s="11"/>
      <c r="BY420" s="11"/>
      <c r="BZ420" s="11"/>
    </row>
    <row r="421" spans="1:78" x14ac:dyDescent="0.25">
      <c r="A421" s="11"/>
      <c r="B421" s="11"/>
      <c r="C421" s="60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  <c r="AK421" s="57"/>
      <c r="AL421" s="57"/>
      <c r="AM421" s="57"/>
      <c r="AN421" s="57"/>
      <c r="AO421" s="57"/>
      <c r="AP421" s="57"/>
      <c r="AQ421" s="57"/>
      <c r="AR421" s="57"/>
      <c r="AS421" s="57"/>
      <c r="AT421" s="57"/>
      <c r="AU421" s="57"/>
      <c r="AV421" s="57"/>
      <c r="AW421" s="57"/>
      <c r="AX421" s="57"/>
      <c r="AY421" s="57"/>
      <c r="AZ421" s="57"/>
      <c r="BA421" s="57"/>
      <c r="BB421" s="57"/>
      <c r="BC421" s="57"/>
      <c r="BD421" s="57"/>
      <c r="BE421" s="57"/>
      <c r="BF421" s="57"/>
      <c r="BG421" s="57"/>
      <c r="BH421" s="57"/>
      <c r="BI421" s="57"/>
      <c r="BJ421" s="58"/>
      <c r="BK421" s="11"/>
      <c r="BL421" s="11"/>
      <c r="BM421" s="11"/>
      <c r="BN421" s="11"/>
      <c r="BO421" s="11"/>
      <c r="BP421" s="11"/>
      <c r="BQ421" s="11"/>
      <c r="BR421" s="11"/>
      <c r="BS421" s="11"/>
      <c r="BT421" s="11"/>
      <c r="BU421" s="11"/>
      <c r="BV421" s="11"/>
      <c r="BW421" s="11"/>
      <c r="BX421" s="11"/>
      <c r="BY421" s="11"/>
      <c r="BZ421" s="11"/>
    </row>
    <row r="422" spans="1:78" x14ac:dyDescent="0.25">
      <c r="A422" s="11"/>
      <c r="B422" s="11"/>
      <c r="C422" s="60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  <c r="AK422" s="57"/>
      <c r="AL422" s="57"/>
      <c r="AM422" s="57"/>
      <c r="AN422" s="57"/>
      <c r="AO422" s="57"/>
      <c r="AP422" s="57"/>
      <c r="AQ422" s="57"/>
      <c r="AR422" s="57"/>
      <c r="AS422" s="57"/>
      <c r="AT422" s="57"/>
      <c r="AU422" s="57"/>
      <c r="AV422" s="57"/>
      <c r="AW422" s="57"/>
      <c r="AX422" s="57"/>
      <c r="AY422" s="57"/>
      <c r="AZ422" s="57"/>
      <c r="BA422" s="57"/>
      <c r="BB422" s="57"/>
      <c r="BC422" s="57"/>
      <c r="BD422" s="57"/>
      <c r="BE422" s="57"/>
      <c r="BF422" s="57"/>
      <c r="BG422" s="57"/>
      <c r="BH422" s="57"/>
      <c r="BI422" s="57"/>
      <c r="BJ422" s="58"/>
      <c r="BK422" s="11"/>
      <c r="BL422" s="11"/>
      <c r="BM422" s="11"/>
      <c r="BN422" s="11"/>
      <c r="BO422" s="11"/>
      <c r="BP422" s="11"/>
      <c r="BQ422" s="11"/>
      <c r="BR422" s="11"/>
      <c r="BS422" s="11"/>
      <c r="BT422" s="11"/>
      <c r="BU422" s="11"/>
      <c r="BV422" s="11"/>
      <c r="BW422" s="11"/>
      <c r="BX422" s="11"/>
      <c r="BY422" s="11"/>
      <c r="BZ422" s="11"/>
    </row>
    <row r="423" spans="1:78" x14ac:dyDescent="0.25">
      <c r="A423" s="11"/>
      <c r="B423" s="11"/>
      <c r="C423" s="60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  <c r="AK423" s="57"/>
      <c r="AL423" s="57"/>
      <c r="AM423" s="57"/>
      <c r="AN423" s="57"/>
      <c r="AO423" s="57"/>
      <c r="AP423" s="57"/>
      <c r="AQ423" s="57"/>
      <c r="AR423" s="57"/>
      <c r="AS423" s="57"/>
      <c r="AT423" s="57"/>
      <c r="AU423" s="57"/>
      <c r="AV423" s="57"/>
      <c r="AW423" s="57"/>
      <c r="AX423" s="57"/>
      <c r="AY423" s="57"/>
      <c r="AZ423" s="57"/>
      <c r="BA423" s="57"/>
      <c r="BB423" s="57"/>
      <c r="BC423" s="57"/>
      <c r="BD423" s="57"/>
      <c r="BE423" s="57"/>
      <c r="BF423" s="57"/>
      <c r="BG423" s="57"/>
      <c r="BH423" s="57"/>
      <c r="BI423" s="57"/>
      <c r="BJ423" s="58"/>
      <c r="BK423" s="11"/>
      <c r="BL423" s="11"/>
      <c r="BM423" s="11"/>
      <c r="BN423" s="11"/>
      <c r="BO423" s="11"/>
      <c r="BP423" s="11"/>
      <c r="BQ423" s="11"/>
      <c r="BR423" s="11"/>
      <c r="BS423" s="11"/>
      <c r="BT423" s="11"/>
      <c r="BU423" s="11"/>
      <c r="BV423" s="11"/>
      <c r="BW423" s="11"/>
      <c r="BX423" s="11"/>
      <c r="BY423" s="11"/>
      <c r="BZ423" s="11"/>
    </row>
    <row r="424" spans="1:78" x14ac:dyDescent="0.25">
      <c r="A424" s="11"/>
      <c r="B424" s="11"/>
      <c r="C424" s="60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  <c r="AK424" s="57"/>
      <c r="AL424" s="57"/>
      <c r="AM424" s="57"/>
      <c r="AN424" s="57"/>
      <c r="AO424" s="57"/>
      <c r="AP424" s="57"/>
      <c r="AQ424" s="57"/>
      <c r="AR424" s="57"/>
      <c r="AS424" s="57"/>
      <c r="AT424" s="57"/>
      <c r="AU424" s="57"/>
      <c r="AV424" s="57"/>
      <c r="AW424" s="57"/>
      <c r="AX424" s="57"/>
      <c r="AY424" s="57"/>
      <c r="AZ424" s="57"/>
      <c r="BA424" s="57"/>
      <c r="BB424" s="57"/>
      <c r="BC424" s="57"/>
      <c r="BD424" s="57"/>
      <c r="BE424" s="57"/>
      <c r="BF424" s="57"/>
      <c r="BG424" s="57"/>
      <c r="BH424" s="57"/>
      <c r="BI424" s="57"/>
      <c r="BJ424" s="58"/>
      <c r="BK424" s="11"/>
      <c r="BL424" s="11"/>
      <c r="BM424" s="11"/>
      <c r="BN424" s="11"/>
      <c r="BO424" s="11"/>
      <c r="BP424" s="11"/>
      <c r="BQ424" s="11"/>
      <c r="BR424" s="11"/>
      <c r="BS424" s="11"/>
      <c r="BT424" s="11"/>
      <c r="BU424" s="11"/>
      <c r="BV424" s="11"/>
      <c r="BW424" s="11"/>
      <c r="BX424" s="11"/>
      <c r="BY424" s="11"/>
      <c r="BZ424" s="11"/>
    </row>
    <row r="425" spans="1:78" x14ac:dyDescent="0.25">
      <c r="A425" s="11"/>
      <c r="B425" s="11"/>
      <c r="C425" s="60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  <c r="AK425" s="57"/>
      <c r="AL425" s="57"/>
      <c r="AM425" s="57"/>
      <c r="AN425" s="57"/>
      <c r="AO425" s="57"/>
      <c r="AP425" s="57"/>
      <c r="AQ425" s="57"/>
      <c r="AR425" s="57"/>
      <c r="AS425" s="57"/>
      <c r="AT425" s="57"/>
      <c r="AU425" s="57"/>
      <c r="AV425" s="57"/>
      <c r="AW425" s="57"/>
      <c r="AX425" s="57"/>
      <c r="AY425" s="57"/>
      <c r="AZ425" s="57"/>
      <c r="BA425" s="57"/>
      <c r="BB425" s="57"/>
      <c r="BC425" s="57"/>
      <c r="BD425" s="57"/>
      <c r="BE425" s="57"/>
      <c r="BF425" s="57"/>
      <c r="BG425" s="57"/>
      <c r="BH425" s="57"/>
      <c r="BI425" s="57"/>
      <c r="BJ425" s="58"/>
      <c r="BK425" s="11"/>
      <c r="BL425" s="11"/>
      <c r="BM425" s="11"/>
      <c r="BN425" s="11"/>
      <c r="BO425" s="11"/>
      <c r="BP425" s="11"/>
      <c r="BQ425" s="11"/>
      <c r="BR425" s="11"/>
      <c r="BS425" s="11"/>
      <c r="BT425" s="11"/>
      <c r="BU425" s="11"/>
      <c r="BV425" s="11"/>
      <c r="BW425" s="11"/>
      <c r="BX425" s="11"/>
      <c r="BY425" s="11"/>
      <c r="BZ425" s="11"/>
    </row>
    <row r="426" spans="1:78" x14ac:dyDescent="0.25">
      <c r="A426" s="11"/>
      <c r="B426" s="11"/>
      <c r="C426" s="60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  <c r="AK426" s="57"/>
      <c r="AL426" s="57"/>
      <c r="AM426" s="57"/>
      <c r="AN426" s="57"/>
      <c r="AO426" s="57"/>
      <c r="AP426" s="57"/>
      <c r="AQ426" s="57"/>
      <c r="AR426" s="57"/>
      <c r="AS426" s="57"/>
      <c r="AT426" s="57"/>
      <c r="AU426" s="57"/>
      <c r="AV426" s="57"/>
      <c r="AW426" s="57"/>
      <c r="AX426" s="57"/>
      <c r="AY426" s="57"/>
      <c r="AZ426" s="57"/>
      <c r="BA426" s="57"/>
      <c r="BB426" s="57"/>
      <c r="BC426" s="57"/>
      <c r="BD426" s="57"/>
      <c r="BE426" s="57"/>
      <c r="BF426" s="57"/>
      <c r="BG426" s="57"/>
      <c r="BH426" s="57"/>
      <c r="BI426" s="57"/>
      <c r="BJ426" s="58"/>
      <c r="BK426" s="11"/>
      <c r="BL426" s="11"/>
      <c r="BM426" s="11"/>
      <c r="BN426" s="11"/>
      <c r="BO426" s="11"/>
      <c r="BP426" s="11"/>
      <c r="BQ426" s="11"/>
      <c r="BR426" s="11"/>
      <c r="BS426" s="11"/>
      <c r="BT426" s="11"/>
      <c r="BU426" s="11"/>
      <c r="BV426" s="11"/>
      <c r="BW426" s="11"/>
      <c r="BX426" s="11"/>
      <c r="BY426" s="11"/>
      <c r="BZ426" s="11"/>
    </row>
    <row r="427" spans="1:78" x14ac:dyDescent="0.25">
      <c r="A427" s="11"/>
      <c r="B427" s="11"/>
      <c r="C427" s="60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  <c r="AK427" s="57"/>
      <c r="AL427" s="57"/>
      <c r="AM427" s="57"/>
      <c r="AN427" s="57"/>
      <c r="AO427" s="57"/>
      <c r="AP427" s="57"/>
      <c r="AQ427" s="57"/>
      <c r="AR427" s="57"/>
      <c r="AS427" s="57"/>
      <c r="AT427" s="57"/>
      <c r="AU427" s="57"/>
      <c r="AV427" s="57"/>
      <c r="AW427" s="57"/>
      <c r="AX427" s="57"/>
      <c r="AY427" s="57"/>
      <c r="AZ427" s="57"/>
      <c r="BA427" s="57"/>
      <c r="BB427" s="57"/>
      <c r="BC427" s="57"/>
      <c r="BD427" s="57"/>
      <c r="BE427" s="57"/>
      <c r="BF427" s="57"/>
      <c r="BG427" s="57"/>
      <c r="BH427" s="57"/>
      <c r="BI427" s="57"/>
      <c r="BJ427" s="58"/>
      <c r="BK427" s="11"/>
      <c r="BL427" s="11"/>
      <c r="BM427" s="11"/>
      <c r="BN427" s="11"/>
      <c r="BO427" s="11"/>
      <c r="BP427" s="11"/>
      <c r="BQ427" s="11"/>
      <c r="BR427" s="11"/>
      <c r="BS427" s="11"/>
      <c r="BT427" s="11"/>
      <c r="BU427" s="11"/>
      <c r="BV427" s="11"/>
      <c r="BW427" s="11"/>
      <c r="BX427" s="11"/>
      <c r="BY427" s="11"/>
      <c r="BZ427" s="11"/>
    </row>
    <row r="428" spans="1:78" x14ac:dyDescent="0.25">
      <c r="A428" s="11"/>
      <c r="B428" s="11"/>
      <c r="C428" s="60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  <c r="AK428" s="57"/>
      <c r="AL428" s="57"/>
      <c r="AM428" s="57"/>
      <c r="AN428" s="57"/>
      <c r="AO428" s="57"/>
      <c r="AP428" s="57"/>
      <c r="AQ428" s="57"/>
      <c r="AR428" s="57"/>
      <c r="AS428" s="57"/>
      <c r="AT428" s="57"/>
      <c r="AU428" s="57"/>
      <c r="AV428" s="57"/>
      <c r="AW428" s="57"/>
      <c r="AX428" s="57"/>
      <c r="AY428" s="57"/>
      <c r="AZ428" s="57"/>
      <c r="BA428" s="57"/>
      <c r="BB428" s="57"/>
      <c r="BC428" s="57"/>
      <c r="BD428" s="57"/>
      <c r="BE428" s="57"/>
      <c r="BF428" s="57"/>
      <c r="BG428" s="57"/>
      <c r="BH428" s="57"/>
      <c r="BI428" s="57"/>
      <c r="BJ428" s="58"/>
      <c r="BK428" s="11"/>
      <c r="BL428" s="11"/>
      <c r="BM428" s="11"/>
      <c r="BN428" s="11"/>
      <c r="BO428" s="11"/>
      <c r="BP428" s="11"/>
      <c r="BQ428" s="11"/>
      <c r="BR428" s="11"/>
      <c r="BS428" s="11"/>
      <c r="BT428" s="11"/>
      <c r="BU428" s="11"/>
      <c r="BV428" s="11"/>
      <c r="BW428" s="11"/>
      <c r="BX428" s="11"/>
      <c r="BY428" s="11"/>
      <c r="BZ428" s="11"/>
    </row>
    <row r="429" spans="1:78" x14ac:dyDescent="0.25">
      <c r="A429" s="11"/>
      <c r="B429" s="11"/>
      <c r="C429" s="60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  <c r="AK429" s="57"/>
      <c r="AL429" s="57"/>
      <c r="AM429" s="57"/>
      <c r="AN429" s="57"/>
      <c r="AO429" s="57"/>
      <c r="AP429" s="57"/>
      <c r="AQ429" s="57"/>
      <c r="AR429" s="57"/>
      <c r="AS429" s="57"/>
      <c r="AT429" s="57"/>
      <c r="AU429" s="57"/>
      <c r="AV429" s="57"/>
      <c r="AW429" s="57"/>
      <c r="AX429" s="57"/>
      <c r="AY429" s="57"/>
      <c r="AZ429" s="57"/>
      <c r="BA429" s="57"/>
      <c r="BB429" s="57"/>
      <c r="BC429" s="57"/>
      <c r="BD429" s="57"/>
      <c r="BE429" s="57"/>
      <c r="BF429" s="57"/>
      <c r="BG429" s="57"/>
      <c r="BH429" s="57"/>
      <c r="BI429" s="57"/>
      <c r="BJ429" s="58"/>
      <c r="BK429" s="11"/>
      <c r="BL429" s="11"/>
      <c r="BM429" s="11"/>
      <c r="BN429" s="11"/>
      <c r="BO429" s="11"/>
      <c r="BP429" s="11"/>
      <c r="BQ429" s="11"/>
      <c r="BR429" s="11"/>
      <c r="BS429" s="11"/>
      <c r="BT429" s="11"/>
      <c r="BU429" s="11"/>
      <c r="BV429" s="11"/>
      <c r="BW429" s="11"/>
      <c r="BX429" s="11"/>
      <c r="BY429" s="11"/>
      <c r="BZ429" s="11"/>
    </row>
    <row r="430" spans="1:78" x14ac:dyDescent="0.25">
      <c r="A430" s="11"/>
      <c r="B430" s="11"/>
      <c r="C430" s="60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  <c r="AK430" s="57"/>
      <c r="AL430" s="57"/>
      <c r="AM430" s="57"/>
      <c r="AN430" s="57"/>
      <c r="AO430" s="57"/>
      <c r="AP430" s="57"/>
      <c r="AQ430" s="57"/>
      <c r="AR430" s="57"/>
      <c r="AS430" s="57"/>
      <c r="AT430" s="57"/>
      <c r="AU430" s="57"/>
      <c r="AV430" s="57"/>
      <c r="AW430" s="57"/>
      <c r="AX430" s="57"/>
      <c r="AY430" s="57"/>
      <c r="AZ430" s="57"/>
      <c r="BA430" s="57"/>
      <c r="BB430" s="57"/>
      <c r="BC430" s="57"/>
      <c r="BD430" s="57"/>
      <c r="BE430" s="57"/>
      <c r="BF430" s="57"/>
      <c r="BG430" s="57"/>
      <c r="BH430" s="57"/>
      <c r="BI430" s="57"/>
      <c r="BJ430" s="58"/>
      <c r="BK430" s="11"/>
      <c r="BL430" s="11"/>
      <c r="BM430" s="11"/>
      <c r="BN430" s="11"/>
      <c r="BO430" s="11"/>
      <c r="BP430" s="11"/>
      <c r="BQ430" s="11"/>
      <c r="BR430" s="11"/>
      <c r="BS430" s="11"/>
      <c r="BT430" s="11"/>
      <c r="BU430" s="11"/>
      <c r="BV430" s="11"/>
      <c r="BW430" s="11"/>
      <c r="BX430" s="11"/>
      <c r="BY430" s="11"/>
      <c r="BZ430" s="11"/>
    </row>
    <row r="431" spans="1:78" x14ac:dyDescent="0.25">
      <c r="A431" s="11"/>
      <c r="B431" s="11"/>
      <c r="C431" s="60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  <c r="AK431" s="57"/>
      <c r="AL431" s="57"/>
      <c r="AM431" s="57"/>
      <c r="AN431" s="57"/>
      <c r="AO431" s="57"/>
      <c r="AP431" s="57"/>
      <c r="AQ431" s="57"/>
      <c r="AR431" s="57"/>
      <c r="AS431" s="57"/>
      <c r="AT431" s="57"/>
      <c r="AU431" s="57"/>
      <c r="AV431" s="57"/>
      <c r="AW431" s="57"/>
      <c r="AX431" s="57"/>
      <c r="AY431" s="57"/>
      <c r="AZ431" s="57"/>
      <c r="BA431" s="57"/>
      <c r="BB431" s="57"/>
      <c r="BC431" s="57"/>
      <c r="BD431" s="57"/>
      <c r="BE431" s="57"/>
      <c r="BF431" s="57"/>
      <c r="BG431" s="57"/>
      <c r="BH431" s="57"/>
      <c r="BI431" s="57"/>
      <c r="BJ431" s="58"/>
      <c r="BK431" s="11"/>
      <c r="BL431" s="11"/>
      <c r="BM431" s="11"/>
      <c r="BN431" s="11"/>
      <c r="BO431" s="11"/>
      <c r="BP431" s="11"/>
      <c r="BQ431" s="11"/>
      <c r="BR431" s="11"/>
      <c r="BS431" s="11"/>
      <c r="BT431" s="11"/>
      <c r="BU431" s="11"/>
      <c r="BV431" s="11"/>
      <c r="BW431" s="11"/>
      <c r="BX431" s="11"/>
      <c r="BY431" s="11"/>
      <c r="BZ431" s="11"/>
    </row>
    <row r="432" spans="1:78" x14ac:dyDescent="0.25">
      <c r="A432" s="11"/>
      <c r="B432" s="11"/>
      <c r="C432" s="60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  <c r="AK432" s="57"/>
      <c r="AL432" s="57"/>
      <c r="AM432" s="57"/>
      <c r="AN432" s="57"/>
      <c r="AO432" s="57"/>
      <c r="AP432" s="57"/>
      <c r="AQ432" s="57"/>
      <c r="AR432" s="57"/>
      <c r="AS432" s="57"/>
      <c r="AT432" s="57"/>
      <c r="AU432" s="57"/>
      <c r="AV432" s="57"/>
      <c r="AW432" s="57"/>
      <c r="AX432" s="57"/>
      <c r="AY432" s="57"/>
      <c r="AZ432" s="57"/>
      <c r="BA432" s="57"/>
      <c r="BB432" s="57"/>
      <c r="BC432" s="57"/>
      <c r="BD432" s="57"/>
      <c r="BE432" s="57"/>
      <c r="BF432" s="57"/>
      <c r="BG432" s="57"/>
      <c r="BH432" s="57"/>
      <c r="BI432" s="57"/>
      <c r="BJ432" s="58"/>
      <c r="BK432" s="11"/>
      <c r="BL432" s="11"/>
      <c r="BM432" s="11"/>
      <c r="BN432" s="11"/>
      <c r="BO432" s="11"/>
      <c r="BP432" s="11"/>
      <c r="BQ432" s="11"/>
      <c r="BR432" s="11"/>
      <c r="BS432" s="11"/>
      <c r="BT432" s="11"/>
      <c r="BU432" s="11"/>
      <c r="BV432" s="11"/>
      <c r="BW432" s="11"/>
      <c r="BX432" s="11"/>
      <c r="BY432" s="11"/>
      <c r="BZ432" s="11"/>
    </row>
    <row r="433" spans="1:78" x14ac:dyDescent="0.25">
      <c r="A433" s="11"/>
      <c r="B433" s="11"/>
      <c r="C433" s="60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  <c r="AK433" s="57"/>
      <c r="AL433" s="57"/>
      <c r="AM433" s="57"/>
      <c r="AN433" s="57"/>
      <c r="AO433" s="57"/>
      <c r="AP433" s="57"/>
      <c r="AQ433" s="57"/>
      <c r="AR433" s="57"/>
      <c r="AS433" s="57"/>
      <c r="AT433" s="57"/>
      <c r="AU433" s="57"/>
      <c r="AV433" s="57"/>
      <c r="AW433" s="57"/>
      <c r="AX433" s="57"/>
      <c r="AY433" s="57"/>
      <c r="AZ433" s="57"/>
      <c r="BA433" s="57"/>
      <c r="BB433" s="57"/>
      <c r="BC433" s="57"/>
      <c r="BD433" s="57"/>
      <c r="BE433" s="57"/>
      <c r="BF433" s="57"/>
      <c r="BG433" s="57"/>
      <c r="BH433" s="57"/>
      <c r="BI433" s="57"/>
      <c r="BJ433" s="58"/>
      <c r="BK433" s="11"/>
      <c r="BL433" s="11"/>
      <c r="BM433" s="11"/>
      <c r="BN433" s="11"/>
      <c r="BO433" s="11"/>
      <c r="BP433" s="11"/>
      <c r="BQ433" s="11"/>
      <c r="BR433" s="11"/>
      <c r="BS433" s="11"/>
      <c r="BT433" s="11"/>
      <c r="BU433" s="11"/>
      <c r="BV433" s="11"/>
      <c r="BW433" s="11"/>
      <c r="BX433" s="11"/>
      <c r="BY433" s="11"/>
      <c r="BZ433" s="11"/>
    </row>
    <row r="434" spans="1:78" x14ac:dyDescent="0.25">
      <c r="A434" s="11"/>
      <c r="B434" s="11"/>
      <c r="C434" s="60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  <c r="AK434" s="57"/>
      <c r="AL434" s="57"/>
      <c r="AM434" s="57"/>
      <c r="AN434" s="57"/>
      <c r="AO434" s="57"/>
      <c r="AP434" s="57"/>
      <c r="AQ434" s="57"/>
      <c r="AR434" s="57"/>
      <c r="AS434" s="57"/>
      <c r="AT434" s="57"/>
      <c r="AU434" s="57"/>
      <c r="AV434" s="57"/>
      <c r="AW434" s="57"/>
      <c r="AX434" s="57"/>
      <c r="AY434" s="57"/>
      <c r="AZ434" s="57"/>
      <c r="BA434" s="57"/>
      <c r="BB434" s="57"/>
      <c r="BC434" s="57"/>
      <c r="BD434" s="57"/>
      <c r="BE434" s="57"/>
      <c r="BF434" s="57"/>
      <c r="BG434" s="57"/>
      <c r="BH434" s="57"/>
      <c r="BI434" s="57"/>
      <c r="BJ434" s="58"/>
      <c r="BK434" s="11"/>
      <c r="BL434" s="11"/>
      <c r="BM434" s="11"/>
      <c r="BN434" s="11"/>
      <c r="BO434" s="11"/>
      <c r="BP434" s="11"/>
      <c r="BQ434" s="11"/>
      <c r="BR434" s="11"/>
      <c r="BS434" s="11"/>
      <c r="BT434" s="11"/>
      <c r="BU434" s="11"/>
      <c r="BV434" s="11"/>
      <c r="BW434" s="11"/>
      <c r="BX434" s="11"/>
      <c r="BY434" s="11"/>
      <c r="BZ434" s="11"/>
    </row>
    <row r="435" spans="1:78" x14ac:dyDescent="0.25">
      <c r="A435" s="11"/>
      <c r="B435" s="11"/>
      <c r="C435" s="60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  <c r="AK435" s="57"/>
      <c r="AL435" s="57"/>
      <c r="AM435" s="57"/>
      <c r="AN435" s="57"/>
      <c r="AO435" s="57"/>
      <c r="AP435" s="57"/>
      <c r="AQ435" s="57"/>
      <c r="AR435" s="57"/>
      <c r="AS435" s="57"/>
      <c r="AT435" s="57"/>
      <c r="AU435" s="57"/>
      <c r="AV435" s="57"/>
      <c r="AW435" s="57"/>
      <c r="AX435" s="57"/>
      <c r="AY435" s="57"/>
      <c r="AZ435" s="57"/>
      <c r="BA435" s="57"/>
      <c r="BB435" s="57"/>
      <c r="BC435" s="57"/>
      <c r="BD435" s="57"/>
      <c r="BE435" s="57"/>
      <c r="BF435" s="57"/>
      <c r="BG435" s="57"/>
      <c r="BH435" s="57"/>
      <c r="BI435" s="57"/>
      <c r="BJ435" s="58"/>
      <c r="BK435" s="11"/>
      <c r="BL435" s="11"/>
      <c r="BM435" s="11"/>
      <c r="BN435" s="11"/>
      <c r="BO435" s="11"/>
      <c r="BP435" s="11"/>
      <c r="BQ435" s="11"/>
      <c r="BR435" s="11"/>
      <c r="BS435" s="11"/>
      <c r="BT435" s="11"/>
      <c r="BU435" s="11"/>
      <c r="BV435" s="11"/>
      <c r="BW435" s="11"/>
      <c r="BX435" s="11"/>
      <c r="BY435" s="11"/>
      <c r="BZ435" s="11"/>
    </row>
    <row r="436" spans="1:78" x14ac:dyDescent="0.25">
      <c r="A436" s="11"/>
      <c r="B436" s="11"/>
      <c r="C436" s="60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  <c r="AK436" s="57"/>
      <c r="AL436" s="57"/>
      <c r="AM436" s="57"/>
      <c r="AN436" s="57"/>
      <c r="AO436" s="57"/>
      <c r="AP436" s="57"/>
      <c r="AQ436" s="57"/>
      <c r="AR436" s="57"/>
      <c r="AS436" s="57"/>
      <c r="AT436" s="57"/>
      <c r="AU436" s="57"/>
      <c r="AV436" s="57"/>
      <c r="AW436" s="57"/>
      <c r="AX436" s="57"/>
      <c r="AY436" s="57"/>
      <c r="AZ436" s="57"/>
      <c r="BA436" s="57"/>
      <c r="BB436" s="57"/>
      <c r="BC436" s="57"/>
      <c r="BD436" s="57"/>
      <c r="BE436" s="57"/>
      <c r="BF436" s="57"/>
      <c r="BG436" s="57"/>
      <c r="BH436" s="57"/>
      <c r="BI436" s="57"/>
      <c r="BJ436" s="58"/>
      <c r="BK436" s="11"/>
      <c r="BL436" s="11"/>
      <c r="BM436" s="11"/>
      <c r="BN436" s="11"/>
      <c r="BO436" s="11"/>
      <c r="BP436" s="11"/>
      <c r="BQ436" s="11"/>
      <c r="BR436" s="11"/>
      <c r="BS436" s="11"/>
      <c r="BT436" s="11"/>
      <c r="BU436" s="11"/>
      <c r="BV436" s="11"/>
      <c r="BW436" s="11"/>
      <c r="BX436" s="11"/>
      <c r="BY436" s="11"/>
      <c r="BZ436" s="11"/>
    </row>
    <row r="437" spans="1:78" x14ac:dyDescent="0.25">
      <c r="A437" s="11"/>
      <c r="B437" s="11"/>
      <c r="C437" s="60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  <c r="AK437" s="57"/>
      <c r="AL437" s="57"/>
      <c r="AM437" s="57"/>
      <c r="AN437" s="57"/>
      <c r="AO437" s="57"/>
      <c r="AP437" s="57"/>
      <c r="AQ437" s="57"/>
      <c r="AR437" s="57"/>
      <c r="AS437" s="57"/>
      <c r="AT437" s="57"/>
      <c r="AU437" s="57"/>
      <c r="AV437" s="57"/>
      <c r="AW437" s="57"/>
      <c r="AX437" s="57"/>
      <c r="AY437" s="57"/>
      <c r="AZ437" s="57"/>
      <c r="BA437" s="57"/>
      <c r="BB437" s="57"/>
      <c r="BC437" s="57"/>
      <c r="BD437" s="57"/>
      <c r="BE437" s="57"/>
      <c r="BF437" s="57"/>
      <c r="BG437" s="57"/>
      <c r="BH437" s="57"/>
      <c r="BI437" s="57"/>
      <c r="BJ437" s="58"/>
      <c r="BK437" s="11"/>
      <c r="BL437" s="11"/>
      <c r="BM437" s="11"/>
      <c r="BN437" s="11"/>
      <c r="BO437" s="11"/>
      <c r="BP437" s="11"/>
      <c r="BQ437" s="11"/>
      <c r="BR437" s="11"/>
      <c r="BS437" s="11"/>
      <c r="BT437" s="11"/>
      <c r="BU437" s="11"/>
      <c r="BV437" s="11"/>
      <c r="BW437" s="11"/>
      <c r="BX437" s="11"/>
      <c r="BY437" s="11"/>
      <c r="BZ437" s="11"/>
    </row>
    <row r="438" spans="1:78" x14ac:dyDescent="0.25">
      <c r="A438" s="11"/>
      <c r="B438" s="11"/>
      <c r="C438" s="60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  <c r="AK438" s="57"/>
      <c r="AL438" s="57"/>
      <c r="AM438" s="57"/>
      <c r="AN438" s="57"/>
      <c r="AO438" s="57"/>
      <c r="AP438" s="57"/>
      <c r="AQ438" s="57"/>
      <c r="AR438" s="57"/>
      <c r="AS438" s="57"/>
      <c r="AT438" s="57"/>
      <c r="AU438" s="57"/>
      <c r="AV438" s="57"/>
      <c r="AW438" s="57"/>
      <c r="AX438" s="57"/>
      <c r="AY438" s="57"/>
      <c r="AZ438" s="57"/>
      <c r="BA438" s="57"/>
      <c r="BB438" s="57"/>
      <c r="BC438" s="57"/>
      <c r="BD438" s="57"/>
      <c r="BE438" s="57"/>
      <c r="BF438" s="57"/>
      <c r="BG438" s="57"/>
      <c r="BH438" s="57"/>
      <c r="BI438" s="57"/>
      <c r="BJ438" s="58"/>
      <c r="BK438" s="11"/>
      <c r="BL438" s="11"/>
      <c r="BM438" s="11"/>
      <c r="BN438" s="11"/>
      <c r="BO438" s="11"/>
      <c r="BP438" s="11"/>
      <c r="BQ438" s="11"/>
      <c r="BR438" s="11"/>
      <c r="BS438" s="11"/>
      <c r="BT438" s="11"/>
      <c r="BU438" s="11"/>
      <c r="BV438" s="11"/>
      <c r="BW438" s="11"/>
      <c r="BX438" s="11"/>
      <c r="BY438" s="11"/>
      <c r="BZ438" s="11"/>
    </row>
    <row r="439" spans="1:78" x14ac:dyDescent="0.25">
      <c r="A439" s="11"/>
      <c r="B439" s="11"/>
      <c r="C439" s="60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  <c r="AK439" s="57"/>
      <c r="AL439" s="57"/>
      <c r="AM439" s="57"/>
      <c r="AN439" s="57"/>
      <c r="AO439" s="57"/>
      <c r="AP439" s="57"/>
      <c r="AQ439" s="57"/>
      <c r="AR439" s="57"/>
      <c r="AS439" s="57"/>
      <c r="AT439" s="57"/>
      <c r="AU439" s="57"/>
      <c r="AV439" s="57"/>
      <c r="AW439" s="57"/>
      <c r="AX439" s="57"/>
      <c r="AY439" s="57"/>
      <c r="AZ439" s="57"/>
      <c r="BA439" s="57"/>
      <c r="BB439" s="57"/>
      <c r="BC439" s="57"/>
      <c r="BD439" s="57"/>
      <c r="BE439" s="57"/>
      <c r="BF439" s="57"/>
      <c r="BG439" s="57"/>
      <c r="BH439" s="57"/>
      <c r="BI439" s="57"/>
      <c r="BJ439" s="58"/>
      <c r="BK439" s="11"/>
      <c r="BL439" s="11"/>
      <c r="BM439" s="11"/>
      <c r="BN439" s="11"/>
      <c r="BO439" s="11"/>
      <c r="BP439" s="11"/>
      <c r="BQ439" s="11"/>
      <c r="BR439" s="11"/>
      <c r="BS439" s="11"/>
      <c r="BT439" s="11"/>
      <c r="BU439" s="11"/>
      <c r="BV439" s="11"/>
      <c r="BW439" s="11"/>
      <c r="BX439" s="11"/>
      <c r="BY439" s="11"/>
      <c r="BZ439" s="11"/>
    </row>
    <row r="440" spans="1:78" x14ac:dyDescent="0.25">
      <c r="A440" s="11"/>
      <c r="B440" s="11"/>
      <c r="C440" s="60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  <c r="AK440" s="57"/>
      <c r="AL440" s="57"/>
      <c r="AM440" s="57"/>
      <c r="AN440" s="57"/>
      <c r="AO440" s="57"/>
      <c r="AP440" s="57"/>
      <c r="AQ440" s="57"/>
      <c r="AR440" s="57"/>
      <c r="AS440" s="57"/>
      <c r="AT440" s="57"/>
      <c r="AU440" s="57"/>
      <c r="AV440" s="57"/>
      <c r="AW440" s="57"/>
      <c r="AX440" s="57"/>
      <c r="AY440" s="57"/>
      <c r="AZ440" s="57"/>
      <c r="BA440" s="57"/>
      <c r="BB440" s="57"/>
      <c r="BC440" s="57"/>
      <c r="BD440" s="57"/>
      <c r="BE440" s="57"/>
      <c r="BF440" s="57"/>
      <c r="BG440" s="57"/>
      <c r="BH440" s="57"/>
      <c r="BI440" s="57"/>
      <c r="BJ440" s="58"/>
      <c r="BK440" s="11"/>
      <c r="BL440" s="11"/>
      <c r="BM440" s="11"/>
      <c r="BN440" s="11"/>
      <c r="BO440" s="11"/>
      <c r="BP440" s="11"/>
      <c r="BQ440" s="11"/>
      <c r="BR440" s="11"/>
      <c r="BS440" s="11"/>
      <c r="BT440" s="11"/>
      <c r="BU440" s="11"/>
      <c r="BV440" s="11"/>
      <c r="BW440" s="11"/>
      <c r="BX440" s="11"/>
      <c r="BY440" s="11"/>
      <c r="BZ440" s="11"/>
    </row>
    <row r="441" spans="1:78" x14ac:dyDescent="0.25">
      <c r="A441" s="11"/>
      <c r="B441" s="11"/>
      <c r="C441" s="60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  <c r="AK441" s="57"/>
      <c r="AL441" s="57"/>
      <c r="AM441" s="57"/>
      <c r="AN441" s="57"/>
      <c r="AO441" s="57"/>
      <c r="AP441" s="57"/>
      <c r="AQ441" s="57"/>
      <c r="AR441" s="57"/>
      <c r="AS441" s="57"/>
      <c r="AT441" s="57"/>
      <c r="AU441" s="57"/>
      <c r="AV441" s="57"/>
      <c r="AW441" s="57"/>
      <c r="AX441" s="57"/>
      <c r="AY441" s="57"/>
      <c r="AZ441" s="57"/>
      <c r="BA441" s="57"/>
      <c r="BB441" s="57"/>
      <c r="BC441" s="57"/>
      <c r="BD441" s="57"/>
      <c r="BE441" s="57"/>
      <c r="BF441" s="57"/>
      <c r="BG441" s="57"/>
      <c r="BH441" s="57"/>
      <c r="BI441" s="57"/>
      <c r="BJ441" s="58"/>
      <c r="BK441" s="11"/>
      <c r="BL441" s="11"/>
      <c r="BM441" s="11"/>
      <c r="BN441" s="11"/>
      <c r="BO441" s="11"/>
      <c r="BP441" s="11"/>
      <c r="BQ441" s="11"/>
      <c r="BR441" s="11"/>
      <c r="BS441" s="11"/>
      <c r="BT441" s="11"/>
      <c r="BU441" s="11"/>
      <c r="BV441" s="11"/>
      <c r="BW441" s="11"/>
      <c r="BX441" s="11"/>
      <c r="BY441" s="11"/>
      <c r="BZ441" s="11"/>
    </row>
    <row r="442" spans="1:78" x14ac:dyDescent="0.25">
      <c r="A442" s="11"/>
      <c r="B442" s="11"/>
      <c r="C442" s="60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  <c r="AK442" s="57"/>
      <c r="AL442" s="57"/>
      <c r="AM442" s="57"/>
      <c r="AN442" s="57"/>
      <c r="AO442" s="57"/>
      <c r="AP442" s="57"/>
      <c r="AQ442" s="57"/>
      <c r="AR442" s="57"/>
      <c r="AS442" s="57"/>
      <c r="AT442" s="57"/>
      <c r="AU442" s="57"/>
      <c r="AV442" s="57"/>
      <c r="AW442" s="57"/>
      <c r="AX442" s="57"/>
      <c r="AY442" s="57"/>
      <c r="AZ442" s="57"/>
      <c r="BA442" s="57"/>
      <c r="BB442" s="57"/>
      <c r="BC442" s="57"/>
      <c r="BD442" s="57"/>
      <c r="BE442" s="57"/>
      <c r="BF442" s="57"/>
      <c r="BG442" s="57"/>
      <c r="BH442" s="57"/>
      <c r="BI442" s="57"/>
      <c r="BJ442" s="58"/>
      <c r="BK442" s="11"/>
      <c r="BL442" s="11"/>
      <c r="BM442" s="11"/>
      <c r="BN442" s="11"/>
      <c r="BO442" s="11"/>
      <c r="BP442" s="11"/>
      <c r="BQ442" s="11"/>
      <c r="BR442" s="11"/>
      <c r="BS442" s="11"/>
      <c r="BT442" s="11"/>
      <c r="BU442" s="11"/>
      <c r="BV442" s="11"/>
      <c r="BW442" s="11"/>
      <c r="BX442" s="11"/>
      <c r="BY442" s="11"/>
      <c r="BZ442" s="11"/>
    </row>
    <row r="443" spans="1:78" x14ac:dyDescent="0.25">
      <c r="A443" s="11"/>
      <c r="B443" s="11"/>
      <c r="C443" s="60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  <c r="AK443" s="57"/>
      <c r="AL443" s="57"/>
      <c r="AM443" s="57"/>
      <c r="AN443" s="57"/>
      <c r="AO443" s="57"/>
      <c r="AP443" s="57"/>
      <c r="AQ443" s="57"/>
      <c r="AR443" s="57"/>
      <c r="AS443" s="57"/>
      <c r="AT443" s="57"/>
      <c r="AU443" s="57"/>
      <c r="AV443" s="57"/>
      <c r="AW443" s="57"/>
      <c r="AX443" s="57"/>
      <c r="AY443" s="57"/>
      <c r="AZ443" s="57"/>
      <c r="BA443" s="57"/>
      <c r="BB443" s="57"/>
      <c r="BC443" s="57"/>
      <c r="BD443" s="57"/>
      <c r="BE443" s="57"/>
      <c r="BF443" s="57"/>
      <c r="BG443" s="57"/>
      <c r="BH443" s="57"/>
      <c r="BI443" s="57"/>
      <c r="BJ443" s="58"/>
      <c r="BK443" s="11"/>
      <c r="BL443" s="11"/>
      <c r="BM443" s="11"/>
      <c r="BN443" s="11"/>
      <c r="BO443" s="11"/>
      <c r="BP443" s="11"/>
      <c r="BQ443" s="11"/>
      <c r="BR443" s="11"/>
      <c r="BS443" s="11"/>
      <c r="BT443" s="11"/>
      <c r="BU443" s="11"/>
      <c r="BV443" s="11"/>
      <c r="BW443" s="11"/>
      <c r="BX443" s="11"/>
      <c r="BY443" s="11"/>
      <c r="BZ443" s="11"/>
    </row>
    <row r="444" spans="1:78" x14ac:dyDescent="0.25">
      <c r="A444" s="11"/>
      <c r="B444" s="11"/>
      <c r="C444" s="60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  <c r="AK444" s="57"/>
      <c r="AL444" s="57"/>
      <c r="AM444" s="57"/>
      <c r="AN444" s="57"/>
      <c r="AO444" s="57"/>
      <c r="AP444" s="57"/>
      <c r="AQ444" s="57"/>
      <c r="AR444" s="57"/>
      <c r="AS444" s="57"/>
      <c r="AT444" s="57"/>
      <c r="AU444" s="57"/>
      <c r="AV444" s="57"/>
      <c r="AW444" s="57"/>
      <c r="AX444" s="57"/>
      <c r="AY444" s="57"/>
      <c r="AZ444" s="57"/>
      <c r="BA444" s="57"/>
      <c r="BB444" s="57"/>
      <c r="BC444" s="57"/>
      <c r="BD444" s="57"/>
      <c r="BE444" s="57"/>
      <c r="BF444" s="57"/>
      <c r="BG444" s="57"/>
      <c r="BH444" s="57"/>
      <c r="BI444" s="57"/>
      <c r="BJ444" s="58"/>
      <c r="BK444" s="11"/>
      <c r="BL444" s="11"/>
      <c r="BM444" s="11"/>
      <c r="BN444" s="11"/>
      <c r="BO444" s="11"/>
      <c r="BP444" s="11"/>
      <c r="BQ444" s="11"/>
      <c r="BR444" s="11"/>
      <c r="BS444" s="11"/>
      <c r="BT444" s="11"/>
      <c r="BU444" s="11"/>
      <c r="BV444" s="11"/>
      <c r="BW444" s="11"/>
      <c r="BX444" s="11"/>
      <c r="BY444" s="11"/>
      <c r="BZ444" s="11"/>
    </row>
    <row r="445" spans="1:78" x14ac:dyDescent="0.25">
      <c r="A445" s="11"/>
      <c r="B445" s="11"/>
      <c r="C445" s="60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  <c r="AK445" s="57"/>
      <c r="AL445" s="57"/>
      <c r="AM445" s="57"/>
      <c r="AN445" s="57"/>
      <c r="AO445" s="57"/>
      <c r="AP445" s="57"/>
      <c r="AQ445" s="57"/>
      <c r="AR445" s="57"/>
      <c r="AS445" s="57"/>
      <c r="AT445" s="57"/>
      <c r="AU445" s="57"/>
      <c r="AV445" s="57"/>
      <c r="AW445" s="57"/>
      <c r="AX445" s="57"/>
      <c r="AY445" s="57"/>
      <c r="AZ445" s="57"/>
      <c r="BA445" s="57"/>
      <c r="BB445" s="57"/>
      <c r="BC445" s="57"/>
      <c r="BD445" s="57"/>
      <c r="BE445" s="57"/>
      <c r="BF445" s="57"/>
      <c r="BG445" s="57"/>
      <c r="BH445" s="57"/>
      <c r="BI445" s="57"/>
      <c r="BJ445" s="58"/>
      <c r="BK445" s="11"/>
      <c r="BL445" s="11"/>
      <c r="BM445" s="11"/>
      <c r="BN445" s="11"/>
      <c r="BO445" s="11"/>
      <c r="BP445" s="11"/>
      <c r="BQ445" s="11"/>
      <c r="BR445" s="11"/>
      <c r="BS445" s="11"/>
      <c r="BT445" s="11"/>
      <c r="BU445" s="11"/>
      <c r="BV445" s="11"/>
      <c r="BW445" s="11"/>
      <c r="BX445" s="11"/>
      <c r="BY445" s="11"/>
      <c r="BZ445" s="11"/>
    </row>
    <row r="446" spans="1:78" x14ac:dyDescent="0.25">
      <c r="A446" s="11"/>
      <c r="B446" s="11"/>
      <c r="C446" s="60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  <c r="AK446" s="57"/>
      <c r="AL446" s="57"/>
      <c r="AM446" s="57"/>
      <c r="AN446" s="57"/>
      <c r="AO446" s="57"/>
      <c r="AP446" s="57"/>
      <c r="AQ446" s="57"/>
      <c r="AR446" s="57"/>
      <c r="AS446" s="57"/>
      <c r="AT446" s="57"/>
      <c r="AU446" s="57"/>
      <c r="AV446" s="57"/>
      <c r="AW446" s="57"/>
      <c r="AX446" s="57"/>
      <c r="AY446" s="57"/>
      <c r="AZ446" s="57"/>
      <c r="BA446" s="57"/>
      <c r="BB446" s="57"/>
      <c r="BC446" s="57"/>
      <c r="BD446" s="57"/>
      <c r="BE446" s="57"/>
      <c r="BF446" s="57"/>
      <c r="BG446" s="57"/>
      <c r="BH446" s="57"/>
      <c r="BI446" s="57"/>
      <c r="BJ446" s="58"/>
      <c r="BK446" s="11"/>
      <c r="BL446" s="11"/>
      <c r="BM446" s="11"/>
      <c r="BN446" s="11"/>
      <c r="BO446" s="11"/>
      <c r="BP446" s="11"/>
      <c r="BQ446" s="11"/>
      <c r="BR446" s="11"/>
      <c r="BS446" s="11"/>
      <c r="BT446" s="11"/>
      <c r="BU446" s="11"/>
      <c r="BV446" s="11"/>
      <c r="BW446" s="11"/>
      <c r="BX446" s="11"/>
      <c r="BY446" s="11"/>
      <c r="BZ446" s="11"/>
    </row>
    <row r="447" spans="1:78" x14ac:dyDescent="0.25">
      <c r="A447" s="11"/>
      <c r="B447" s="11"/>
      <c r="C447" s="60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  <c r="AK447" s="57"/>
      <c r="AL447" s="57"/>
      <c r="AM447" s="57"/>
      <c r="AN447" s="57"/>
      <c r="AO447" s="57"/>
      <c r="AP447" s="57"/>
      <c r="AQ447" s="57"/>
      <c r="AR447" s="57"/>
      <c r="AS447" s="57"/>
      <c r="AT447" s="57"/>
      <c r="AU447" s="57"/>
      <c r="AV447" s="57"/>
      <c r="AW447" s="57"/>
      <c r="AX447" s="57"/>
      <c r="AY447" s="57"/>
      <c r="AZ447" s="57"/>
      <c r="BA447" s="57"/>
      <c r="BB447" s="57"/>
      <c r="BC447" s="57"/>
      <c r="BD447" s="57"/>
      <c r="BE447" s="57"/>
      <c r="BF447" s="57"/>
      <c r="BG447" s="57"/>
      <c r="BH447" s="57"/>
      <c r="BI447" s="57"/>
      <c r="BJ447" s="58"/>
      <c r="BK447" s="11"/>
      <c r="BL447" s="11"/>
      <c r="BM447" s="11"/>
      <c r="BN447" s="11"/>
      <c r="BO447" s="11"/>
      <c r="BP447" s="11"/>
      <c r="BQ447" s="11"/>
      <c r="BR447" s="11"/>
      <c r="BS447" s="11"/>
      <c r="BT447" s="11"/>
      <c r="BU447" s="11"/>
      <c r="BV447" s="11"/>
      <c r="BW447" s="11"/>
      <c r="BX447" s="11"/>
      <c r="BY447" s="11"/>
      <c r="BZ447" s="11"/>
    </row>
    <row r="448" spans="1:78" x14ac:dyDescent="0.25">
      <c r="A448" s="11"/>
      <c r="B448" s="11"/>
      <c r="C448" s="60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  <c r="AK448" s="57"/>
      <c r="AL448" s="57"/>
      <c r="AM448" s="57"/>
      <c r="AN448" s="57"/>
      <c r="AO448" s="57"/>
      <c r="AP448" s="57"/>
      <c r="AQ448" s="57"/>
      <c r="AR448" s="57"/>
      <c r="AS448" s="57"/>
      <c r="AT448" s="57"/>
      <c r="AU448" s="57"/>
      <c r="AV448" s="57"/>
      <c r="AW448" s="57"/>
      <c r="AX448" s="57"/>
      <c r="AY448" s="57"/>
      <c r="AZ448" s="57"/>
      <c r="BA448" s="57"/>
      <c r="BB448" s="57"/>
      <c r="BC448" s="57"/>
      <c r="BD448" s="57"/>
      <c r="BE448" s="57"/>
      <c r="BF448" s="57"/>
      <c r="BG448" s="57"/>
      <c r="BH448" s="57"/>
      <c r="BI448" s="57"/>
      <c r="BJ448" s="58"/>
      <c r="BK448" s="11"/>
      <c r="BL448" s="11"/>
      <c r="BM448" s="11"/>
      <c r="BN448" s="11"/>
      <c r="BO448" s="11"/>
      <c r="BP448" s="11"/>
      <c r="BQ448" s="11"/>
      <c r="BR448" s="11"/>
      <c r="BS448" s="11"/>
      <c r="BT448" s="11"/>
      <c r="BU448" s="11"/>
      <c r="BV448" s="11"/>
      <c r="BW448" s="11"/>
      <c r="BX448" s="11"/>
      <c r="BY448" s="11"/>
      <c r="BZ448" s="11"/>
    </row>
    <row r="449" spans="1:78" x14ac:dyDescent="0.25">
      <c r="A449" s="11"/>
      <c r="B449" s="11"/>
      <c r="C449" s="60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  <c r="AK449" s="57"/>
      <c r="AL449" s="57"/>
      <c r="AM449" s="57"/>
      <c r="AN449" s="57"/>
      <c r="AO449" s="57"/>
      <c r="AP449" s="57"/>
      <c r="AQ449" s="57"/>
      <c r="AR449" s="57"/>
      <c r="AS449" s="57"/>
      <c r="AT449" s="57"/>
      <c r="AU449" s="57"/>
      <c r="AV449" s="57"/>
      <c r="AW449" s="57"/>
      <c r="AX449" s="57"/>
      <c r="AY449" s="57"/>
      <c r="AZ449" s="57"/>
      <c r="BA449" s="57"/>
      <c r="BB449" s="57"/>
      <c r="BC449" s="57"/>
      <c r="BD449" s="57"/>
      <c r="BE449" s="57"/>
      <c r="BF449" s="57"/>
      <c r="BG449" s="57"/>
      <c r="BH449" s="57"/>
      <c r="BI449" s="57"/>
      <c r="BJ449" s="58"/>
      <c r="BK449" s="11"/>
      <c r="BL449" s="11"/>
      <c r="BM449" s="11"/>
      <c r="BN449" s="11"/>
      <c r="BO449" s="11"/>
      <c r="BP449" s="11"/>
      <c r="BQ449" s="11"/>
      <c r="BR449" s="11"/>
      <c r="BS449" s="11"/>
      <c r="BT449" s="11"/>
      <c r="BU449" s="11"/>
      <c r="BV449" s="11"/>
      <c r="BW449" s="11"/>
      <c r="BX449" s="11"/>
      <c r="BY449" s="11"/>
      <c r="BZ449" s="11"/>
    </row>
    <row r="450" spans="1:78" x14ac:dyDescent="0.25">
      <c r="A450" s="11"/>
      <c r="B450" s="11"/>
      <c r="C450" s="60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  <c r="AK450" s="57"/>
      <c r="AL450" s="57"/>
      <c r="AM450" s="57"/>
      <c r="AN450" s="57"/>
      <c r="AO450" s="57"/>
      <c r="AP450" s="57"/>
      <c r="AQ450" s="57"/>
      <c r="AR450" s="57"/>
      <c r="AS450" s="57"/>
      <c r="AT450" s="57"/>
      <c r="AU450" s="57"/>
      <c r="AV450" s="57"/>
      <c r="AW450" s="57"/>
      <c r="AX450" s="57"/>
      <c r="AY450" s="57"/>
      <c r="AZ450" s="57"/>
      <c r="BA450" s="57"/>
      <c r="BB450" s="57"/>
      <c r="BC450" s="57"/>
      <c r="BD450" s="57"/>
      <c r="BE450" s="57"/>
      <c r="BF450" s="57"/>
      <c r="BG450" s="57"/>
      <c r="BH450" s="57"/>
      <c r="BI450" s="57"/>
      <c r="BJ450" s="58"/>
      <c r="BK450" s="11"/>
      <c r="BL450" s="11"/>
      <c r="BM450" s="11"/>
      <c r="BN450" s="11"/>
      <c r="BO450" s="11"/>
      <c r="BP450" s="11"/>
      <c r="BQ450" s="11"/>
      <c r="BR450" s="11"/>
      <c r="BS450" s="11"/>
      <c r="BT450" s="11"/>
      <c r="BU450" s="11"/>
      <c r="BV450" s="11"/>
      <c r="BW450" s="11"/>
      <c r="BX450" s="11"/>
      <c r="BY450" s="11"/>
      <c r="BZ450" s="11"/>
    </row>
    <row r="451" spans="1:78" x14ac:dyDescent="0.25">
      <c r="A451" s="11"/>
      <c r="B451" s="11"/>
      <c r="C451" s="60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  <c r="AK451" s="57"/>
      <c r="AL451" s="57"/>
      <c r="AM451" s="57"/>
      <c r="AN451" s="57"/>
      <c r="AO451" s="57"/>
      <c r="AP451" s="57"/>
      <c r="AQ451" s="57"/>
      <c r="AR451" s="57"/>
      <c r="AS451" s="57"/>
      <c r="AT451" s="57"/>
      <c r="AU451" s="57"/>
      <c r="AV451" s="57"/>
      <c r="AW451" s="57"/>
      <c r="AX451" s="57"/>
      <c r="AY451" s="57"/>
      <c r="AZ451" s="57"/>
      <c r="BA451" s="57"/>
      <c r="BB451" s="57"/>
      <c r="BC451" s="57"/>
      <c r="BD451" s="57"/>
      <c r="BE451" s="57"/>
      <c r="BF451" s="57"/>
      <c r="BG451" s="57"/>
      <c r="BH451" s="57"/>
      <c r="BI451" s="57"/>
      <c r="BJ451" s="58"/>
      <c r="BK451" s="11"/>
      <c r="BL451" s="11"/>
      <c r="BM451" s="11"/>
      <c r="BN451" s="11"/>
      <c r="BO451" s="11"/>
      <c r="BP451" s="11"/>
      <c r="BQ451" s="11"/>
      <c r="BR451" s="11"/>
      <c r="BS451" s="11"/>
      <c r="BT451" s="11"/>
      <c r="BU451" s="11"/>
      <c r="BV451" s="11"/>
      <c r="BW451" s="11"/>
      <c r="BX451" s="11"/>
      <c r="BY451" s="11"/>
      <c r="BZ451" s="11"/>
    </row>
    <row r="452" spans="1:78" x14ac:dyDescent="0.25">
      <c r="A452" s="11"/>
      <c r="B452" s="11"/>
      <c r="C452" s="60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  <c r="AK452" s="57"/>
      <c r="AL452" s="57"/>
      <c r="AM452" s="57"/>
      <c r="AN452" s="57"/>
      <c r="AO452" s="57"/>
      <c r="AP452" s="57"/>
      <c r="AQ452" s="57"/>
      <c r="AR452" s="57"/>
      <c r="AS452" s="57"/>
      <c r="AT452" s="57"/>
      <c r="AU452" s="57"/>
      <c r="AV452" s="57"/>
      <c r="AW452" s="57"/>
      <c r="AX452" s="57"/>
      <c r="AY452" s="57"/>
      <c r="AZ452" s="57"/>
      <c r="BA452" s="57"/>
      <c r="BB452" s="57"/>
      <c r="BC452" s="57"/>
      <c r="BD452" s="57"/>
      <c r="BE452" s="57"/>
      <c r="BF452" s="57"/>
      <c r="BG452" s="57"/>
      <c r="BH452" s="57"/>
      <c r="BI452" s="57"/>
      <c r="BJ452" s="58"/>
      <c r="BK452" s="11"/>
      <c r="BL452" s="11"/>
      <c r="BM452" s="11"/>
      <c r="BN452" s="11"/>
      <c r="BO452" s="11"/>
      <c r="BP452" s="11"/>
      <c r="BQ452" s="11"/>
      <c r="BR452" s="11"/>
      <c r="BS452" s="11"/>
      <c r="BT452" s="11"/>
      <c r="BU452" s="11"/>
      <c r="BV452" s="11"/>
      <c r="BW452" s="11"/>
      <c r="BX452" s="11"/>
      <c r="BY452" s="11"/>
      <c r="BZ452" s="11"/>
    </row>
    <row r="453" spans="1:78" x14ac:dyDescent="0.25">
      <c r="A453" s="11"/>
      <c r="B453" s="11"/>
      <c r="C453" s="60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  <c r="AK453" s="57"/>
      <c r="AL453" s="57"/>
      <c r="AM453" s="57"/>
      <c r="AN453" s="57"/>
      <c r="AO453" s="57"/>
      <c r="AP453" s="57"/>
      <c r="AQ453" s="57"/>
      <c r="AR453" s="57"/>
      <c r="AS453" s="57"/>
      <c r="AT453" s="57"/>
      <c r="AU453" s="57"/>
      <c r="AV453" s="57"/>
      <c r="AW453" s="57"/>
      <c r="AX453" s="57"/>
      <c r="AY453" s="57"/>
      <c r="AZ453" s="57"/>
      <c r="BA453" s="57"/>
      <c r="BB453" s="57"/>
      <c r="BC453" s="57"/>
      <c r="BD453" s="57"/>
      <c r="BE453" s="57"/>
      <c r="BF453" s="57"/>
      <c r="BG453" s="57"/>
      <c r="BH453" s="57"/>
      <c r="BI453" s="57"/>
      <c r="BJ453" s="58"/>
      <c r="BK453" s="11"/>
      <c r="BL453" s="11"/>
      <c r="BM453" s="11"/>
      <c r="BN453" s="11"/>
      <c r="BO453" s="11"/>
      <c r="BP453" s="11"/>
      <c r="BQ453" s="11"/>
      <c r="BR453" s="11"/>
      <c r="BS453" s="11"/>
      <c r="BT453" s="11"/>
      <c r="BU453" s="11"/>
      <c r="BV453" s="11"/>
      <c r="BW453" s="11"/>
      <c r="BX453" s="11"/>
      <c r="BY453" s="11"/>
      <c r="BZ453" s="11"/>
    </row>
    <row r="454" spans="1:78" x14ac:dyDescent="0.25">
      <c r="A454" s="11"/>
      <c r="B454" s="11"/>
      <c r="C454" s="60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  <c r="AK454" s="57"/>
      <c r="AL454" s="57"/>
      <c r="AM454" s="57"/>
      <c r="AN454" s="57"/>
      <c r="AO454" s="57"/>
      <c r="AP454" s="57"/>
      <c r="AQ454" s="57"/>
      <c r="AR454" s="57"/>
      <c r="AS454" s="57"/>
      <c r="AT454" s="57"/>
      <c r="AU454" s="57"/>
      <c r="AV454" s="57"/>
      <c r="AW454" s="57"/>
      <c r="AX454" s="57"/>
      <c r="AY454" s="57"/>
      <c r="AZ454" s="57"/>
      <c r="BA454" s="57"/>
      <c r="BB454" s="57"/>
      <c r="BC454" s="57"/>
      <c r="BD454" s="57"/>
      <c r="BE454" s="57"/>
      <c r="BF454" s="57"/>
      <c r="BG454" s="57"/>
      <c r="BH454" s="57"/>
      <c r="BI454" s="57"/>
      <c r="BJ454" s="58"/>
      <c r="BK454" s="11"/>
      <c r="BL454" s="11"/>
      <c r="BM454" s="11"/>
      <c r="BN454" s="11"/>
      <c r="BO454" s="11"/>
      <c r="BP454" s="11"/>
      <c r="BQ454" s="11"/>
      <c r="BR454" s="11"/>
      <c r="BS454" s="11"/>
      <c r="BT454" s="11"/>
      <c r="BU454" s="11"/>
      <c r="BV454" s="11"/>
      <c r="BW454" s="11"/>
      <c r="BX454" s="11"/>
      <c r="BY454" s="11"/>
      <c r="BZ454" s="11"/>
    </row>
    <row r="455" spans="1:78" x14ac:dyDescent="0.25">
      <c r="A455" s="11"/>
      <c r="B455" s="11"/>
      <c r="C455" s="60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  <c r="AK455" s="57"/>
      <c r="AL455" s="57"/>
      <c r="AM455" s="57"/>
      <c r="AN455" s="57"/>
      <c r="AO455" s="57"/>
      <c r="AP455" s="57"/>
      <c r="AQ455" s="57"/>
      <c r="AR455" s="57"/>
      <c r="AS455" s="57"/>
      <c r="AT455" s="57"/>
      <c r="AU455" s="57"/>
      <c r="AV455" s="57"/>
      <c r="AW455" s="57"/>
      <c r="AX455" s="57"/>
      <c r="AY455" s="57"/>
      <c r="AZ455" s="57"/>
      <c r="BA455" s="57"/>
      <c r="BB455" s="57"/>
      <c r="BC455" s="57"/>
      <c r="BD455" s="57"/>
      <c r="BE455" s="57"/>
      <c r="BF455" s="57"/>
      <c r="BG455" s="57"/>
      <c r="BH455" s="57"/>
      <c r="BI455" s="57"/>
      <c r="BJ455" s="58"/>
      <c r="BK455" s="11"/>
      <c r="BL455" s="11"/>
      <c r="BM455" s="11"/>
      <c r="BN455" s="11"/>
      <c r="BO455" s="11"/>
      <c r="BP455" s="11"/>
      <c r="BQ455" s="11"/>
      <c r="BR455" s="11"/>
      <c r="BS455" s="11"/>
      <c r="BT455" s="11"/>
      <c r="BU455" s="11"/>
      <c r="BV455" s="11"/>
      <c r="BW455" s="11"/>
      <c r="BX455" s="11"/>
      <c r="BY455" s="11"/>
      <c r="BZ455" s="11"/>
    </row>
    <row r="456" spans="1:78" x14ac:dyDescent="0.25">
      <c r="A456" s="11"/>
      <c r="B456" s="11"/>
      <c r="C456" s="60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  <c r="AK456" s="57"/>
      <c r="AL456" s="57"/>
      <c r="AM456" s="57"/>
      <c r="AN456" s="57"/>
      <c r="AO456" s="57"/>
      <c r="AP456" s="57"/>
      <c r="AQ456" s="57"/>
      <c r="AR456" s="57"/>
      <c r="AS456" s="57"/>
      <c r="AT456" s="57"/>
      <c r="AU456" s="57"/>
      <c r="AV456" s="57"/>
      <c r="AW456" s="57"/>
      <c r="AX456" s="57"/>
      <c r="AY456" s="57"/>
      <c r="AZ456" s="57"/>
      <c r="BA456" s="57"/>
      <c r="BB456" s="57"/>
      <c r="BC456" s="57"/>
      <c r="BD456" s="57"/>
      <c r="BE456" s="57"/>
      <c r="BF456" s="57"/>
      <c r="BG456" s="57"/>
      <c r="BH456" s="57"/>
      <c r="BI456" s="57"/>
      <c r="BJ456" s="58"/>
      <c r="BK456" s="11"/>
      <c r="BL456" s="11"/>
      <c r="BM456" s="11"/>
      <c r="BN456" s="11"/>
      <c r="BO456" s="11"/>
      <c r="BP456" s="11"/>
      <c r="BQ456" s="11"/>
      <c r="BR456" s="11"/>
      <c r="BS456" s="11"/>
      <c r="BT456" s="11"/>
      <c r="BU456" s="11"/>
      <c r="BV456" s="11"/>
      <c r="BW456" s="11"/>
      <c r="BX456" s="11"/>
      <c r="BY456" s="11"/>
      <c r="BZ456" s="11"/>
    </row>
    <row r="457" spans="1:78" x14ac:dyDescent="0.25">
      <c r="A457" s="11"/>
      <c r="B457" s="11"/>
      <c r="C457" s="60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  <c r="AK457" s="57"/>
      <c r="AL457" s="57"/>
      <c r="AM457" s="57"/>
      <c r="AN457" s="57"/>
      <c r="AO457" s="57"/>
      <c r="AP457" s="57"/>
      <c r="AQ457" s="57"/>
      <c r="AR457" s="57"/>
      <c r="AS457" s="57"/>
      <c r="AT457" s="57"/>
      <c r="AU457" s="57"/>
      <c r="AV457" s="57"/>
      <c r="AW457" s="57"/>
      <c r="AX457" s="57"/>
      <c r="AY457" s="57"/>
      <c r="AZ457" s="57"/>
      <c r="BA457" s="57"/>
      <c r="BB457" s="57"/>
      <c r="BC457" s="57"/>
      <c r="BD457" s="57"/>
      <c r="BE457" s="57"/>
      <c r="BF457" s="57"/>
      <c r="BG457" s="57"/>
      <c r="BH457" s="57"/>
      <c r="BI457" s="57"/>
      <c r="BJ457" s="58"/>
      <c r="BK457" s="11"/>
      <c r="BL457" s="11"/>
      <c r="BM457" s="11"/>
      <c r="BN457" s="11"/>
      <c r="BO457" s="11"/>
      <c r="BP457" s="11"/>
      <c r="BQ457" s="11"/>
      <c r="BR457" s="11"/>
      <c r="BS457" s="11"/>
      <c r="BT457" s="11"/>
      <c r="BU457" s="11"/>
      <c r="BV457" s="11"/>
      <c r="BW457" s="11"/>
      <c r="BX457" s="11"/>
      <c r="BY457" s="11"/>
      <c r="BZ457" s="11"/>
    </row>
    <row r="458" spans="1:78" x14ac:dyDescent="0.25">
      <c r="A458" s="11"/>
      <c r="B458" s="11"/>
      <c r="C458" s="60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  <c r="AK458" s="57"/>
      <c r="AL458" s="57"/>
      <c r="AM458" s="57"/>
      <c r="AN458" s="57"/>
      <c r="AO458" s="57"/>
      <c r="AP458" s="57"/>
      <c r="AQ458" s="57"/>
      <c r="AR458" s="57"/>
      <c r="AS458" s="57"/>
      <c r="AT458" s="57"/>
      <c r="AU458" s="57"/>
      <c r="AV458" s="57"/>
      <c r="AW458" s="57"/>
      <c r="AX458" s="57"/>
      <c r="AY458" s="57"/>
      <c r="AZ458" s="57"/>
      <c r="BA458" s="57"/>
      <c r="BB458" s="57"/>
      <c r="BC458" s="57"/>
      <c r="BD458" s="57"/>
      <c r="BE458" s="57"/>
      <c r="BF458" s="57"/>
      <c r="BG458" s="57"/>
      <c r="BH458" s="57"/>
      <c r="BI458" s="57"/>
      <c r="BJ458" s="58"/>
      <c r="BK458" s="11"/>
      <c r="BL458" s="11"/>
      <c r="BM458" s="11"/>
      <c r="BN458" s="11"/>
      <c r="BO458" s="11"/>
      <c r="BP458" s="11"/>
      <c r="BQ458" s="11"/>
      <c r="BR458" s="11"/>
      <c r="BS458" s="11"/>
      <c r="BT458" s="11"/>
      <c r="BU458" s="11"/>
      <c r="BV458" s="11"/>
      <c r="BW458" s="11"/>
      <c r="BX458" s="11"/>
      <c r="BY458" s="11"/>
      <c r="BZ458" s="11"/>
    </row>
    <row r="459" spans="1:78" x14ac:dyDescent="0.25">
      <c r="A459" s="11"/>
      <c r="B459" s="11"/>
      <c r="C459" s="60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57"/>
      <c r="BA459" s="57"/>
      <c r="BB459" s="57"/>
      <c r="BC459" s="57"/>
      <c r="BD459" s="57"/>
      <c r="BE459" s="57"/>
      <c r="BF459" s="57"/>
      <c r="BG459" s="57"/>
      <c r="BH459" s="57"/>
      <c r="BI459" s="57"/>
      <c r="BJ459" s="58"/>
      <c r="BK459" s="11"/>
      <c r="BL459" s="11"/>
      <c r="BM459" s="11"/>
      <c r="BN459" s="11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</row>
    <row r="460" spans="1:78" x14ac:dyDescent="0.25">
      <c r="A460" s="11"/>
      <c r="B460" s="11"/>
      <c r="C460" s="60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  <c r="AK460" s="57"/>
      <c r="AL460" s="57"/>
      <c r="AM460" s="57"/>
      <c r="AN460" s="57"/>
      <c r="AO460" s="57"/>
      <c r="AP460" s="57"/>
      <c r="AQ460" s="57"/>
      <c r="AR460" s="57"/>
      <c r="AS460" s="57"/>
      <c r="AT460" s="57"/>
      <c r="AU460" s="57"/>
      <c r="AV460" s="57"/>
      <c r="AW460" s="57"/>
      <c r="AX460" s="57"/>
      <c r="AY460" s="57"/>
      <c r="AZ460" s="57"/>
      <c r="BA460" s="57"/>
      <c r="BB460" s="57"/>
      <c r="BC460" s="57"/>
      <c r="BD460" s="57"/>
      <c r="BE460" s="57"/>
      <c r="BF460" s="57"/>
      <c r="BG460" s="57"/>
      <c r="BH460" s="57"/>
      <c r="BI460" s="57"/>
      <c r="BJ460" s="58"/>
      <c r="BK460" s="11"/>
      <c r="BL460" s="11"/>
      <c r="BM460" s="11"/>
      <c r="BN460" s="11"/>
      <c r="BO460" s="11"/>
      <c r="BP460" s="11"/>
      <c r="BQ460" s="11"/>
      <c r="BR460" s="11"/>
      <c r="BS460" s="11"/>
      <c r="BT460" s="11"/>
      <c r="BU460" s="11"/>
      <c r="BV460" s="11"/>
      <c r="BW460" s="11"/>
      <c r="BX460" s="11"/>
      <c r="BY460" s="11"/>
      <c r="BZ460" s="11"/>
    </row>
    <row r="461" spans="1:78" x14ac:dyDescent="0.25">
      <c r="A461" s="11"/>
      <c r="B461" s="11"/>
      <c r="C461" s="60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  <c r="AK461" s="57"/>
      <c r="AL461" s="57"/>
      <c r="AM461" s="57"/>
      <c r="AN461" s="57"/>
      <c r="AO461" s="57"/>
      <c r="AP461" s="57"/>
      <c r="AQ461" s="57"/>
      <c r="AR461" s="57"/>
      <c r="AS461" s="57"/>
      <c r="AT461" s="57"/>
      <c r="AU461" s="57"/>
      <c r="AV461" s="57"/>
      <c r="AW461" s="57"/>
      <c r="AX461" s="57"/>
      <c r="AY461" s="57"/>
      <c r="AZ461" s="57"/>
      <c r="BA461" s="57"/>
      <c r="BB461" s="57"/>
      <c r="BC461" s="57"/>
      <c r="BD461" s="57"/>
      <c r="BE461" s="57"/>
      <c r="BF461" s="57"/>
      <c r="BG461" s="57"/>
      <c r="BH461" s="57"/>
      <c r="BI461" s="57"/>
      <c r="BJ461" s="58"/>
      <c r="BK461" s="11"/>
      <c r="BL461" s="11"/>
      <c r="BM461" s="11"/>
      <c r="BN461" s="11"/>
      <c r="BO461" s="11"/>
      <c r="BP461" s="11"/>
      <c r="BQ461" s="11"/>
      <c r="BR461" s="11"/>
      <c r="BS461" s="11"/>
      <c r="BT461" s="11"/>
      <c r="BU461" s="11"/>
      <c r="BV461" s="11"/>
      <c r="BW461" s="11"/>
      <c r="BX461" s="11"/>
      <c r="BY461" s="11"/>
      <c r="BZ461" s="11"/>
    </row>
    <row r="462" spans="1:78" x14ac:dyDescent="0.25">
      <c r="A462" s="11"/>
      <c r="B462" s="11"/>
      <c r="C462" s="60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  <c r="AK462" s="57"/>
      <c r="AL462" s="57"/>
      <c r="AM462" s="57"/>
      <c r="AN462" s="57"/>
      <c r="AO462" s="57"/>
      <c r="AP462" s="57"/>
      <c r="AQ462" s="57"/>
      <c r="AR462" s="57"/>
      <c r="AS462" s="57"/>
      <c r="AT462" s="57"/>
      <c r="AU462" s="57"/>
      <c r="AV462" s="57"/>
      <c r="AW462" s="57"/>
      <c r="AX462" s="57"/>
      <c r="AY462" s="57"/>
      <c r="AZ462" s="57"/>
      <c r="BA462" s="57"/>
      <c r="BB462" s="57"/>
      <c r="BC462" s="57"/>
      <c r="BD462" s="57"/>
      <c r="BE462" s="57"/>
      <c r="BF462" s="57"/>
      <c r="BG462" s="57"/>
      <c r="BH462" s="57"/>
      <c r="BI462" s="57"/>
      <c r="BJ462" s="58"/>
      <c r="BK462" s="11"/>
      <c r="BL462" s="11"/>
      <c r="BM462" s="11"/>
      <c r="BN462" s="11"/>
      <c r="BO462" s="11"/>
      <c r="BP462" s="11"/>
      <c r="BQ462" s="11"/>
      <c r="BR462" s="11"/>
      <c r="BS462" s="11"/>
      <c r="BT462" s="11"/>
      <c r="BU462" s="11"/>
      <c r="BV462" s="11"/>
      <c r="BW462" s="11"/>
      <c r="BX462" s="11"/>
      <c r="BY462" s="11"/>
      <c r="BZ462" s="11"/>
    </row>
    <row r="463" spans="1:78" x14ac:dyDescent="0.25">
      <c r="A463" s="11"/>
      <c r="B463" s="11"/>
      <c r="C463" s="60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  <c r="AK463" s="57"/>
      <c r="AL463" s="57"/>
      <c r="AM463" s="57"/>
      <c r="AN463" s="57"/>
      <c r="AO463" s="57"/>
      <c r="AP463" s="57"/>
      <c r="AQ463" s="57"/>
      <c r="AR463" s="57"/>
      <c r="AS463" s="57"/>
      <c r="AT463" s="57"/>
      <c r="AU463" s="57"/>
      <c r="AV463" s="57"/>
      <c r="AW463" s="57"/>
      <c r="AX463" s="57"/>
      <c r="AY463" s="57"/>
      <c r="AZ463" s="57"/>
      <c r="BA463" s="57"/>
      <c r="BB463" s="57"/>
      <c r="BC463" s="57"/>
      <c r="BD463" s="57"/>
      <c r="BE463" s="57"/>
      <c r="BF463" s="57"/>
      <c r="BG463" s="57"/>
      <c r="BH463" s="57"/>
      <c r="BI463" s="57"/>
      <c r="BJ463" s="58"/>
      <c r="BK463" s="11"/>
      <c r="BL463" s="11"/>
      <c r="BM463" s="11"/>
      <c r="BN463" s="11"/>
      <c r="BO463" s="11"/>
      <c r="BP463" s="11"/>
      <c r="BQ463" s="11"/>
      <c r="BR463" s="11"/>
      <c r="BS463" s="11"/>
      <c r="BT463" s="11"/>
      <c r="BU463" s="11"/>
      <c r="BV463" s="11"/>
      <c r="BW463" s="11"/>
      <c r="BX463" s="11"/>
      <c r="BY463" s="11"/>
      <c r="BZ463" s="11"/>
    </row>
    <row r="464" spans="1:78" x14ac:dyDescent="0.25">
      <c r="A464" s="11"/>
      <c r="B464" s="11"/>
      <c r="C464" s="60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  <c r="AK464" s="57"/>
      <c r="AL464" s="57"/>
      <c r="AM464" s="57"/>
      <c r="AN464" s="57"/>
      <c r="AO464" s="57"/>
      <c r="AP464" s="57"/>
      <c r="AQ464" s="57"/>
      <c r="AR464" s="57"/>
      <c r="AS464" s="57"/>
      <c r="AT464" s="57"/>
      <c r="AU464" s="57"/>
      <c r="AV464" s="57"/>
      <c r="AW464" s="57"/>
      <c r="AX464" s="57"/>
      <c r="AY464" s="57"/>
      <c r="AZ464" s="57"/>
      <c r="BA464" s="57"/>
      <c r="BB464" s="57"/>
      <c r="BC464" s="57"/>
      <c r="BD464" s="57"/>
      <c r="BE464" s="57"/>
      <c r="BF464" s="57"/>
      <c r="BG464" s="57"/>
      <c r="BH464" s="57"/>
      <c r="BI464" s="57"/>
      <c r="BJ464" s="58"/>
      <c r="BK464" s="11"/>
      <c r="BL464" s="11"/>
      <c r="BM464" s="11"/>
      <c r="BN464" s="11"/>
      <c r="BO464" s="11"/>
      <c r="BP464" s="11"/>
      <c r="BQ464" s="11"/>
      <c r="BR464" s="11"/>
      <c r="BS464" s="11"/>
      <c r="BT464" s="11"/>
      <c r="BU464" s="11"/>
      <c r="BV464" s="11"/>
      <c r="BW464" s="11"/>
      <c r="BX464" s="11"/>
      <c r="BY464" s="11"/>
      <c r="BZ464" s="11"/>
    </row>
    <row r="465" spans="1:78" x14ac:dyDescent="0.25">
      <c r="A465" s="11"/>
      <c r="B465" s="11"/>
      <c r="C465" s="60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  <c r="AK465" s="57"/>
      <c r="AL465" s="57"/>
      <c r="AM465" s="57"/>
      <c r="AN465" s="57"/>
      <c r="AO465" s="57"/>
      <c r="AP465" s="57"/>
      <c r="AQ465" s="57"/>
      <c r="AR465" s="57"/>
      <c r="AS465" s="57"/>
      <c r="AT465" s="57"/>
      <c r="AU465" s="57"/>
      <c r="AV465" s="57"/>
      <c r="AW465" s="57"/>
      <c r="AX465" s="57"/>
      <c r="AY465" s="57"/>
      <c r="AZ465" s="57"/>
      <c r="BA465" s="57"/>
      <c r="BB465" s="57"/>
      <c r="BC465" s="57"/>
      <c r="BD465" s="57"/>
      <c r="BE465" s="57"/>
      <c r="BF465" s="57"/>
      <c r="BG465" s="57"/>
      <c r="BH465" s="57"/>
      <c r="BI465" s="57"/>
      <c r="BJ465" s="58"/>
      <c r="BK465" s="11"/>
      <c r="BL465" s="11"/>
      <c r="BM465" s="11"/>
      <c r="BN465" s="11"/>
      <c r="BO465" s="11"/>
      <c r="BP465" s="11"/>
      <c r="BQ465" s="11"/>
      <c r="BR465" s="11"/>
      <c r="BS465" s="11"/>
      <c r="BT465" s="11"/>
      <c r="BU465" s="11"/>
      <c r="BV465" s="11"/>
      <c r="BW465" s="11"/>
      <c r="BX465" s="11"/>
      <c r="BY465" s="11"/>
      <c r="BZ465" s="11"/>
    </row>
    <row r="466" spans="1:78" x14ac:dyDescent="0.25">
      <c r="A466" s="11"/>
      <c r="B466" s="11"/>
      <c r="C466" s="60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  <c r="AK466" s="57"/>
      <c r="AL466" s="57"/>
      <c r="AM466" s="57"/>
      <c r="AN466" s="57"/>
      <c r="AO466" s="57"/>
      <c r="AP466" s="57"/>
      <c r="AQ466" s="57"/>
      <c r="AR466" s="57"/>
      <c r="AS466" s="57"/>
      <c r="AT466" s="57"/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8"/>
      <c r="BK466" s="11"/>
      <c r="BL466" s="11"/>
      <c r="BM466" s="11"/>
      <c r="BN466" s="11"/>
      <c r="BO466" s="11"/>
      <c r="BP466" s="11"/>
      <c r="BQ466" s="11"/>
      <c r="BR466" s="11"/>
      <c r="BS466" s="11"/>
      <c r="BT466" s="11"/>
      <c r="BU466" s="11"/>
      <c r="BV466" s="11"/>
      <c r="BW466" s="11"/>
      <c r="BX466" s="11"/>
      <c r="BY466" s="11"/>
      <c r="BZ466" s="11"/>
    </row>
    <row r="467" spans="1:78" x14ac:dyDescent="0.25">
      <c r="A467" s="11"/>
      <c r="B467" s="11"/>
      <c r="C467" s="60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7"/>
      <c r="AT467" s="57"/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8"/>
      <c r="BK467" s="11"/>
      <c r="BL467" s="11"/>
      <c r="BM467" s="11"/>
      <c r="BN467" s="11"/>
      <c r="BO467" s="11"/>
      <c r="BP467" s="11"/>
      <c r="BQ467" s="11"/>
      <c r="BR467" s="11"/>
      <c r="BS467" s="11"/>
      <c r="BT467" s="11"/>
      <c r="BU467" s="11"/>
      <c r="BV467" s="11"/>
      <c r="BW467" s="11"/>
      <c r="BX467" s="11"/>
      <c r="BY467" s="11"/>
      <c r="BZ467" s="11"/>
    </row>
    <row r="468" spans="1:78" x14ac:dyDescent="0.25">
      <c r="A468" s="11"/>
      <c r="B468" s="11"/>
      <c r="C468" s="60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7"/>
      <c r="AT468" s="57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8"/>
      <c r="BK468" s="11"/>
      <c r="BL468" s="11"/>
      <c r="BM468" s="11"/>
      <c r="BN468" s="11"/>
      <c r="BO468" s="11"/>
      <c r="BP468" s="11"/>
      <c r="BQ468" s="11"/>
      <c r="BR468" s="11"/>
      <c r="BS468" s="11"/>
      <c r="BT468" s="11"/>
      <c r="BU468" s="11"/>
      <c r="BV468" s="11"/>
      <c r="BW468" s="11"/>
      <c r="BX468" s="11"/>
      <c r="BY468" s="11"/>
      <c r="BZ468" s="11"/>
    </row>
    <row r="469" spans="1:78" x14ac:dyDescent="0.25">
      <c r="A469" s="11"/>
      <c r="B469" s="11"/>
      <c r="C469" s="60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7"/>
      <c r="AT469" s="57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8"/>
      <c r="BK469" s="11"/>
      <c r="BL469" s="11"/>
      <c r="BM469" s="11"/>
      <c r="BN469" s="11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</row>
    <row r="470" spans="1:78" x14ac:dyDescent="0.25">
      <c r="A470" s="11"/>
      <c r="B470" s="11"/>
      <c r="C470" s="60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7"/>
      <c r="AT470" s="57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8"/>
      <c r="BK470" s="11"/>
      <c r="BL470" s="11"/>
      <c r="BM470" s="11"/>
      <c r="BN470" s="11"/>
      <c r="BO470" s="11"/>
      <c r="BP470" s="11"/>
      <c r="BQ470" s="11"/>
      <c r="BR470" s="11"/>
      <c r="BS470" s="11"/>
      <c r="BT470" s="11"/>
      <c r="BU470" s="11"/>
      <c r="BV470" s="11"/>
      <c r="BW470" s="11"/>
      <c r="BX470" s="11"/>
      <c r="BY470" s="11"/>
      <c r="BZ470" s="11"/>
    </row>
    <row r="471" spans="1:78" x14ac:dyDescent="0.25">
      <c r="A471" s="11"/>
      <c r="B471" s="11"/>
      <c r="C471" s="60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7"/>
      <c r="AT471" s="57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8"/>
      <c r="BK471" s="11"/>
      <c r="BL471" s="11"/>
      <c r="BM471" s="11"/>
      <c r="BN471" s="11"/>
      <c r="BO471" s="11"/>
      <c r="BP471" s="11"/>
      <c r="BQ471" s="11"/>
      <c r="BR471" s="11"/>
      <c r="BS471" s="11"/>
      <c r="BT471" s="11"/>
      <c r="BU471" s="11"/>
      <c r="BV471" s="11"/>
      <c r="BW471" s="11"/>
      <c r="BX471" s="11"/>
      <c r="BY471" s="11"/>
      <c r="BZ471" s="11"/>
    </row>
    <row r="472" spans="1:78" x14ac:dyDescent="0.25">
      <c r="A472" s="11"/>
      <c r="B472" s="11"/>
      <c r="C472" s="60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  <c r="AK472" s="57"/>
      <c r="AL472" s="57"/>
      <c r="AM472" s="57"/>
      <c r="AN472" s="57"/>
      <c r="AO472" s="57"/>
      <c r="AP472" s="57"/>
      <c r="AQ472" s="57"/>
      <c r="AR472" s="57"/>
      <c r="AS472" s="57"/>
      <c r="AT472" s="57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8"/>
      <c r="BK472" s="11"/>
      <c r="BL472" s="11"/>
      <c r="BM472" s="11"/>
      <c r="BN472" s="11"/>
      <c r="BO472" s="11"/>
      <c r="BP472" s="11"/>
      <c r="BQ472" s="11"/>
      <c r="BR472" s="11"/>
      <c r="BS472" s="11"/>
      <c r="BT472" s="11"/>
      <c r="BU472" s="11"/>
      <c r="BV472" s="11"/>
      <c r="BW472" s="11"/>
      <c r="BX472" s="11"/>
      <c r="BY472" s="11"/>
      <c r="BZ472" s="11"/>
    </row>
    <row r="473" spans="1:78" x14ac:dyDescent="0.25">
      <c r="A473" s="11"/>
      <c r="B473" s="11"/>
      <c r="C473" s="60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7"/>
      <c r="AT473" s="57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8"/>
      <c r="BK473" s="11"/>
      <c r="BL473" s="11"/>
      <c r="BM473" s="11"/>
      <c r="BN473" s="11"/>
      <c r="BO473" s="11"/>
      <c r="BP473" s="11"/>
      <c r="BQ473" s="11"/>
      <c r="BR473" s="11"/>
      <c r="BS473" s="11"/>
      <c r="BT473" s="11"/>
      <c r="BU473" s="11"/>
      <c r="BV473" s="11"/>
      <c r="BW473" s="11"/>
      <c r="BX473" s="11"/>
      <c r="BY473" s="11"/>
      <c r="BZ473" s="11"/>
    </row>
    <row r="474" spans="1:78" x14ac:dyDescent="0.25">
      <c r="A474" s="11"/>
      <c r="B474" s="11"/>
      <c r="C474" s="60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7"/>
      <c r="AT474" s="57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8"/>
      <c r="BK474" s="11"/>
      <c r="BL474" s="11"/>
      <c r="BM474" s="11"/>
      <c r="BN474" s="11"/>
      <c r="BO474" s="11"/>
      <c r="BP474" s="11"/>
      <c r="BQ474" s="11"/>
      <c r="BR474" s="11"/>
      <c r="BS474" s="11"/>
      <c r="BT474" s="11"/>
      <c r="BU474" s="11"/>
      <c r="BV474" s="11"/>
      <c r="BW474" s="11"/>
      <c r="BX474" s="11"/>
      <c r="BY474" s="11"/>
      <c r="BZ474" s="11"/>
    </row>
    <row r="475" spans="1:78" x14ac:dyDescent="0.25">
      <c r="A475" s="11"/>
      <c r="B475" s="11"/>
      <c r="C475" s="60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7"/>
      <c r="AT475" s="57"/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8"/>
      <c r="BK475" s="11"/>
      <c r="BL475" s="11"/>
      <c r="BM475" s="11"/>
      <c r="BN475" s="11"/>
      <c r="BO475" s="11"/>
      <c r="BP475" s="11"/>
      <c r="BQ475" s="11"/>
      <c r="BR475" s="11"/>
      <c r="BS475" s="11"/>
      <c r="BT475" s="11"/>
      <c r="BU475" s="11"/>
      <c r="BV475" s="11"/>
      <c r="BW475" s="11"/>
      <c r="BX475" s="11"/>
      <c r="BY475" s="11"/>
      <c r="BZ475" s="11"/>
    </row>
    <row r="476" spans="1:78" x14ac:dyDescent="0.25">
      <c r="A476" s="11"/>
      <c r="B476" s="11"/>
      <c r="C476" s="60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7"/>
      <c r="AT476" s="57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8"/>
      <c r="BK476" s="11"/>
      <c r="BL476" s="11"/>
      <c r="BM476" s="11"/>
      <c r="BN476" s="11"/>
      <c r="BO476" s="11"/>
      <c r="BP476" s="11"/>
      <c r="BQ476" s="11"/>
      <c r="BR476" s="11"/>
      <c r="BS476" s="11"/>
      <c r="BT476" s="11"/>
      <c r="BU476" s="11"/>
      <c r="BV476" s="11"/>
      <c r="BW476" s="11"/>
      <c r="BX476" s="11"/>
      <c r="BY476" s="11"/>
      <c r="BZ476" s="11"/>
    </row>
    <row r="477" spans="1:78" x14ac:dyDescent="0.25">
      <c r="A477" s="11"/>
      <c r="B477" s="11"/>
      <c r="C477" s="60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7"/>
      <c r="AT477" s="57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8"/>
      <c r="BK477" s="11"/>
      <c r="BL477" s="11"/>
      <c r="BM477" s="11"/>
      <c r="BN477" s="11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</row>
    <row r="478" spans="1:78" x14ac:dyDescent="0.25">
      <c r="A478" s="11"/>
      <c r="B478" s="11"/>
      <c r="C478" s="60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7"/>
      <c r="AT478" s="57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8"/>
      <c r="BK478" s="11"/>
      <c r="BL478" s="11"/>
      <c r="BM478" s="11"/>
      <c r="BN478" s="11"/>
      <c r="BO478" s="11"/>
      <c r="BP478" s="11"/>
      <c r="BQ478" s="11"/>
      <c r="BR478" s="11"/>
      <c r="BS478" s="11"/>
      <c r="BT478" s="11"/>
      <c r="BU478" s="11"/>
      <c r="BV478" s="11"/>
      <c r="BW478" s="11"/>
      <c r="BX478" s="11"/>
      <c r="BY478" s="11"/>
      <c r="BZ478" s="11"/>
    </row>
    <row r="479" spans="1:78" x14ac:dyDescent="0.25">
      <c r="A479" s="11"/>
      <c r="B479" s="11"/>
      <c r="C479" s="60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7"/>
      <c r="AT479" s="57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8"/>
      <c r="BK479" s="11"/>
      <c r="BL479" s="11"/>
      <c r="BM479" s="11"/>
      <c r="BN479" s="11"/>
      <c r="BO479" s="11"/>
      <c r="BP479" s="11"/>
      <c r="BQ479" s="11"/>
      <c r="BR479" s="11"/>
      <c r="BS479" s="11"/>
      <c r="BT479" s="11"/>
      <c r="BU479" s="11"/>
      <c r="BV479" s="11"/>
      <c r="BW479" s="11"/>
      <c r="BX479" s="11"/>
      <c r="BY479" s="11"/>
      <c r="BZ479" s="11"/>
    </row>
    <row r="480" spans="1:78" x14ac:dyDescent="0.25">
      <c r="A480" s="11"/>
      <c r="B480" s="11"/>
      <c r="C480" s="60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  <c r="AK480" s="57"/>
      <c r="AL480" s="57"/>
      <c r="AM480" s="57"/>
      <c r="AN480" s="57"/>
      <c r="AO480" s="57"/>
      <c r="AP480" s="57"/>
      <c r="AQ480" s="57"/>
      <c r="AR480" s="57"/>
      <c r="AS480" s="57"/>
      <c r="AT480" s="57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8"/>
      <c r="BK480" s="11"/>
      <c r="BL480" s="11"/>
      <c r="BM480" s="11"/>
      <c r="BN480" s="11"/>
      <c r="BO480" s="11"/>
      <c r="BP480" s="11"/>
      <c r="BQ480" s="11"/>
      <c r="BR480" s="11"/>
      <c r="BS480" s="11"/>
      <c r="BT480" s="11"/>
      <c r="BU480" s="11"/>
      <c r="BV480" s="11"/>
      <c r="BW480" s="11"/>
      <c r="BX480" s="11"/>
      <c r="BY480" s="11"/>
      <c r="BZ480" s="11"/>
    </row>
    <row r="481" spans="1:78" x14ac:dyDescent="0.25">
      <c r="A481" s="11"/>
      <c r="B481" s="11"/>
      <c r="C481" s="60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7"/>
      <c r="AT481" s="57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8"/>
      <c r="BK481" s="11"/>
      <c r="BL481" s="11"/>
      <c r="BM481" s="11"/>
      <c r="BN481" s="11"/>
      <c r="BO481" s="11"/>
      <c r="BP481" s="11"/>
      <c r="BQ481" s="11"/>
      <c r="BR481" s="11"/>
      <c r="BS481" s="11"/>
      <c r="BT481" s="11"/>
      <c r="BU481" s="11"/>
      <c r="BV481" s="11"/>
      <c r="BW481" s="11"/>
      <c r="BX481" s="11"/>
      <c r="BY481" s="11"/>
      <c r="BZ481" s="11"/>
    </row>
    <row r="482" spans="1:78" x14ac:dyDescent="0.25">
      <c r="A482" s="11"/>
      <c r="B482" s="11"/>
      <c r="C482" s="60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7"/>
      <c r="AT482" s="57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8"/>
      <c r="BK482" s="11"/>
      <c r="BL482" s="11"/>
      <c r="BM482" s="11"/>
      <c r="BN482" s="11"/>
      <c r="BO482" s="11"/>
      <c r="BP482" s="11"/>
      <c r="BQ482" s="11"/>
      <c r="BR482" s="11"/>
      <c r="BS482" s="11"/>
      <c r="BT482" s="11"/>
      <c r="BU482" s="11"/>
      <c r="BV482" s="11"/>
      <c r="BW482" s="11"/>
      <c r="BX482" s="11"/>
      <c r="BY482" s="11"/>
      <c r="BZ482" s="11"/>
    </row>
    <row r="483" spans="1:78" x14ac:dyDescent="0.25">
      <c r="A483" s="11"/>
      <c r="B483" s="11"/>
      <c r="C483" s="60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7"/>
      <c r="AT483" s="57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8"/>
      <c r="BK483" s="11"/>
      <c r="BL483" s="11"/>
      <c r="BM483" s="11"/>
      <c r="BN483" s="11"/>
      <c r="BO483" s="11"/>
      <c r="BP483" s="11"/>
      <c r="BQ483" s="11"/>
      <c r="BR483" s="11"/>
      <c r="BS483" s="11"/>
      <c r="BT483" s="11"/>
      <c r="BU483" s="11"/>
      <c r="BV483" s="11"/>
      <c r="BW483" s="11"/>
      <c r="BX483" s="11"/>
      <c r="BY483" s="11"/>
      <c r="BZ483" s="11"/>
    </row>
    <row r="484" spans="1:78" x14ac:dyDescent="0.25">
      <c r="A484" s="11"/>
      <c r="B484" s="11"/>
      <c r="C484" s="60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7"/>
      <c r="AT484" s="57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8"/>
      <c r="BK484" s="11"/>
      <c r="BL484" s="11"/>
      <c r="BM484" s="11"/>
      <c r="BN484" s="11"/>
      <c r="BO484" s="11"/>
      <c r="BP484" s="11"/>
      <c r="BQ484" s="11"/>
      <c r="BR484" s="11"/>
      <c r="BS484" s="11"/>
      <c r="BT484" s="11"/>
      <c r="BU484" s="11"/>
      <c r="BV484" s="11"/>
      <c r="BW484" s="11"/>
      <c r="BX484" s="11"/>
      <c r="BY484" s="11"/>
      <c r="BZ484" s="11"/>
    </row>
    <row r="485" spans="1:78" x14ac:dyDescent="0.25">
      <c r="A485" s="11"/>
      <c r="B485" s="11"/>
      <c r="C485" s="60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7"/>
      <c r="AT485" s="57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8"/>
      <c r="BK485" s="11"/>
      <c r="BL485" s="11"/>
      <c r="BM485" s="11"/>
      <c r="BN485" s="11"/>
      <c r="BO485" s="11"/>
      <c r="BP485" s="11"/>
      <c r="BQ485" s="11"/>
      <c r="BR485" s="11"/>
      <c r="BS485" s="11"/>
      <c r="BT485" s="11"/>
      <c r="BU485" s="11"/>
      <c r="BV485" s="11"/>
      <c r="BW485" s="11"/>
      <c r="BX485" s="11"/>
      <c r="BY485" s="11"/>
      <c r="BZ485" s="11"/>
    </row>
    <row r="486" spans="1:78" x14ac:dyDescent="0.25">
      <c r="A486" s="11"/>
      <c r="B486" s="11"/>
      <c r="C486" s="60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7"/>
      <c r="AT486" s="57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8"/>
      <c r="BK486" s="11"/>
      <c r="BL486" s="11"/>
      <c r="BM486" s="11"/>
      <c r="BN486" s="11"/>
      <c r="BO486" s="11"/>
      <c r="BP486" s="11"/>
      <c r="BQ486" s="11"/>
      <c r="BR486" s="11"/>
      <c r="BS486" s="11"/>
      <c r="BT486" s="11"/>
      <c r="BU486" s="11"/>
      <c r="BV486" s="11"/>
      <c r="BW486" s="11"/>
      <c r="BX486" s="11"/>
      <c r="BY486" s="11"/>
      <c r="BZ486" s="11"/>
    </row>
    <row r="487" spans="1:78" x14ac:dyDescent="0.25">
      <c r="A487" s="11"/>
      <c r="B487" s="11"/>
      <c r="C487" s="60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7"/>
      <c r="AT487" s="57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8"/>
      <c r="BK487" s="11"/>
      <c r="BL487" s="11"/>
      <c r="BM487" s="11"/>
      <c r="BN487" s="11"/>
      <c r="BO487" s="11"/>
      <c r="BP487" s="11"/>
      <c r="BQ487" s="11"/>
      <c r="BR487" s="11"/>
      <c r="BS487" s="11"/>
      <c r="BT487" s="11"/>
      <c r="BU487" s="11"/>
      <c r="BV487" s="11"/>
      <c r="BW487" s="11"/>
      <c r="BX487" s="11"/>
      <c r="BY487" s="11"/>
      <c r="BZ487" s="11"/>
    </row>
    <row r="488" spans="1:78" x14ac:dyDescent="0.25">
      <c r="A488" s="11"/>
      <c r="B488" s="11"/>
      <c r="C488" s="60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7"/>
      <c r="AT488" s="57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8"/>
      <c r="BK488" s="11"/>
      <c r="BL488" s="11"/>
      <c r="BM488" s="11"/>
      <c r="BN488" s="11"/>
      <c r="BO488" s="11"/>
      <c r="BP488" s="11"/>
      <c r="BQ488" s="11"/>
      <c r="BR488" s="11"/>
      <c r="BS488" s="11"/>
      <c r="BT488" s="11"/>
      <c r="BU488" s="11"/>
      <c r="BV488" s="11"/>
      <c r="BW488" s="11"/>
      <c r="BX488" s="11"/>
      <c r="BY488" s="11"/>
      <c r="BZ488" s="11"/>
    </row>
    <row r="489" spans="1:78" x14ac:dyDescent="0.25">
      <c r="A489" s="11"/>
      <c r="B489" s="11"/>
      <c r="C489" s="60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7"/>
      <c r="AT489" s="57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8"/>
      <c r="BK489" s="11"/>
      <c r="BL489" s="11"/>
      <c r="BM489" s="11"/>
      <c r="BN489" s="11"/>
      <c r="BO489" s="11"/>
      <c r="BP489" s="11"/>
      <c r="BQ489" s="11"/>
      <c r="BR489" s="11"/>
      <c r="BS489" s="11"/>
      <c r="BT489" s="11"/>
      <c r="BU489" s="11"/>
      <c r="BV489" s="11"/>
      <c r="BW489" s="11"/>
      <c r="BX489" s="11"/>
      <c r="BY489" s="11"/>
      <c r="BZ489" s="11"/>
    </row>
    <row r="490" spans="1:78" x14ac:dyDescent="0.25">
      <c r="A490" s="11"/>
      <c r="B490" s="11"/>
      <c r="C490" s="60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7"/>
      <c r="AT490" s="57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8"/>
      <c r="BK490" s="11"/>
      <c r="BL490" s="11"/>
      <c r="BM490" s="11"/>
      <c r="BN490" s="11"/>
      <c r="BO490" s="11"/>
      <c r="BP490" s="11"/>
      <c r="BQ490" s="11"/>
      <c r="BR490" s="11"/>
      <c r="BS490" s="11"/>
      <c r="BT490" s="11"/>
      <c r="BU490" s="11"/>
      <c r="BV490" s="11"/>
      <c r="BW490" s="11"/>
      <c r="BX490" s="11"/>
      <c r="BY490" s="11"/>
      <c r="BZ490" s="11"/>
    </row>
    <row r="491" spans="1:78" x14ac:dyDescent="0.25">
      <c r="A491" s="11"/>
      <c r="B491" s="11"/>
      <c r="C491" s="60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7"/>
      <c r="AT491" s="57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8"/>
      <c r="BK491" s="11"/>
      <c r="BL491" s="11"/>
      <c r="BM491" s="11"/>
      <c r="BN491" s="11"/>
      <c r="BO491" s="11"/>
      <c r="BP491" s="11"/>
      <c r="BQ491" s="11"/>
      <c r="BR491" s="11"/>
      <c r="BS491" s="11"/>
      <c r="BT491" s="11"/>
      <c r="BU491" s="11"/>
      <c r="BV491" s="11"/>
      <c r="BW491" s="11"/>
      <c r="BX491" s="11"/>
      <c r="BY491" s="11"/>
      <c r="BZ491" s="11"/>
    </row>
    <row r="492" spans="1:78" x14ac:dyDescent="0.25">
      <c r="A492" s="11"/>
      <c r="B492" s="11"/>
      <c r="C492" s="60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7"/>
      <c r="AT492" s="57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8"/>
      <c r="BK492" s="11"/>
      <c r="BL492" s="11"/>
      <c r="BM492" s="11"/>
      <c r="BN492" s="11"/>
      <c r="BO492" s="11"/>
      <c r="BP492" s="11"/>
      <c r="BQ492" s="11"/>
      <c r="BR492" s="11"/>
      <c r="BS492" s="11"/>
      <c r="BT492" s="11"/>
      <c r="BU492" s="11"/>
      <c r="BV492" s="11"/>
      <c r="BW492" s="11"/>
      <c r="BX492" s="11"/>
      <c r="BY492" s="11"/>
      <c r="BZ492" s="11"/>
    </row>
    <row r="493" spans="1:78" x14ac:dyDescent="0.25">
      <c r="A493" s="11"/>
      <c r="B493" s="11"/>
      <c r="C493" s="60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7"/>
      <c r="AT493" s="57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8"/>
      <c r="BK493" s="11"/>
      <c r="BL493" s="11"/>
      <c r="BM493" s="11"/>
      <c r="BN493" s="11"/>
      <c r="BO493" s="11"/>
      <c r="BP493" s="11"/>
      <c r="BQ493" s="11"/>
      <c r="BR493" s="11"/>
      <c r="BS493" s="11"/>
      <c r="BT493" s="11"/>
      <c r="BU493" s="11"/>
      <c r="BV493" s="11"/>
      <c r="BW493" s="11"/>
      <c r="BX493" s="11"/>
      <c r="BY493" s="11"/>
      <c r="BZ493" s="11"/>
    </row>
    <row r="494" spans="1:78" x14ac:dyDescent="0.25">
      <c r="A494" s="11"/>
      <c r="B494" s="11"/>
      <c r="C494" s="60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7"/>
      <c r="AT494" s="57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8"/>
      <c r="BK494" s="11"/>
      <c r="BL494" s="11"/>
      <c r="BM494" s="11"/>
      <c r="BN494" s="11"/>
      <c r="BO494" s="11"/>
      <c r="BP494" s="11"/>
      <c r="BQ494" s="11"/>
      <c r="BR494" s="11"/>
      <c r="BS494" s="11"/>
      <c r="BT494" s="11"/>
      <c r="BU494" s="11"/>
      <c r="BV494" s="11"/>
      <c r="BW494" s="11"/>
      <c r="BX494" s="11"/>
      <c r="BY494" s="11"/>
      <c r="BZ494" s="11"/>
    </row>
    <row r="495" spans="1:78" x14ac:dyDescent="0.25">
      <c r="A495" s="11"/>
      <c r="B495" s="11"/>
      <c r="C495" s="60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7"/>
      <c r="AT495" s="57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8"/>
      <c r="BK495" s="11"/>
      <c r="BL495" s="11"/>
      <c r="BM495" s="11"/>
      <c r="BN495" s="11"/>
      <c r="BO495" s="11"/>
      <c r="BP495" s="11"/>
      <c r="BQ495" s="11"/>
      <c r="BR495" s="11"/>
      <c r="BS495" s="11"/>
      <c r="BT495" s="11"/>
      <c r="BU495" s="11"/>
      <c r="BV495" s="11"/>
      <c r="BW495" s="11"/>
      <c r="BX495" s="11"/>
      <c r="BY495" s="11"/>
      <c r="BZ495" s="11"/>
    </row>
    <row r="496" spans="1:78" x14ac:dyDescent="0.25">
      <c r="A496" s="11"/>
      <c r="B496" s="11"/>
      <c r="C496" s="60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7"/>
      <c r="AT496" s="57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8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</row>
    <row r="497" spans="1:78" x14ac:dyDescent="0.25">
      <c r="A497" s="11"/>
      <c r="B497" s="11"/>
      <c r="C497" s="60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7"/>
      <c r="AT497" s="57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8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</row>
    <row r="498" spans="1:78" x14ac:dyDescent="0.25">
      <c r="A498" s="11"/>
      <c r="B498" s="11"/>
      <c r="C498" s="60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7"/>
      <c r="AT498" s="57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8"/>
      <c r="BK498" s="11"/>
      <c r="BL498" s="11"/>
      <c r="BM498" s="11"/>
      <c r="BN498" s="11"/>
      <c r="BO498" s="11"/>
      <c r="BP498" s="11"/>
      <c r="BQ498" s="11"/>
      <c r="BR498" s="11"/>
      <c r="BS498" s="11"/>
      <c r="BT498" s="11"/>
      <c r="BU498" s="11"/>
      <c r="BV498" s="11"/>
      <c r="BW498" s="11"/>
      <c r="BX498" s="11"/>
      <c r="BY498" s="11"/>
      <c r="BZ498" s="11"/>
    </row>
    <row r="499" spans="1:78" x14ac:dyDescent="0.25">
      <c r="A499" s="11"/>
      <c r="B499" s="11"/>
      <c r="C499" s="60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7"/>
      <c r="AT499" s="57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8"/>
      <c r="BK499" s="11"/>
      <c r="BL499" s="11"/>
      <c r="BM499" s="11"/>
      <c r="BN499" s="11"/>
      <c r="BO499" s="11"/>
      <c r="BP499" s="11"/>
      <c r="BQ499" s="11"/>
      <c r="BR499" s="11"/>
      <c r="BS499" s="11"/>
      <c r="BT499" s="11"/>
      <c r="BU499" s="11"/>
      <c r="BV499" s="11"/>
      <c r="BW499" s="11"/>
      <c r="BX499" s="11"/>
      <c r="BY499" s="11"/>
      <c r="BZ499" s="11"/>
    </row>
    <row r="500" spans="1:78" x14ac:dyDescent="0.25">
      <c r="A500" s="11"/>
      <c r="B500" s="11"/>
      <c r="C500" s="60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7"/>
      <c r="AT500" s="57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8"/>
      <c r="BK500" s="11"/>
      <c r="BL500" s="11"/>
      <c r="BM500" s="11"/>
      <c r="BN500" s="11"/>
      <c r="BO500" s="11"/>
      <c r="BP500" s="11"/>
      <c r="BQ500" s="11"/>
      <c r="BR500" s="11"/>
      <c r="BS500" s="11"/>
      <c r="BT500" s="11"/>
      <c r="BU500" s="11"/>
      <c r="BV500" s="11"/>
      <c r="BW500" s="11"/>
      <c r="BX500" s="11"/>
      <c r="BY500" s="11"/>
      <c r="BZ500" s="11"/>
    </row>
    <row r="501" spans="1:78" x14ac:dyDescent="0.25">
      <c r="A501" s="11"/>
      <c r="B501" s="11"/>
      <c r="C501" s="60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7"/>
      <c r="AT501" s="57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8"/>
      <c r="BK501" s="11"/>
      <c r="BL501" s="11"/>
      <c r="BM501" s="11"/>
      <c r="BN501" s="11"/>
      <c r="BO501" s="11"/>
      <c r="BP501" s="11"/>
      <c r="BQ501" s="11"/>
      <c r="BR501" s="11"/>
      <c r="BS501" s="11"/>
      <c r="BT501" s="11"/>
      <c r="BU501" s="11"/>
      <c r="BV501" s="11"/>
      <c r="BW501" s="11"/>
      <c r="BX501" s="11"/>
      <c r="BY501" s="11"/>
      <c r="BZ501" s="11"/>
    </row>
    <row r="502" spans="1:78" x14ac:dyDescent="0.25">
      <c r="A502" s="11"/>
      <c r="B502" s="11"/>
      <c r="C502" s="60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7"/>
      <c r="AT502" s="57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8"/>
      <c r="BK502" s="11"/>
      <c r="BL502" s="11"/>
      <c r="BM502" s="11"/>
      <c r="BN502" s="11"/>
      <c r="BO502" s="11"/>
      <c r="BP502" s="11"/>
      <c r="BQ502" s="11"/>
      <c r="BR502" s="11"/>
      <c r="BS502" s="11"/>
      <c r="BT502" s="11"/>
      <c r="BU502" s="11"/>
      <c r="BV502" s="11"/>
      <c r="BW502" s="11"/>
      <c r="BX502" s="11"/>
      <c r="BY502" s="11"/>
      <c r="BZ502" s="11"/>
    </row>
    <row r="503" spans="1:78" x14ac:dyDescent="0.25">
      <c r="A503" s="11"/>
      <c r="B503" s="11"/>
      <c r="C503" s="60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7"/>
      <c r="AT503" s="57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8"/>
      <c r="BK503" s="11"/>
      <c r="BL503" s="11"/>
      <c r="BM503" s="11"/>
      <c r="BN503" s="11"/>
      <c r="BO503" s="11"/>
      <c r="BP503" s="11"/>
      <c r="BQ503" s="11"/>
      <c r="BR503" s="11"/>
      <c r="BS503" s="11"/>
      <c r="BT503" s="11"/>
      <c r="BU503" s="11"/>
      <c r="BV503" s="11"/>
      <c r="BW503" s="11"/>
      <c r="BX503" s="11"/>
      <c r="BY503" s="11"/>
      <c r="BZ503" s="11"/>
    </row>
    <row r="504" spans="1:78" x14ac:dyDescent="0.25">
      <c r="A504" s="11"/>
      <c r="B504" s="11"/>
      <c r="C504" s="60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8"/>
      <c r="BK504" s="11"/>
      <c r="BL504" s="11"/>
      <c r="BM504" s="11"/>
      <c r="BN504" s="11"/>
      <c r="BO504" s="11"/>
      <c r="BP504" s="11"/>
      <c r="BQ504" s="11"/>
      <c r="BR504" s="11"/>
      <c r="BS504" s="11"/>
      <c r="BT504" s="11"/>
      <c r="BU504" s="11"/>
      <c r="BV504" s="11"/>
      <c r="BW504" s="11"/>
      <c r="BX504" s="11"/>
      <c r="BY504" s="11"/>
      <c r="BZ504" s="11"/>
    </row>
    <row r="505" spans="1:78" x14ac:dyDescent="0.25">
      <c r="A505" s="11"/>
      <c r="B505" s="11"/>
      <c r="C505" s="60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7"/>
      <c r="AT505" s="57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8"/>
      <c r="BK505" s="11"/>
      <c r="BL505" s="11"/>
      <c r="BM505" s="11"/>
      <c r="BN505" s="11"/>
      <c r="BO505" s="11"/>
      <c r="BP505" s="11"/>
      <c r="BQ505" s="11"/>
      <c r="BR505" s="11"/>
      <c r="BS505" s="11"/>
      <c r="BT505" s="11"/>
      <c r="BU505" s="11"/>
      <c r="BV505" s="11"/>
      <c r="BW505" s="11"/>
      <c r="BX505" s="11"/>
      <c r="BY505" s="11"/>
      <c r="BZ505" s="11"/>
    </row>
    <row r="506" spans="1:78" x14ac:dyDescent="0.25">
      <c r="A506" s="11"/>
      <c r="B506" s="11"/>
      <c r="C506" s="60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7"/>
      <c r="AT506" s="57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8"/>
      <c r="BK506" s="11"/>
      <c r="BL506" s="11"/>
      <c r="BM506" s="11"/>
      <c r="BN506" s="11"/>
      <c r="BO506" s="11"/>
      <c r="BP506" s="11"/>
      <c r="BQ506" s="11"/>
      <c r="BR506" s="11"/>
      <c r="BS506" s="11"/>
      <c r="BT506" s="11"/>
      <c r="BU506" s="11"/>
      <c r="BV506" s="11"/>
      <c r="BW506" s="11"/>
      <c r="BX506" s="11"/>
      <c r="BY506" s="11"/>
      <c r="BZ506" s="11"/>
    </row>
    <row r="507" spans="1:78" x14ac:dyDescent="0.25">
      <c r="A507" s="11"/>
      <c r="B507" s="11"/>
      <c r="C507" s="60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7"/>
      <c r="AT507" s="57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8"/>
      <c r="BK507" s="11"/>
      <c r="BL507" s="11"/>
      <c r="BM507" s="11"/>
      <c r="BN507" s="11"/>
      <c r="BO507" s="11"/>
      <c r="BP507" s="11"/>
      <c r="BQ507" s="11"/>
      <c r="BR507" s="11"/>
      <c r="BS507" s="11"/>
      <c r="BT507" s="11"/>
      <c r="BU507" s="11"/>
      <c r="BV507" s="11"/>
      <c r="BW507" s="11"/>
      <c r="BX507" s="11"/>
      <c r="BY507" s="11"/>
      <c r="BZ507" s="11"/>
    </row>
    <row r="508" spans="1:78" x14ac:dyDescent="0.25">
      <c r="A508" s="11"/>
      <c r="B508" s="11"/>
      <c r="C508" s="60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7"/>
      <c r="AT508" s="57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8"/>
      <c r="BK508" s="11"/>
      <c r="BL508" s="11"/>
      <c r="BM508" s="11"/>
      <c r="BN508" s="11"/>
      <c r="BO508" s="11"/>
      <c r="BP508" s="11"/>
      <c r="BQ508" s="11"/>
      <c r="BR508" s="11"/>
      <c r="BS508" s="11"/>
      <c r="BT508" s="11"/>
      <c r="BU508" s="11"/>
      <c r="BV508" s="11"/>
      <c r="BW508" s="11"/>
      <c r="BX508" s="11"/>
      <c r="BY508" s="11"/>
      <c r="BZ508" s="11"/>
    </row>
    <row r="509" spans="1:78" x14ac:dyDescent="0.25">
      <c r="C509" s="56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61"/>
    </row>
    <row r="510" spans="1:78" x14ac:dyDescent="0.25">
      <c r="C510" s="56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61"/>
    </row>
    <row r="511" spans="1:78" x14ac:dyDescent="0.25">
      <c r="C511" s="56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61"/>
    </row>
    <row r="512" spans="1:78" x14ac:dyDescent="0.25">
      <c r="C512" s="56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61"/>
    </row>
    <row r="513" spans="3:62" x14ac:dyDescent="0.25">
      <c r="C513" s="56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61"/>
    </row>
    <row r="514" spans="3:62" x14ac:dyDescent="0.25">
      <c r="C514" s="56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61"/>
    </row>
    <row r="515" spans="3:62" x14ac:dyDescent="0.25">
      <c r="C515" s="56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61"/>
    </row>
    <row r="516" spans="3:62" x14ac:dyDescent="0.25">
      <c r="C516" s="56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61"/>
    </row>
    <row r="517" spans="3:62" x14ac:dyDescent="0.25">
      <c r="C517" s="56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61"/>
    </row>
    <row r="518" spans="3:62" x14ac:dyDescent="0.25">
      <c r="C518" s="56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61"/>
    </row>
    <row r="519" spans="3:62" x14ac:dyDescent="0.25">
      <c r="C519" s="56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61"/>
    </row>
    <row r="520" spans="3:62" x14ac:dyDescent="0.25">
      <c r="C520" s="56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61"/>
    </row>
    <row r="521" spans="3:62" x14ac:dyDescent="0.25">
      <c r="C521" s="56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61"/>
    </row>
    <row r="522" spans="3:62" x14ac:dyDescent="0.25">
      <c r="C522" s="56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61"/>
    </row>
    <row r="523" spans="3:62" x14ac:dyDescent="0.25">
      <c r="C523" s="56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61"/>
    </row>
    <row r="524" spans="3:62" x14ac:dyDescent="0.25">
      <c r="C524" s="56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61"/>
    </row>
    <row r="525" spans="3:62" x14ac:dyDescent="0.25">
      <c r="C525" s="56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61"/>
    </row>
    <row r="526" spans="3:62" x14ac:dyDescent="0.25">
      <c r="C526" s="56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61"/>
    </row>
    <row r="527" spans="3:62" x14ac:dyDescent="0.25">
      <c r="C527" s="56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61"/>
    </row>
    <row r="528" spans="3:62" x14ac:dyDescent="0.25">
      <c r="C528" s="56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61"/>
    </row>
    <row r="529" spans="3:62" x14ac:dyDescent="0.25">
      <c r="C529" s="56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61"/>
    </row>
    <row r="530" spans="3:62" x14ac:dyDescent="0.25">
      <c r="C530" s="56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61"/>
    </row>
    <row r="531" spans="3:62" x14ac:dyDescent="0.25">
      <c r="C531" s="56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61"/>
    </row>
    <row r="532" spans="3:62" x14ac:dyDescent="0.25">
      <c r="C532" s="56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61"/>
    </row>
    <row r="533" spans="3:62" x14ac:dyDescent="0.25">
      <c r="C533" s="56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61"/>
    </row>
    <row r="534" spans="3:62" x14ac:dyDescent="0.25">
      <c r="C534" s="56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61"/>
    </row>
    <row r="535" spans="3:62" x14ac:dyDescent="0.25">
      <c r="C535" s="56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61"/>
    </row>
    <row r="536" spans="3:62" x14ac:dyDescent="0.25">
      <c r="C536" s="56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61"/>
    </row>
    <row r="537" spans="3:62" x14ac:dyDescent="0.25">
      <c r="C537" s="56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61"/>
    </row>
    <row r="538" spans="3:62" x14ac:dyDescent="0.25">
      <c r="C538" s="56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61"/>
    </row>
    <row r="539" spans="3:62" x14ac:dyDescent="0.25">
      <c r="C539" s="56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61"/>
    </row>
    <row r="540" spans="3:62" x14ac:dyDescent="0.25">
      <c r="C540" s="56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61"/>
    </row>
    <row r="541" spans="3:62" x14ac:dyDescent="0.25">
      <c r="C541" s="56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61"/>
    </row>
    <row r="542" spans="3:62" x14ac:dyDescent="0.25">
      <c r="C542" s="56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61"/>
    </row>
    <row r="543" spans="3:62" x14ac:dyDescent="0.25">
      <c r="C543" s="56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61"/>
    </row>
    <row r="544" spans="3:62" x14ac:dyDescent="0.25">
      <c r="C544" s="56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61"/>
    </row>
    <row r="545" spans="3:62" x14ac:dyDescent="0.25">
      <c r="C545" s="56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61"/>
    </row>
    <row r="546" spans="3:62" x14ac:dyDescent="0.25">
      <c r="C546" s="56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61"/>
    </row>
    <row r="547" spans="3:62" x14ac:dyDescent="0.25">
      <c r="C547" s="56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61"/>
    </row>
    <row r="548" spans="3:62" x14ac:dyDescent="0.25">
      <c r="C548" s="56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61"/>
    </row>
    <row r="549" spans="3:62" x14ac:dyDescent="0.25">
      <c r="C549" s="56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61"/>
    </row>
    <row r="550" spans="3:62" x14ac:dyDescent="0.25">
      <c r="C550" s="56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61"/>
    </row>
    <row r="551" spans="3:62" x14ac:dyDescent="0.25">
      <c r="C551" s="56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61"/>
    </row>
    <row r="552" spans="3:62" x14ac:dyDescent="0.25">
      <c r="C552" s="56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61"/>
    </row>
    <row r="553" spans="3:62" x14ac:dyDescent="0.25">
      <c r="C553" s="56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61"/>
    </row>
    <row r="554" spans="3:62" x14ac:dyDescent="0.25">
      <c r="C554" s="56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61"/>
    </row>
    <row r="555" spans="3:62" x14ac:dyDescent="0.25">
      <c r="C555" s="56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61"/>
    </row>
    <row r="556" spans="3:62" x14ac:dyDescent="0.25">
      <c r="C556" s="56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61"/>
    </row>
    <row r="557" spans="3:62" x14ac:dyDescent="0.25">
      <c r="C557" s="56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61"/>
    </row>
    <row r="558" spans="3:62" x14ac:dyDescent="0.25">
      <c r="C558" s="56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61"/>
    </row>
    <row r="559" spans="3:62" x14ac:dyDescent="0.25">
      <c r="C559" s="56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61"/>
    </row>
    <row r="560" spans="3:62" x14ac:dyDescent="0.25">
      <c r="C560" s="56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61"/>
    </row>
    <row r="561" spans="3:62" x14ac:dyDescent="0.25">
      <c r="C561" s="56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61"/>
    </row>
    <row r="562" spans="3:62" x14ac:dyDescent="0.25">
      <c r="C562" s="56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61"/>
    </row>
    <row r="563" spans="3:62" x14ac:dyDescent="0.25">
      <c r="C563" s="56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61"/>
    </row>
    <row r="564" spans="3:62" x14ac:dyDescent="0.25">
      <c r="C564" s="56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61"/>
    </row>
    <row r="565" spans="3:62" x14ac:dyDescent="0.25">
      <c r="C565" s="56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61"/>
    </row>
    <row r="566" spans="3:62" x14ac:dyDescent="0.25">
      <c r="C566" s="56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61"/>
    </row>
    <row r="567" spans="3:62" x14ac:dyDescent="0.25">
      <c r="C567" s="56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61"/>
    </row>
    <row r="568" spans="3:62" x14ac:dyDescent="0.25">
      <c r="C568" s="56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61"/>
    </row>
    <row r="569" spans="3:62" x14ac:dyDescent="0.25">
      <c r="C569" s="56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61"/>
    </row>
    <row r="570" spans="3:62" x14ac:dyDescent="0.25">
      <c r="C570" s="56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61"/>
    </row>
    <row r="571" spans="3:62" x14ac:dyDescent="0.25">
      <c r="C571" s="56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61"/>
    </row>
    <row r="572" spans="3:62" x14ac:dyDescent="0.25">
      <c r="C572" s="56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61"/>
    </row>
    <row r="573" spans="3:62" x14ac:dyDescent="0.25">
      <c r="C573" s="56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61"/>
    </row>
    <row r="574" spans="3:62" x14ac:dyDescent="0.25">
      <c r="C574" s="56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61"/>
    </row>
    <row r="575" spans="3:62" x14ac:dyDescent="0.25">
      <c r="C575" s="56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61"/>
    </row>
    <row r="576" spans="3:62" x14ac:dyDescent="0.25">
      <c r="C576" s="56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61"/>
    </row>
    <row r="577" spans="3:62" x14ac:dyDescent="0.25">
      <c r="C577" s="56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61"/>
    </row>
    <row r="578" spans="3:62" x14ac:dyDescent="0.25">
      <c r="C578" s="56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61"/>
    </row>
    <row r="579" spans="3:62" x14ac:dyDescent="0.25">
      <c r="C579" s="56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61"/>
    </row>
    <row r="580" spans="3:62" x14ac:dyDescent="0.25">
      <c r="C580" s="56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61"/>
    </row>
    <row r="581" spans="3:62" x14ac:dyDescent="0.25">
      <c r="C581" s="56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61"/>
    </row>
    <row r="582" spans="3:62" x14ac:dyDescent="0.25">
      <c r="C582" s="56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61"/>
    </row>
    <row r="583" spans="3:62" x14ac:dyDescent="0.25">
      <c r="C583" s="56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61"/>
    </row>
    <row r="584" spans="3:62" x14ac:dyDescent="0.25">
      <c r="C584" s="56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61"/>
    </row>
    <row r="585" spans="3:62" x14ac:dyDescent="0.25">
      <c r="C585" s="56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61"/>
    </row>
    <row r="586" spans="3:62" x14ac:dyDescent="0.25">
      <c r="C586" s="56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61"/>
    </row>
    <row r="587" spans="3:62" x14ac:dyDescent="0.25">
      <c r="C587" s="56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61"/>
    </row>
    <row r="588" spans="3:62" x14ac:dyDescent="0.25">
      <c r="C588" s="56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61"/>
    </row>
    <row r="589" spans="3:62" x14ac:dyDescent="0.25">
      <c r="C589" s="56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61"/>
    </row>
    <row r="590" spans="3:62" x14ac:dyDescent="0.25">
      <c r="C590" s="56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61"/>
    </row>
    <row r="591" spans="3:62" x14ac:dyDescent="0.25">
      <c r="C591" s="56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61"/>
    </row>
    <row r="592" spans="3:62" x14ac:dyDescent="0.25">
      <c r="C592" s="56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61"/>
    </row>
    <row r="593" spans="3:62" x14ac:dyDescent="0.25">
      <c r="C593" s="56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61"/>
    </row>
    <row r="594" spans="3:62" x14ac:dyDescent="0.25">
      <c r="C594" s="56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61"/>
    </row>
    <row r="595" spans="3:62" x14ac:dyDescent="0.25">
      <c r="C595" s="56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61"/>
    </row>
    <row r="596" spans="3:62" x14ac:dyDescent="0.25">
      <c r="C596" s="56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61"/>
    </row>
    <row r="597" spans="3:62" x14ac:dyDescent="0.25">
      <c r="C597" s="56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61"/>
    </row>
    <row r="598" spans="3:62" x14ac:dyDescent="0.25">
      <c r="C598" s="56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61"/>
    </row>
    <row r="599" spans="3:62" x14ac:dyDescent="0.25">
      <c r="C599" s="56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61"/>
    </row>
    <row r="600" spans="3:62" x14ac:dyDescent="0.25">
      <c r="C600" s="56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61"/>
    </row>
    <row r="601" spans="3:62" x14ac:dyDescent="0.25">
      <c r="C601" s="56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61"/>
    </row>
    <row r="602" spans="3:62" x14ac:dyDescent="0.25">
      <c r="C602" s="56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61"/>
    </row>
    <row r="603" spans="3:62" x14ac:dyDescent="0.25">
      <c r="C603" s="56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61"/>
    </row>
    <row r="604" spans="3:62" x14ac:dyDescent="0.25">
      <c r="C604" s="56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61"/>
    </row>
    <row r="605" spans="3:62" x14ac:dyDescent="0.25">
      <c r="C605" s="56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61"/>
    </row>
    <row r="606" spans="3:62" x14ac:dyDescent="0.25">
      <c r="C606" s="56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61"/>
    </row>
    <row r="607" spans="3:62" x14ac:dyDescent="0.25">
      <c r="C607" s="56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61"/>
    </row>
    <row r="608" spans="3:62" x14ac:dyDescent="0.25">
      <c r="C608" s="56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61"/>
    </row>
    <row r="609" spans="3:62" x14ac:dyDescent="0.25">
      <c r="C609" s="56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61"/>
    </row>
    <row r="610" spans="3:62" x14ac:dyDescent="0.25">
      <c r="C610" s="56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61"/>
    </row>
    <row r="611" spans="3:62" x14ac:dyDescent="0.25">
      <c r="C611" s="56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61"/>
    </row>
    <row r="612" spans="3:62" x14ac:dyDescent="0.25">
      <c r="C612" s="56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61"/>
    </row>
    <row r="613" spans="3:62" x14ac:dyDescent="0.25">
      <c r="C613" s="56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61"/>
    </row>
    <row r="614" spans="3:62" x14ac:dyDescent="0.25">
      <c r="C614" s="56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61"/>
    </row>
    <row r="615" spans="3:62" x14ac:dyDescent="0.25">
      <c r="C615" s="56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61"/>
    </row>
    <row r="616" spans="3:62" x14ac:dyDescent="0.25">
      <c r="C616" s="56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61"/>
    </row>
    <row r="617" spans="3:62" x14ac:dyDescent="0.25">
      <c r="C617" s="56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61"/>
    </row>
    <row r="618" spans="3:62" x14ac:dyDescent="0.25">
      <c r="C618" s="56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61"/>
    </row>
    <row r="619" spans="3:62" x14ac:dyDescent="0.25">
      <c r="C619" s="56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61"/>
    </row>
    <row r="620" spans="3:62" x14ac:dyDescent="0.25">
      <c r="C620" s="56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61"/>
    </row>
    <row r="621" spans="3:62" x14ac:dyDescent="0.25">
      <c r="C621" s="56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61"/>
    </row>
    <row r="622" spans="3:62" x14ac:dyDescent="0.25">
      <c r="C622" s="56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61"/>
    </row>
    <row r="623" spans="3:62" x14ac:dyDescent="0.25">
      <c r="C623" s="56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61"/>
    </row>
    <row r="624" spans="3:62" x14ac:dyDescent="0.25">
      <c r="C624" s="56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61"/>
    </row>
    <row r="625" spans="3:62" x14ac:dyDescent="0.25">
      <c r="C625" s="56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61"/>
    </row>
    <row r="626" spans="3:62" x14ac:dyDescent="0.25">
      <c r="C626" s="56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61"/>
    </row>
    <row r="627" spans="3:62" x14ac:dyDescent="0.25">
      <c r="C627" s="56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61"/>
    </row>
    <row r="628" spans="3:62" x14ac:dyDescent="0.25">
      <c r="C628" s="56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61"/>
    </row>
    <row r="629" spans="3:62" x14ac:dyDescent="0.25">
      <c r="C629" s="56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61"/>
    </row>
    <row r="630" spans="3:62" x14ac:dyDescent="0.25">
      <c r="C630" s="56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61"/>
    </row>
    <row r="631" spans="3:62" x14ac:dyDescent="0.25">
      <c r="C631" s="56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61"/>
    </row>
    <row r="632" spans="3:62" x14ac:dyDescent="0.25">
      <c r="C632" s="56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61"/>
    </row>
    <row r="633" spans="3:62" x14ac:dyDescent="0.25">
      <c r="C633" s="56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61"/>
    </row>
    <row r="634" spans="3:62" x14ac:dyDescent="0.25">
      <c r="C634" s="56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61"/>
    </row>
    <row r="635" spans="3:62" x14ac:dyDescent="0.25">
      <c r="C635" s="56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61"/>
    </row>
    <row r="636" spans="3:62" x14ac:dyDescent="0.25">
      <c r="C636" s="56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61"/>
    </row>
    <row r="637" spans="3:62" x14ac:dyDescent="0.25">
      <c r="C637" s="56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61"/>
    </row>
    <row r="638" spans="3:62" x14ac:dyDescent="0.25">
      <c r="C638" s="56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61"/>
    </row>
    <row r="639" spans="3:62" x14ac:dyDescent="0.25">
      <c r="C639" s="56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61"/>
    </row>
    <row r="640" spans="3:62" x14ac:dyDescent="0.25">
      <c r="C640" s="56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61"/>
    </row>
    <row r="641" spans="3:62" x14ac:dyDescent="0.25">
      <c r="C641" s="56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61"/>
    </row>
    <row r="642" spans="3:62" x14ac:dyDescent="0.25">
      <c r="C642" s="56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61"/>
    </row>
    <row r="643" spans="3:62" x14ac:dyDescent="0.25">
      <c r="C643" s="56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61"/>
    </row>
    <row r="644" spans="3:62" x14ac:dyDescent="0.25">
      <c r="C644" s="56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61"/>
    </row>
    <row r="645" spans="3:62" x14ac:dyDescent="0.25">
      <c r="C645" s="56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61"/>
    </row>
    <row r="646" spans="3:62" x14ac:dyDescent="0.25">
      <c r="C646" s="56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61"/>
    </row>
    <row r="647" spans="3:62" x14ac:dyDescent="0.25">
      <c r="C647" s="56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61"/>
    </row>
    <row r="648" spans="3:62" x14ac:dyDescent="0.25">
      <c r="C648" s="56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61"/>
    </row>
    <row r="649" spans="3:62" x14ac:dyDescent="0.25">
      <c r="C649" s="56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61"/>
    </row>
    <row r="650" spans="3:62" x14ac:dyDescent="0.25">
      <c r="C650" s="56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61"/>
    </row>
    <row r="651" spans="3:62" x14ac:dyDescent="0.25">
      <c r="C651" s="56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61"/>
    </row>
    <row r="652" spans="3:62" x14ac:dyDescent="0.25">
      <c r="C652" s="56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61"/>
    </row>
    <row r="653" spans="3:62" x14ac:dyDescent="0.25">
      <c r="C653" s="56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61"/>
    </row>
    <row r="654" spans="3:62" x14ac:dyDescent="0.25">
      <c r="C654" s="56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61"/>
    </row>
    <row r="655" spans="3:62" x14ac:dyDescent="0.25">
      <c r="C655" s="56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61"/>
    </row>
    <row r="656" spans="3:62" x14ac:dyDescent="0.25">
      <c r="C656" s="56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61"/>
    </row>
    <row r="657" spans="3:62" x14ac:dyDescent="0.25">
      <c r="C657" s="56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61"/>
    </row>
    <row r="658" spans="3:62" x14ac:dyDescent="0.25">
      <c r="C658" s="56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61"/>
    </row>
    <row r="659" spans="3:62" x14ac:dyDescent="0.25">
      <c r="C659" s="56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61"/>
    </row>
    <row r="660" spans="3:62" x14ac:dyDescent="0.25">
      <c r="C660" s="56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61"/>
    </row>
    <row r="661" spans="3:62" x14ac:dyDescent="0.25">
      <c r="C661" s="56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61"/>
    </row>
    <row r="662" spans="3:62" x14ac:dyDescent="0.25">
      <c r="C662" s="56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61"/>
    </row>
    <row r="663" spans="3:62" x14ac:dyDescent="0.25">
      <c r="C663" s="56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61"/>
    </row>
    <row r="664" spans="3:62" x14ac:dyDescent="0.25">
      <c r="C664" s="56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61"/>
    </row>
    <row r="665" spans="3:62" x14ac:dyDescent="0.25">
      <c r="C665" s="56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61"/>
    </row>
    <row r="666" spans="3:62" x14ac:dyDescent="0.25">
      <c r="C666" s="56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61"/>
    </row>
    <row r="667" spans="3:62" x14ac:dyDescent="0.25">
      <c r="C667" s="56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61"/>
    </row>
    <row r="668" spans="3:62" x14ac:dyDescent="0.25">
      <c r="C668" s="56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61"/>
    </row>
    <row r="669" spans="3:62" x14ac:dyDescent="0.25">
      <c r="C669" s="56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61"/>
    </row>
    <row r="670" spans="3:62" x14ac:dyDescent="0.25">
      <c r="C670" s="56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61"/>
    </row>
    <row r="671" spans="3:62" x14ac:dyDescent="0.25">
      <c r="C671" s="56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61"/>
    </row>
    <row r="672" spans="3:62" x14ac:dyDescent="0.25">
      <c r="C672" s="56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61"/>
    </row>
    <row r="673" spans="3:62" x14ac:dyDescent="0.25">
      <c r="C673" s="56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61"/>
    </row>
    <row r="674" spans="3:62" x14ac:dyDescent="0.25">
      <c r="C674" s="56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61"/>
    </row>
    <row r="675" spans="3:62" x14ac:dyDescent="0.25">
      <c r="C675" s="56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61"/>
    </row>
    <row r="676" spans="3:62" x14ac:dyDescent="0.25">
      <c r="C676" s="56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61"/>
    </row>
    <row r="677" spans="3:62" x14ac:dyDescent="0.25">
      <c r="C677" s="56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61"/>
    </row>
    <row r="678" spans="3:62" x14ac:dyDescent="0.25">
      <c r="C678" s="56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61"/>
    </row>
    <row r="679" spans="3:62" x14ac:dyDescent="0.25">
      <c r="C679" s="56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61"/>
    </row>
    <row r="680" spans="3:62" x14ac:dyDescent="0.25">
      <c r="C680" s="56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61"/>
    </row>
    <row r="681" spans="3:62" x14ac:dyDescent="0.25">
      <c r="C681" s="56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61"/>
    </row>
    <row r="682" spans="3:62" x14ac:dyDescent="0.25">
      <c r="C682" s="56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61"/>
    </row>
    <row r="683" spans="3:62" x14ac:dyDescent="0.25">
      <c r="C683" s="56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61"/>
    </row>
    <row r="684" spans="3:62" x14ac:dyDescent="0.25">
      <c r="C684" s="56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61"/>
    </row>
    <row r="685" spans="3:62" x14ac:dyDescent="0.25">
      <c r="C685" s="56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61"/>
    </row>
    <row r="686" spans="3:62" x14ac:dyDescent="0.25">
      <c r="C686" s="56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61"/>
    </row>
    <row r="687" spans="3:62" x14ac:dyDescent="0.25">
      <c r="C687" s="56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61"/>
    </row>
    <row r="688" spans="3:62" x14ac:dyDescent="0.25">
      <c r="C688" s="56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61"/>
    </row>
    <row r="689" spans="3:62" x14ac:dyDescent="0.25">
      <c r="C689" s="56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61"/>
    </row>
    <row r="690" spans="3:62" x14ac:dyDescent="0.25">
      <c r="C690" s="56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61"/>
    </row>
    <row r="691" spans="3:62" x14ac:dyDescent="0.25">
      <c r="C691" s="56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61"/>
    </row>
    <row r="692" spans="3:62" x14ac:dyDescent="0.25">
      <c r="C692" s="56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61"/>
    </row>
    <row r="693" spans="3:62" x14ac:dyDescent="0.25">
      <c r="C693" s="56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61"/>
    </row>
    <row r="694" spans="3:62" x14ac:dyDescent="0.25">
      <c r="C694" s="56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61"/>
    </row>
    <row r="695" spans="3:62" x14ac:dyDescent="0.25">
      <c r="C695" s="56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61"/>
    </row>
    <row r="696" spans="3:62" x14ac:dyDescent="0.25">
      <c r="C696" s="56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61"/>
    </row>
    <row r="697" spans="3:62" x14ac:dyDescent="0.25">
      <c r="C697" s="56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61"/>
    </row>
    <row r="698" spans="3:62" x14ac:dyDescent="0.25">
      <c r="C698" s="56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61"/>
    </row>
    <row r="699" spans="3:62" x14ac:dyDescent="0.25">
      <c r="C699" s="56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61"/>
    </row>
    <row r="700" spans="3:62" x14ac:dyDescent="0.25">
      <c r="C700" s="56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61"/>
    </row>
    <row r="701" spans="3:62" x14ac:dyDescent="0.25">
      <c r="C701" s="56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61"/>
    </row>
    <row r="702" spans="3:62" x14ac:dyDescent="0.25">
      <c r="C702" s="56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61"/>
    </row>
    <row r="703" spans="3:62" x14ac:dyDescent="0.25">
      <c r="C703" s="56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61"/>
    </row>
    <row r="704" spans="3:62" x14ac:dyDescent="0.25">
      <c r="C704" s="56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61"/>
    </row>
    <row r="705" spans="3:62" x14ac:dyDescent="0.25">
      <c r="C705" s="56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61"/>
    </row>
    <row r="706" spans="3:62" x14ac:dyDescent="0.25">
      <c r="C706" s="56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61"/>
    </row>
    <row r="707" spans="3:62" x14ac:dyDescent="0.25">
      <c r="C707" s="56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61"/>
    </row>
    <row r="708" spans="3:62" x14ac:dyDescent="0.25">
      <c r="C708" s="56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61"/>
    </row>
    <row r="709" spans="3:62" x14ac:dyDescent="0.25">
      <c r="C709" s="56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61"/>
    </row>
    <row r="710" spans="3:62" x14ac:dyDescent="0.25">
      <c r="C710" s="56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61"/>
    </row>
    <row r="711" spans="3:62" x14ac:dyDescent="0.25">
      <c r="C711" s="56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61"/>
    </row>
    <row r="712" spans="3:62" x14ac:dyDescent="0.25">
      <c r="C712" s="56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61"/>
    </row>
    <row r="713" spans="3:62" x14ac:dyDescent="0.25">
      <c r="C713" s="56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61"/>
    </row>
    <row r="714" spans="3:62" x14ac:dyDescent="0.25">
      <c r="C714" s="56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61"/>
    </row>
    <row r="715" spans="3:62" x14ac:dyDescent="0.25">
      <c r="C715" s="56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61"/>
    </row>
    <row r="716" spans="3:62" x14ac:dyDescent="0.25">
      <c r="C716" s="56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61"/>
    </row>
    <row r="717" spans="3:62" x14ac:dyDescent="0.25">
      <c r="C717" s="56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61"/>
    </row>
    <row r="718" spans="3:62" x14ac:dyDescent="0.25">
      <c r="C718" s="56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61"/>
    </row>
    <row r="719" spans="3:62" x14ac:dyDescent="0.25">
      <c r="C719" s="56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61"/>
    </row>
    <row r="720" spans="3:62" x14ac:dyDescent="0.25">
      <c r="C720" s="56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61"/>
    </row>
    <row r="721" spans="3:62" x14ac:dyDescent="0.25">
      <c r="C721" s="56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61"/>
    </row>
    <row r="722" spans="3:62" x14ac:dyDescent="0.25">
      <c r="C722" s="56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61"/>
    </row>
    <row r="723" spans="3:62" x14ac:dyDescent="0.25">
      <c r="C723" s="56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61"/>
    </row>
    <row r="724" spans="3:62" x14ac:dyDescent="0.25">
      <c r="C724" s="56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61"/>
    </row>
    <row r="725" spans="3:62" x14ac:dyDescent="0.25">
      <c r="C725" s="56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61"/>
    </row>
    <row r="726" spans="3:62" x14ac:dyDescent="0.25">
      <c r="C726" s="56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61"/>
    </row>
    <row r="727" spans="3:62" x14ac:dyDescent="0.25">
      <c r="C727" s="56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61"/>
    </row>
    <row r="728" spans="3:62" x14ac:dyDescent="0.25">
      <c r="C728" s="56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61"/>
    </row>
    <row r="729" spans="3:62" x14ac:dyDescent="0.25">
      <c r="C729" s="56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61"/>
    </row>
    <row r="730" spans="3:62" x14ac:dyDescent="0.25">
      <c r="C730" s="56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61"/>
    </row>
    <row r="731" spans="3:62" x14ac:dyDescent="0.25">
      <c r="C731" s="56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61"/>
    </row>
    <row r="732" spans="3:62" x14ac:dyDescent="0.25">
      <c r="C732" s="56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61"/>
    </row>
    <row r="733" spans="3:62" x14ac:dyDescent="0.25">
      <c r="C733" s="56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61"/>
    </row>
    <row r="734" spans="3:62" x14ac:dyDescent="0.25">
      <c r="C734" s="56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61"/>
    </row>
    <row r="735" spans="3:62" x14ac:dyDescent="0.25">
      <c r="C735" s="56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61"/>
    </row>
    <row r="736" spans="3:62" x14ac:dyDescent="0.25">
      <c r="C736" s="56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61"/>
    </row>
    <row r="737" spans="3:62" x14ac:dyDescent="0.25">
      <c r="C737" s="56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61"/>
    </row>
    <row r="738" spans="3:62" x14ac:dyDescent="0.25">
      <c r="C738" s="56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61"/>
    </row>
    <row r="739" spans="3:62" x14ac:dyDescent="0.25">
      <c r="C739" s="56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61"/>
    </row>
    <row r="740" spans="3:62" x14ac:dyDescent="0.25">
      <c r="C740" s="56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61"/>
    </row>
    <row r="741" spans="3:62" x14ac:dyDescent="0.25">
      <c r="C741" s="56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61"/>
    </row>
    <row r="742" spans="3:62" x14ac:dyDescent="0.25">
      <c r="C742" s="56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61"/>
    </row>
    <row r="743" spans="3:62" x14ac:dyDescent="0.25">
      <c r="C743" s="56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61"/>
    </row>
    <row r="744" spans="3:62" x14ac:dyDescent="0.25">
      <c r="C744" s="56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61"/>
    </row>
    <row r="745" spans="3:62" x14ac:dyDescent="0.25">
      <c r="C745" s="56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61"/>
    </row>
    <row r="746" spans="3:62" x14ac:dyDescent="0.25">
      <c r="C746" s="56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61"/>
    </row>
    <row r="747" spans="3:62" x14ac:dyDescent="0.25">
      <c r="C747" s="56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61"/>
    </row>
    <row r="748" spans="3:62" x14ac:dyDescent="0.25">
      <c r="C748" s="56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61"/>
    </row>
    <row r="749" spans="3:62" x14ac:dyDescent="0.25">
      <c r="C749" s="56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61"/>
    </row>
    <row r="750" spans="3:62" x14ac:dyDescent="0.25">
      <c r="C750" s="56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61"/>
    </row>
    <row r="751" spans="3:62" x14ac:dyDescent="0.25">
      <c r="C751" s="56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61"/>
    </row>
    <row r="752" spans="3:62" x14ac:dyDescent="0.25">
      <c r="C752" s="56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61"/>
    </row>
    <row r="753" spans="3:62" x14ac:dyDescent="0.25">
      <c r="C753" s="56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61"/>
    </row>
    <row r="754" spans="3:62" x14ac:dyDescent="0.25">
      <c r="C754" s="56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61"/>
    </row>
    <row r="755" spans="3:62" x14ac:dyDescent="0.25">
      <c r="C755" s="56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61"/>
    </row>
    <row r="756" spans="3:62" x14ac:dyDescent="0.25">
      <c r="C756" s="56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61"/>
    </row>
    <row r="757" spans="3:62" x14ac:dyDescent="0.25">
      <c r="C757" s="56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61"/>
    </row>
    <row r="758" spans="3:62" x14ac:dyDescent="0.25">
      <c r="C758" s="56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61"/>
    </row>
    <row r="759" spans="3:62" x14ac:dyDescent="0.25">
      <c r="C759" s="56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61"/>
    </row>
    <row r="760" spans="3:62" x14ac:dyDescent="0.25">
      <c r="C760" s="56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61"/>
    </row>
    <row r="761" spans="3:62" x14ac:dyDescent="0.25">
      <c r="C761" s="56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61"/>
    </row>
    <row r="762" spans="3:62" x14ac:dyDescent="0.25">
      <c r="C762" s="56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61"/>
    </row>
    <row r="763" spans="3:62" x14ac:dyDescent="0.25">
      <c r="C763" s="56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61"/>
    </row>
    <row r="764" spans="3:62" x14ac:dyDescent="0.25">
      <c r="C764" s="56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61"/>
    </row>
    <row r="765" spans="3:62" x14ac:dyDescent="0.25">
      <c r="C765" s="56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61"/>
    </row>
    <row r="766" spans="3:62" x14ac:dyDescent="0.25">
      <c r="C766" s="56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61"/>
    </row>
    <row r="767" spans="3:62" x14ac:dyDescent="0.25">
      <c r="C767" s="56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61"/>
    </row>
    <row r="768" spans="3:62" x14ac:dyDescent="0.25">
      <c r="C768" s="56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61"/>
    </row>
    <row r="769" spans="3:62" x14ac:dyDescent="0.25">
      <c r="C769" s="56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61"/>
    </row>
    <row r="770" spans="3:62" x14ac:dyDescent="0.25">
      <c r="C770" s="56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61"/>
    </row>
    <row r="771" spans="3:62" x14ac:dyDescent="0.25">
      <c r="C771" s="56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61"/>
    </row>
    <row r="772" spans="3:62" x14ac:dyDescent="0.25">
      <c r="C772" s="56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61"/>
    </row>
    <row r="773" spans="3:62" x14ac:dyDescent="0.25">
      <c r="C773" s="56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61"/>
    </row>
    <row r="774" spans="3:62" x14ac:dyDescent="0.25">
      <c r="C774" s="56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61"/>
    </row>
    <row r="775" spans="3:62" x14ac:dyDescent="0.25">
      <c r="C775" s="56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61"/>
    </row>
    <row r="776" spans="3:62" x14ac:dyDescent="0.25">
      <c r="C776" s="56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61"/>
    </row>
    <row r="777" spans="3:62" x14ac:dyDescent="0.25">
      <c r="C777" s="56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61"/>
    </row>
    <row r="778" spans="3:62" x14ac:dyDescent="0.25">
      <c r="C778" s="56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61"/>
    </row>
    <row r="779" spans="3:62" x14ac:dyDescent="0.25">
      <c r="C779" s="56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61"/>
    </row>
    <row r="780" spans="3:62" x14ac:dyDescent="0.25">
      <c r="C780" s="56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61"/>
    </row>
    <row r="781" spans="3:62" x14ac:dyDescent="0.25">
      <c r="C781" s="56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61"/>
    </row>
    <row r="782" spans="3:62" x14ac:dyDescent="0.25">
      <c r="C782" s="56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61"/>
    </row>
    <row r="783" spans="3:62" x14ac:dyDescent="0.25">
      <c r="C783" s="56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61"/>
    </row>
    <row r="784" spans="3:62" x14ac:dyDescent="0.25">
      <c r="C784" s="56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61"/>
    </row>
    <row r="785" spans="3:62" x14ac:dyDescent="0.25">
      <c r="C785" s="56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61"/>
    </row>
    <row r="786" spans="3:62" x14ac:dyDescent="0.25">
      <c r="C786" s="56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61"/>
    </row>
    <row r="787" spans="3:62" x14ac:dyDescent="0.25">
      <c r="C787" s="56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61"/>
    </row>
    <row r="788" spans="3:62" x14ac:dyDescent="0.25">
      <c r="C788" s="56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61"/>
    </row>
    <row r="789" spans="3:62" x14ac:dyDescent="0.25">
      <c r="C789" s="56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61"/>
    </row>
    <row r="790" spans="3:62" x14ac:dyDescent="0.25">
      <c r="C790" s="56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61"/>
    </row>
    <row r="791" spans="3:62" x14ac:dyDescent="0.25">
      <c r="C791" s="56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61"/>
    </row>
    <row r="792" spans="3:62" x14ac:dyDescent="0.25">
      <c r="C792" s="56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61"/>
    </row>
    <row r="793" spans="3:62" x14ac:dyDescent="0.25">
      <c r="C793" s="56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61"/>
    </row>
    <row r="794" spans="3:62" x14ac:dyDescent="0.25">
      <c r="C794" s="56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61"/>
    </row>
    <row r="795" spans="3:62" x14ac:dyDescent="0.25">
      <c r="C795" s="56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61"/>
    </row>
    <row r="796" spans="3:62" x14ac:dyDescent="0.25">
      <c r="C796" s="56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61"/>
    </row>
    <row r="797" spans="3:62" x14ac:dyDescent="0.25">
      <c r="C797" s="56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61"/>
    </row>
    <row r="798" spans="3:62" x14ac:dyDescent="0.25">
      <c r="C798" s="56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61"/>
    </row>
    <row r="799" spans="3:62" x14ac:dyDescent="0.25">
      <c r="C799" s="56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61"/>
    </row>
    <row r="800" spans="3:62" x14ac:dyDescent="0.25">
      <c r="C800" s="56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61"/>
    </row>
    <row r="801" spans="3:62" x14ac:dyDescent="0.25">
      <c r="C801" s="56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61"/>
    </row>
    <row r="802" spans="3:62" x14ac:dyDescent="0.25">
      <c r="C802" s="56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61"/>
    </row>
    <row r="803" spans="3:62" x14ac:dyDescent="0.25">
      <c r="C803" s="56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61"/>
    </row>
    <row r="804" spans="3:62" x14ac:dyDescent="0.25">
      <c r="C804" s="56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61"/>
    </row>
    <row r="805" spans="3:62" x14ac:dyDescent="0.25">
      <c r="C805" s="56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61"/>
    </row>
    <row r="806" spans="3:62" x14ac:dyDescent="0.25">
      <c r="C806" s="56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61"/>
    </row>
    <row r="807" spans="3:62" x14ac:dyDescent="0.25">
      <c r="C807" s="56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61"/>
    </row>
    <row r="808" spans="3:62" x14ac:dyDescent="0.25">
      <c r="C808" s="56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61"/>
    </row>
    <row r="809" spans="3:62" x14ac:dyDescent="0.25">
      <c r="C809" s="56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61"/>
    </row>
    <row r="810" spans="3:62" x14ac:dyDescent="0.25">
      <c r="C810" s="56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61"/>
    </row>
    <row r="811" spans="3:62" x14ac:dyDescent="0.25">
      <c r="C811" s="56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61"/>
    </row>
    <row r="812" spans="3:62" x14ac:dyDescent="0.25">
      <c r="C812" s="56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61"/>
    </row>
    <row r="813" spans="3:62" x14ac:dyDescent="0.25">
      <c r="C813" s="56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61"/>
    </row>
    <row r="814" spans="3:62" x14ac:dyDescent="0.25">
      <c r="C814" s="56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61"/>
    </row>
    <row r="815" spans="3:62" x14ac:dyDescent="0.25">
      <c r="C815" s="56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61"/>
    </row>
    <row r="816" spans="3:62" x14ac:dyDescent="0.25">
      <c r="C816" s="56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61"/>
    </row>
    <row r="817" spans="3:62" x14ac:dyDescent="0.25">
      <c r="C817" s="56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61"/>
    </row>
    <row r="818" spans="3:62" x14ac:dyDescent="0.25">
      <c r="C818" s="56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61"/>
    </row>
    <row r="819" spans="3:62" x14ac:dyDescent="0.25">
      <c r="C819" s="56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61"/>
    </row>
    <row r="820" spans="3:62" x14ac:dyDescent="0.25">
      <c r="C820" s="56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61"/>
    </row>
    <row r="821" spans="3:62" x14ac:dyDescent="0.25">
      <c r="C821" s="56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61"/>
    </row>
    <row r="822" spans="3:62" x14ac:dyDescent="0.25">
      <c r="C822" s="56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61"/>
    </row>
    <row r="823" spans="3:62" x14ac:dyDescent="0.25">
      <c r="C823" s="56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61"/>
    </row>
    <row r="824" spans="3:62" x14ac:dyDescent="0.25">
      <c r="C824" s="56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61"/>
    </row>
    <row r="825" spans="3:62" x14ac:dyDescent="0.25">
      <c r="C825" s="56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61"/>
    </row>
    <row r="826" spans="3:62" x14ac:dyDescent="0.25">
      <c r="C826" s="56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61"/>
    </row>
    <row r="827" spans="3:62" x14ac:dyDescent="0.25">
      <c r="C827" s="56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61"/>
    </row>
    <row r="828" spans="3:62" x14ac:dyDescent="0.25">
      <c r="C828" s="56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61"/>
    </row>
    <row r="829" spans="3:62" x14ac:dyDescent="0.25">
      <c r="C829" s="56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61"/>
    </row>
    <row r="830" spans="3:62" x14ac:dyDescent="0.25">
      <c r="C830" s="56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61"/>
    </row>
    <row r="831" spans="3:62" x14ac:dyDescent="0.25">
      <c r="C831" s="56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61"/>
    </row>
    <row r="832" spans="3:62" x14ac:dyDescent="0.25">
      <c r="C832" s="56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61"/>
    </row>
    <row r="833" spans="3:62" x14ac:dyDescent="0.25">
      <c r="C833" s="56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61"/>
    </row>
    <row r="834" spans="3:62" x14ac:dyDescent="0.25">
      <c r="C834" s="56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61"/>
    </row>
    <row r="835" spans="3:62" x14ac:dyDescent="0.25">
      <c r="C835" s="56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61"/>
    </row>
    <row r="836" spans="3:62" x14ac:dyDescent="0.25">
      <c r="C836" s="56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61"/>
    </row>
    <row r="837" spans="3:62" x14ac:dyDescent="0.25">
      <c r="C837" s="56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61"/>
    </row>
    <row r="838" spans="3:62" x14ac:dyDescent="0.25">
      <c r="C838" s="56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61"/>
    </row>
    <row r="839" spans="3:62" x14ac:dyDescent="0.25">
      <c r="C839" s="56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61"/>
    </row>
    <row r="840" spans="3:62" x14ac:dyDescent="0.25">
      <c r="C840" s="56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61"/>
    </row>
    <row r="841" spans="3:62" x14ac:dyDescent="0.25">
      <c r="C841" s="56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61"/>
    </row>
    <row r="842" spans="3:62" x14ac:dyDescent="0.25">
      <c r="C842" s="56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61"/>
    </row>
    <row r="843" spans="3:62" x14ac:dyDescent="0.25">
      <c r="C843" s="56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61"/>
    </row>
    <row r="844" spans="3:62" x14ac:dyDescent="0.25">
      <c r="C844" s="56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61"/>
    </row>
    <row r="845" spans="3:62" x14ac:dyDescent="0.25">
      <c r="C845" s="56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61"/>
    </row>
    <row r="846" spans="3:62" x14ac:dyDescent="0.25">
      <c r="C846" s="56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61"/>
    </row>
    <row r="847" spans="3:62" x14ac:dyDescent="0.25">
      <c r="C847" s="56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61"/>
    </row>
    <row r="848" spans="3:62" x14ac:dyDescent="0.25">
      <c r="C848" s="56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61"/>
    </row>
    <row r="849" spans="3:62" x14ac:dyDescent="0.25">
      <c r="C849" s="56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61"/>
    </row>
    <row r="850" spans="3:62" x14ac:dyDescent="0.25">
      <c r="C850" s="56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61"/>
    </row>
    <row r="851" spans="3:62" x14ac:dyDescent="0.25">
      <c r="C851" s="56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61"/>
    </row>
    <row r="852" spans="3:62" x14ac:dyDescent="0.25">
      <c r="C852" s="56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61"/>
    </row>
    <row r="853" spans="3:62" x14ac:dyDescent="0.25">
      <c r="C853" s="56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61"/>
    </row>
    <row r="854" spans="3:62" x14ac:dyDescent="0.25">
      <c r="C854" s="56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61"/>
    </row>
    <row r="855" spans="3:62" x14ac:dyDescent="0.25">
      <c r="C855" s="56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61"/>
    </row>
    <row r="856" spans="3:62" x14ac:dyDescent="0.25">
      <c r="C856" s="56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61"/>
    </row>
    <row r="857" spans="3:62" x14ac:dyDescent="0.25">
      <c r="C857" s="56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61"/>
    </row>
    <row r="858" spans="3:62" x14ac:dyDescent="0.25">
      <c r="C858" s="56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61"/>
    </row>
    <row r="859" spans="3:62" x14ac:dyDescent="0.25">
      <c r="C859" s="56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61"/>
    </row>
    <row r="860" spans="3:62" x14ac:dyDescent="0.25">
      <c r="C860" s="56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61"/>
    </row>
    <row r="861" spans="3:62" x14ac:dyDescent="0.25">
      <c r="C861" s="56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61"/>
    </row>
    <row r="862" spans="3:62" x14ac:dyDescent="0.25">
      <c r="C862" s="56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61"/>
    </row>
    <row r="863" spans="3:62" x14ac:dyDescent="0.25">
      <c r="C863" s="56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61"/>
    </row>
    <row r="864" spans="3:62" x14ac:dyDescent="0.25">
      <c r="C864" s="56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61"/>
    </row>
    <row r="865" spans="3:62" x14ac:dyDescent="0.25">
      <c r="C865" s="56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61"/>
    </row>
    <row r="866" spans="3:62" x14ac:dyDescent="0.25">
      <c r="C866" s="56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61"/>
    </row>
    <row r="867" spans="3:62" x14ac:dyDescent="0.25">
      <c r="C867" s="56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61"/>
    </row>
    <row r="868" spans="3:62" x14ac:dyDescent="0.25">
      <c r="C868" s="56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61"/>
    </row>
    <row r="869" spans="3:62" x14ac:dyDescent="0.25">
      <c r="C869" s="56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61"/>
    </row>
    <row r="870" spans="3:62" x14ac:dyDescent="0.25">
      <c r="C870" s="56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61"/>
    </row>
    <row r="871" spans="3:62" x14ac:dyDescent="0.25">
      <c r="C871" s="56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61"/>
    </row>
    <row r="872" spans="3:62" x14ac:dyDescent="0.25">
      <c r="C872" s="56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61"/>
    </row>
    <row r="873" spans="3:62" x14ac:dyDescent="0.25">
      <c r="C873" s="56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61"/>
    </row>
    <row r="874" spans="3:62" x14ac:dyDescent="0.25">
      <c r="C874" s="56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61"/>
    </row>
    <row r="875" spans="3:62" x14ac:dyDescent="0.25">
      <c r="C875" s="56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61"/>
    </row>
    <row r="876" spans="3:62" x14ac:dyDescent="0.25">
      <c r="C876" s="56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61"/>
    </row>
    <row r="877" spans="3:62" x14ac:dyDescent="0.25">
      <c r="C877" s="56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61"/>
    </row>
    <row r="878" spans="3:62" x14ac:dyDescent="0.25">
      <c r="C878" s="56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61"/>
    </row>
    <row r="879" spans="3:62" x14ac:dyDescent="0.25">
      <c r="C879" s="56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61"/>
    </row>
    <row r="880" spans="3:62" x14ac:dyDescent="0.25">
      <c r="C880" s="56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61"/>
    </row>
    <row r="881" spans="3:62" x14ac:dyDescent="0.25">
      <c r="C881" s="56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61"/>
    </row>
    <row r="882" spans="3:62" x14ac:dyDescent="0.25">
      <c r="C882" s="56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61"/>
    </row>
    <row r="883" spans="3:62" x14ac:dyDescent="0.25">
      <c r="C883" s="56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61"/>
    </row>
    <row r="884" spans="3:62" x14ac:dyDescent="0.25">
      <c r="C884" s="56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61"/>
    </row>
    <row r="885" spans="3:62" x14ac:dyDescent="0.25">
      <c r="C885" s="56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61"/>
    </row>
    <row r="886" spans="3:62" x14ac:dyDescent="0.25">
      <c r="C886" s="56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61"/>
    </row>
    <row r="887" spans="3:62" x14ac:dyDescent="0.25">
      <c r="C887" s="56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61"/>
    </row>
    <row r="888" spans="3:62" x14ac:dyDescent="0.25">
      <c r="C888" s="56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61"/>
    </row>
    <row r="889" spans="3:62" x14ac:dyDescent="0.25">
      <c r="C889" s="56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61"/>
    </row>
    <row r="890" spans="3:62" x14ac:dyDescent="0.25">
      <c r="C890" s="56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61"/>
    </row>
    <row r="891" spans="3:62" x14ac:dyDescent="0.25">
      <c r="C891" s="56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61"/>
    </row>
    <row r="892" spans="3:62" x14ac:dyDescent="0.25">
      <c r="C892" s="56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61"/>
    </row>
    <row r="893" spans="3:62" x14ac:dyDescent="0.25">
      <c r="C893" s="56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61"/>
    </row>
    <row r="894" spans="3:62" x14ac:dyDescent="0.25">
      <c r="C894" s="56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61"/>
    </row>
    <row r="895" spans="3:62" x14ac:dyDescent="0.25">
      <c r="C895" s="56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61"/>
    </row>
    <row r="896" spans="3:62" x14ac:dyDescent="0.25">
      <c r="C896" s="56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61"/>
    </row>
    <row r="897" spans="3:62" x14ac:dyDescent="0.25">
      <c r="C897" s="56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61"/>
    </row>
    <row r="898" spans="3:62" x14ac:dyDescent="0.25">
      <c r="C898" s="56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61"/>
    </row>
    <row r="899" spans="3:62" x14ac:dyDescent="0.25">
      <c r="C899" s="56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61"/>
    </row>
    <row r="900" spans="3:62" x14ac:dyDescent="0.25">
      <c r="C900" s="56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61"/>
    </row>
    <row r="901" spans="3:62" x14ac:dyDescent="0.25">
      <c r="C901" s="56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61"/>
    </row>
    <row r="902" spans="3:62" x14ac:dyDescent="0.25">
      <c r="C902" s="56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61"/>
    </row>
    <row r="903" spans="3:62" x14ac:dyDescent="0.25">
      <c r="C903" s="56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61"/>
    </row>
    <row r="904" spans="3:62" x14ac:dyDescent="0.25">
      <c r="C904" s="56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61"/>
    </row>
    <row r="905" spans="3:62" x14ac:dyDescent="0.25">
      <c r="C905" s="56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61"/>
    </row>
    <row r="906" spans="3:62" x14ac:dyDescent="0.25">
      <c r="C906" s="56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61"/>
    </row>
    <row r="907" spans="3:62" x14ac:dyDescent="0.25">
      <c r="C907" s="56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61"/>
    </row>
    <row r="908" spans="3:62" x14ac:dyDescent="0.25">
      <c r="C908" s="56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61"/>
    </row>
    <row r="909" spans="3:62" x14ac:dyDescent="0.25">
      <c r="C909" s="56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61"/>
    </row>
    <row r="910" spans="3:62" x14ac:dyDescent="0.25">
      <c r="C910" s="56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61"/>
    </row>
    <row r="911" spans="3:62" x14ac:dyDescent="0.25">
      <c r="C911" s="56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61"/>
    </row>
    <row r="912" spans="3:62" x14ac:dyDescent="0.25">
      <c r="C912" s="56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61"/>
    </row>
    <row r="913" spans="3:62" x14ac:dyDescent="0.25">
      <c r="C913" s="56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61"/>
    </row>
    <row r="914" spans="3:62" x14ac:dyDescent="0.25">
      <c r="C914" s="56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61"/>
    </row>
    <row r="915" spans="3:62" x14ac:dyDescent="0.25">
      <c r="C915" s="56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61"/>
    </row>
    <row r="916" spans="3:62" x14ac:dyDescent="0.25">
      <c r="C916" s="56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61"/>
    </row>
    <row r="917" spans="3:62" x14ac:dyDescent="0.25">
      <c r="C917" s="56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61"/>
    </row>
    <row r="918" spans="3:62" x14ac:dyDescent="0.25">
      <c r="C918" s="56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61"/>
    </row>
    <row r="919" spans="3:62" x14ac:dyDescent="0.25">
      <c r="C919" s="56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61"/>
    </row>
    <row r="920" spans="3:62" x14ac:dyDescent="0.25">
      <c r="C920" s="56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61"/>
    </row>
    <row r="921" spans="3:62" x14ac:dyDescent="0.25">
      <c r="C921" s="56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61"/>
    </row>
    <row r="922" spans="3:62" x14ac:dyDescent="0.25">
      <c r="C922" s="56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61"/>
    </row>
    <row r="923" spans="3:62" x14ac:dyDescent="0.25">
      <c r="C923" s="56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61"/>
    </row>
    <row r="924" spans="3:62" x14ac:dyDescent="0.25">
      <c r="C924" s="56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61"/>
    </row>
    <row r="925" spans="3:62" x14ac:dyDescent="0.25">
      <c r="C925" s="56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61"/>
    </row>
    <row r="926" spans="3:62" x14ac:dyDescent="0.25">
      <c r="C926" s="56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61"/>
    </row>
    <row r="927" spans="3:62" x14ac:dyDescent="0.25">
      <c r="C927" s="56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61"/>
    </row>
    <row r="928" spans="3:62" x14ac:dyDescent="0.25">
      <c r="C928" s="56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61"/>
    </row>
    <row r="929" spans="3:62" x14ac:dyDescent="0.25">
      <c r="C929" s="56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61"/>
    </row>
    <row r="930" spans="3:62" x14ac:dyDescent="0.25">
      <c r="C930" s="56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61"/>
    </row>
    <row r="931" spans="3:62" x14ac:dyDescent="0.25">
      <c r="C931" s="56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61"/>
    </row>
    <row r="932" spans="3:62" x14ac:dyDescent="0.25">
      <c r="C932" s="56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61"/>
    </row>
    <row r="933" spans="3:62" x14ac:dyDescent="0.25">
      <c r="C933" s="56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61"/>
    </row>
    <row r="934" spans="3:62" x14ac:dyDescent="0.25">
      <c r="C934" s="56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61"/>
    </row>
    <row r="935" spans="3:62" x14ac:dyDescent="0.25">
      <c r="C935" s="56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61"/>
    </row>
    <row r="936" spans="3:62" x14ac:dyDescent="0.25">
      <c r="C936" s="56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61"/>
    </row>
    <row r="937" spans="3:62" x14ac:dyDescent="0.25">
      <c r="C937" s="56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61"/>
    </row>
    <row r="938" spans="3:62" x14ac:dyDescent="0.25">
      <c r="C938" s="56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61"/>
    </row>
    <row r="939" spans="3:62" x14ac:dyDescent="0.25">
      <c r="C939" s="56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61"/>
    </row>
    <row r="940" spans="3:62" x14ac:dyDescent="0.25">
      <c r="C940" s="56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61"/>
    </row>
    <row r="941" spans="3:62" x14ac:dyDescent="0.25">
      <c r="C941" s="56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61"/>
    </row>
    <row r="942" spans="3:62" x14ac:dyDescent="0.25">
      <c r="C942" s="56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61"/>
    </row>
    <row r="943" spans="3:62" x14ac:dyDescent="0.25">
      <c r="C943" s="56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61"/>
    </row>
    <row r="944" spans="3:62" x14ac:dyDescent="0.25">
      <c r="C944" s="56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61"/>
    </row>
    <row r="945" spans="3:62" x14ac:dyDescent="0.25">
      <c r="C945" s="56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61"/>
    </row>
    <row r="946" spans="3:62" x14ac:dyDescent="0.25">
      <c r="C946" s="56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61"/>
    </row>
    <row r="947" spans="3:62" x14ac:dyDescent="0.25">
      <c r="C947" s="56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61"/>
    </row>
    <row r="948" spans="3:62" x14ac:dyDescent="0.25">
      <c r="C948" s="56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61"/>
    </row>
    <row r="949" spans="3:62" x14ac:dyDescent="0.25">
      <c r="C949" s="56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61"/>
    </row>
    <row r="950" spans="3:62" x14ac:dyDescent="0.25">
      <c r="C950" s="56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61"/>
    </row>
    <row r="951" spans="3:62" x14ac:dyDescent="0.25">
      <c r="C951" s="56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61"/>
    </row>
    <row r="952" spans="3:62" x14ac:dyDescent="0.25">
      <c r="C952" s="56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61"/>
    </row>
    <row r="953" spans="3:62" x14ac:dyDescent="0.25">
      <c r="C953" s="56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61"/>
    </row>
    <row r="954" spans="3:62" x14ac:dyDescent="0.25">
      <c r="C954" s="56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61"/>
    </row>
    <row r="955" spans="3:62" x14ac:dyDescent="0.25">
      <c r="C955" s="56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61"/>
    </row>
    <row r="956" spans="3:62" x14ac:dyDescent="0.25">
      <c r="C956" s="56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61"/>
    </row>
    <row r="957" spans="3:62" x14ac:dyDescent="0.25">
      <c r="C957" s="56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61"/>
    </row>
    <row r="958" spans="3:62" x14ac:dyDescent="0.25">
      <c r="C958" s="56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61"/>
    </row>
    <row r="959" spans="3:62" x14ac:dyDescent="0.25">
      <c r="C959" s="56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61"/>
    </row>
    <row r="960" spans="3:62" x14ac:dyDescent="0.25">
      <c r="C960" s="56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61"/>
    </row>
    <row r="961" spans="3:62" x14ac:dyDescent="0.25">
      <c r="C961" s="56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61"/>
    </row>
    <row r="962" spans="3:62" x14ac:dyDescent="0.25">
      <c r="C962" s="56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61"/>
    </row>
    <row r="963" spans="3:62" x14ac:dyDescent="0.25">
      <c r="C963" s="56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61"/>
    </row>
    <row r="964" spans="3:62" x14ac:dyDescent="0.25">
      <c r="C964" s="56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61"/>
    </row>
    <row r="965" spans="3:62" x14ac:dyDescent="0.25">
      <c r="C965" s="56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61"/>
    </row>
    <row r="966" spans="3:62" x14ac:dyDescent="0.25">
      <c r="C966" s="56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61"/>
    </row>
    <row r="967" spans="3:62" x14ac:dyDescent="0.25">
      <c r="C967" s="56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61"/>
    </row>
    <row r="968" spans="3:62" x14ac:dyDescent="0.25">
      <c r="C968" s="56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61"/>
    </row>
    <row r="969" spans="3:62" x14ac:dyDescent="0.25">
      <c r="C969" s="56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61"/>
    </row>
    <row r="970" spans="3:62" x14ac:dyDescent="0.25">
      <c r="C970" s="56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61"/>
    </row>
    <row r="971" spans="3:62" x14ac:dyDescent="0.25">
      <c r="C971" s="56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61"/>
    </row>
    <row r="972" spans="3:62" x14ac:dyDescent="0.25">
      <c r="C972" s="56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61"/>
    </row>
    <row r="973" spans="3:62" x14ac:dyDescent="0.25">
      <c r="C973" s="56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61"/>
    </row>
    <row r="974" spans="3:62" x14ac:dyDescent="0.25">
      <c r="C974" s="56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61"/>
    </row>
    <row r="975" spans="3:62" x14ac:dyDescent="0.25">
      <c r="C975" s="56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61"/>
    </row>
    <row r="976" spans="3:62" x14ac:dyDescent="0.25">
      <c r="C976" s="56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61"/>
    </row>
    <row r="977" spans="3:62" x14ac:dyDescent="0.25">
      <c r="C977" s="56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61"/>
    </row>
    <row r="978" spans="3:62" x14ac:dyDescent="0.25">
      <c r="C978" s="56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61"/>
    </row>
    <row r="979" spans="3:62" x14ac:dyDescent="0.25">
      <c r="C979" s="56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61"/>
    </row>
    <row r="980" spans="3:62" x14ac:dyDescent="0.25">
      <c r="C980" s="56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61"/>
    </row>
    <row r="981" spans="3:62" x14ac:dyDescent="0.25">
      <c r="C981" s="56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61"/>
    </row>
    <row r="982" spans="3:62" x14ac:dyDescent="0.25">
      <c r="C982" s="56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61"/>
    </row>
    <row r="983" spans="3:62" x14ac:dyDescent="0.25">
      <c r="C983" s="56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61"/>
    </row>
    <row r="984" spans="3:62" x14ac:dyDescent="0.25">
      <c r="C984" s="56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61"/>
    </row>
    <row r="985" spans="3:62" x14ac:dyDescent="0.25">
      <c r="C985" s="56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61"/>
    </row>
    <row r="986" spans="3:62" x14ac:dyDescent="0.25">
      <c r="C986" s="56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61"/>
    </row>
    <row r="987" spans="3:62" x14ac:dyDescent="0.25">
      <c r="C987" s="56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61"/>
    </row>
    <row r="988" spans="3:62" x14ac:dyDescent="0.25">
      <c r="C988" s="56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61"/>
    </row>
    <row r="989" spans="3:62" x14ac:dyDescent="0.25">
      <c r="C989" s="56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61"/>
    </row>
    <row r="990" spans="3:62" x14ac:dyDescent="0.25">
      <c r="C990" s="56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61"/>
    </row>
    <row r="991" spans="3:62" x14ac:dyDescent="0.25">
      <c r="C991" s="56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61"/>
    </row>
    <row r="992" spans="3:62" x14ac:dyDescent="0.25">
      <c r="C992" s="56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61"/>
    </row>
    <row r="993" spans="3:62" x14ac:dyDescent="0.25">
      <c r="C993" s="56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61"/>
    </row>
    <row r="994" spans="3:62" x14ac:dyDescent="0.25">
      <c r="C994" s="56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61"/>
    </row>
    <row r="995" spans="3:62" x14ac:dyDescent="0.25">
      <c r="C995" s="56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61"/>
    </row>
    <row r="996" spans="3:62" x14ac:dyDescent="0.25">
      <c r="C996" s="56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61"/>
    </row>
    <row r="997" spans="3:62" x14ac:dyDescent="0.25">
      <c r="C997" s="56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61"/>
    </row>
    <row r="998" spans="3:62" x14ac:dyDescent="0.25">
      <c r="C998" s="56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61"/>
    </row>
    <row r="999" spans="3:62" x14ac:dyDescent="0.25">
      <c r="C999" s="56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61"/>
    </row>
    <row r="1000" spans="3:62" x14ac:dyDescent="0.25">
      <c r="C1000" s="56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61"/>
    </row>
    <row r="1001" spans="3:62" x14ac:dyDescent="0.25">
      <c r="C1001" s="56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61"/>
    </row>
    <row r="1002" spans="3:62" x14ac:dyDescent="0.25">
      <c r="C1002" s="56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61"/>
    </row>
    <row r="1003" spans="3:62" x14ac:dyDescent="0.25">
      <c r="C1003" s="56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61"/>
    </row>
    <row r="1004" spans="3:62" x14ac:dyDescent="0.25">
      <c r="C1004" s="56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61"/>
    </row>
    <row r="1005" spans="3:62" x14ac:dyDescent="0.25">
      <c r="C1005" s="56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61"/>
    </row>
    <row r="1006" spans="3:62" x14ac:dyDescent="0.25">
      <c r="C1006" s="56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61"/>
    </row>
    <row r="1007" spans="3:62" x14ac:dyDescent="0.25">
      <c r="C1007" s="56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61"/>
    </row>
    <row r="1008" spans="3:62" x14ac:dyDescent="0.25">
      <c r="C1008" s="56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61"/>
    </row>
    <row r="1009" spans="3:62" x14ac:dyDescent="0.25">
      <c r="C1009" s="56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61"/>
    </row>
    <row r="1010" spans="3:62" x14ac:dyDescent="0.25">
      <c r="C1010" s="56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61"/>
    </row>
    <row r="1011" spans="3:62" x14ac:dyDescent="0.25">
      <c r="C1011" s="56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61"/>
    </row>
    <row r="1012" spans="3:62" x14ac:dyDescent="0.25">
      <c r="C1012" s="56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61"/>
    </row>
    <row r="1013" spans="3:62" x14ac:dyDescent="0.25">
      <c r="C1013" s="56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61"/>
    </row>
    <row r="1014" spans="3:62" x14ac:dyDescent="0.25">
      <c r="C1014" s="56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61"/>
    </row>
    <row r="1015" spans="3:62" x14ac:dyDescent="0.25">
      <c r="C1015" s="56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61"/>
    </row>
    <row r="1016" spans="3:62" x14ac:dyDescent="0.25">
      <c r="C1016" s="56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61"/>
    </row>
    <row r="1017" spans="3:62" x14ac:dyDescent="0.25">
      <c r="C1017" s="56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61"/>
    </row>
    <row r="1018" spans="3:62" x14ac:dyDescent="0.25">
      <c r="C1018" s="56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61"/>
    </row>
    <row r="1019" spans="3:62" x14ac:dyDescent="0.25">
      <c r="C1019" s="56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61"/>
    </row>
    <row r="1020" spans="3:62" x14ac:dyDescent="0.25">
      <c r="C1020" s="56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61"/>
    </row>
    <row r="1021" spans="3:62" x14ac:dyDescent="0.25">
      <c r="C1021" s="56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61"/>
    </row>
    <row r="1022" spans="3:62" x14ac:dyDescent="0.25">
      <c r="C1022" s="56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61"/>
    </row>
    <row r="1023" spans="3:62" x14ac:dyDescent="0.25">
      <c r="C1023" s="56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61"/>
    </row>
    <row r="1024" spans="3:62" x14ac:dyDescent="0.25">
      <c r="C1024" s="56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61"/>
    </row>
    <row r="1025" spans="3:62" x14ac:dyDescent="0.25">
      <c r="C1025" s="56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61"/>
    </row>
    <row r="1026" spans="3:62" x14ac:dyDescent="0.25">
      <c r="C1026" s="56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61"/>
    </row>
    <row r="1027" spans="3:62" x14ac:dyDescent="0.25">
      <c r="C1027" s="56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61"/>
    </row>
    <row r="1028" spans="3:62" x14ac:dyDescent="0.25">
      <c r="C1028" s="56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61"/>
    </row>
    <row r="1029" spans="3:62" x14ac:dyDescent="0.25">
      <c r="C1029" s="56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61"/>
    </row>
    <row r="1030" spans="3:62" x14ac:dyDescent="0.25">
      <c r="C1030" s="56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61"/>
    </row>
    <row r="1031" spans="3:62" x14ac:dyDescent="0.25">
      <c r="C1031" s="56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61"/>
    </row>
    <row r="1032" spans="3:62" x14ac:dyDescent="0.25">
      <c r="C1032" s="56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61"/>
    </row>
    <row r="1033" spans="3:62" x14ac:dyDescent="0.25">
      <c r="C1033" s="56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61"/>
    </row>
    <row r="1034" spans="3:62" x14ac:dyDescent="0.25">
      <c r="C1034" s="56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61"/>
    </row>
    <row r="1035" spans="3:62" x14ac:dyDescent="0.25">
      <c r="C1035" s="56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61"/>
    </row>
    <row r="1036" spans="3:62" x14ac:dyDescent="0.25">
      <c r="C1036" s="56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61"/>
    </row>
    <row r="1037" spans="3:62" x14ac:dyDescent="0.25">
      <c r="C1037" s="56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61"/>
    </row>
    <row r="1038" spans="3:62" x14ac:dyDescent="0.25">
      <c r="C1038" s="56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61"/>
    </row>
    <row r="1039" spans="3:62" x14ac:dyDescent="0.25">
      <c r="C1039" s="56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61"/>
    </row>
    <row r="1040" spans="3:62" x14ac:dyDescent="0.25">
      <c r="C1040" s="56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61"/>
    </row>
    <row r="1041" spans="3:62" x14ac:dyDescent="0.25">
      <c r="C1041" s="56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61"/>
    </row>
    <row r="1042" spans="3:62" x14ac:dyDescent="0.25">
      <c r="C1042" s="56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61"/>
    </row>
    <row r="1043" spans="3:62" x14ac:dyDescent="0.25">
      <c r="C1043" s="56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61"/>
    </row>
    <row r="1044" spans="3:62" x14ac:dyDescent="0.25">
      <c r="C1044" s="56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61"/>
    </row>
    <row r="1045" spans="3:62" x14ac:dyDescent="0.25">
      <c r="C1045" s="56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61"/>
    </row>
    <row r="1046" spans="3:62" x14ac:dyDescent="0.25">
      <c r="C1046" s="56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61"/>
    </row>
    <row r="1047" spans="3:62" x14ac:dyDescent="0.25">
      <c r="C1047" s="56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61"/>
    </row>
    <row r="1048" spans="3:62" x14ac:dyDescent="0.25">
      <c r="C1048" s="56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61"/>
    </row>
    <row r="1049" spans="3:62" x14ac:dyDescent="0.25">
      <c r="C1049" s="56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61"/>
    </row>
    <row r="1050" spans="3:62" x14ac:dyDescent="0.25">
      <c r="C1050" s="56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61"/>
    </row>
    <row r="1051" spans="3:62" x14ac:dyDescent="0.25">
      <c r="C1051" s="56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61"/>
    </row>
    <row r="1052" spans="3:62" x14ac:dyDescent="0.25">
      <c r="C1052" s="56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61"/>
    </row>
    <row r="1053" spans="3:62" x14ac:dyDescent="0.25">
      <c r="C1053" s="56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61"/>
    </row>
    <row r="1054" spans="3:62" x14ac:dyDescent="0.25">
      <c r="C1054" s="56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61"/>
    </row>
    <row r="1055" spans="3:62" x14ac:dyDescent="0.25">
      <c r="C1055" s="56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61"/>
    </row>
    <row r="1056" spans="3:62" x14ac:dyDescent="0.25">
      <c r="C1056" s="56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61"/>
    </row>
    <row r="1057" spans="3:62" x14ac:dyDescent="0.25">
      <c r="C1057" s="56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61"/>
    </row>
    <row r="1058" spans="3:62" x14ac:dyDescent="0.25">
      <c r="C1058" s="56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61"/>
    </row>
    <row r="1059" spans="3:62" x14ac:dyDescent="0.25">
      <c r="C1059" s="56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61"/>
    </row>
    <row r="1060" spans="3:62" x14ac:dyDescent="0.25">
      <c r="C1060" s="56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61"/>
    </row>
    <row r="1061" spans="3:62" x14ac:dyDescent="0.25">
      <c r="C1061" s="56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61"/>
    </row>
    <row r="1062" spans="3:62" x14ac:dyDescent="0.25">
      <c r="C1062" s="56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61"/>
    </row>
    <row r="1063" spans="3:62" x14ac:dyDescent="0.25">
      <c r="C1063" s="56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61"/>
    </row>
    <row r="1064" spans="3:62" x14ac:dyDescent="0.25">
      <c r="C1064" s="56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61"/>
    </row>
    <row r="1065" spans="3:62" x14ac:dyDescent="0.25">
      <c r="C1065" s="56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61"/>
    </row>
    <row r="1066" spans="3:62" x14ac:dyDescent="0.25">
      <c r="C1066" s="56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61"/>
    </row>
    <row r="1067" spans="3:62" x14ac:dyDescent="0.25">
      <c r="C1067" s="56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61"/>
    </row>
    <row r="1068" spans="3:62" x14ac:dyDescent="0.25">
      <c r="C1068" s="56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61"/>
    </row>
    <row r="1069" spans="3:62" x14ac:dyDescent="0.25">
      <c r="C1069" s="56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61"/>
    </row>
    <row r="1070" spans="3:62" x14ac:dyDescent="0.25">
      <c r="C1070" s="56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61"/>
    </row>
    <row r="1071" spans="3:62" x14ac:dyDescent="0.25">
      <c r="C1071" s="56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61"/>
    </row>
    <row r="1072" spans="3:62" x14ac:dyDescent="0.25">
      <c r="C1072" s="56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61"/>
    </row>
    <row r="1073" spans="3:62" x14ac:dyDescent="0.25">
      <c r="C1073" s="56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61"/>
    </row>
    <row r="1074" spans="3:62" x14ac:dyDescent="0.25">
      <c r="C1074" s="56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61"/>
    </row>
    <row r="1075" spans="3:62" x14ac:dyDescent="0.25">
      <c r="C1075" s="56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61"/>
    </row>
    <row r="1076" spans="3:62" x14ac:dyDescent="0.25">
      <c r="C1076" s="56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61"/>
    </row>
    <row r="1077" spans="3:62" x14ac:dyDescent="0.25">
      <c r="C1077" s="56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61"/>
    </row>
    <row r="1078" spans="3:62" x14ac:dyDescent="0.25">
      <c r="C1078" s="56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61"/>
    </row>
    <row r="1079" spans="3:62" x14ac:dyDescent="0.25">
      <c r="C1079" s="56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61"/>
    </row>
    <row r="1080" spans="3:62" x14ac:dyDescent="0.25">
      <c r="C1080" s="56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61"/>
    </row>
    <row r="1081" spans="3:62" x14ac:dyDescent="0.25">
      <c r="C1081" s="56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61"/>
    </row>
    <row r="1082" spans="3:62" x14ac:dyDescent="0.25">
      <c r="C1082" s="56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61"/>
    </row>
    <row r="1083" spans="3:62" x14ac:dyDescent="0.25">
      <c r="C1083" s="56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61"/>
    </row>
    <row r="1084" spans="3:62" x14ac:dyDescent="0.25">
      <c r="C1084" s="56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61"/>
    </row>
    <row r="1085" spans="3:62" x14ac:dyDescent="0.25">
      <c r="C1085" s="56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61"/>
    </row>
    <row r="1086" spans="3:62" x14ac:dyDescent="0.25">
      <c r="C1086" s="56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61"/>
    </row>
    <row r="1087" spans="3:62" x14ac:dyDescent="0.25">
      <c r="C1087" s="56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61"/>
    </row>
    <row r="1088" spans="3:62" x14ac:dyDescent="0.25">
      <c r="C1088" s="56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61"/>
    </row>
    <row r="1089" spans="3:62" x14ac:dyDescent="0.25">
      <c r="C1089" s="56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61"/>
    </row>
    <row r="1090" spans="3:62" x14ac:dyDescent="0.25">
      <c r="C1090" s="56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61"/>
    </row>
    <row r="1091" spans="3:62" x14ac:dyDescent="0.25">
      <c r="C1091" s="56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61"/>
    </row>
    <row r="1092" spans="3:62" x14ac:dyDescent="0.25">
      <c r="C1092" s="56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61"/>
    </row>
    <row r="1093" spans="3:62" x14ac:dyDescent="0.25">
      <c r="C1093" s="56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61"/>
    </row>
    <row r="1094" spans="3:62" x14ac:dyDescent="0.25">
      <c r="C1094" s="56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61"/>
    </row>
    <row r="1095" spans="3:62" x14ac:dyDescent="0.25">
      <c r="C1095" s="56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61"/>
    </row>
    <row r="1096" spans="3:62" x14ac:dyDescent="0.25">
      <c r="C1096" s="56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61"/>
    </row>
    <row r="1097" spans="3:62" x14ac:dyDescent="0.25">
      <c r="C1097" s="56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61"/>
    </row>
    <row r="1098" spans="3:62" x14ac:dyDescent="0.25">
      <c r="C1098" s="56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61"/>
    </row>
    <row r="1099" spans="3:62" x14ac:dyDescent="0.25">
      <c r="C1099" s="56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61"/>
    </row>
    <row r="1100" spans="3:62" x14ac:dyDescent="0.25">
      <c r="C1100" s="56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61"/>
    </row>
    <row r="1101" spans="3:62" x14ac:dyDescent="0.25">
      <c r="C1101" s="56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61"/>
    </row>
    <row r="1102" spans="3:62" x14ac:dyDescent="0.25">
      <c r="C1102" s="56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61"/>
    </row>
    <row r="1103" spans="3:62" x14ac:dyDescent="0.25">
      <c r="C1103" s="56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61"/>
    </row>
    <row r="1104" spans="3:62" x14ac:dyDescent="0.25">
      <c r="C1104" s="56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61"/>
    </row>
    <row r="1105" spans="3:62" x14ac:dyDescent="0.25">
      <c r="C1105" s="56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61"/>
    </row>
    <row r="1106" spans="3:62" x14ac:dyDescent="0.25">
      <c r="C1106" s="56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61"/>
    </row>
    <row r="1107" spans="3:62" x14ac:dyDescent="0.25">
      <c r="C1107" s="56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61"/>
    </row>
    <row r="1108" spans="3:62" x14ac:dyDescent="0.25">
      <c r="C1108" s="56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61"/>
    </row>
    <row r="1109" spans="3:62" x14ac:dyDescent="0.25">
      <c r="C1109" s="56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61"/>
    </row>
    <row r="1110" spans="3:62" x14ac:dyDescent="0.25">
      <c r="C1110" s="56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61"/>
    </row>
    <row r="1111" spans="3:62" x14ac:dyDescent="0.25">
      <c r="C1111" s="56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61"/>
    </row>
    <row r="1112" spans="3:62" x14ac:dyDescent="0.25">
      <c r="C1112" s="56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61"/>
    </row>
    <row r="1113" spans="3:62" x14ac:dyDescent="0.25">
      <c r="C1113" s="56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61"/>
    </row>
    <row r="1114" spans="3:62" x14ac:dyDescent="0.25">
      <c r="C1114" s="56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61"/>
    </row>
    <row r="1115" spans="3:62" x14ac:dyDescent="0.25">
      <c r="C1115" s="56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61"/>
    </row>
    <row r="1116" spans="3:62" x14ac:dyDescent="0.25">
      <c r="C1116" s="56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61"/>
    </row>
    <row r="1117" spans="3:62" x14ac:dyDescent="0.25">
      <c r="C1117" s="56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61"/>
    </row>
    <row r="1118" spans="3:62" x14ac:dyDescent="0.25">
      <c r="C1118" s="56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61"/>
    </row>
    <row r="1119" spans="3:62" x14ac:dyDescent="0.25">
      <c r="C1119" s="56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61"/>
    </row>
    <row r="1120" spans="3:62" x14ac:dyDescent="0.25">
      <c r="C1120" s="56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61"/>
    </row>
    <row r="1121" spans="3:62" x14ac:dyDescent="0.25">
      <c r="C1121" s="56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61"/>
    </row>
    <row r="1122" spans="3:62" x14ac:dyDescent="0.25">
      <c r="C1122" s="56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61"/>
    </row>
    <row r="1123" spans="3:62" x14ac:dyDescent="0.25">
      <c r="C1123" s="56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61"/>
    </row>
    <row r="1124" spans="3:62" x14ac:dyDescent="0.25">
      <c r="C1124" s="56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61"/>
    </row>
    <row r="1125" spans="3:62" x14ac:dyDescent="0.25">
      <c r="C1125" s="56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61"/>
    </row>
    <row r="1126" spans="3:62" x14ac:dyDescent="0.25">
      <c r="C1126" s="56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61"/>
    </row>
    <row r="1127" spans="3:62" x14ac:dyDescent="0.25">
      <c r="C1127" s="56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61"/>
    </row>
    <row r="1128" spans="3:62" x14ac:dyDescent="0.25">
      <c r="C1128" s="56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61"/>
    </row>
    <row r="1129" spans="3:62" x14ac:dyDescent="0.25">
      <c r="C1129" s="56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61"/>
    </row>
    <row r="1130" spans="3:62" x14ac:dyDescent="0.25">
      <c r="C1130" s="56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61"/>
    </row>
    <row r="1131" spans="3:62" x14ac:dyDescent="0.25">
      <c r="C1131" s="56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61"/>
    </row>
    <row r="1132" spans="3:62" x14ac:dyDescent="0.25">
      <c r="C1132" s="56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61"/>
    </row>
    <row r="1133" spans="3:62" x14ac:dyDescent="0.25">
      <c r="C1133" s="56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61"/>
    </row>
    <row r="1134" spans="3:62" x14ac:dyDescent="0.25">
      <c r="C1134" s="56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61"/>
    </row>
    <row r="1135" spans="3:62" x14ac:dyDescent="0.25">
      <c r="C1135" s="56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61"/>
    </row>
    <row r="1136" spans="3:62" x14ac:dyDescent="0.25">
      <c r="C1136" s="56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61"/>
    </row>
    <row r="1137" spans="3:62" x14ac:dyDescent="0.25">
      <c r="C1137" s="56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61"/>
    </row>
    <row r="1138" spans="3:62" x14ac:dyDescent="0.25">
      <c r="C1138" s="56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61"/>
    </row>
    <row r="1139" spans="3:62" x14ac:dyDescent="0.25">
      <c r="C1139" s="56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61"/>
    </row>
    <row r="1140" spans="3:62" x14ac:dyDescent="0.25">
      <c r="C1140" s="56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61"/>
    </row>
    <row r="1141" spans="3:62" x14ac:dyDescent="0.25">
      <c r="C1141" s="56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61"/>
    </row>
    <row r="1142" spans="3:62" x14ac:dyDescent="0.25">
      <c r="C1142" s="56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61"/>
    </row>
    <row r="1143" spans="3:62" x14ac:dyDescent="0.25">
      <c r="C1143" s="56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61"/>
    </row>
    <row r="1144" spans="3:62" x14ac:dyDescent="0.25">
      <c r="C1144" s="56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61"/>
    </row>
    <row r="1145" spans="3:62" x14ac:dyDescent="0.25">
      <c r="C1145" s="56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61"/>
    </row>
    <row r="1146" spans="3:62" x14ac:dyDescent="0.25">
      <c r="C1146" s="56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61"/>
    </row>
    <row r="1147" spans="3:62" x14ac:dyDescent="0.25">
      <c r="C1147" s="56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61"/>
    </row>
    <row r="1148" spans="3:62" x14ac:dyDescent="0.25">
      <c r="C1148" s="56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61"/>
    </row>
    <row r="1149" spans="3:62" x14ac:dyDescent="0.25">
      <c r="C1149" s="56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61"/>
    </row>
    <row r="1150" spans="3:62" x14ac:dyDescent="0.25">
      <c r="C1150" s="56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61"/>
    </row>
    <row r="1151" spans="3:62" x14ac:dyDescent="0.25">
      <c r="C1151" s="56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61"/>
    </row>
    <row r="1152" spans="3:62" x14ac:dyDescent="0.25">
      <c r="C1152" s="56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61"/>
    </row>
    <row r="1153" spans="3:62" x14ac:dyDescent="0.25">
      <c r="C1153" s="56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61"/>
    </row>
    <row r="1154" spans="3:62" x14ac:dyDescent="0.25">
      <c r="C1154" s="56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61"/>
    </row>
    <row r="1155" spans="3:62" x14ac:dyDescent="0.25">
      <c r="C1155" s="56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61"/>
    </row>
    <row r="1156" spans="3:62" x14ac:dyDescent="0.25">
      <c r="C1156" s="56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61"/>
    </row>
    <row r="1157" spans="3:62" x14ac:dyDescent="0.25">
      <c r="C1157" s="56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61"/>
    </row>
    <row r="1158" spans="3:62" x14ac:dyDescent="0.25">
      <c r="C1158" s="56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61"/>
    </row>
    <row r="1159" spans="3:62" x14ac:dyDescent="0.25">
      <c r="C1159" s="56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61"/>
    </row>
    <row r="1160" spans="3:62" x14ac:dyDescent="0.25">
      <c r="C1160" s="56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61"/>
    </row>
    <row r="1161" spans="3:62" x14ac:dyDescent="0.25">
      <c r="C1161" s="56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61"/>
    </row>
    <row r="1162" spans="3:62" x14ac:dyDescent="0.25">
      <c r="C1162" s="56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61"/>
    </row>
    <row r="1163" spans="3:62" x14ac:dyDescent="0.25">
      <c r="C1163" s="56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61"/>
    </row>
    <row r="1164" spans="3:62" x14ac:dyDescent="0.25">
      <c r="C1164" s="56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61"/>
    </row>
    <row r="1165" spans="3:62" x14ac:dyDescent="0.25">
      <c r="C1165" s="56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61"/>
    </row>
    <row r="1166" spans="3:62" x14ac:dyDescent="0.25">
      <c r="C1166" s="56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61"/>
    </row>
    <row r="1167" spans="3:62" x14ac:dyDescent="0.25">
      <c r="C1167" s="56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61"/>
    </row>
    <row r="1168" spans="3:62" x14ac:dyDescent="0.25">
      <c r="C1168" s="56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61"/>
    </row>
    <row r="1169" spans="3:62" x14ac:dyDescent="0.25">
      <c r="C1169" s="56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61"/>
    </row>
    <row r="1170" spans="3:62" x14ac:dyDescent="0.25">
      <c r="C1170" s="56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61"/>
    </row>
    <row r="1171" spans="3:62" x14ac:dyDescent="0.25">
      <c r="C1171" s="56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61"/>
    </row>
    <row r="1172" spans="3:62" x14ac:dyDescent="0.25">
      <c r="C1172" s="56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61"/>
    </row>
    <row r="1173" spans="3:62" x14ac:dyDescent="0.25">
      <c r="C1173" s="56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61"/>
    </row>
    <row r="1174" spans="3:62" x14ac:dyDescent="0.25">
      <c r="C1174" s="56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61"/>
    </row>
    <row r="1175" spans="3:62" x14ac:dyDescent="0.25">
      <c r="C1175" s="56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61"/>
    </row>
    <row r="1176" spans="3:62" x14ac:dyDescent="0.25">
      <c r="C1176" s="56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61"/>
    </row>
    <row r="1177" spans="3:62" x14ac:dyDescent="0.25">
      <c r="C1177" s="56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61"/>
    </row>
    <row r="1178" spans="3:62" x14ac:dyDescent="0.25">
      <c r="C1178" s="56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61"/>
    </row>
    <row r="1179" spans="3:62" x14ac:dyDescent="0.25">
      <c r="C1179" s="56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61"/>
    </row>
    <row r="1180" spans="3:62" x14ac:dyDescent="0.25">
      <c r="C1180" s="56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61"/>
    </row>
    <row r="1181" spans="3:62" x14ac:dyDescent="0.25">
      <c r="C1181" s="56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61"/>
    </row>
    <row r="1182" spans="3:62" x14ac:dyDescent="0.25">
      <c r="C1182" s="56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61"/>
    </row>
    <row r="1183" spans="3:62" x14ac:dyDescent="0.25">
      <c r="C1183" s="56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61"/>
    </row>
    <row r="1184" spans="3:62" x14ac:dyDescent="0.25">
      <c r="C1184" s="56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61"/>
    </row>
    <row r="1185" spans="3:62" x14ac:dyDescent="0.25">
      <c r="C1185" s="56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61"/>
    </row>
    <row r="1186" spans="3:62" x14ac:dyDescent="0.25">
      <c r="C1186" s="56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61"/>
    </row>
    <row r="1187" spans="3:62" x14ac:dyDescent="0.25">
      <c r="C1187" s="56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61"/>
    </row>
    <row r="1188" spans="3:62" x14ac:dyDescent="0.25">
      <c r="C1188" s="56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61"/>
    </row>
    <row r="1189" spans="3:62" x14ac:dyDescent="0.25">
      <c r="C1189" s="56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61"/>
    </row>
    <row r="1190" spans="3:62" x14ac:dyDescent="0.25">
      <c r="C1190" s="56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61"/>
    </row>
    <row r="1191" spans="3:62" x14ac:dyDescent="0.25">
      <c r="C1191" s="56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61"/>
    </row>
    <row r="1192" spans="3:62" x14ac:dyDescent="0.25">
      <c r="C1192" s="56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61"/>
    </row>
    <row r="1193" spans="3:62" x14ac:dyDescent="0.25">
      <c r="C1193" s="56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61"/>
    </row>
    <row r="1194" spans="3:62" x14ac:dyDescent="0.25">
      <c r="C1194" s="56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61"/>
    </row>
    <row r="1195" spans="3:62" x14ac:dyDescent="0.25">
      <c r="C1195" s="56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61"/>
    </row>
    <row r="1196" spans="3:62" x14ac:dyDescent="0.25">
      <c r="C1196" s="56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61"/>
    </row>
    <row r="1197" spans="3:62" x14ac:dyDescent="0.25">
      <c r="C1197" s="56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61"/>
    </row>
    <row r="1198" spans="3:62" x14ac:dyDescent="0.25">
      <c r="C1198" s="56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61"/>
    </row>
    <row r="1199" spans="3:62" x14ac:dyDescent="0.25">
      <c r="C1199" s="56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61"/>
    </row>
    <row r="1200" spans="3:62" x14ac:dyDescent="0.25">
      <c r="C1200" s="56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61"/>
    </row>
    <row r="1201" spans="3:62" x14ac:dyDescent="0.25">
      <c r="C1201" s="56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61"/>
    </row>
    <row r="1202" spans="3:62" x14ac:dyDescent="0.25">
      <c r="C1202" s="56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61"/>
    </row>
    <row r="1203" spans="3:62" x14ac:dyDescent="0.25">
      <c r="C1203" s="56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61"/>
    </row>
    <row r="1204" spans="3:62" x14ac:dyDescent="0.25">
      <c r="C1204" s="56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61"/>
    </row>
    <row r="1205" spans="3:62" x14ac:dyDescent="0.25">
      <c r="C1205" s="56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61"/>
    </row>
    <row r="1206" spans="3:62" x14ac:dyDescent="0.25">
      <c r="C1206" s="56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61"/>
    </row>
    <row r="1207" spans="3:62" x14ac:dyDescent="0.25">
      <c r="C1207" s="56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61"/>
    </row>
    <row r="1208" spans="3:62" x14ac:dyDescent="0.25">
      <c r="C1208" s="56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61"/>
    </row>
    <row r="1209" spans="3:62" x14ac:dyDescent="0.25">
      <c r="C1209" s="56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61"/>
    </row>
    <row r="1210" spans="3:62" x14ac:dyDescent="0.25">
      <c r="C1210" s="56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61"/>
    </row>
    <row r="1211" spans="3:62" x14ac:dyDescent="0.25">
      <c r="C1211" s="56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61"/>
    </row>
    <row r="1212" spans="3:62" x14ac:dyDescent="0.25">
      <c r="C1212" s="56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61"/>
    </row>
    <row r="1213" spans="3:62" x14ac:dyDescent="0.25">
      <c r="C1213" s="56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61"/>
    </row>
    <row r="1214" spans="3:62" x14ac:dyDescent="0.25">
      <c r="C1214" s="56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61"/>
    </row>
    <row r="1215" spans="3:62" x14ac:dyDescent="0.25">
      <c r="C1215" s="56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61"/>
    </row>
    <row r="1216" spans="3:62" x14ac:dyDescent="0.25">
      <c r="C1216" s="56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61"/>
    </row>
    <row r="1217" spans="3:62" x14ac:dyDescent="0.25">
      <c r="C1217" s="56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61"/>
    </row>
    <row r="1218" spans="3:62" x14ac:dyDescent="0.25">
      <c r="C1218" s="56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61"/>
    </row>
    <row r="1219" spans="3:62" x14ac:dyDescent="0.25">
      <c r="C1219" s="56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61"/>
    </row>
    <row r="1220" spans="3:62" x14ac:dyDescent="0.25">
      <c r="C1220" s="56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61"/>
    </row>
    <row r="1221" spans="3:62" x14ac:dyDescent="0.25">
      <c r="C1221" s="56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61"/>
    </row>
    <row r="1222" spans="3:62" x14ac:dyDescent="0.25">
      <c r="C1222" s="56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61"/>
    </row>
    <row r="1223" spans="3:62" x14ac:dyDescent="0.25">
      <c r="C1223" s="56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61"/>
    </row>
    <row r="1224" spans="3:62" x14ac:dyDescent="0.25">
      <c r="C1224" s="56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61"/>
    </row>
    <row r="1225" spans="3:62" x14ac:dyDescent="0.25">
      <c r="C1225" s="56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61"/>
    </row>
    <row r="1226" spans="3:62" x14ac:dyDescent="0.25">
      <c r="C1226" s="56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61"/>
    </row>
    <row r="1227" spans="3:62" x14ac:dyDescent="0.25">
      <c r="C1227" s="56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61"/>
    </row>
    <row r="1228" spans="3:62" x14ac:dyDescent="0.25">
      <c r="C1228" s="56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61"/>
    </row>
    <row r="1229" spans="3:62" x14ac:dyDescent="0.25">
      <c r="C1229" s="56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61"/>
    </row>
    <row r="1230" spans="3:62" x14ac:dyDescent="0.25">
      <c r="C1230" s="56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61"/>
    </row>
    <row r="1231" spans="3:62" x14ac:dyDescent="0.25">
      <c r="C1231" s="56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61"/>
    </row>
    <row r="1232" spans="3:62" x14ac:dyDescent="0.25">
      <c r="C1232" s="56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61"/>
    </row>
    <row r="1233" spans="3:62" x14ac:dyDescent="0.25">
      <c r="C1233" s="56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61"/>
    </row>
    <row r="1234" spans="3:62" x14ac:dyDescent="0.25">
      <c r="C1234" s="56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61"/>
    </row>
    <row r="1235" spans="3:62" x14ac:dyDescent="0.25">
      <c r="C1235" s="56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61"/>
    </row>
    <row r="1236" spans="3:62" x14ac:dyDescent="0.25">
      <c r="C1236" s="56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61"/>
    </row>
    <row r="1237" spans="3:62" x14ac:dyDescent="0.25">
      <c r="C1237" s="56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61"/>
    </row>
    <row r="1238" spans="3:62" x14ac:dyDescent="0.25">
      <c r="C1238" s="56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61"/>
    </row>
    <row r="1239" spans="3:62" x14ac:dyDescent="0.25">
      <c r="C1239" s="56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61"/>
    </row>
    <row r="1240" spans="3:62" x14ac:dyDescent="0.25">
      <c r="C1240" s="56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61"/>
    </row>
    <row r="1241" spans="3:62" x14ac:dyDescent="0.25">
      <c r="C1241" s="56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61"/>
    </row>
    <row r="1242" spans="3:62" x14ac:dyDescent="0.25">
      <c r="C1242" s="56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61"/>
    </row>
    <row r="1243" spans="3:62" x14ac:dyDescent="0.25">
      <c r="C1243" s="56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61"/>
    </row>
    <row r="1244" spans="3:62" x14ac:dyDescent="0.25">
      <c r="C1244" s="56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61"/>
    </row>
    <row r="1245" spans="3:62" x14ac:dyDescent="0.25">
      <c r="C1245" s="56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61"/>
    </row>
    <row r="1246" spans="3:62" x14ac:dyDescent="0.25">
      <c r="C1246" s="56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61"/>
    </row>
    <row r="1247" spans="3:62" x14ac:dyDescent="0.25">
      <c r="C1247" s="56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61"/>
    </row>
    <row r="1248" spans="3:62" x14ac:dyDescent="0.25">
      <c r="C1248" s="56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61"/>
    </row>
    <row r="1249" spans="3:62" x14ac:dyDescent="0.25">
      <c r="C1249" s="56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61"/>
    </row>
    <row r="1250" spans="3:62" x14ac:dyDescent="0.25">
      <c r="C1250" s="56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61"/>
    </row>
    <row r="1251" spans="3:62" x14ac:dyDescent="0.25">
      <c r="C1251" s="56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61"/>
    </row>
    <row r="1252" spans="3:62" x14ac:dyDescent="0.25">
      <c r="C1252" s="56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61"/>
    </row>
    <row r="1253" spans="3:62" x14ac:dyDescent="0.25">
      <c r="C1253" s="56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61"/>
    </row>
    <row r="1254" spans="3:62" x14ac:dyDescent="0.25">
      <c r="C1254" s="56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61"/>
    </row>
    <row r="1255" spans="3:62" x14ac:dyDescent="0.25">
      <c r="C1255" s="56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61"/>
    </row>
    <row r="1256" spans="3:62" x14ac:dyDescent="0.25">
      <c r="C1256" s="56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61"/>
    </row>
    <row r="1257" spans="3:62" x14ac:dyDescent="0.25">
      <c r="C1257" s="56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61"/>
    </row>
    <row r="1258" spans="3:62" x14ac:dyDescent="0.25">
      <c r="C1258" s="56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61"/>
    </row>
    <row r="1259" spans="3:62" x14ac:dyDescent="0.25">
      <c r="C1259" s="56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61"/>
    </row>
    <row r="1260" spans="3:62" x14ac:dyDescent="0.25">
      <c r="C1260" s="56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61"/>
    </row>
    <row r="1261" spans="3:62" x14ac:dyDescent="0.25">
      <c r="C1261" s="56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61"/>
    </row>
    <row r="1262" spans="3:62" x14ac:dyDescent="0.25">
      <c r="C1262" s="56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61"/>
    </row>
    <row r="1263" spans="3:62" x14ac:dyDescent="0.25">
      <c r="C1263" s="56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61"/>
    </row>
    <row r="1264" spans="3:62" x14ac:dyDescent="0.25">
      <c r="C1264" s="56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61"/>
    </row>
    <row r="1265" spans="3:62" x14ac:dyDescent="0.25">
      <c r="C1265" s="56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61"/>
    </row>
    <row r="1266" spans="3:62" x14ac:dyDescent="0.25">
      <c r="C1266" s="56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61"/>
    </row>
    <row r="1267" spans="3:62" x14ac:dyDescent="0.25">
      <c r="C1267" s="56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61"/>
    </row>
    <row r="1268" spans="3:62" x14ac:dyDescent="0.25">
      <c r="C1268" s="56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61"/>
    </row>
    <row r="1269" spans="3:62" x14ac:dyDescent="0.25">
      <c r="C1269" s="56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61"/>
    </row>
    <row r="1270" spans="3:62" x14ac:dyDescent="0.25">
      <c r="C1270" s="56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61"/>
    </row>
    <row r="1271" spans="3:62" x14ac:dyDescent="0.25">
      <c r="C1271" s="56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61"/>
    </row>
    <row r="1272" spans="3:62" x14ac:dyDescent="0.25">
      <c r="C1272" s="56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61"/>
    </row>
    <row r="1273" spans="3:62" x14ac:dyDescent="0.25">
      <c r="C1273" s="56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61"/>
    </row>
    <row r="1274" spans="3:62" x14ac:dyDescent="0.25">
      <c r="C1274" s="56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61"/>
    </row>
    <row r="1275" spans="3:62" x14ac:dyDescent="0.25">
      <c r="C1275" s="56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61"/>
    </row>
    <row r="1276" spans="3:62" x14ac:dyDescent="0.25">
      <c r="C1276" s="56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61"/>
    </row>
    <row r="1277" spans="3:62" x14ac:dyDescent="0.25">
      <c r="C1277" s="56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61"/>
    </row>
    <row r="1278" spans="3:62" x14ac:dyDescent="0.25">
      <c r="C1278" s="56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61"/>
    </row>
    <row r="1279" spans="3:62" x14ac:dyDescent="0.25">
      <c r="C1279" s="56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61"/>
    </row>
    <row r="1280" spans="3:62" x14ac:dyDescent="0.25">
      <c r="C1280" s="56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61"/>
    </row>
    <row r="1281" spans="3:62" x14ac:dyDescent="0.25">
      <c r="C1281" s="56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61"/>
    </row>
    <row r="1282" spans="3:62" x14ac:dyDescent="0.25">
      <c r="C1282" s="56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61"/>
    </row>
    <row r="1283" spans="3:62" x14ac:dyDescent="0.25">
      <c r="C1283" s="56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61"/>
    </row>
    <row r="1284" spans="3:62" x14ac:dyDescent="0.25">
      <c r="C1284" s="56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61"/>
    </row>
    <row r="1285" spans="3:62" x14ac:dyDescent="0.25">
      <c r="C1285" s="56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61"/>
    </row>
    <row r="1286" spans="3:62" x14ac:dyDescent="0.25">
      <c r="C1286" s="56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61"/>
    </row>
    <row r="1287" spans="3:62" x14ac:dyDescent="0.25">
      <c r="C1287" s="56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61"/>
    </row>
    <row r="1288" spans="3:62" x14ac:dyDescent="0.25">
      <c r="C1288" s="56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61"/>
    </row>
    <row r="1289" spans="3:62" x14ac:dyDescent="0.25">
      <c r="C1289" s="56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61"/>
    </row>
    <row r="1290" spans="3:62" x14ac:dyDescent="0.25">
      <c r="C1290" s="56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61"/>
    </row>
    <row r="1291" spans="3:62" x14ac:dyDescent="0.25">
      <c r="C1291" s="56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61"/>
    </row>
    <row r="1292" spans="3:62" x14ac:dyDescent="0.25">
      <c r="C1292" s="56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61"/>
    </row>
    <row r="1293" spans="3:62" x14ac:dyDescent="0.25">
      <c r="C1293" s="56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61"/>
    </row>
    <row r="1294" spans="3:62" x14ac:dyDescent="0.25">
      <c r="C1294" s="56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61"/>
    </row>
    <row r="1295" spans="3:62" x14ac:dyDescent="0.25">
      <c r="C1295" s="56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61"/>
    </row>
    <row r="1296" spans="3:62" x14ac:dyDescent="0.25">
      <c r="C1296" s="56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61"/>
    </row>
    <row r="1297" spans="3:62" x14ac:dyDescent="0.25">
      <c r="C1297" s="56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61"/>
    </row>
    <row r="1298" spans="3:62" x14ac:dyDescent="0.25">
      <c r="C1298" s="56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61"/>
    </row>
    <row r="1299" spans="3:62" x14ac:dyDescent="0.25">
      <c r="C1299" s="56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61"/>
    </row>
    <row r="1300" spans="3:62" x14ac:dyDescent="0.25">
      <c r="C1300" s="56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61"/>
    </row>
    <row r="1301" spans="3:62" x14ac:dyDescent="0.25">
      <c r="C1301" s="56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61"/>
    </row>
    <row r="1302" spans="3:62" x14ac:dyDescent="0.25">
      <c r="C1302" s="56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61"/>
    </row>
    <row r="1303" spans="3:62" x14ac:dyDescent="0.25">
      <c r="C1303" s="56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61"/>
    </row>
    <row r="1304" spans="3:62" x14ac:dyDescent="0.25">
      <c r="C1304" s="56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61"/>
    </row>
    <row r="1305" spans="3:62" x14ac:dyDescent="0.25">
      <c r="C1305" s="56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61"/>
    </row>
    <row r="1306" spans="3:62" x14ac:dyDescent="0.25">
      <c r="C1306" s="56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61"/>
    </row>
    <row r="1307" spans="3:62" x14ac:dyDescent="0.25">
      <c r="C1307" s="56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61"/>
    </row>
    <row r="1308" spans="3:62" x14ac:dyDescent="0.25">
      <c r="C1308" s="56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61"/>
    </row>
    <row r="1309" spans="3:62" x14ac:dyDescent="0.25">
      <c r="C1309" s="56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61"/>
    </row>
    <row r="1310" spans="3:62" x14ac:dyDescent="0.25">
      <c r="C1310" s="56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61"/>
    </row>
    <row r="1311" spans="3:62" x14ac:dyDescent="0.25">
      <c r="C1311" s="56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61"/>
    </row>
    <row r="1312" spans="3:62" x14ac:dyDescent="0.25">
      <c r="C1312" s="56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61"/>
    </row>
    <row r="1313" spans="3:62" x14ac:dyDescent="0.25">
      <c r="C1313" s="56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61"/>
    </row>
    <row r="1314" spans="3:62" x14ac:dyDescent="0.25">
      <c r="C1314" s="56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61"/>
    </row>
    <row r="1315" spans="3:62" x14ac:dyDescent="0.25">
      <c r="C1315" s="56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61"/>
    </row>
    <row r="1316" spans="3:62" x14ac:dyDescent="0.25">
      <c r="C1316" s="56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61"/>
    </row>
    <row r="1317" spans="3:62" x14ac:dyDescent="0.25">
      <c r="C1317" s="56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61"/>
    </row>
    <row r="1318" spans="3:62" x14ac:dyDescent="0.25">
      <c r="C1318" s="56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61"/>
    </row>
    <row r="1319" spans="3:62" x14ac:dyDescent="0.25">
      <c r="C1319" s="56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61"/>
    </row>
    <row r="1320" spans="3:62" x14ac:dyDescent="0.25">
      <c r="C1320" s="56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61"/>
    </row>
    <row r="1321" spans="3:62" x14ac:dyDescent="0.25">
      <c r="C1321" s="56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61"/>
    </row>
    <row r="1322" spans="3:62" x14ac:dyDescent="0.25">
      <c r="C1322" s="56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61"/>
    </row>
    <row r="1323" spans="3:62" x14ac:dyDescent="0.25">
      <c r="C1323" s="56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61"/>
    </row>
    <row r="1324" spans="3:62" x14ac:dyDescent="0.25">
      <c r="C1324" s="56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61"/>
    </row>
    <row r="1325" spans="3:62" x14ac:dyDescent="0.25">
      <c r="C1325" s="56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61"/>
    </row>
    <row r="1326" spans="3:62" x14ac:dyDescent="0.25">
      <c r="C1326" s="56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61"/>
    </row>
    <row r="1327" spans="3:62" x14ac:dyDescent="0.25">
      <c r="C1327" s="56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61"/>
    </row>
    <row r="1328" spans="3:62" x14ac:dyDescent="0.25">
      <c r="C1328" s="56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61"/>
    </row>
    <row r="1329" spans="3:62" x14ac:dyDescent="0.25">
      <c r="C1329" s="56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61"/>
    </row>
    <row r="1330" spans="3:62" x14ac:dyDescent="0.25">
      <c r="C1330" s="56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61"/>
    </row>
    <row r="1331" spans="3:62" x14ac:dyDescent="0.25">
      <c r="C1331" s="56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61"/>
    </row>
    <row r="1332" spans="3:62" x14ac:dyDescent="0.25">
      <c r="C1332" s="56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61"/>
    </row>
    <row r="1333" spans="3:62" x14ac:dyDescent="0.25">
      <c r="C1333" s="56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61"/>
    </row>
    <row r="1334" spans="3:62" x14ac:dyDescent="0.25">
      <c r="C1334" s="56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61"/>
    </row>
    <row r="1335" spans="3:62" x14ac:dyDescent="0.25">
      <c r="C1335" s="56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61"/>
    </row>
    <row r="1336" spans="3:62" x14ac:dyDescent="0.25">
      <c r="C1336" s="56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61"/>
    </row>
    <row r="1337" spans="3:62" x14ac:dyDescent="0.25">
      <c r="C1337" s="56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61"/>
    </row>
    <row r="1338" spans="3:62" x14ac:dyDescent="0.25">
      <c r="C1338" s="56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61"/>
    </row>
    <row r="1339" spans="3:62" x14ac:dyDescent="0.25">
      <c r="C1339" s="56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61"/>
    </row>
    <row r="1340" spans="3:62" x14ac:dyDescent="0.25">
      <c r="C1340" s="56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61"/>
    </row>
    <row r="1341" spans="3:62" x14ac:dyDescent="0.25">
      <c r="C1341" s="56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61"/>
    </row>
    <row r="1342" spans="3:62" x14ac:dyDescent="0.25">
      <c r="C1342" s="56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61"/>
    </row>
    <row r="1343" spans="3:62" x14ac:dyDescent="0.25">
      <c r="C1343" s="56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61"/>
    </row>
    <row r="1344" spans="3:62" x14ac:dyDescent="0.25">
      <c r="C1344" s="56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61"/>
    </row>
    <row r="1345" spans="3:62" x14ac:dyDescent="0.25">
      <c r="C1345" s="56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61"/>
    </row>
    <row r="1346" spans="3:62" x14ac:dyDescent="0.25">
      <c r="C1346" s="56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61"/>
    </row>
    <row r="1347" spans="3:62" x14ac:dyDescent="0.25">
      <c r="C1347" s="56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61"/>
    </row>
    <row r="1348" spans="3:62" x14ac:dyDescent="0.25">
      <c r="C1348" s="56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61"/>
    </row>
    <row r="1349" spans="3:62" x14ac:dyDescent="0.25">
      <c r="C1349" s="56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61"/>
    </row>
    <row r="1350" spans="3:62" x14ac:dyDescent="0.25">
      <c r="C1350" s="56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61"/>
    </row>
    <row r="1351" spans="3:62" x14ac:dyDescent="0.25">
      <c r="C1351" s="56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61"/>
    </row>
    <row r="1352" spans="3:62" x14ac:dyDescent="0.25">
      <c r="C1352" s="56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61"/>
    </row>
    <row r="1353" spans="3:62" x14ac:dyDescent="0.25">
      <c r="C1353" s="56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61"/>
    </row>
    <row r="1354" spans="3:62" x14ac:dyDescent="0.25">
      <c r="C1354" s="56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61"/>
    </row>
    <row r="1355" spans="3:62" x14ac:dyDescent="0.25">
      <c r="C1355" s="56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61"/>
    </row>
    <row r="1356" spans="3:62" x14ac:dyDescent="0.25">
      <c r="C1356" s="56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61"/>
    </row>
    <row r="1357" spans="3:62" x14ac:dyDescent="0.25">
      <c r="C1357" s="56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61"/>
    </row>
    <row r="1358" spans="3:62" x14ac:dyDescent="0.25">
      <c r="C1358" s="56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61"/>
    </row>
    <row r="1359" spans="3:62" x14ac:dyDescent="0.25">
      <c r="C1359" s="56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61"/>
    </row>
    <row r="1360" spans="3:62" x14ac:dyDescent="0.25">
      <c r="C1360" s="56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61"/>
    </row>
    <row r="1361" spans="3:62" x14ac:dyDescent="0.25">
      <c r="C1361" s="56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61"/>
    </row>
    <row r="1362" spans="3:62" x14ac:dyDescent="0.25">
      <c r="C1362" s="56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61"/>
    </row>
    <row r="1363" spans="3:62" x14ac:dyDescent="0.25">
      <c r="C1363" s="56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61"/>
    </row>
    <row r="1364" spans="3:62" x14ac:dyDescent="0.25">
      <c r="C1364" s="56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61"/>
    </row>
    <row r="1365" spans="3:62" x14ac:dyDescent="0.25">
      <c r="C1365" s="56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61"/>
    </row>
    <row r="1366" spans="3:62" x14ac:dyDescent="0.25">
      <c r="C1366" s="56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61"/>
    </row>
    <row r="1367" spans="3:62" x14ac:dyDescent="0.25">
      <c r="C1367" s="56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61"/>
    </row>
    <row r="1368" spans="3:62" x14ac:dyDescent="0.25">
      <c r="C1368" s="56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61"/>
    </row>
    <row r="1369" spans="3:62" x14ac:dyDescent="0.25">
      <c r="C1369" s="56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61"/>
    </row>
    <row r="1370" spans="3:62" x14ac:dyDescent="0.25">
      <c r="C1370" s="56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61"/>
    </row>
    <row r="1371" spans="3:62" x14ac:dyDescent="0.25">
      <c r="C1371" s="56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61"/>
    </row>
    <row r="1372" spans="3:62" x14ac:dyDescent="0.25">
      <c r="C1372" s="56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61"/>
    </row>
    <row r="1373" spans="3:62" x14ac:dyDescent="0.25">
      <c r="C1373" s="56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61"/>
    </row>
    <row r="1374" spans="3:62" x14ac:dyDescent="0.25">
      <c r="C1374" s="56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61"/>
    </row>
    <row r="1375" spans="3:62" x14ac:dyDescent="0.25">
      <c r="C1375" s="56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61"/>
    </row>
    <row r="1376" spans="3:62" x14ac:dyDescent="0.25">
      <c r="C1376" s="56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61"/>
    </row>
    <row r="1377" spans="3:62" x14ac:dyDescent="0.25">
      <c r="C1377" s="56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61"/>
    </row>
    <row r="1378" spans="3:62" x14ac:dyDescent="0.25">
      <c r="C1378" s="56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61"/>
    </row>
    <row r="1379" spans="3:62" x14ac:dyDescent="0.25">
      <c r="C1379" s="56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61"/>
    </row>
    <row r="1380" spans="3:62" x14ac:dyDescent="0.25">
      <c r="C1380" s="56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61"/>
    </row>
    <row r="1381" spans="3:62" x14ac:dyDescent="0.25">
      <c r="C1381" s="56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61"/>
    </row>
    <row r="1382" spans="3:62" x14ac:dyDescent="0.25">
      <c r="C1382" s="56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61"/>
    </row>
    <row r="1383" spans="3:62" x14ac:dyDescent="0.25">
      <c r="C1383" s="56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61"/>
    </row>
    <row r="1384" spans="3:62" x14ac:dyDescent="0.25">
      <c r="C1384" s="56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61"/>
    </row>
    <row r="1385" spans="3:62" x14ac:dyDescent="0.25">
      <c r="C1385" s="56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61"/>
    </row>
    <row r="1386" spans="3:62" x14ac:dyDescent="0.25">
      <c r="C1386" s="56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61"/>
    </row>
    <row r="1387" spans="3:62" x14ac:dyDescent="0.25">
      <c r="C1387" s="56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61"/>
    </row>
    <row r="1388" spans="3:62" x14ac:dyDescent="0.25">
      <c r="C1388" s="56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61"/>
    </row>
    <row r="1389" spans="3:62" x14ac:dyDescent="0.25">
      <c r="C1389" s="56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61"/>
    </row>
    <row r="1390" spans="3:62" x14ac:dyDescent="0.25">
      <c r="C1390" s="56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61"/>
    </row>
    <row r="1391" spans="3:62" x14ac:dyDescent="0.25">
      <c r="C1391" s="56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61"/>
    </row>
    <row r="1392" spans="3:62" x14ac:dyDescent="0.25">
      <c r="C1392" s="56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61"/>
    </row>
    <row r="1393" spans="3:62" x14ac:dyDescent="0.25">
      <c r="C1393" s="56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61"/>
    </row>
    <row r="1394" spans="3:62" x14ac:dyDescent="0.25">
      <c r="C1394" s="56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61"/>
    </row>
    <row r="1395" spans="3:62" x14ac:dyDescent="0.25">
      <c r="C1395" s="56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61"/>
    </row>
    <row r="1396" spans="3:62" x14ac:dyDescent="0.25">
      <c r="C1396" s="56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61"/>
    </row>
    <row r="1397" spans="3:62" x14ac:dyDescent="0.25">
      <c r="C1397" s="56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61"/>
    </row>
    <row r="1398" spans="3:62" x14ac:dyDescent="0.25">
      <c r="C1398" s="56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61"/>
    </row>
    <row r="1399" spans="3:62" x14ac:dyDescent="0.25">
      <c r="C1399" s="56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61"/>
    </row>
    <row r="1400" spans="3:62" x14ac:dyDescent="0.25">
      <c r="C1400" s="56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61"/>
    </row>
    <row r="1401" spans="3:62" x14ac:dyDescent="0.25">
      <c r="C1401" s="56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61"/>
    </row>
    <row r="1402" spans="3:62" x14ac:dyDescent="0.25">
      <c r="C1402" s="56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61"/>
    </row>
    <row r="1403" spans="3:62" x14ac:dyDescent="0.25">
      <c r="C1403" s="56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61"/>
    </row>
    <row r="1404" spans="3:62" x14ac:dyDescent="0.25">
      <c r="C1404" s="56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61"/>
    </row>
    <row r="1405" spans="3:62" x14ac:dyDescent="0.25">
      <c r="C1405" s="56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61"/>
    </row>
    <row r="1406" spans="3:62" x14ac:dyDescent="0.25">
      <c r="C1406" s="56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61"/>
    </row>
    <row r="1407" spans="3:62" x14ac:dyDescent="0.25">
      <c r="C1407" s="56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61"/>
    </row>
    <row r="1408" spans="3:62" x14ac:dyDescent="0.25">
      <c r="C1408" s="56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61"/>
    </row>
    <row r="1409" spans="3:62" x14ac:dyDescent="0.25">
      <c r="C1409" s="56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61"/>
    </row>
    <row r="1410" spans="3:62" x14ac:dyDescent="0.25">
      <c r="C1410" s="56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61"/>
    </row>
    <row r="1411" spans="3:62" x14ac:dyDescent="0.25">
      <c r="C1411" s="56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61"/>
    </row>
    <row r="1412" spans="3:62" x14ac:dyDescent="0.25">
      <c r="C1412" s="56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61"/>
    </row>
    <row r="1413" spans="3:62" x14ac:dyDescent="0.25">
      <c r="C1413" s="56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61"/>
    </row>
    <row r="1414" spans="3:62" x14ac:dyDescent="0.25">
      <c r="C1414" s="56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61"/>
    </row>
    <row r="1415" spans="3:62" x14ac:dyDescent="0.25">
      <c r="C1415" s="56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61"/>
    </row>
    <row r="1416" spans="3:62" x14ac:dyDescent="0.25">
      <c r="C1416" s="56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61"/>
    </row>
    <row r="1417" spans="3:62" x14ac:dyDescent="0.25">
      <c r="C1417" s="56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61"/>
    </row>
    <row r="1418" spans="3:62" x14ac:dyDescent="0.25">
      <c r="C1418" s="56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61"/>
    </row>
    <row r="1419" spans="3:62" x14ac:dyDescent="0.25">
      <c r="C1419" s="56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61"/>
    </row>
    <row r="1420" spans="3:62" x14ac:dyDescent="0.25">
      <c r="C1420" s="56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61"/>
    </row>
    <row r="1421" spans="3:62" x14ac:dyDescent="0.25">
      <c r="C1421" s="56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61"/>
    </row>
    <row r="1422" spans="3:62" x14ac:dyDescent="0.25">
      <c r="C1422" s="56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61"/>
    </row>
    <row r="1423" spans="3:62" x14ac:dyDescent="0.25">
      <c r="C1423" s="56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61"/>
    </row>
    <row r="1424" spans="3:62" x14ac:dyDescent="0.25">
      <c r="C1424" s="56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61"/>
    </row>
    <row r="1425" spans="3:62" x14ac:dyDescent="0.25">
      <c r="C1425" s="56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61"/>
    </row>
    <row r="1426" spans="3:62" x14ac:dyDescent="0.25">
      <c r="C1426" s="56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61"/>
    </row>
    <row r="1427" spans="3:62" x14ac:dyDescent="0.25">
      <c r="C1427" s="56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61"/>
    </row>
    <row r="1428" spans="3:62" x14ac:dyDescent="0.25">
      <c r="C1428" s="56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61"/>
    </row>
    <row r="1429" spans="3:62" x14ac:dyDescent="0.25">
      <c r="C1429" s="56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61"/>
    </row>
    <row r="1430" spans="3:62" x14ac:dyDescent="0.25">
      <c r="C1430" s="56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61"/>
    </row>
    <row r="1431" spans="3:62" x14ac:dyDescent="0.25">
      <c r="C1431" s="56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61"/>
    </row>
    <row r="1432" spans="3:62" x14ac:dyDescent="0.25">
      <c r="C1432" s="56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61"/>
    </row>
    <row r="1433" spans="3:62" x14ac:dyDescent="0.25">
      <c r="C1433" s="56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61"/>
    </row>
    <row r="1434" spans="3:62" x14ac:dyDescent="0.25">
      <c r="C1434" s="56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61"/>
    </row>
    <row r="1435" spans="3:62" x14ac:dyDescent="0.25">
      <c r="C1435" s="56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61"/>
    </row>
    <row r="1436" spans="3:62" x14ac:dyDescent="0.25">
      <c r="C1436" s="56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61"/>
    </row>
    <row r="1437" spans="3:62" x14ac:dyDescent="0.25">
      <c r="C1437" s="56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61"/>
    </row>
    <row r="1438" spans="3:62" x14ac:dyDescent="0.25">
      <c r="C1438" s="56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61"/>
    </row>
    <row r="1439" spans="3:62" x14ac:dyDescent="0.25">
      <c r="C1439" s="56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61"/>
    </row>
    <row r="1440" spans="3:62" x14ac:dyDescent="0.25">
      <c r="C1440" s="56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61"/>
    </row>
    <row r="1441" spans="3:62" x14ac:dyDescent="0.25">
      <c r="C1441" s="56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61"/>
    </row>
    <row r="1442" spans="3:62" x14ac:dyDescent="0.25">
      <c r="C1442" s="56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61"/>
    </row>
    <row r="1443" spans="3:62" x14ac:dyDescent="0.25">
      <c r="C1443" s="56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61"/>
    </row>
    <row r="1444" spans="3:62" x14ac:dyDescent="0.25">
      <c r="C1444" s="56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61"/>
    </row>
    <row r="1445" spans="3:62" x14ac:dyDescent="0.25">
      <c r="C1445" s="56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61"/>
    </row>
    <row r="1446" spans="3:62" x14ac:dyDescent="0.25">
      <c r="C1446" s="56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61"/>
    </row>
    <row r="1447" spans="3:62" x14ac:dyDescent="0.25">
      <c r="C1447" s="56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61"/>
    </row>
    <row r="1448" spans="3:62" x14ac:dyDescent="0.25">
      <c r="C1448" s="56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61"/>
    </row>
    <row r="1449" spans="3:62" x14ac:dyDescent="0.25">
      <c r="C1449" s="56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61"/>
    </row>
    <row r="1450" spans="3:62" x14ac:dyDescent="0.25">
      <c r="C1450" s="56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61"/>
    </row>
    <row r="1451" spans="3:62" x14ac:dyDescent="0.25">
      <c r="C1451" s="56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61"/>
    </row>
    <row r="1452" spans="3:62" x14ac:dyDescent="0.25">
      <c r="C1452" s="56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61"/>
    </row>
    <row r="1453" spans="3:62" x14ac:dyDescent="0.25">
      <c r="C1453" s="56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61"/>
    </row>
    <row r="1454" spans="3:62" x14ac:dyDescent="0.25">
      <c r="C1454" s="56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61"/>
    </row>
    <row r="1455" spans="3:62" x14ac:dyDescent="0.25">
      <c r="C1455" s="56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61"/>
    </row>
    <row r="1456" spans="3:62" x14ac:dyDescent="0.25">
      <c r="C1456" s="56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61"/>
    </row>
    <row r="1457" spans="3:62" x14ac:dyDescent="0.25">
      <c r="C1457" s="56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61"/>
    </row>
    <row r="1458" spans="3:62" x14ac:dyDescent="0.25">
      <c r="C1458" s="56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61"/>
    </row>
    <row r="1459" spans="3:62" x14ac:dyDescent="0.25">
      <c r="C1459" s="56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61"/>
    </row>
    <row r="1460" spans="3:62" x14ac:dyDescent="0.25">
      <c r="C1460" s="56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61"/>
    </row>
    <row r="1461" spans="3:62" x14ac:dyDescent="0.25">
      <c r="C1461" s="56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61"/>
    </row>
    <row r="1462" spans="3:62" x14ac:dyDescent="0.25">
      <c r="C1462" s="56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61"/>
    </row>
    <row r="1463" spans="3:62" x14ac:dyDescent="0.25">
      <c r="C1463" s="56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61"/>
    </row>
    <row r="1464" spans="3:62" x14ac:dyDescent="0.25">
      <c r="C1464" s="56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61"/>
    </row>
    <row r="1465" spans="3:62" x14ac:dyDescent="0.25">
      <c r="C1465" s="56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61"/>
    </row>
    <row r="1466" spans="3:62" x14ac:dyDescent="0.25">
      <c r="C1466" s="56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61"/>
    </row>
    <row r="1467" spans="3:62" x14ac:dyDescent="0.25">
      <c r="C1467" s="56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61"/>
    </row>
    <row r="1468" spans="3:62" x14ac:dyDescent="0.25">
      <c r="C1468" s="56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61"/>
    </row>
    <row r="1469" spans="3:62" x14ac:dyDescent="0.25">
      <c r="C1469" s="56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61"/>
    </row>
    <row r="1470" spans="3:62" x14ac:dyDescent="0.25">
      <c r="C1470" s="56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61"/>
    </row>
    <row r="1471" spans="3:62" x14ac:dyDescent="0.25">
      <c r="C1471" s="56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61"/>
    </row>
    <row r="1472" spans="3:62" x14ac:dyDescent="0.25">
      <c r="C1472" s="56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61"/>
    </row>
    <row r="1473" spans="3:62" x14ac:dyDescent="0.25">
      <c r="C1473" s="56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61"/>
    </row>
    <row r="1474" spans="3:62" x14ac:dyDescent="0.25">
      <c r="C1474" s="56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61"/>
    </row>
    <row r="1475" spans="3:62" x14ac:dyDescent="0.25">
      <c r="C1475" s="56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61"/>
    </row>
    <row r="1476" spans="3:62" x14ac:dyDescent="0.25">
      <c r="C1476" s="56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61"/>
    </row>
    <row r="1477" spans="3:62" x14ac:dyDescent="0.25">
      <c r="C1477" s="56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61"/>
    </row>
    <row r="1478" spans="3:62" x14ac:dyDescent="0.25">
      <c r="C1478" s="56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61"/>
    </row>
    <row r="1479" spans="3:62" x14ac:dyDescent="0.25">
      <c r="C1479" s="56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61"/>
    </row>
    <row r="1480" spans="3:62" x14ac:dyDescent="0.25">
      <c r="C1480" s="56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61"/>
    </row>
    <row r="1481" spans="3:62" x14ac:dyDescent="0.25">
      <c r="C1481" s="56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61"/>
    </row>
    <row r="1482" spans="3:62" x14ac:dyDescent="0.25">
      <c r="C1482" s="56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61"/>
    </row>
    <row r="1483" spans="3:62" x14ac:dyDescent="0.25">
      <c r="C1483" s="56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61"/>
    </row>
    <row r="1484" spans="3:62" x14ac:dyDescent="0.25">
      <c r="C1484" s="56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61"/>
    </row>
    <row r="1485" spans="3:62" x14ac:dyDescent="0.25">
      <c r="C1485" s="56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61"/>
    </row>
    <row r="1486" spans="3:62" x14ac:dyDescent="0.25">
      <c r="C1486" s="56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61"/>
    </row>
    <row r="1487" spans="3:62" x14ac:dyDescent="0.25">
      <c r="C1487" s="56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61"/>
    </row>
    <row r="1488" spans="3:62" x14ac:dyDescent="0.25">
      <c r="C1488" s="56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61"/>
    </row>
    <row r="1489" spans="3:62" x14ac:dyDescent="0.25">
      <c r="C1489" s="56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61"/>
    </row>
    <row r="1490" spans="3:62" x14ac:dyDescent="0.25">
      <c r="C1490" s="56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61"/>
    </row>
    <row r="1491" spans="3:62" x14ac:dyDescent="0.25">
      <c r="C1491" s="56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61"/>
    </row>
    <row r="1492" spans="3:62" x14ac:dyDescent="0.25">
      <c r="C1492" s="56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61"/>
    </row>
    <row r="1493" spans="3:62" x14ac:dyDescent="0.25">
      <c r="C1493" s="56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61"/>
    </row>
    <row r="1494" spans="3:62" x14ac:dyDescent="0.25">
      <c r="C1494" s="56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61"/>
    </row>
    <row r="1495" spans="3:62" x14ac:dyDescent="0.25">
      <c r="C1495" s="56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61"/>
    </row>
    <row r="1496" spans="3:62" x14ac:dyDescent="0.25">
      <c r="C1496" s="56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61"/>
    </row>
    <row r="1497" spans="3:62" x14ac:dyDescent="0.25">
      <c r="C1497" s="56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61"/>
    </row>
    <row r="1498" spans="3:62" x14ac:dyDescent="0.25">
      <c r="C1498" s="56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61"/>
    </row>
    <row r="1499" spans="3:62" x14ac:dyDescent="0.25">
      <c r="C1499" s="56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61"/>
    </row>
    <row r="1500" spans="3:62" x14ac:dyDescent="0.25">
      <c r="C1500" s="56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61"/>
    </row>
    <row r="1501" spans="3:62" x14ac:dyDescent="0.25">
      <c r="C1501" s="56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61"/>
    </row>
    <row r="1502" spans="3:62" x14ac:dyDescent="0.25">
      <c r="C1502" s="56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61"/>
    </row>
    <row r="1503" spans="3:62" x14ac:dyDescent="0.25">
      <c r="C1503" s="56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61"/>
    </row>
    <row r="1504" spans="3:62" x14ac:dyDescent="0.25">
      <c r="C1504" s="56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61"/>
    </row>
    <row r="1505" spans="3:62" x14ac:dyDescent="0.25">
      <c r="C1505" s="56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61"/>
    </row>
    <row r="1506" spans="3:62" x14ac:dyDescent="0.25">
      <c r="C1506" s="56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61"/>
    </row>
    <row r="1507" spans="3:62" x14ac:dyDescent="0.25">
      <c r="C1507" s="56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61"/>
    </row>
    <row r="1508" spans="3:62" x14ac:dyDescent="0.25">
      <c r="C1508" s="56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61"/>
    </row>
    <row r="1509" spans="3:62" x14ac:dyDescent="0.25">
      <c r="C1509" s="56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61"/>
    </row>
    <row r="1510" spans="3:62" x14ac:dyDescent="0.25">
      <c r="C1510" s="56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61"/>
    </row>
    <row r="1511" spans="3:62" x14ac:dyDescent="0.25">
      <c r="C1511" s="56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61"/>
    </row>
    <row r="1512" spans="3:62" x14ac:dyDescent="0.25">
      <c r="C1512" s="56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61"/>
    </row>
    <row r="1513" spans="3:62" x14ac:dyDescent="0.25">
      <c r="C1513" s="56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61"/>
    </row>
    <row r="1514" spans="3:62" x14ac:dyDescent="0.25">
      <c r="C1514" s="56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61"/>
    </row>
    <row r="1515" spans="3:62" x14ac:dyDescent="0.25">
      <c r="C1515" s="56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61"/>
    </row>
    <row r="1516" spans="3:62" x14ac:dyDescent="0.25">
      <c r="C1516" s="56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61"/>
    </row>
    <row r="1517" spans="3:62" x14ac:dyDescent="0.25">
      <c r="C1517" s="56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61"/>
    </row>
    <row r="1518" spans="3:62" x14ac:dyDescent="0.25">
      <c r="C1518" s="56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61"/>
    </row>
    <row r="1519" spans="3:62" x14ac:dyDescent="0.25">
      <c r="C1519" s="56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61"/>
    </row>
    <row r="1520" spans="3:62" x14ac:dyDescent="0.25">
      <c r="C1520" s="56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61"/>
    </row>
    <row r="1521" spans="3:62" x14ac:dyDescent="0.25">
      <c r="C1521" s="56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61"/>
    </row>
    <row r="1522" spans="3:62" x14ac:dyDescent="0.25">
      <c r="C1522" s="56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61"/>
    </row>
    <row r="1523" spans="3:62" x14ac:dyDescent="0.25">
      <c r="C1523" s="56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61"/>
    </row>
    <row r="1524" spans="3:62" x14ac:dyDescent="0.25">
      <c r="C1524" s="56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61"/>
    </row>
    <row r="1525" spans="3:62" x14ac:dyDescent="0.25">
      <c r="C1525" s="56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61"/>
    </row>
    <row r="1526" spans="3:62" x14ac:dyDescent="0.25">
      <c r="C1526" s="56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61"/>
    </row>
    <row r="1527" spans="3:62" x14ac:dyDescent="0.25">
      <c r="C1527" s="56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61"/>
    </row>
    <row r="1528" spans="3:62" x14ac:dyDescent="0.25">
      <c r="C1528" s="56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61"/>
    </row>
    <row r="1529" spans="3:62" x14ac:dyDescent="0.25">
      <c r="C1529" s="56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61"/>
    </row>
    <row r="1530" spans="3:62" x14ac:dyDescent="0.25">
      <c r="C1530" s="56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61"/>
    </row>
    <row r="1531" spans="3:62" x14ac:dyDescent="0.25">
      <c r="C1531" s="56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61"/>
    </row>
    <row r="1532" spans="3:62" x14ac:dyDescent="0.25">
      <c r="C1532" s="56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61"/>
    </row>
    <row r="1533" spans="3:62" x14ac:dyDescent="0.25">
      <c r="C1533" s="56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61"/>
    </row>
    <row r="1534" spans="3:62" x14ac:dyDescent="0.25">
      <c r="C1534" s="56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61"/>
    </row>
    <row r="1535" spans="3:62" x14ac:dyDescent="0.25">
      <c r="C1535" s="56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61"/>
    </row>
    <row r="1536" spans="3:62" x14ac:dyDescent="0.25">
      <c r="C1536" s="56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61"/>
    </row>
    <row r="1537" spans="3:62" x14ac:dyDescent="0.25">
      <c r="C1537" s="56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61"/>
    </row>
    <row r="1538" spans="3:62" x14ac:dyDescent="0.25">
      <c r="C1538" s="56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61"/>
    </row>
    <row r="1539" spans="3:62" x14ac:dyDescent="0.25">
      <c r="C1539" s="56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61"/>
    </row>
    <row r="1540" spans="3:62" x14ac:dyDescent="0.25">
      <c r="C1540" s="56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61"/>
    </row>
    <row r="1541" spans="3:62" x14ac:dyDescent="0.25">
      <c r="C1541" s="56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61"/>
    </row>
    <row r="1542" spans="3:62" x14ac:dyDescent="0.25">
      <c r="C1542" s="56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61"/>
    </row>
    <row r="1543" spans="3:62" x14ac:dyDescent="0.25">
      <c r="C1543" s="56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61"/>
    </row>
    <row r="1544" spans="3:62" x14ac:dyDescent="0.25">
      <c r="C1544" s="56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61"/>
    </row>
    <row r="1545" spans="3:62" x14ac:dyDescent="0.25">
      <c r="C1545" s="56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61"/>
    </row>
    <row r="1546" spans="3:62" x14ac:dyDescent="0.25">
      <c r="C1546" s="56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61"/>
    </row>
    <row r="1547" spans="3:62" x14ac:dyDescent="0.25">
      <c r="C1547" s="56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61"/>
    </row>
    <row r="1548" spans="3:62" x14ac:dyDescent="0.25">
      <c r="C1548" s="56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61"/>
    </row>
    <row r="1549" spans="3:62" x14ac:dyDescent="0.25">
      <c r="C1549" s="56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61"/>
    </row>
    <row r="1550" spans="3:62" x14ac:dyDescent="0.25">
      <c r="C1550" s="56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61"/>
    </row>
    <row r="1551" spans="3:62" x14ac:dyDescent="0.25">
      <c r="C1551" s="56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61"/>
    </row>
    <row r="1552" spans="3:62" x14ac:dyDescent="0.25">
      <c r="C1552" s="56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61"/>
    </row>
    <row r="1553" spans="3:62" x14ac:dyDescent="0.25">
      <c r="C1553" s="56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61"/>
    </row>
    <row r="1554" spans="3:62" x14ac:dyDescent="0.25">
      <c r="C1554" s="56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61"/>
    </row>
    <row r="1555" spans="3:62" x14ac:dyDescent="0.25">
      <c r="C1555" s="56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61"/>
    </row>
    <row r="1556" spans="3:62" x14ac:dyDescent="0.25">
      <c r="C1556" s="56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61"/>
    </row>
    <row r="1557" spans="3:62" x14ac:dyDescent="0.25">
      <c r="C1557" s="56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61"/>
    </row>
    <row r="1558" spans="3:62" x14ac:dyDescent="0.25">
      <c r="C1558" s="56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61"/>
    </row>
    <row r="1559" spans="3:62" x14ac:dyDescent="0.25">
      <c r="C1559" s="56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61"/>
    </row>
    <row r="1560" spans="3:62" x14ac:dyDescent="0.25">
      <c r="C1560" s="56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61"/>
    </row>
    <row r="1561" spans="3:62" x14ac:dyDescent="0.25">
      <c r="C1561" s="56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61"/>
    </row>
    <row r="1562" spans="3:62" x14ac:dyDescent="0.25">
      <c r="C1562" s="56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61"/>
    </row>
    <row r="1563" spans="3:62" x14ac:dyDescent="0.25">
      <c r="C1563" s="56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61"/>
    </row>
    <row r="1564" spans="3:62" x14ac:dyDescent="0.25">
      <c r="C1564" s="56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61"/>
    </row>
    <row r="1565" spans="3:62" x14ac:dyDescent="0.25">
      <c r="C1565" s="56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61"/>
    </row>
    <row r="1566" spans="3:62" x14ac:dyDescent="0.25">
      <c r="C1566" s="56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61"/>
    </row>
    <row r="1567" spans="3:62" x14ac:dyDescent="0.25">
      <c r="C1567" s="56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61"/>
    </row>
    <row r="1568" spans="3:62" x14ac:dyDescent="0.25">
      <c r="C1568" s="56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61"/>
    </row>
    <row r="1569" spans="3:62" x14ac:dyDescent="0.25">
      <c r="C1569" s="56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61"/>
    </row>
    <row r="1570" spans="3:62" x14ac:dyDescent="0.25">
      <c r="C1570" s="56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61"/>
    </row>
    <row r="1571" spans="3:62" x14ac:dyDescent="0.25">
      <c r="C1571" s="56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61"/>
    </row>
    <row r="1572" spans="3:62" x14ac:dyDescent="0.25">
      <c r="C1572" s="56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61"/>
    </row>
    <row r="1573" spans="3:62" x14ac:dyDescent="0.25">
      <c r="C1573" s="56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61"/>
    </row>
    <row r="1574" spans="3:62" x14ac:dyDescent="0.25">
      <c r="C1574" s="56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61"/>
    </row>
    <row r="1575" spans="3:62" x14ac:dyDescent="0.25">
      <c r="C1575" s="56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61"/>
    </row>
    <row r="1576" spans="3:62" x14ac:dyDescent="0.25">
      <c r="C1576" s="56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61"/>
    </row>
    <row r="1577" spans="3:62" x14ac:dyDescent="0.25">
      <c r="C1577" s="56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61"/>
    </row>
    <row r="1578" spans="3:62" x14ac:dyDescent="0.25">
      <c r="C1578" s="56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61"/>
    </row>
    <row r="1579" spans="3:62" x14ac:dyDescent="0.25">
      <c r="C1579" s="56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61"/>
    </row>
    <row r="1580" spans="3:62" x14ac:dyDescent="0.25">
      <c r="C1580" s="56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61"/>
    </row>
    <row r="1581" spans="3:62" x14ac:dyDescent="0.25">
      <c r="C1581" s="56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61"/>
    </row>
    <row r="1582" spans="3:62" x14ac:dyDescent="0.25">
      <c r="C1582" s="56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61"/>
    </row>
    <row r="1583" spans="3:62" x14ac:dyDescent="0.25">
      <c r="C1583" s="56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61"/>
    </row>
    <row r="1584" spans="3:62" x14ac:dyDescent="0.25">
      <c r="C1584" s="56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61"/>
    </row>
    <row r="1585" spans="3:62" x14ac:dyDescent="0.25">
      <c r="C1585" s="56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61"/>
    </row>
    <row r="1586" spans="3:62" x14ac:dyDescent="0.25">
      <c r="C1586" s="56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61"/>
    </row>
    <row r="1587" spans="3:62" x14ac:dyDescent="0.25">
      <c r="C1587" s="56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61"/>
    </row>
    <row r="1588" spans="3:62" x14ac:dyDescent="0.25">
      <c r="C1588" s="56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61"/>
    </row>
    <row r="1589" spans="3:62" x14ac:dyDescent="0.25">
      <c r="C1589" s="56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61"/>
    </row>
    <row r="1590" spans="3:62" x14ac:dyDescent="0.25">
      <c r="C1590" s="56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61"/>
    </row>
    <row r="1591" spans="3:62" x14ac:dyDescent="0.25">
      <c r="C1591" s="56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61"/>
    </row>
    <row r="1592" spans="3:62" x14ac:dyDescent="0.25">
      <c r="C1592" s="56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61"/>
    </row>
    <row r="1593" spans="3:62" x14ac:dyDescent="0.25">
      <c r="C1593" s="56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61"/>
    </row>
    <row r="1594" spans="3:62" x14ac:dyDescent="0.25">
      <c r="C1594" s="56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61"/>
    </row>
    <row r="1595" spans="3:62" x14ac:dyDescent="0.25">
      <c r="C1595" s="56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61"/>
    </row>
    <row r="1596" spans="3:62" x14ac:dyDescent="0.25">
      <c r="C1596" s="56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61"/>
    </row>
    <row r="1597" spans="3:62" x14ac:dyDescent="0.25">
      <c r="C1597" s="56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61"/>
    </row>
    <row r="1598" spans="3:62" x14ac:dyDescent="0.25">
      <c r="C1598" s="56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61"/>
    </row>
    <row r="1599" spans="3:62" x14ac:dyDescent="0.25">
      <c r="C1599" s="56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61"/>
    </row>
    <row r="1600" spans="3:62" x14ac:dyDescent="0.25">
      <c r="C1600" s="56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61"/>
    </row>
    <row r="1601" spans="3:62" x14ac:dyDescent="0.25">
      <c r="C1601" s="56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61"/>
    </row>
    <row r="1602" spans="3:62" x14ac:dyDescent="0.25">
      <c r="C1602" s="56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61"/>
    </row>
    <row r="1603" spans="3:62" x14ac:dyDescent="0.25">
      <c r="C1603" s="56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61"/>
    </row>
    <row r="1604" spans="3:62" x14ac:dyDescent="0.25">
      <c r="C1604" s="56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61"/>
    </row>
    <row r="1605" spans="3:62" x14ac:dyDescent="0.25">
      <c r="C1605" s="56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61"/>
    </row>
    <row r="1606" spans="3:62" x14ac:dyDescent="0.25">
      <c r="C1606" s="56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61"/>
    </row>
    <row r="1607" spans="3:62" x14ac:dyDescent="0.25">
      <c r="C1607" s="56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61"/>
    </row>
    <row r="1608" spans="3:62" x14ac:dyDescent="0.25">
      <c r="C1608" s="56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61"/>
    </row>
    <row r="1609" spans="3:62" x14ac:dyDescent="0.25">
      <c r="C1609" s="56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61"/>
    </row>
    <row r="1610" spans="3:62" x14ac:dyDescent="0.25">
      <c r="C1610" s="56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61"/>
    </row>
    <row r="1611" spans="3:62" x14ac:dyDescent="0.25">
      <c r="C1611" s="56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61"/>
    </row>
    <row r="1612" spans="3:62" x14ac:dyDescent="0.25">
      <c r="C1612" s="56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61"/>
    </row>
    <row r="1613" spans="3:62" x14ac:dyDescent="0.25">
      <c r="C1613" s="56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61"/>
    </row>
    <row r="1614" spans="3:62" x14ac:dyDescent="0.25">
      <c r="C1614" s="56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61"/>
    </row>
    <row r="1615" spans="3:62" x14ac:dyDescent="0.25">
      <c r="C1615" s="56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61"/>
    </row>
    <row r="1616" spans="3:62" x14ac:dyDescent="0.25">
      <c r="C1616" s="56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61"/>
    </row>
    <row r="1617" spans="3:62" x14ac:dyDescent="0.25">
      <c r="C1617" s="56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61"/>
    </row>
    <row r="1618" spans="3:62" x14ac:dyDescent="0.25">
      <c r="C1618" s="56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61"/>
    </row>
    <row r="1619" spans="3:62" x14ac:dyDescent="0.25">
      <c r="C1619" s="56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61"/>
    </row>
    <row r="1620" spans="3:62" x14ac:dyDescent="0.25">
      <c r="C1620" s="56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61"/>
    </row>
    <row r="1621" spans="3:62" x14ac:dyDescent="0.25">
      <c r="C1621" s="56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61"/>
    </row>
    <row r="1622" spans="3:62" x14ac:dyDescent="0.25">
      <c r="C1622" s="56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61"/>
    </row>
    <row r="1623" spans="3:62" x14ac:dyDescent="0.25">
      <c r="C1623" s="56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61"/>
    </row>
    <row r="1624" spans="3:62" x14ac:dyDescent="0.25">
      <c r="C1624" s="56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61"/>
    </row>
    <row r="1625" spans="3:62" x14ac:dyDescent="0.25">
      <c r="C1625" s="56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61"/>
    </row>
    <row r="1626" spans="3:62" x14ac:dyDescent="0.25">
      <c r="C1626" s="56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61"/>
    </row>
    <row r="1627" spans="3:62" x14ac:dyDescent="0.25">
      <c r="C1627" s="56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61"/>
    </row>
    <row r="1628" spans="3:62" x14ac:dyDescent="0.25">
      <c r="C1628" s="56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61"/>
    </row>
    <row r="1629" spans="3:62" x14ac:dyDescent="0.25">
      <c r="C1629" s="56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61"/>
    </row>
    <row r="1630" spans="3:62" x14ac:dyDescent="0.25">
      <c r="C1630" s="56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61"/>
    </row>
    <row r="1631" spans="3:62" x14ac:dyDescent="0.25">
      <c r="C1631" s="56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61"/>
    </row>
    <row r="1632" spans="3:62" x14ac:dyDescent="0.25">
      <c r="C1632" s="56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61"/>
    </row>
    <row r="1633" spans="3:62" x14ac:dyDescent="0.25">
      <c r="C1633" s="56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61"/>
    </row>
    <row r="1634" spans="3:62" x14ac:dyDescent="0.25">
      <c r="C1634" s="56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61"/>
    </row>
    <row r="1635" spans="3:62" x14ac:dyDescent="0.25">
      <c r="C1635" s="56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61"/>
    </row>
    <row r="1636" spans="3:62" x14ac:dyDescent="0.25">
      <c r="C1636" s="56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61"/>
    </row>
    <row r="1637" spans="3:62" x14ac:dyDescent="0.25">
      <c r="C1637" s="56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61"/>
    </row>
    <row r="1638" spans="3:62" x14ac:dyDescent="0.25">
      <c r="C1638" s="56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61"/>
    </row>
    <row r="1639" spans="3:62" x14ac:dyDescent="0.25">
      <c r="C1639" s="56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61"/>
    </row>
    <row r="1640" spans="3:62" x14ac:dyDescent="0.25">
      <c r="C1640" s="56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61"/>
    </row>
    <row r="1641" spans="3:62" x14ac:dyDescent="0.25">
      <c r="C1641" s="56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61"/>
    </row>
    <row r="1642" spans="3:62" x14ac:dyDescent="0.25">
      <c r="C1642" s="56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61"/>
    </row>
    <row r="1643" spans="3:62" x14ac:dyDescent="0.25">
      <c r="C1643" s="56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61"/>
    </row>
    <row r="1644" spans="3:62" x14ac:dyDescent="0.25">
      <c r="C1644" s="56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61"/>
    </row>
    <row r="1645" spans="3:62" x14ac:dyDescent="0.25">
      <c r="C1645" s="56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61"/>
    </row>
    <row r="1646" spans="3:62" x14ac:dyDescent="0.25">
      <c r="C1646" s="56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61"/>
    </row>
    <row r="1647" spans="3:62" x14ac:dyDescent="0.25">
      <c r="C1647" s="56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61"/>
    </row>
    <row r="1648" spans="3:62" x14ac:dyDescent="0.25">
      <c r="C1648" s="56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61"/>
    </row>
    <row r="1649" spans="3:62" x14ac:dyDescent="0.25">
      <c r="C1649" s="56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61"/>
    </row>
    <row r="1650" spans="3:62" x14ac:dyDescent="0.25">
      <c r="C1650" s="56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61"/>
    </row>
    <row r="1651" spans="3:62" x14ac:dyDescent="0.25">
      <c r="C1651" s="56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61"/>
    </row>
    <row r="1652" spans="3:62" x14ac:dyDescent="0.25">
      <c r="C1652" s="56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61"/>
    </row>
    <row r="1653" spans="3:62" x14ac:dyDescent="0.25">
      <c r="C1653" s="56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61"/>
    </row>
    <row r="1654" spans="3:62" x14ac:dyDescent="0.25">
      <c r="C1654" s="56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61"/>
    </row>
    <row r="1655" spans="3:62" x14ac:dyDescent="0.25">
      <c r="C1655" s="56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61"/>
    </row>
    <row r="1656" spans="3:62" x14ac:dyDescent="0.25">
      <c r="C1656" s="56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61"/>
    </row>
    <row r="1657" spans="3:62" x14ac:dyDescent="0.25">
      <c r="C1657" s="56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61"/>
    </row>
    <row r="1658" spans="3:62" x14ac:dyDescent="0.25">
      <c r="C1658" s="56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61"/>
    </row>
    <row r="1659" spans="3:62" x14ac:dyDescent="0.25">
      <c r="C1659" s="56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61"/>
    </row>
    <row r="1660" spans="3:62" x14ac:dyDescent="0.25">
      <c r="C1660" s="56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61"/>
    </row>
    <row r="1661" spans="3:62" x14ac:dyDescent="0.25">
      <c r="C1661" s="56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61"/>
    </row>
    <row r="1662" spans="3:62" x14ac:dyDescent="0.25">
      <c r="C1662" s="56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61"/>
    </row>
    <row r="1663" spans="3:62" x14ac:dyDescent="0.25">
      <c r="C1663" s="56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61"/>
    </row>
    <row r="1664" spans="3:62" x14ac:dyDescent="0.25">
      <c r="C1664" s="56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61"/>
    </row>
    <row r="1665" spans="3:62" x14ac:dyDescent="0.25">
      <c r="C1665" s="56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61"/>
    </row>
    <row r="1666" spans="3:62" x14ac:dyDescent="0.25">
      <c r="C1666" s="56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61"/>
    </row>
    <row r="1667" spans="3:62" x14ac:dyDescent="0.25">
      <c r="C1667" s="56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61"/>
    </row>
    <row r="1668" spans="3:62" x14ac:dyDescent="0.25">
      <c r="C1668" s="56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61"/>
    </row>
    <row r="1669" spans="3:62" x14ac:dyDescent="0.25">
      <c r="C1669" s="56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61"/>
    </row>
    <row r="1670" spans="3:62" x14ac:dyDescent="0.25">
      <c r="C1670" s="56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61"/>
    </row>
    <row r="1671" spans="3:62" x14ac:dyDescent="0.25">
      <c r="C1671" s="56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61"/>
    </row>
    <row r="1672" spans="3:62" x14ac:dyDescent="0.25">
      <c r="C1672" s="56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61"/>
    </row>
    <row r="1673" spans="3:62" x14ac:dyDescent="0.25">
      <c r="C1673" s="56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61"/>
    </row>
    <row r="1674" spans="3:62" x14ac:dyDescent="0.25">
      <c r="C1674" s="56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61"/>
    </row>
    <row r="1675" spans="3:62" x14ac:dyDescent="0.25">
      <c r="C1675" s="56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61"/>
    </row>
    <row r="1676" spans="3:62" x14ac:dyDescent="0.25">
      <c r="C1676" s="56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61"/>
    </row>
    <row r="1677" spans="3:62" x14ac:dyDescent="0.25">
      <c r="C1677" s="56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61"/>
    </row>
    <row r="1678" spans="3:62" x14ac:dyDescent="0.25">
      <c r="C1678" s="56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61"/>
    </row>
    <row r="1679" spans="3:62" x14ac:dyDescent="0.25">
      <c r="C1679" s="56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61"/>
    </row>
    <row r="1680" spans="3:62" x14ac:dyDescent="0.25">
      <c r="C1680" s="56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61"/>
    </row>
    <row r="1681" spans="3:62" x14ac:dyDescent="0.25">
      <c r="C1681" s="56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61"/>
    </row>
    <row r="1682" spans="3:62" x14ac:dyDescent="0.25">
      <c r="C1682" s="56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61"/>
    </row>
    <row r="1683" spans="3:62" x14ac:dyDescent="0.25">
      <c r="C1683" s="56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61"/>
    </row>
    <row r="1684" spans="3:62" x14ac:dyDescent="0.25">
      <c r="C1684" s="56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61"/>
    </row>
    <row r="1685" spans="3:62" x14ac:dyDescent="0.25">
      <c r="C1685" s="56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61"/>
    </row>
    <row r="1686" spans="3:62" x14ac:dyDescent="0.25">
      <c r="C1686" s="56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61"/>
    </row>
    <row r="1687" spans="3:62" x14ac:dyDescent="0.25">
      <c r="C1687" s="56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61"/>
    </row>
    <row r="1688" spans="3:62" x14ac:dyDescent="0.25">
      <c r="C1688" s="56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61"/>
    </row>
    <row r="1689" spans="3:62" x14ac:dyDescent="0.25">
      <c r="C1689" s="56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61"/>
    </row>
    <row r="1690" spans="3:62" x14ac:dyDescent="0.25">
      <c r="C1690" s="56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61"/>
    </row>
    <row r="1691" spans="3:62" x14ac:dyDescent="0.25">
      <c r="C1691" s="56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61"/>
    </row>
    <row r="1692" spans="3:62" x14ac:dyDescent="0.25">
      <c r="C1692" s="56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61"/>
    </row>
    <row r="1693" spans="3:62" x14ac:dyDescent="0.25">
      <c r="C1693" s="56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61"/>
    </row>
    <row r="1694" spans="3:62" x14ac:dyDescent="0.25">
      <c r="C1694" s="56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61"/>
    </row>
    <row r="1695" spans="3:62" x14ac:dyDescent="0.25">
      <c r="C1695" s="56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61"/>
    </row>
    <row r="1696" spans="3:62" x14ac:dyDescent="0.25">
      <c r="C1696" s="56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61"/>
    </row>
    <row r="1697" spans="3:62" x14ac:dyDescent="0.25">
      <c r="C1697" s="56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61"/>
    </row>
    <row r="1698" spans="3:62" x14ac:dyDescent="0.25">
      <c r="C1698" s="56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61"/>
    </row>
    <row r="1699" spans="3:62" x14ac:dyDescent="0.25">
      <c r="C1699" s="56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61"/>
    </row>
    <row r="1700" spans="3:62" x14ac:dyDescent="0.25">
      <c r="C1700" s="56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61"/>
    </row>
    <row r="1701" spans="3:62" x14ac:dyDescent="0.25">
      <c r="C1701" s="56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61"/>
    </row>
    <row r="1702" spans="3:62" x14ac:dyDescent="0.25">
      <c r="C1702" s="56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61"/>
    </row>
    <row r="1703" spans="3:62" x14ac:dyDescent="0.25">
      <c r="C1703" s="56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61"/>
    </row>
    <row r="1704" spans="3:62" x14ac:dyDescent="0.25">
      <c r="C1704" s="56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61"/>
    </row>
    <row r="1705" spans="3:62" x14ac:dyDescent="0.25">
      <c r="C1705" s="56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61"/>
    </row>
    <row r="1706" spans="3:62" x14ac:dyDescent="0.25">
      <c r="C1706" s="56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61"/>
    </row>
    <row r="1707" spans="3:62" x14ac:dyDescent="0.25">
      <c r="C1707" s="56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61"/>
    </row>
    <row r="1708" spans="3:62" x14ac:dyDescent="0.25">
      <c r="C1708" s="56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61"/>
    </row>
    <row r="1709" spans="3:62" x14ac:dyDescent="0.25">
      <c r="C1709" s="56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61"/>
    </row>
    <row r="1710" spans="3:62" x14ac:dyDescent="0.25">
      <c r="C1710" s="56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61"/>
    </row>
    <row r="1711" spans="3:62" x14ac:dyDescent="0.25">
      <c r="C1711" s="56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61"/>
    </row>
    <row r="1712" spans="3:62" x14ac:dyDescent="0.25">
      <c r="C1712" s="56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61"/>
    </row>
    <row r="1713" spans="3:62" x14ac:dyDescent="0.25">
      <c r="C1713" s="56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61"/>
    </row>
    <row r="1714" spans="3:62" x14ac:dyDescent="0.25">
      <c r="C1714" s="56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61"/>
    </row>
    <row r="1715" spans="3:62" x14ac:dyDescent="0.25">
      <c r="C1715" s="56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61"/>
    </row>
    <row r="1716" spans="3:62" x14ac:dyDescent="0.25">
      <c r="C1716" s="56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61"/>
    </row>
    <row r="1717" spans="3:62" x14ac:dyDescent="0.25">
      <c r="C1717" s="56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61"/>
    </row>
    <row r="1718" spans="3:62" x14ac:dyDescent="0.25">
      <c r="C1718" s="56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61"/>
    </row>
    <row r="1719" spans="3:62" x14ac:dyDescent="0.25">
      <c r="C1719" s="56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61"/>
    </row>
    <row r="1720" spans="3:62" x14ac:dyDescent="0.25">
      <c r="C1720" s="56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61"/>
    </row>
    <row r="1721" spans="3:62" x14ac:dyDescent="0.25">
      <c r="C1721" s="56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61"/>
    </row>
    <row r="1722" spans="3:62" x14ac:dyDescent="0.25">
      <c r="C1722" s="56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61"/>
    </row>
    <row r="1723" spans="3:62" x14ac:dyDescent="0.25">
      <c r="C1723" s="56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61"/>
    </row>
    <row r="1724" spans="3:62" x14ac:dyDescent="0.25">
      <c r="C1724" s="56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61"/>
    </row>
    <row r="1725" spans="3:62" x14ac:dyDescent="0.25">
      <c r="C1725" s="56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61"/>
    </row>
    <row r="1726" spans="3:62" x14ac:dyDescent="0.25">
      <c r="C1726" s="56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61"/>
    </row>
    <row r="1727" spans="3:62" x14ac:dyDescent="0.25">
      <c r="C1727" s="56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61"/>
    </row>
    <row r="1728" spans="3:62" x14ac:dyDescent="0.25">
      <c r="C1728" s="56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61"/>
    </row>
    <row r="1729" spans="3:62" x14ac:dyDescent="0.25">
      <c r="C1729" s="56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61"/>
    </row>
    <row r="1730" spans="3:62" x14ac:dyDescent="0.25">
      <c r="C1730" s="56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61"/>
    </row>
    <row r="1731" spans="3:62" x14ac:dyDescent="0.25">
      <c r="C1731" s="56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61"/>
    </row>
    <row r="1732" spans="3:62" x14ac:dyDescent="0.25">
      <c r="C1732" s="56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61"/>
    </row>
    <row r="1733" spans="3:62" x14ac:dyDescent="0.25">
      <c r="C1733" s="56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61"/>
    </row>
    <row r="1734" spans="3:62" x14ac:dyDescent="0.25">
      <c r="C1734" s="56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61"/>
    </row>
    <row r="1735" spans="3:62" x14ac:dyDescent="0.25">
      <c r="C1735" s="56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61"/>
    </row>
    <row r="1736" spans="3:62" x14ac:dyDescent="0.25">
      <c r="C1736" s="56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61"/>
    </row>
    <row r="1737" spans="3:62" x14ac:dyDescent="0.25">
      <c r="C1737" s="56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61"/>
    </row>
    <row r="1738" spans="3:62" x14ac:dyDescent="0.25">
      <c r="C1738" s="56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61"/>
    </row>
    <row r="1739" spans="3:62" x14ac:dyDescent="0.25">
      <c r="C1739" s="56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61"/>
    </row>
    <row r="1740" spans="3:62" x14ac:dyDescent="0.25">
      <c r="C1740" s="56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61"/>
    </row>
    <row r="1741" spans="3:62" x14ac:dyDescent="0.25">
      <c r="C1741" s="56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61"/>
    </row>
    <row r="1742" spans="3:62" x14ac:dyDescent="0.25">
      <c r="C1742" s="56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61"/>
    </row>
    <row r="1743" spans="3:62" x14ac:dyDescent="0.25">
      <c r="C1743" s="56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61"/>
    </row>
    <row r="1744" spans="3:62" x14ac:dyDescent="0.25">
      <c r="C1744" s="56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61"/>
    </row>
    <row r="1745" spans="3:62" x14ac:dyDescent="0.25">
      <c r="C1745" s="56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61"/>
    </row>
    <row r="1746" spans="3:62" x14ac:dyDescent="0.25">
      <c r="C1746" s="56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61"/>
    </row>
    <row r="1747" spans="3:62" x14ac:dyDescent="0.25">
      <c r="C1747" s="56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61"/>
    </row>
    <row r="1748" spans="3:62" x14ac:dyDescent="0.25">
      <c r="C1748" s="56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61"/>
    </row>
    <row r="1749" spans="3:62" x14ac:dyDescent="0.25">
      <c r="C1749" s="56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61"/>
    </row>
    <row r="1750" spans="3:62" x14ac:dyDescent="0.25">
      <c r="C1750" s="56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61"/>
    </row>
    <row r="1751" spans="3:62" x14ac:dyDescent="0.25">
      <c r="C1751" s="56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61"/>
    </row>
    <row r="1752" spans="3:62" x14ac:dyDescent="0.25">
      <c r="C1752" s="56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61"/>
    </row>
    <row r="1753" spans="3:62" x14ac:dyDescent="0.25">
      <c r="C1753" s="56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61"/>
    </row>
    <row r="1754" spans="3:62" x14ac:dyDescent="0.25">
      <c r="C1754" s="56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61"/>
    </row>
    <row r="1755" spans="3:62" x14ac:dyDescent="0.25">
      <c r="C1755" s="56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61"/>
    </row>
    <row r="1756" spans="3:62" x14ac:dyDescent="0.25">
      <c r="C1756" s="56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61"/>
    </row>
    <row r="1757" spans="3:62" x14ac:dyDescent="0.25">
      <c r="C1757" s="56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61"/>
    </row>
    <row r="1758" spans="3:62" x14ac:dyDescent="0.25">
      <c r="C1758" s="56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61"/>
    </row>
    <row r="1759" spans="3:62" x14ac:dyDescent="0.25">
      <c r="C1759" s="56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61"/>
    </row>
    <row r="1760" spans="3:62" x14ac:dyDescent="0.25">
      <c r="C1760" s="56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61"/>
    </row>
    <row r="1761" spans="3:62" x14ac:dyDescent="0.25">
      <c r="C1761" s="56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61"/>
    </row>
    <row r="1762" spans="3:62" x14ac:dyDescent="0.25">
      <c r="C1762" s="56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61"/>
    </row>
    <row r="1763" spans="3:62" x14ac:dyDescent="0.25">
      <c r="C1763" s="56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61"/>
    </row>
    <row r="1764" spans="3:62" x14ac:dyDescent="0.25">
      <c r="C1764" s="56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61"/>
    </row>
    <row r="1765" spans="3:62" x14ac:dyDescent="0.25">
      <c r="C1765" s="56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61"/>
    </row>
    <row r="1766" spans="3:62" x14ac:dyDescent="0.25">
      <c r="C1766" s="56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61"/>
    </row>
    <row r="1767" spans="3:62" x14ac:dyDescent="0.25">
      <c r="C1767" s="56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61"/>
    </row>
    <row r="1768" spans="3:62" x14ac:dyDescent="0.25">
      <c r="C1768" s="56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61"/>
    </row>
    <row r="1769" spans="3:62" x14ac:dyDescent="0.25">
      <c r="C1769" s="56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61"/>
    </row>
    <row r="1770" spans="3:62" x14ac:dyDescent="0.25">
      <c r="C1770" s="56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61"/>
    </row>
    <row r="1771" spans="3:62" x14ac:dyDescent="0.25">
      <c r="C1771" s="56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61"/>
    </row>
    <row r="1772" spans="3:62" x14ac:dyDescent="0.25">
      <c r="C1772" s="56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61"/>
    </row>
    <row r="1773" spans="3:62" x14ac:dyDescent="0.25">
      <c r="C1773" s="56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61"/>
    </row>
    <row r="1774" spans="3:62" x14ac:dyDescent="0.25">
      <c r="C1774" s="56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61"/>
    </row>
    <row r="1775" spans="3:62" x14ac:dyDescent="0.25">
      <c r="C1775" s="56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61"/>
    </row>
    <row r="1776" spans="3:62" x14ac:dyDescent="0.25">
      <c r="C1776" s="56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61"/>
    </row>
    <row r="1777" spans="3:62" x14ac:dyDescent="0.25">
      <c r="C1777" s="56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61"/>
    </row>
    <row r="1778" spans="3:62" x14ac:dyDescent="0.25">
      <c r="C1778" s="56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61"/>
    </row>
    <row r="1779" spans="3:62" x14ac:dyDescent="0.25">
      <c r="C1779" s="56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61"/>
    </row>
    <row r="1780" spans="3:62" x14ac:dyDescent="0.25">
      <c r="C1780" s="56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61"/>
    </row>
    <row r="1781" spans="3:62" x14ac:dyDescent="0.25">
      <c r="C1781" s="56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61"/>
    </row>
    <row r="1782" spans="3:62" x14ac:dyDescent="0.25">
      <c r="C1782" s="56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61"/>
    </row>
    <row r="1783" spans="3:62" x14ac:dyDescent="0.25">
      <c r="C1783" s="56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61"/>
    </row>
    <row r="1784" spans="3:62" x14ac:dyDescent="0.25">
      <c r="C1784" s="56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61"/>
    </row>
    <row r="1785" spans="3:62" x14ac:dyDescent="0.25">
      <c r="C1785" s="56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61"/>
    </row>
    <row r="1786" spans="3:62" x14ac:dyDescent="0.25">
      <c r="C1786" s="56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61"/>
    </row>
    <row r="1787" spans="3:62" x14ac:dyDescent="0.25">
      <c r="C1787" s="56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61"/>
    </row>
    <row r="1788" spans="3:62" x14ac:dyDescent="0.25">
      <c r="C1788" s="56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61"/>
    </row>
    <row r="1789" spans="3:62" x14ac:dyDescent="0.25">
      <c r="C1789" s="56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61"/>
    </row>
    <row r="1790" spans="3:62" x14ac:dyDescent="0.25">
      <c r="C1790" s="56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61"/>
    </row>
    <row r="1791" spans="3:62" x14ac:dyDescent="0.25">
      <c r="C1791" s="56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61"/>
    </row>
    <row r="1792" spans="3:62" x14ac:dyDescent="0.25">
      <c r="C1792" s="56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61"/>
    </row>
    <row r="1793" spans="3:62" x14ac:dyDescent="0.25">
      <c r="C1793" s="56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61"/>
    </row>
    <row r="1794" spans="3:62" x14ac:dyDescent="0.25">
      <c r="C1794" s="56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61"/>
    </row>
    <row r="1795" spans="3:62" x14ac:dyDescent="0.25">
      <c r="C1795" s="56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61"/>
    </row>
    <row r="1796" spans="3:62" x14ac:dyDescent="0.25">
      <c r="C1796" s="56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61"/>
    </row>
    <row r="1797" spans="3:62" x14ac:dyDescent="0.25">
      <c r="C1797" s="56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61"/>
    </row>
    <row r="1798" spans="3:62" x14ac:dyDescent="0.25">
      <c r="C1798" s="56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61"/>
    </row>
    <row r="1799" spans="3:62" x14ac:dyDescent="0.25">
      <c r="C1799" s="56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61"/>
    </row>
    <row r="1800" spans="3:62" x14ac:dyDescent="0.25">
      <c r="C1800" s="56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61"/>
    </row>
    <row r="1801" spans="3:62" x14ac:dyDescent="0.25">
      <c r="C1801" s="56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61"/>
    </row>
    <row r="1802" spans="3:62" x14ac:dyDescent="0.25">
      <c r="C1802" s="56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61"/>
    </row>
    <row r="1803" spans="3:62" x14ac:dyDescent="0.25">
      <c r="C1803" s="56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61"/>
    </row>
    <row r="1804" spans="3:62" x14ac:dyDescent="0.25">
      <c r="C1804" s="56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61"/>
    </row>
    <row r="1805" spans="3:62" x14ac:dyDescent="0.25">
      <c r="C1805" s="56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61"/>
    </row>
    <row r="1806" spans="3:62" x14ac:dyDescent="0.25">
      <c r="C1806" s="56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61"/>
    </row>
    <row r="1807" spans="3:62" x14ac:dyDescent="0.25">
      <c r="C1807" s="56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61"/>
    </row>
    <row r="1808" spans="3:62" x14ac:dyDescent="0.25">
      <c r="C1808" s="56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61"/>
    </row>
    <row r="1809" spans="3:62" x14ac:dyDescent="0.25">
      <c r="C1809" s="56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61"/>
    </row>
    <row r="1810" spans="3:62" x14ac:dyDescent="0.25">
      <c r="C1810" s="56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61"/>
    </row>
    <row r="1811" spans="3:62" x14ac:dyDescent="0.25">
      <c r="C1811" s="56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61"/>
    </row>
    <row r="1812" spans="3:62" x14ac:dyDescent="0.25">
      <c r="C1812" s="56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61"/>
    </row>
    <row r="1813" spans="3:62" x14ac:dyDescent="0.25">
      <c r="C1813" s="56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61"/>
    </row>
    <row r="1814" spans="3:62" x14ac:dyDescent="0.25">
      <c r="C1814" s="56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61"/>
    </row>
    <row r="1815" spans="3:62" x14ac:dyDescent="0.25">
      <c r="C1815" s="56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61"/>
    </row>
    <row r="1816" spans="3:62" x14ac:dyDescent="0.25">
      <c r="C1816" s="56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61"/>
    </row>
    <row r="1817" spans="3:62" x14ac:dyDescent="0.25">
      <c r="C1817" s="56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61"/>
    </row>
    <row r="1818" spans="3:62" x14ac:dyDescent="0.25">
      <c r="C1818" s="56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61"/>
    </row>
    <row r="1819" spans="3:62" x14ac:dyDescent="0.25">
      <c r="C1819" s="56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61"/>
    </row>
    <row r="1820" spans="3:62" x14ac:dyDescent="0.25">
      <c r="C1820" s="56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61"/>
    </row>
    <row r="1821" spans="3:62" x14ac:dyDescent="0.25">
      <c r="C1821" s="56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61"/>
    </row>
    <row r="1822" spans="3:62" x14ac:dyDescent="0.25">
      <c r="C1822" s="56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61"/>
    </row>
    <row r="1823" spans="3:62" x14ac:dyDescent="0.25">
      <c r="C1823" s="56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61"/>
    </row>
    <row r="1824" spans="3:62" x14ac:dyDescent="0.25">
      <c r="C1824" s="56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61"/>
    </row>
    <row r="1825" spans="3:62" x14ac:dyDescent="0.25">
      <c r="C1825" s="56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61"/>
    </row>
    <row r="1826" spans="3:62" x14ac:dyDescent="0.25">
      <c r="C1826" s="56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61"/>
    </row>
    <row r="1827" spans="3:62" x14ac:dyDescent="0.25">
      <c r="C1827" s="56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61"/>
    </row>
    <row r="1828" spans="3:62" x14ac:dyDescent="0.25">
      <c r="C1828" s="56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61"/>
    </row>
    <row r="1829" spans="3:62" x14ac:dyDescent="0.25">
      <c r="C1829" s="56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61"/>
    </row>
    <row r="1830" spans="3:62" x14ac:dyDescent="0.25">
      <c r="C1830" s="56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61"/>
    </row>
    <row r="1831" spans="3:62" x14ac:dyDescent="0.25">
      <c r="C1831" s="56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61"/>
    </row>
    <row r="1832" spans="3:62" x14ac:dyDescent="0.25">
      <c r="C1832" s="56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61"/>
    </row>
    <row r="1833" spans="3:62" x14ac:dyDescent="0.25">
      <c r="C1833" s="56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61"/>
    </row>
    <row r="1834" spans="3:62" x14ac:dyDescent="0.25">
      <c r="C1834" s="56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61"/>
    </row>
    <row r="1835" spans="3:62" x14ac:dyDescent="0.25">
      <c r="C1835" s="56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61"/>
    </row>
    <row r="1836" spans="3:62" x14ac:dyDescent="0.25">
      <c r="C1836" s="56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61"/>
    </row>
    <row r="1837" spans="3:62" x14ac:dyDescent="0.25">
      <c r="C1837" s="56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61"/>
    </row>
    <row r="1838" spans="3:62" x14ac:dyDescent="0.25">
      <c r="C1838" s="56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61"/>
    </row>
    <row r="1839" spans="3:62" x14ac:dyDescent="0.25">
      <c r="C1839" s="56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61"/>
    </row>
    <row r="1840" spans="3:62" x14ac:dyDescent="0.25">
      <c r="C1840" s="56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61"/>
    </row>
    <row r="1841" spans="3:62" x14ac:dyDescent="0.25">
      <c r="C1841" s="56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61"/>
    </row>
    <row r="1842" spans="3:62" x14ac:dyDescent="0.25">
      <c r="C1842" s="56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61"/>
    </row>
    <row r="1843" spans="3:62" x14ac:dyDescent="0.25">
      <c r="C1843" s="56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61"/>
    </row>
    <row r="1844" spans="3:62" x14ac:dyDescent="0.25">
      <c r="C1844" s="56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61"/>
    </row>
    <row r="1845" spans="3:62" x14ac:dyDescent="0.25">
      <c r="C1845" s="56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61"/>
    </row>
    <row r="1846" spans="3:62" x14ac:dyDescent="0.25">
      <c r="C1846" s="56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61"/>
    </row>
    <row r="1847" spans="3:62" x14ac:dyDescent="0.25">
      <c r="C1847" s="56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61"/>
    </row>
    <row r="1848" spans="3:62" x14ac:dyDescent="0.25">
      <c r="C1848" s="56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61"/>
    </row>
    <row r="1849" spans="3:62" x14ac:dyDescent="0.25">
      <c r="C1849" s="56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61"/>
    </row>
    <row r="1850" spans="3:62" x14ac:dyDescent="0.25">
      <c r="C1850" s="56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61"/>
    </row>
    <row r="1851" spans="3:62" x14ac:dyDescent="0.25">
      <c r="C1851" s="56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61"/>
    </row>
    <row r="1852" spans="3:62" x14ac:dyDescent="0.25">
      <c r="C1852" s="56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61"/>
    </row>
    <row r="1853" spans="3:62" x14ac:dyDescent="0.25">
      <c r="C1853" s="56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61"/>
    </row>
    <row r="1854" spans="3:62" x14ac:dyDescent="0.25">
      <c r="C1854" s="56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61"/>
    </row>
    <row r="1855" spans="3:62" x14ac:dyDescent="0.25">
      <c r="C1855" s="56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61"/>
    </row>
    <row r="1856" spans="3:62" x14ac:dyDescent="0.25">
      <c r="C1856" s="56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61"/>
    </row>
    <row r="1857" spans="3:62" x14ac:dyDescent="0.25">
      <c r="C1857" s="56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61"/>
    </row>
    <row r="1858" spans="3:62" x14ac:dyDescent="0.25">
      <c r="C1858" s="56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61"/>
    </row>
    <row r="1859" spans="3:62" x14ac:dyDescent="0.25">
      <c r="C1859" s="56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61"/>
    </row>
    <row r="1860" spans="3:62" x14ac:dyDescent="0.25">
      <c r="C1860" s="56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61"/>
    </row>
    <row r="1861" spans="3:62" x14ac:dyDescent="0.25">
      <c r="C1861" s="56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61"/>
    </row>
    <row r="1862" spans="3:62" x14ac:dyDescent="0.25">
      <c r="C1862" s="56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61"/>
    </row>
    <row r="1863" spans="3:62" x14ac:dyDescent="0.25">
      <c r="C1863" s="56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61"/>
    </row>
    <row r="1864" spans="3:62" x14ac:dyDescent="0.25">
      <c r="C1864" s="56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61"/>
    </row>
    <row r="1865" spans="3:62" x14ac:dyDescent="0.25">
      <c r="C1865" s="56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61"/>
    </row>
    <row r="1866" spans="3:62" x14ac:dyDescent="0.25">
      <c r="C1866" s="56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61"/>
    </row>
    <row r="1867" spans="3:62" x14ac:dyDescent="0.25">
      <c r="C1867" s="56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61"/>
    </row>
    <row r="1868" spans="3:62" x14ac:dyDescent="0.25">
      <c r="C1868" s="56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61"/>
    </row>
    <row r="1869" spans="3:62" x14ac:dyDescent="0.25">
      <c r="C1869" s="56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61"/>
    </row>
    <row r="1870" spans="3:62" x14ac:dyDescent="0.25">
      <c r="C1870" s="56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61"/>
    </row>
    <row r="1871" spans="3:62" x14ac:dyDescent="0.25">
      <c r="C1871" s="56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61"/>
    </row>
    <row r="1872" spans="3:62" x14ac:dyDescent="0.25">
      <c r="C1872" s="56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61"/>
    </row>
    <row r="1873" spans="3:62" x14ac:dyDescent="0.25">
      <c r="C1873" s="56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61"/>
    </row>
    <row r="1874" spans="3:62" x14ac:dyDescent="0.25">
      <c r="C1874" s="56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61"/>
    </row>
    <row r="1875" spans="3:62" x14ac:dyDescent="0.25">
      <c r="C1875" s="56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61"/>
    </row>
    <row r="1876" spans="3:62" x14ac:dyDescent="0.25">
      <c r="C1876" s="56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61"/>
    </row>
    <row r="1877" spans="3:62" x14ac:dyDescent="0.25">
      <c r="C1877" s="56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61"/>
    </row>
    <row r="1878" spans="3:62" x14ac:dyDescent="0.25">
      <c r="C1878" s="56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61"/>
    </row>
    <row r="1879" spans="3:62" x14ac:dyDescent="0.25">
      <c r="C1879" s="56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61"/>
    </row>
    <row r="1880" spans="3:62" x14ac:dyDescent="0.25">
      <c r="C1880" s="56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61"/>
    </row>
    <row r="1881" spans="3:62" x14ac:dyDescent="0.25">
      <c r="C1881" s="56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61"/>
    </row>
    <row r="1882" spans="3:62" x14ac:dyDescent="0.25">
      <c r="C1882" s="56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61"/>
    </row>
    <row r="1883" spans="3:62" x14ac:dyDescent="0.25">
      <c r="C1883" s="56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61"/>
    </row>
    <row r="1884" spans="3:62" x14ac:dyDescent="0.25">
      <c r="C1884" s="56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61"/>
    </row>
    <row r="1885" spans="3:62" x14ac:dyDescent="0.25">
      <c r="C1885" s="56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61"/>
    </row>
    <row r="1886" spans="3:62" x14ac:dyDescent="0.25">
      <c r="C1886" s="56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61"/>
    </row>
    <row r="1887" spans="3:62" x14ac:dyDescent="0.25">
      <c r="C1887" s="56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61"/>
    </row>
    <row r="1888" spans="3:62" x14ac:dyDescent="0.25">
      <c r="C1888" s="56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61"/>
    </row>
    <row r="1889" spans="3:62" x14ac:dyDescent="0.25">
      <c r="C1889" s="56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61"/>
    </row>
    <row r="1890" spans="3:62" x14ac:dyDescent="0.25">
      <c r="C1890" s="56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61"/>
    </row>
    <row r="1891" spans="3:62" x14ac:dyDescent="0.25">
      <c r="C1891" s="56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61"/>
    </row>
    <row r="1892" spans="3:62" x14ac:dyDescent="0.25">
      <c r="C1892" s="56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61"/>
    </row>
    <row r="1893" spans="3:62" x14ac:dyDescent="0.25">
      <c r="C1893" s="56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61"/>
    </row>
    <row r="1894" spans="3:62" x14ac:dyDescent="0.25">
      <c r="C1894" s="56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61"/>
    </row>
    <row r="1895" spans="3:62" x14ac:dyDescent="0.25">
      <c r="C1895" s="56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61"/>
    </row>
    <row r="1896" spans="3:62" x14ac:dyDescent="0.25">
      <c r="C1896" s="56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61"/>
    </row>
    <row r="1897" spans="3:62" x14ac:dyDescent="0.25">
      <c r="C1897" s="56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61"/>
    </row>
    <row r="1898" spans="3:62" x14ac:dyDescent="0.25">
      <c r="C1898" s="56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61"/>
    </row>
    <row r="1899" spans="3:62" x14ac:dyDescent="0.25">
      <c r="C1899" s="56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61"/>
    </row>
    <row r="1900" spans="3:62" x14ac:dyDescent="0.25">
      <c r="C1900" s="56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61"/>
    </row>
    <row r="1901" spans="3:62" x14ac:dyDescent="0.25">
      <c r="C1901" s="56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61"/>
    </row>
    <row r="1902" spans="3:62" x14ac:dyDescent="0.25">
      <c r="C1902" s="56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61"/>
    </row>
    <row r="1903" spans="3:62" x14ac:dyDescent="0.25">
      <c r="C1903" s="56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61"/>
    </row>
    <row r="1904" spans="3:62" x14ac:dyDescent="0.25">
      <c r="C1904" s="56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61"/>
    </row>
    <row r="1905" spans="3:62" x14ac:dyDescent="0.25">
      <c r="C1905" s="56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61"/>
    </row>
    <row r="1906" spans="3:62" x14ac:dyDescent="0.25">
      <c r="C1906" s="56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61"/>
    </row>
    <row r="1907" spans="3:62" x14ac:dyDescent="0.25">
      <c r="C1907" s="56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61"/>
    </row>
    <row r="1908" spans="3:62" x14ac:dyDescent="0.25">
      <c r="C1908" s="56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61"/>
    </row>
    <row r="1909" spans="3:62" x14ac:dyDescent="0.25">
      <c r="C1909" s="56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61"/>
    </row>
    <row r="1910" spans="3:62" x14ac:dyDescent="0.25">
      <c r="C1910" s="56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61"/>
    </row>
    <row r="1911" spans="3:62" x14ac:dyDescent="0.25">
      <c r="C1911" s="56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61"/>
    </row>
    <row r="1912" spans="3:62" x14ac:dyDescent="0.25">
      <c r="C1912" s="56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61"/>
    </row>
    <row r="1913" spans="3:62" x14ac:dyDescent="0.25">
      <c r="C1913" s="56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61"/>
    </row>
    <row r="1914" spans="3:62" x14ac:dyDescent="0.25">
      <c r="C1914" s="56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61"/>
    </row>
    <row r="1915" spans="3:62" x14ac:dyDescent="0.25">
      <c r="C1915" s="56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61"/>
    </row>
    <row r="1916" spans="3:62" x14ac:dyDescent="0.25">
      <c r="C1916" s="56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61"/>
    </row>
    <row r="1917" spans="3:62" x14ac:dyDescent="0.25">
      <c r="C1917" s="56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61"/>
    </row>
    <row r="1918" spans="3:62" x14ac:dyDescent="0.25">
      <c r="C1918" s="56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61"/>
    </row>
    <row r="1919" spans="3:62" x14ac:dyDescent="0.25">
      <c r="C1919" s="56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61"/>
    </row>
    <row r="1920" spans="3:62" x14ac:dyDescent="0.25">
      <c r="C1920" s="56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61"/>
    </row>
    <row r="1921" spans="3:62" x14ac:dyDescent="0.25">
      <c r="C1921" s="56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61"/>
    </row>
    <row r="1922" spans="3:62" x14ac:dyDescent="0.25">
      <c r="C1922" s="56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61"/>
    </row>
    <row r="1923" spans="3:62" x14ac:dyDescent="0.25">
      <c r="C1923" s="56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61"/>
    </row>
    <row r="1924" spans="3:62" x14ac:dyDescent="0.25">
      <c r="C1924" s="56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61"/>
    </row>
    <row r="1925" spans="3:62" x14ac:dyDescent="0.25">
      <c r="C1925" s="56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61"/>
    </row>
    <row r="1926" spans="3:62" x14ac:dyDescent="0.25">
      <c r="C1926" s="56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61"/>
    </row>
    <row r="1927" spans="3:62" x14ac:dyDescent="0.25">
      <c r="C1927" s="56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61"/>
    </row>
    <row r="1928" spans="3:62" x14ac:dyDescent="0.25">
      <c r="C1928" s="56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61"/>
    </row>
    <row r="1929" spans="3:62" x14ac:dyDescent="0.25">
      <c r="C1929" s="56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61"/>
    </row>
    <row r="1930" spans="3:62" x14ac:dyDescent="0.25">
      <c r="C1930" s="56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61"/>
    </row>
    <row r="1931" spans="3:62" x14ac:dyDescent="0.25">
      <c r="C1931" s="56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61"/>
    </row>
    <row r="1932" spans="3:62" x14ac:dyDescent="0.25">
      <c r="C1932" s="56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61"/>
    </row>
    <row r="1933" spans="3:62" x14ac:dyDescent="0.25">
      <c r="C1933" s="56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61"/>
    </row>
    <row r="1934" spans="3:62" x14ac:dyDescent="0.25">
      <c r="C1934" s="56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61"/>
    </row>
    <row r="1935" spans="3:62" x14ac:dyDescent="0.25">
      <c r="C1935" s="56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61"/>
    </row>
    <row r="1936" spans="3:62" x14ac:dyDescent="0.25">
      <c r="C1936" s="56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61"/>
    </row>
    <row r="1937" spans="3:62" x14ac:dyDescent="0.25">
      <c r="C1937" s="56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61"/>
    </row>
    <row r="1938" spans="3:62" x14ac:dyDescent="0.25">
      <c r="C1938" s="56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61"/>
    </row>
    <row r="1939" spans="3:62" x14ac:dyDescent="0.25">
      <c r="C1939" s="56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61"/>
    </row>
    <row r="1940" spans="3:62" x14ac:dyDescent="0.25">
      <c r="C1940" s="56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61"/>
    </row>
    <row r="1941" spans="3:62" x14ac:dyDescent="0.25">
      <c r="C1941" s="56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61"/>
    </row>
    <row r="1942" spans="3:62" x14ac:dyDescent="0.25">
      <c r="C1942" s="56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61"/>
    </row>
    <row r="1943" spans="3:62" x14ac:dyDescent="0.25">
      <c r="C1943" s="56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61"/>
    </row>
    <row r="1944" spans="3:62" x14ac:dyDescent="0.25">
      <c r="C1944" s="56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61"/>
    </row>
    <row r="1945" spans="3:62" x14ac:dyDescent="0.25">
      <c r="C1945" s="56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61"/>
    </row>
    <row r="1946" spans="3:62" x14ac:dyDescent="0.25">
      <c r="C1946" s="56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61"/>
    </row>
    <row r="1947" spans="3:62" x14ac:dyDescent="0.25">
      <c r="C1947" s="56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61"/>
    </row>
    <row r="1948" spans="3:62" x14ac:dyDescent="0.25">
      <c r="C1948" s="56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61"/>
    </row>
    <row r="1949" spans="3:62" x14ac:dyDescent="0.25">
      <c r="C1949" s="56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61"/>
    </row>
    <row r="1950" spans="3:62" x14ac:dyDescent="0.25">
      <c r="C1950" s="56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61"/>
    </row>
    <row r="1951" spans="3:62" x14ac:dyDescent="0.25">
      <c r="C1951" s="56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61"/>
    </row>
    <row r="1952" spans="3:62" x14ac:dyDescent="0.25">
      <c r="C1952" s="56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61"/>
    </row>
    <row r="1953" spans="3:62" x14ac:dyDescent="0.25">
      <c r="C1953" s="56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61"/>
    </row>
    <row r="1954" spans="3:62" x14ac:dyDescent="0.25">
      <c r="C1954" s="56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61"/>
    </row>
    <row r="1955" spans="3:62" x14ac:dyDescent="0.25">
      <c r="C1955" s="56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61"/>
    </row>
    <row r="1956" spans="3:62" x14ac:dyDescent="0.25">
      <c r="C1956" s="56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61"/>
    </row>
    <row r="1957" spans="3:62" x14ac:dyDescent="0.25">
      <c r="C1957" s="56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61"/>
    </row>
    <row r="1958" spans="3:62" x14ac:dyDescent="0.25">
      <c r="C1958" s="56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61"/>
    </row>
    <row r="1959" spans="3:62" x14ac:dyDescent="0.25">
      <c r="C1959" s="56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61"/>
    </row>
    <row r="1960" spans="3:62" x14ac:dyDescent="0.25">
      <c r="C1960" s="56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61"/>
    </row>
    <row r="1961" spans="3:62" x14ac:dyDescent="0.25">
      <c r="C1961" s="56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61"/>
    </row>
    <row r="1962" spans="3:62" x14ac:dyDescent="0.25">
      <c r="C1962" s="56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61"/>
    </row>
    <row r="1963" spans="3:62" x14ac:dyDescent="0.25">
      <c r="C1963" s="56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61"/>
    </row>
    <row r="1964" spans="3:62" x14ac:dyDescent="0.25">
      <c r="C1964" s="56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61"/>
    </row>
    <row r="1965" spans="3:62" x14ac:dyDescent="0.25">
      <c r="C1965" s="56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61"/>
    </row>
    <row r="1966" spans="3:62" x14ac:dyDescent="0.25">
      <c r="C1966" s="56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61"/>
    </row>
    <row r="1967" spans="3:62" x14ac:dyDescent="0.25">
      <c r="C1967" s="56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61"/>
    </row>
    <row r="1968" spans="3:62" x14ac:dyDescent="0.25">
      <c r="C1968" s="56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61"/>
    </row>
    <row r="1969" spans="3:62" x14ac:dyDescent="0.25">
      <c r="C1969" s="56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61"/>
    </row>
    <row r="1970" spans="3:62" x14ac:dyDescent="0.25">
      <c r="C1970" s="56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61"/>
    </row>
    <row r="1971" spans="3:62" x14ac:dyDescent="0.25">
      <c r="C1971" s="56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61"/>
    </row>
    <row r="1972" spans="3:62" x14ac:dyDescent="0.25">
      <c r="C1972" s="56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61"/>
    </row>
    <row r="1973" spans="3:62" x14ac:dyDescent="0.25">
      <c r="C1973" s="56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61"/>
    </row>
    <row r="1974" spans="3:62" x14ac:dyDescent="0.25">
      <c r="C1974" s="56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61"/>
    </row>
    <row r="1975" spans="3:62" x14ac:dyDescent="0.25">
      <c r="C1975" s="56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61"/>
    </row>
    <row r="1976" spans="3:62" x14ac:dyDescent="0.25">
      <c r="C1976" s="56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61"/>
    </row>
    <row r="1977" spans="3:62" x14ac:dyDescent="0.25">
      <c r="C1977" s="56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61"/>
    </row>
    <row r="1978" spans="3:62" x14ac:dyDescent="0.25">
      <c r="C1978" s="56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61"/>
    </row>
    <row r="1979" spans="3:62" x14ac:dyDescent="0.25">
      <c r="C1979" s="56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61"/>
    </row>
    <row r="1980" spans="3:62" x14ac:dyDescent="0.25">
      <c r="C1980" s="56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61"/>
    </row>
    <row r="1981" spans="3:62" x14ac:dyDescent="0.25">
      <c r="C1981" s="56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61"/>
    </row>
    <row r="1982" spans="3:62" x14ac:dyDescent="0.25">
      <c r="C1982" s="56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61"/>
    </row>
    <row r="1983" spans="3:62" x14ac:dyDescent="0.25">
      <c r="C1983" s="56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61"/>
    </row>
    <row r="1984" spans="3:62" x14ac:dyDescent="0.25">
      <c r="C1984" s="56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61"/>
    </row>
    <row r="1985" spans="3:62" x14ac:dyDescent="0.25">
      <c r="C1985" s="56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61"/>
    </row>
    <row r="1986" spans="3:62" x14ac:dyDescent="0.25">
      <c r="C1986" s="56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61"/>
    </row>
    <row r="1987" spans="3:62" x14ac:dyDescent="0.25">
      <c r="C1987" s="56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61"/>
    </row>
    <row r="1988" spans="3:62" x14ac:dyDescent="0.25">
      <c r="C1988" s="56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61"/>
    </row>
    <row r="1989" spans="3:62" x14ac:dyDescent="0.25">
      <c r="C1989" s="56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61"/>
    </row>
    <row r="1990" spans="3:62" x14ac:dyDescent="0.25">
      <c r="C1990" s="56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61"/>
    </row>
    <row r="1991" spans="3:62" x14ac:dyDescent="0.25">
      <c r="C1991" s="56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61"/>
    </row>
    <row r="1992" spans="3:62" x14ac:dyDescent="0.25">
      <c r="C1992" s="56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61"/>
    </row>
    <row r="1993" spans="3:62" x14ac:dyDescent="0.25">
      <c r="C1993" s="56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61"/>
    </row>
    <row r="1994" spans="3:62" x14ac:dyDescent="0.25">
      <c r="C1994" s="56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61"/>
    </row>
    <row r="1995" spans="3:62" x14ac:dyDescent="0.25">
      <c r="C1995" s="56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61"/>
    </row>
    <row r="1996" spans="3:62" x14ac:dyDescent="0.25">
      <c r="C1996" s="56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61"/>
    </row>
    <row r="1997" spans="3:62" x14ac:dyDescent="0.25">
      <c r="C1997" s="56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61"/>
    </row>
    <row r="1998" spans="3:62" x14ac:dyDescent="0.25">
      <c r="C1998" s="56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61"/>
    </row>
    <row r="1999" spans="3:62" x14ac:dyDescent="0.25">
      <c r="C1999" s="56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61"/>
    </row>
    <row r="2000" spans="3:62" x14ac:dyDescent="0.25">
      <c r="C2000" s="56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61"/>
    </row>
    <row r="2001" spans="3:62" x14ac:dyDescent="0.25">
      <c r="C2001" s="56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61"/>
    </row>
    <row r="2002" spans="3:62" x14ac:dyDescent="0.25">
      <c r="C2002" s="56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61"/>
    </row>
    <row r="2003" spans="3:62" x14ac:dyDescent="0.25">
      <c r="C2003" s="56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61"/>
    </row>
    <row r="2004" spans="3:62" x14ac:dyDescent="0.25">
      <c r="C2004" s="56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61"/>
    </row>
    <row r="2005" spans="3:62" x14ac:dyDescent="0.25">
      <c r="C2005" s="56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61"/>
    </row>
    <row r="2006" spans="3:62" x14ac:dyDescent="0.25">
      <c r="C2006" s="56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61"/>
    </row>
    <row r="2007" spans="3:62" x14ac:dyDescent="0.25">
      <c r="C2007" s="56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61"/>
    </row>
    <row r="2008" spans="3:62" x14ac:dyDescent="0.25">
      <c r="C2008" s="56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61"/>
    </row>
    <row r="2009" spans="3:62" x14ac:dyDescent="0.25">
      <c r="C2009" s="56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61"/>
    </row>
    <row r="2010" spans="3:62" x14ac:dyDescent="0.25">
      <c r="C2010" s="56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61"/>
    </row>
    <row r="2011" spans="3:62" x14ac:dyDescent="0.25">
      <c r="C2011" s="56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61"/>
    </row>
    <row r="2012" spans="3:62" x14ac:dyDescent="0.25">
      <c r="C2012" s="56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61"/>
    </row>
    <row r="2013" spans="3:62" x14ac:dyDescent="0.25">
      <c r="C2013" s="56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61"/>
    </row>
    <row r="2014" spans="3:62" x14ac:dyDescent="0.25">
      <c r="C2014" s="56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61"/>
    </row>
    <row r="2015" spans="3:62" x14ac:dyDescent="0.25">
      <c r="C2015" s="56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61"/>
    </row>
    <row r="2016" spans="3:62" x14ac:dyDescent="0.25">
      <c r="C2016" s="56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61"/>
    </row>
    <row r="2017" spans="3:62" x14ac:dyDescent="0.25">
      <c r="C2017" s="56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61"/>
    </row>
    <row r="2018" spans="3:62" x14ac:dyDescent="0.25">
      <c r="C2018" s="56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61"/>
    </row>
    <row r="2019" spans="3:62" x14ac:dyDescent="0.25">
      <c r="C2019" s="56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61"/>
    </row>
    <row r="2020" spans="3:62" x14ac:dyDescent="0.25">
      <c r="C2020" s="56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61"/>
    </row>
    <row r="2021" spans="3:62" x14ac:dyDescent="0.25">
      <c r="C2021" s="56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61"/>
    </row>
    <row r="2022" spans="3:62" x14ac:dyDescent="0.25">
      <c r="C2022" s="56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61"/>
    </row>
    <row r="2023" spans="3:62" x14ac:dyDescent="0.25">
      <c r="C2023" s="56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61"/>
    </row>
    <row r="2024" spans="3:62" x14ac:dyDescent="0.25">
      <c r="C2024" s="56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61"/>
    </row>
    <row r="2025" spans="3:62" x14ac:dyDescent="0.25">
      <c r="C2025" s="56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61"/>
    </row>
    <row r="2026" spans="3:62" x14ac:dyDescent="0.25">
      <c r="C2026" s="56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61"/>
    </row>
    <row r="2027" spans="3:62" x14ac:dyDescent="0.25">
      <c r="C2027" s="56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61"/>
    </row>
    <row r="2028" spans="3:62" x14ac:dyDescent="0.25">
      <c r="C2028" s="56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61"/>
    </row>
    <row r="2029" spans="3:62" x14ac:dyDescent="0.25">
      <c r="C2029" s="56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61"/>
    </row>
    <row r="2030" spans="3:62" x14ac:dyDescent="0.25">
      <c r="C2030" s="56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61"/>
    </row>
    <row r="2031" spans="3:62" x14ac:dyDescent="0.25">
      <c r="C2031" s="56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61"/>
    </row>
    <row r="2032" spans="3:62" x14ac:dyDescent="0.25">
      <c r="C2032" s="56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61"/>
    </row>
    <row r="2033" spans="3:62" x14ac:dyDescent="0.25">
      <c r="C2033" s="56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61"/>
    </row>
    <row r="2034" spans="3:62" x14ac:dyDescent="0.25">
      <c r="C2034" s="56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61"/>
    </row>
    <row r="2035" spans="3:62" x14ac:dyDescent="0.25">
      <c r="C2035" s="56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61"/>
    </row>
    <row r="2036" spans="3:62" x14ac:dyDescent="0.25">
      <c r="C2036" s="56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61"/>
    </row>
    <row r="2037" spans="3:62" x14ac:dyDescent="0.25">
      <c r="C2037" s="56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61"/>
    </row>
    <row r="2038" spans="3:62" x14ac:dyDescent="0.25">
      <c r="C2038" s="56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61"/>
    </row>
    <row r="2039" spans="3:62" x14ac:dyDescent="0.25">
      <c r="C2039" s="56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61"/>
    </row>
    <row r="2040" spans="3:62" x14ac:dyDescent="0.25">
      <c r="C2040" s="56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61"/>
    </row>
    <row r="2041" spans="3:62" x14ac:dyDescent="0.25">
      <c r="C2041" s="56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61"/>
    </row>
    <row r="2042" spans="3:62" x14ac:dyDescent="0.25">
      <c r="C2042" s="56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61"/>
    </row>
    <row r="2043" spans="3:62" x14ac:dyDescent="0.25">
      <c r="C2043" s="56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61"/>
    </row>
    <row r="2044" spans="3:62" x14ac:dyDescent="0.25">
      <c r="C2044" s="56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61"/>
    </row>
    <row r="2045" spans="3:62" x14ac:dyDescent="0.25">
      <c r="C2045" s="56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61"/>
    </row>
    <row r="2046" spans="3:62" x14ac:dyDescent="0.25">
      <c r="C2046" s="56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61"/>
    </row>
    <row r="2047" spans="3:62" x14ac:dyDescent="0.25">
      <c r="C2047" s="56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61"/>
    </row>
    <row r="2048" spans="3:62" x14ac:dyDescent="0.25">
      <c r="C2048" s="56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61"/>
    </row>
    <row r="2049" spans="3:62" x14ac:dyDescent="0.25">
      <c r="C2049" s="56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61"/>
    </row>
    <row r="2050" spans="3:62" x14ac:dyDescent="0.25">
      <c r="C2050" s="56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61"/>
    </row>
    <row r="2051" spans="3:62" x14ac:dyDescent="0.25">
      <c r="C2051" s="56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61"/>
    </row>
    <row r="2052" spans="3:62" x14ac:dyDescent="0.25">
      <c r="C2052" s="56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61"/>
    </row>
    <row r="2053" spans="3:62" x14ac:dyDescent="0.25">
      <c r="C2053" s="56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61"/>
    </row>
    <row r="2054" spans="3:62" x14ac:dyDescent="0.25">
      <c r="C2054" s="56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61"/>
    </row>
    <row r="2055" spans="3:62" x14ac:dyDescent="0.25">
      <c r="C2055" s="56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61"/>
    </row>
    <row r="2056" spans="3:62" x14ac:dyDescent="0.25">
      <c r="C2056" s="56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61"/>
    </row>
    <row r="2057" spans="3:62" x14ac:dyDescent="0.25">
      <c r="C2057" s="56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61"/>
    </row>
    <row r="2058" spans="3:62" x14ac:dyDescent="0.25">
      <c r="C2058" s="56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61"/>
    </row>
    <row r="2059" spans="3:62" x14ac:dyDescent="0.25">
      <c r="C2059" s="56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61"/>
    </row>
    <row r="2060" spans="3:62" x14ac:dyDescent="0.25">
      <c r="C2060" s="56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61"/>
    </row>
    <row r="2061" spans="3:62" x14ac:dyDescent="0.25">
      <c r="C2061" s="56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61"/>
    </row>
    <row r="2062" spans="3:62" x14ac:dyDescent="0.25">
      <c r="C2062" s="56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61"/>
    </row>
    <row r="2063" spans="3:62" x14ac:dyDescent="0.25">
      <c r="C2063" s="56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61"/>
    </row>
    <row r="2064" spans="3:62" x14ac:dyDescent="0.25">
      <c r="C2064" s="56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61"/>
    </row>
    <row r="2065" spans="3:62" x14ac:dyDescent="0.25">
      <c r="C2065" s="56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61"/>
    </row>
    <row r="2066" spans="3:62" x14ac:dyDescent="0.25">
      <c r="C2066" s="56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61"/>
    </row>
    <row r="2067" spans="3:62" x14ac:dyDescent="0.25">
      <c r="C2067" s="56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61"/>
    </row>
    <row r="2068" spans="3:62" x14ac:dyDescent="0.25">
      <c r="C2068" s="56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61"/>
    </row>
    <row r="2069" spans="3:62" x14ac:dyDescent="0.25">
      <c r="C2069" s="56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61"/>
    </row>
    <row r="2070" spans="3:62" x14ac:dyDescent="0.25">
      <c r="C2070" s="56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61"/>
    </row>
    <row r="2071" spans="3:62" x14ac:dyDescent="0.25">
      <c r="C2071" s="56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61"/>
    </row>
    <row r="2072" spans="3:62" x14ac:dyDescent="0.25">
      <c r="C2072" s="56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61"/>
    </row>
    <row r="2073" spans="3:62" x14ac:dyDescent="0.25">
      <c r="C2073" s="56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61"/>
    </row>
    <row r="2074" spans="3:62" x14ac:dyDescent="0.25">
      <c r="C2074" s="56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61"/>
    </row>
    <row r="2075" spans="3:62" x14ac:dyDescent="0.25">
      <c r="C2075" s="56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61"/>
    </row>
    <row r="2076" spans="3:62" x14ac:dyDescent="0.25">
      <c r="C2076" s="56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61"/>
    </row>
    <row r="2077" spans="3:62" x14ac:dyDescent="0.25">
      <c r="C2077" s="56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61"/>
    </row>
    <row r="2078" spans="3:62" x14ac:dyDescent="0.25">
      <c r="C2078" s="56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61"/>
    </row>
    <row r="2079" spans="3:62" x14ac:dyDescent="0.25">
      <c r="C2079" s="56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61"/>
    </row>
    <row r="2080" spans="3:62" x14ac:dyDescent="0.25">
      <c r="C2080" s="56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61"/>
    </row>
    <row r="2081" spans="3:62" x14ac:dyDescent="0.25">
      <c r="C2081" s="56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61"/>
    </row>
    <row r="2082" spans="3:62" x14ac:dyDescent="0.25">
      <c r="C2082" s="56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61"/>
    </row>
    <row r="2083" spans="3:62" x14ac:dyDescent="0.25">
      <c r="C2083" s="56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61"/>
    </row>
    <row r="2084" spans="3:62" x14ac:dyDescent="0.25">
      <c r="C2084" s="56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61"/>
    </row>
    <row r="2085" spans="3:62" x14ac:dyDescent="0.25">
      <c r="C2085" s="56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61"/>
    </row>
    <row r="2086" spans="3:62" x14ac:dyDescent="0.25">
      <c r="C2086" s="56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61"/>
    </row>
    <row r="2087" spans="3:62" x14ac:dyDescent="0.25">
      <c r="C2087" s="56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61"/>
    </row>
    <row r="2088" spans="3:62" x14ac:dyDescent="0.25">
      <c r="C2088" s="56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61"/>
    </row>
    <row r="2089" spans="3:62" x14ac:dyDescent="0.25">
      <c r="C2089" s="56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61"/>
    </row>
    <row r="2090" spans="3:62" x14ac:dyDescent="0.25">
      <c r="C2090" s="56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61"/>
    </row>
    <row r="2091" spans="3:62" x14ac:dyDescent="0.25">
      <c r="C2091" s="56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61"/>
    </row>
    <row r="2092" spans="3:62" x14ac:dyDescent="0.25">
      <c r="C2092" s="56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61"/>
    </row>
    <row r="2093" spans="3:62" x14ac:dyDescent="0.25">
      <c r="C2093" s="56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61"/>
    </row>
    <row r="2094" spans="3:62" x14ac:dyDescent="0.25">
      <c r="C2094" s="56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61"/>
    </row>
    <row r="2095" spans="3:62" x14ac:dyDescent="0.25">
      <c r="C2095" s="56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61"/>
    </row>
    <row r="2096" spans="3:62" x14ac:dyDescent="0.25">
      <c r="C2096" s="56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61"/>
    </row>
    <row r="2097" spans="3:62" x14ac:dyDescent="0.25">
      <c r="C2097" s="56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61"/>
    </row>
    <row r="2098" spans="3:62" x14ac:dyDescent="0.25">
      <c r="C2098" s="56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61"/>
    </row>
    <row r="2099" spans="3:62" x14ac:dyDescent="0.25">
      <c r="C2099" s="56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61"/>
    </row>
    <row r="2100" spans="3:62" x14ac:dyDescent="0.25">
      <c r="C2100" s="56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61"/>
    </row>
    <row r="2101" spans="3:62" x14ac:dyDescent="0.25">
      <c r="C2101" s="56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61"/>
    </row>
    <row r="2102" spans="3:62" x14ac:dyDescent="0.25">
      <c r="C2102" s="56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61"/>
    </row>
    <row r="2103" spans="3:62" x14ac:dyDescent="0.25">
      <c r="C2103" s="56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61"/>
    </row>
    <row r="2104" spans="3:62" x14ac:dyDescent="0.25">
      <c r="C2104" s="56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61"/>
    </row>
    <row r="2105" spans="3:62" x14ac:dyDescent="0.25">
      <c r="C2105" s="56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61"/>
    </row>
    <row r="2106" spans="3:62" x14ac:dyDescent="0.25">
      <c r="C2106" s="56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61"/>
    </row>
    <row r="2107" spans="3:62" x14ac:dyDescent="0.25">
      <c r="C2107" s="56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61"/>
    </row>
    <row r="2108" spans="3:62" x14ac:dyDescent="0.25">
      <c r="C2108" s="56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61"/>
    </row>
    <row r="2109" spans="3:62" x14ac:dyDescent="0.25">
      <c r="C2109" s="56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61"/>
    </row>
    <row r="2110" spans="3:62" x14ac:dyDescent="0.25">
      <c r="C2110" s="56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61"/>
    </row>
    <row r="2111" spans="3:62" x14ac:dyDescent="0.25">
      <c r="C2111" s="56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61"/>
    </row>
    <row r="2112" spans="3:62" x14ac:dyDescent="0.25">
      <c r="C2112" s="56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61"/>
    </row>
    <row r="2113" spans="3:62" x14ac:dyDescent="0.25">
      <c r="C2113" s="56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61"/>
    </row>
    <row r="2114" spans="3:62" x14ac:dyDescent="0.25">
      <c r="C2114" s="56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61"/>
    </row>
    <row r="2115" spans="3:62" x14ac:dyDescent="0.25">
      <c r="C2115" s="56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61"/>
    </row>
    <row r="2116" spans="3:62" x14ac:dyDescent="0.25">
      <c r="C2116" s="56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61"/>
    </row>
    <row r="2117" spans="3:62" x14ac:dyDescent="0.25">
      <c r="C2117" s="56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61"/>
    </row>
    <row r="2118" spans="3:62" x14ac:dyDescent="0.25">
      <c r="C2118" s="56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61"/>
    </row>
    <row r="2119" spans="3:62" x14ac:dyDescent="0.25">
      <c r="C2119" s="56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61"/>
    </row>
    <row r="2120" spans="3:62" x14ac:dyDescent="0.25">
      <c r="C2120" s="56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61"/>
    </row>
    <row r="2121" spans="3:62" x14ac:dyDescent="0.25">
      <c r="C2121" s="56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61"/>
    </row>
    <row r="2122" spans="3:62" x14ac:dyDescent="0.25">
      <c r="C2122" s="56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61"/>
    </row>
    <row r="2123" spans="3:62" x14ac:dyDescent="0.25">
      <c r="C2123" s="56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61"/>
    </row>
    <row r="2124" spans="3:62" x14ac:dyDescent="0.25">
      <c r="C2124" s="56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61"/>
    </row>
    <row r="2125" spans="3:62" x14ac:dyDescent="0.25">
      <c r="C2125" s="56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61"/>
    </row>
    <row r="2126" spans="3:62" x14ac:dyDescent="0.25">
      <c r="C2126" s="56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61"/>
    </row>
    <row r="2127" spans="3:62" x14ac:dyDescent="0.25">
      <c r="C2127" s="56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61"/>
    </row>
    <row r="2128" spans="3:62" x14ac:dyDescent="0.25">
      <c r="C2128" s="56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61"/>
    </row>
    <row r="2129" spans="3:62" x14ac:dyDescent="0.25">
      <c r="C2129" s="56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61"/>
    </row>
    <row r="2130" spans="3:62" x14ac:dyDescent="0.25">
      <c r="C2130" s="56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61"/>
    </row>
    <row r="2131" spans="3:62" x14ac:dyDescent="0.25">
      <c r="C2131" s="56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61"/>
    </row>
    <row r="2132" spans="3:62" x14ac:dyDescent="0.25">
      <c r="C2132" s="56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61"/>
    </row>
    <row r="2133" spans="3:62" x14ac:dyDescent="0.25">
      <c r="C2133" s="56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61"/>
    </row>
    <row r="2134" spans="3:62" x14ac:dyDescent="0.25">
      <c r="C2134" s="56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61"/>
    </row>
    <row r="2135" spans="3:62" x14ac:dyDescent="0.25">
      <c r="C2135" s="56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61"/>
    </row>
    <row r="2136" spans="3:62" x14ac:dyDescent="0.25">
      <c r="C2136" s="56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61"/>
    </row>
    <row r="2137" spans="3:62" x14ac:dyDescent="0.25">
      <c r="C2137" s="56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61"/>
    </row>
    <row r="2138" spans="3:62" x14ac:dyDescent="0.25">
      <c r="C2138" s="56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61"/>
    </row>
    <row r="2139" spans="3:62" x14ac:dyDescent="0.25">
      <c r="C2139" s="56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61"/>
    </row>
    <row r="2140" spans="3:62" x14ac:dyDescent="0.25">
      <c r="C2140" s="56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61"/>
    </row>
    <row r="2141" spans="3:62" x14ac:dyDescent="0.25">
      <c r="C2141" s="56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61"/>
    </row>
    <row r="2142" spans="3:62" x14ac:dyDescent="0.25">
      <c r="C2142" s="56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61"/>
    </row>
    <row r="2143" spans="3:62" x14ac:dyDescent="0.25">
      <c r="C2143" s="56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61"/>
    </row>
    <row r="2144" spans="3:62" x14ac:dyDescent="0.25">
      <c r="C2144" s="56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61"/>
    </row>
    <row r="2145" spans="3:62" x14ac:dyDescent="0.25">
      <c r="C2145" s="56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61"/>
    </row>
    <row r="2146" spans="3:62" x14ac:dyDescent="0.25">
      <c r="C2146" s="56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61"/>
    </row>
    <row r="2147" spans="3:62" x14ac:dyDescent="0.25">
      <c r="C2147" s="56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61"/>
    </row>
    <row r="2148" spans="3:62" x14ac:dyDescent="0.25">
      <c r="C2148" s="56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61"/>
    </row>
    <row r="2149" spans="3:62" x14ac:dyDescent="0.25">
      <c r="C2149" s="56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61"/>
    </row>
    <row r="2150" spans="3:62" x14ac:dyDescent="0.25">
      <c r="C2150" s="56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61"/>
    </row>
    <row r="2151" spans="3:62" x14ac:dyDescent="0.25">
      <c r="C2151" s="56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61"/>
    </row>
    <row r="2152" spans="3:62" x14ac:dyDescent="0.25">
      <c r="C2152" s="56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61"/>
    </row>
    <row r="2153" spans="3:62" x14ac:dyDescent="0.25">
      <c r="C2153" s="56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61"/>
    </row>
    <row r="2154" spans="3:62" x14ac:dyDescent="0.25">
      <c r="C2154" s="56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61"/>
    </row>
    <row r="2155" spans="3:62" x14ac:dyDescent="0.25">
      <c r="C2155" s="56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61"/>
    </row>
    <row r="2156" spans="3:62" x14ac:dyDescent="0.25">
      <c r="C2156" s="56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61"/>
    </row>
    <row r="2157" spans="3:62" x14ac:dyDescent="0.25">
      <c r="C2157" s="56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61"/>
    </row>
    <row r="2158" spans="3:62" x14ac:dyDescent="0.25">
      <c r="C2158" s="56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61"/>
    </row>
    <row r="2159" spans="3:62" x14ac:dyDescent="0.25">
      <c r="C2159" s="56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61"/>
    </row>
    <row r="2160" spans="3:62" x14ac:dyDescent="0.25">
      <c r="C2160" s="56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61"/>
    </row>
    <row r="2161" spans="3:62" x14ac:dyDescent="0.25">
      <c r="C2161" s="56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61"/>
    </row>
    <row r="2162" spans="3:62" x14ac:dyDescent="0.25">
      <c r="C2162" s="56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61"/>
    </row>
    <row r="2163" spans="3:62" x14ac:dyDescent="0.25">
      <c r="C2163" s="56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61"/>
    </row>
    <row r="2164" spans="3:62" x14ac:dyDescent="0.25">
      <c r="C2164" s="56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61"/>
    </row>
    <row r="2165" spans="3:62" x14ac:dyDescent="0.25">
      <c r="C2165" s="56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61"/>
    </row>
    <row r="2166" spans="3:62" x14ac:dyDescent="0.25">
      <c r="C2166" s="56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61"/>
    </row>
    <row r="2167" spans="3:62" x14ac:dyDescent="0.25">
      <c r="C2167" s="56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61"/>
    </row>
    <row r="2168" spans="3:62" x14ac:dyDescent="0.25">
      <c r="C2168" s="56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61"/>
    </row>
    <row r="2169" spans="3:62" x14ac:dyDescent="0.25">
      <c r="C2169" s="56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61"/>
    </row>
    <row r="2170" spans="3:62" x14ac:dyDescent="0.25">
      <c r="C2170" s="56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61"/>
    </row>
    <row r="2171" spans="3:62" x14ac:dyDescent="0.25">
      <c r="C2171" s="56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61"/>
    </row>
    <row r="2172" spans="3:62" x14ac:dyDescent="0.25">
      <c r="C2172" s="56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61"/>
    </row>
    <row r="2173" spans="3:62" x14ac:dyDescent="0.25">
      <c r="C2173" s="56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61"/>
    </row>
    <row r="2174" spans="3:62" x14ac:dyDescent="0.25">
      <c r="C2174" s="56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61"/>
    </row>
    <row r="2175" spans="3:62" x14ac:dyDescent="0.25">
      <c r="C2175" s="56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61"/>
    </row>
    <row r="2176" spans="3:62" x14ac:dyDescent="0.25">
      <c r="C2176" s="56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61"/>
    </row>
    <row r="2177" spans="3:62" x14ac:dyDescent="0.25">
      <c r="C2177" s="56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61"/>
    </row>
    <row r="2178" spans="3:62" x14ac:dyDescent="0.25">
      <c r="C2178" s="56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61"/>
    </row>
    <row r="2179" spans="3:62" x14ac:dyDescent="0.25">
      <c r="C2179" s="56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61"/>
    </row>
    <row r="2180" spans="3:62" x14ac:dyDescent="0.25">
      <c r="C2180" s="56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61"/>
    </row>
    <row r="2181" spans="3:62" x14ac:dyDescent="0.25">
      <c r="C2181" s="56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61"/>
    </row>
    <row r="2182" spans="3:62" x14ac:dyDescent="0.25">
      <c r="C2182" s="56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61"/>
    </row>
    <row r="2183" spans="3:62" x14ac:dyDescent="0.25">
      <c r="C2183" s="56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61"/>
    </row>
    <row r="2184" spans="3:62" x14ac:dyDescent="0.25">
      <c r="C2184" s="56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61"/>
    </row>
    <row r="2185" spans="3:62" x14ac:dyDescent="0.25">
      <c r="C2185" s="56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61"/>
    </row>
    <row r="2186" spans="3:62" x14ac:dyDescent="0.25">
      <c r="C2186" s="56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61"/>
    </row>
    <row r="2187" spans="3:62" x14ac:dyDescent="0.25">
      <c r="C2187" s="56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61"/>
    </row>
    <row r="2188" spans="3:62" x14ac:dyDescent="0.25">
      <c r="C2188" s="56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61"/>
    </row>
    <row r="2189" spans="3:62" x14ac:dyDescent="0.25">
      <c r="C2189" s="56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61"/>
    </row>
    <row r="2190" spans="3:62" x14ac:dyDescent="0.25">
      <c r="C2190" s="56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61"/>
    </row>
    <row r="2191" spans="3:62" x14ac:dyDescent="0.25">
      <c r="C2191" s="56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61"/>
    </row>
    <row r="2192" spans="3:62" x14ac:dyDescent="0.25">
      <c r="C2192" s="56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61"/>
    </row>
    <row r="2193" spans="3:62" x14ac:dyDescent="0.25">
      <c r="C2193" s="56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61"/>
    </row>
    <row r="2194" spans="3:62" x14ac:dyDescent="0.25">
      <c r="C2194" s="56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61"/>
    </row>
    <row r="2195" spans="3:62" x14ac:dyDescent="0.25">
      <c r="C2195" s="56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61"/>
    </row>
    <row r="2196" spans="3:62" x14ac:dyDescent="0.25">
      <c r="C2196" s="56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61"/>
    </row>
    <row r="2197" spans="3:62" x14ac:dyDescent="0.25">
      <c r="C2197" s="56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61"/>
    </row>
    <row r="2198" spans="3:62" x14ac:dyDescent="0.25">
      <c r="C2198" s="56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61"/>
    </row>
    <row r="2199" spans="3:62" x14ac:dyDescent="0.25">
      <c r="C2199" s="56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61"/>
    </row>
    <row r="2200" spans="3:62" x14ac:dyDescent="0.25">
      <c r="C2200" s="56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61"/>
    </row>
    <row r="2201" spans="3:62" x14ac:dyDescent="0.25">
      <c r="C2201" s="56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61"/>
    </row>
    <row r="2202" spans="3:62" x14ac:dyDescent="0.25">
      <c r="C2202" s="56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61"/>
    </row>
    <row r="2203" spans="3:62" x14ac:dyDescent="0.25">
      <c r="C2203" s="56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61"/>
    </row>
    <row r="2204" spans="3:62" x14ac:dyDescent="0.25">
      <c r="C2204" s="56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61"/>
    </row>
    <row r="2205" spans="3:62" x14ac:dyDescent="0.25">
      <c r="C2205" s="56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61"/>
    </row>
    <row r="2206" spans="3:62" x14ac:dyDescent="0.25">
      <c r="C2206" s="56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61"/>
    </row>
    <row r="2207" spans="3:62" x14ac:dyDescent="0.25">
      <c r="C2207" s="56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61"/>
    </row>
    <row r="2208" spans="3:62" x14ac:dyDescent="0.25">
      <c r="C2208" s="56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61"/>
    </row>
    <row r="2209" spans="3:62" x14ac:dyDescent="0.25">
      <c r="C2209" s="56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61"/>
    </row>
    <row r="2210" spans="3:62" x14ac:dyDescent="0.25">
      <c r="C2210" s="56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61"/>
    </row>
    <row r="2211" spans="3:62" x14ac:dyDescent="0.25">
      <c r="C2211" s="56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61"/>
    </row>
    <row r="2212" spans="3:62" x14ac:dyDescent="0.25">
      <c r="C2212" s="56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61"/>
    </row>
    <row r="2213" spans="3:62" x14ac:dyDescent="0.25">
      <c r="C2213" s="56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61"/>
    </row>
    <row r="2214" spans="3:62" x14ac:dyDescent="0.25">
      <c r="C2214" s="56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61"/>
    </row>
    <row r="2215" spans="3:62" x14ac:dyDescent="0.25">
      <c r="C2215" s="56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61"/>
    </row>
    <row r="2216" spans="3:62" x14ac:dyDescent="0.25">
      <c r="C2216" s="56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61"/>
    </row>
    <row r="2217" spans="3:62" x14ac:dyDescent="0.25">
      <c r="C2217" s="56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61"/>
    </row>
    <row r="2218" spans="3:62" x14ac:dyDescent="0.25">
      <c r="C2218" s="56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61"/>
    </row>
    <row r="2219" spans="3:62" x14ac:dyDescent="0.25">
      <c r="C2219" s="56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61"/>
    </row>
    <row r="2220" spans="3:62" x14ac:dyDescent="0.25">
      <c r="C2220" s="56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61"/>
    </row>
    <row r="2221" spans="3:62" x14ac:dyDescent="0.25">
      <c r="C2221" s="56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61"/>
    </row>
    <row r="2222" spans="3:62" x14ac:dyDescent="0.25">
      <c r="C2222" s="56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61"/>
    </row>
    <row r="2223" spans="3:62" x14ac:dyDescent="0.25">
      <c r="C2223" s="56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61"/>
    </row>
    <row r="2224" spans="3:62" x14ac:dyDescent="0.25">
      <c r="C2224" s="56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61"/>
    </row>
    <row r="2225" spans="3:62" x14ac:dyDescent="0.25">
      <c r="C2225" s="56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61"/>
    </row>
    <row r="2226" spans="3:62" x14ac:dyDescent="0.25">
      <c r="C2226" s="56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61"/>
    </row>
    <row r="2227" spans="3:62" x14ac:dyDescent="0.25">
      <c r="C2227" s="56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61"/>
    </row>
    <row r="2228" spans="3:62" x14ac:dyDescent="0.25">
      <c r="C2228" s="56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61"/>
    </row>
    <row r="2229" spans="3:62" x14ac:dyDescent="0.25">
      <c r="C2229" s="56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61"/>
    </row>
    <row r="2230" spans="3:62" x14ac:dyDescent="0.25">
      <c r="C2230" s="56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61"/>
    </row>
    <row r="2231" spans="3:62" x14ac:dyDescent="0.25">
      <c r="C2231" s="56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61"/>
    </row>
    <row r="2232" spans="3:62" x14ac:dyDescent="0.25">
      <c r="C2232" s="56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61"/>
    </row>
    <row r="2233" spans="3:62" x14ac:dyDescent="0.25">
      <c r="C2233" s="56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61"/>
    </row>
    <row r="2234" spans="3:62" x14ac:dyDescent="0.25">
      <c r="C2234" s="56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61"/>
    </row>
    <row r="2235" spans="3:62" x14ac:dyDescent="0.25">
      <c r="C2235" s="56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61"/>
    </row>
    <row r="2236" spans="3:62" x14ac:dyDescent="0.25">
      <c r="C2236" s="56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61"/>
    </row>
    <row r="2237" spans="3:62" x14ac:dyDescent="0.25">
      <c r="C2237" s="56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61"/>
    </row>
    <row r="2238" spans="3:62" x14ac:dyDescent="0.25">
      <c r="C2238" s="56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61"/>
    </row>
    <row r="2239" spans="3:62" x14ac:dyDescent="0.25">
      <c r="C2239" s="56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61"/>
    </row>
    <row r="2240" spans="3:62" x14ac:dyDescent="0.25">
      <c r="C2240" s="56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61"/>
    </row>
    <row r="2241" spans="3:62" x14ac:dyDescent="0.25">
      <c r="C2241" s="56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61"/>
    </row>
    <row r="2242" spans="3:62" x14ac:dyDescent="0.25">
      <c r="C2242" s="56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61"/>
    </row>
    <row r="2243" spans="3:62" x14ac:dyDescent="0.25">
      <c r="C2243" s="56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61"/>
    </row>
    <row r="2244" spans="3:62" x14ac:dyDescent="0.25">
      <c r="C2244" s="56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61"/>
    </row>
    <row r="2245" spans="3:62" x14ac:dyDescent="0.25">
      <c r="C2245" s="56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61"/>
    </row>
    <row r="2246" spans="3:62" x14ac:dyDescent="0.25">
      <c r="C2246" s="56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61"/>
    </row>
    <row r="2247" spans="3:62" x14ac:dyDescent="0.25">
      <c r="C2247" s="56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61"/>
    </row>
    <row r="2248" spans="3:62" x14ac:dyDescent="0.25">
      <c r="C2248" s="56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61"/>
    </row>
    <row r="2249" spans="3:62" x14ac:dyDescent="0.25">
      <c r="C2249" s="56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61"/>
    </row>
    <row r="2250" spans="3:62" x14ac:dyDescent="0.25">
      <c r="C2250" s="56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61"/>
    </row>
    <row r="2251" spans="3:62" x14ac:dyDescent="0.25">
      <c r="C2251" s="56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61"/>
    </row>
    <row r="2252" spans="3:62" x14ac:dyDescent="0.25">
      <c r="C2252" s="56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61"/>
    </row>
    <row r="2253" spans="3:62" x14ac:dyDescent="0.25">
      <c r="C2253" s="56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61"/>
    </row>
    <row r="2254" spans="3:62" x14ac:dyDescent="0.25">
      <c r="C2254" s="56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61"/>
    </row>
    <row r="2255" spans="3:62" x14ac:dyDescent="0.25">
      <c r="C2255" s="56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61"/>
    </row>
    <row r="2256" spans="3:62" x14ac:dyDescent="0.25">
      <c r="C2256" s="56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61"/>
    </row>
    <row r="2257" spans="3:62" x14ac:dyDescent="0.25">
      <c r="C2257" s="56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61"/>
    </row>
    <row r="2258" spans="3:62" x14ac:dyDescent="0.25">
      <c r="C2258" s="56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61"/>
    </row>
    <row r="2259" spans="3:62" x14ac:dyDescent="0.25">
      <c r="C2259" s="56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61"/>
    </row>
    <row r="2260" spans="3:62" x14ac:dyDescent="0.25">
      <c r="C2260" s="56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61"/>
    </row>
    <row r="2261" spans="3:62" x14ac:dyDescent="0.25">
      <c r="C2261" s="56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61"/>
    </row>
    <row r="2262" spans="3:62" x14ac:dyDescent="0.25">
      <c r="C2262" s="56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61"/>
    </row>
    <row r="2263" spans="3:62" x14ac:dyDescent="0.25">
      <c r="C2263" s="56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61"/>
    </row>
    <row r="2264" spans="3:62" x14ac:dyDescent="0.25">
      <c r="C2264" s="56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61"/>
    </row>
    <row r="2265" spans="3:62" x14ac:dyDescent="0.25">
      <c r="C2265" s="56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61"/>
    </row>
    <row r="2266" spans="3:62" x14ac:dyDescent="0.25">
      <c r="C2266" s="56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61"/>
    </row>
    <row r="2267" spans="3:62" x14ac:dyDescent="0.25">
      <c r="C2267" s="56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61"/>
    </row>
    <row r="2268" spans="3:62" x14ac:dyDescent="0.25">
      <c r="C2268" s="56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61"/>
    </row>
    <row r="2269" spans="3:62" x14ac:dyDescent="0.25">
      <c r="C2269" s="56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61"/>
    </row>
    <row r="2270" spans="3:62" x14ac:dyDescent="0.25">
      <c r="C2270" s="56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61"/>
    </row>
    <row r="2271" spans="3:62" x14ac:dyDescent="0.25">
      <c r="C2271" s="56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61"/>
    </row>
    <row r="2272" spans="3:62" x14ac:dyDescent="0.25">
      <c r="C2272" s="56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61"/>
    </row>
    <row r="2273" spans="3:62" x14ac:dyDescent="0.25">
      <c r="C2273" s="56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61"/>
    </row>
    <row r="2274" spans="3:62" x14ac:dyDescent="0.25">
      <c r="C2274" s="56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61"/>
    </row>
    <row r="2275" spans="3:62" x14ac:dyDescent="0.25">
      <c r="C2275" s="56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61"/>
    </row>
    <row r="2276" spans="3:62" x14ac:dyDescent="0.25">
      <c r="C2276" s="56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61"/>
    </row>
    <row r="2277" spans="3:62" x14ac:dyDescent="0.25">
      <c r="C2277" s="56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61"/>
    </row>
    <row r="2278" spans="3:62" x14ac:dyDescent="0.25">
      <c r="C2278" s="56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61"/>
    </row>
    <row r="2279" spans="3:62" x14ac:dyDescent="0.25">
      <c r="C2279" s="56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61"/>
    </row>
    <row r="2280" spans="3:62" x14ac:dyDescent="0.25">
      <c r="C2280" s="56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61"/>
    </row>
    <row r="2281" spans="3:62" x14ac:dyDescent="0.25">
      <c r="C2281" s="56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61"/>
    </row>
    <row r="2282" spans="3:62" x14ac:dyDescent="0.25">
      <c r="C2282" s="56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61"/>
    </row>
    <row r="2283" spans="3:62" x14ac:dyDescent="0.25">
      <c r="C2283" s="56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61"/>
    </row>
    <row r="2284" spans="3:62" x14ac:dyDescent="0.25">
      <c r="C2284" s="56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61"/>
    </row>
    <row r="2285" spans="3:62" x14ac:dyDescent="0.25">
      <c r="C2285" s="56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61"/>
    </row>
    <row r="2286" spans="3:62" x14ac:dyDescent="0.25">
      <c r="C2286" s="56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61"/>
    </row>
    <row r="2287" spans="3:62" x14ac:dyDescent="0.25">
      <c r="C2287" s="56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61"/>
    </row>
    <row r="2288" spans="3:62" x14ac:dyDescent="0.25">
      <c r="C2288" s="56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61"/>
    </row>
    <row r="2289" spans="3:62" x14ac:dyDescent="0.25">
      <c r="C2289" s="56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61"/>
    </row>
    <row r="2290" spans="3:62" x14ac:dyDescent="0.25">
      <c r="C2290" s="56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61"/>
    </row>
    <row r="2291" spans="3:62" x14ac:dyDescent="0.25">
      <c r="C2291" s="56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61"/>
    </row>
    <row r="2292" spans="3:62" x14ac:dyDescent="0.25">
      <c r="C2292" s="56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61"/>
    </row>
    <row r="2293" spans="3:62" x14ac:dyDescent="0.25">
      <c r="C2293" s="56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61"/>
    </row>
    <row r="2294" spans="3:62" x14ac:dyDescent="0.25">
      <c r="C2294" s="56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61"/>
    </row>
    <row r="2295" spans="3:62" x14ac:dyDescent="0.25">
      <c r="C2295" s="56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61"/>
    </row>
    <row r="2296" spans="3:62" x14ac:dyDescent="0.25">
      <c r="C2296" s="56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61"/>
    </row>
    <row r="2297" spans="3:62" x14ac:dyDescent="0.25">
      <c r="C2297" s="56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61"/>
    </row>
    <row r="2298" spans="3:62" x14ac:dyDescent="0.25">
      <c r="C2298" s="56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61"/>
    </row>
    <row r="2299" spans="3:62" x14ac:dyDescent="0.25">
      <c r="C2299" s="56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61"/>
    </row>
    <row r="2300" spans="3:62" x14ac:dyDescent="0.25">
      <c r="C2300" s="56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61"/>
    </row>
    <row r="2301" spans="3:62" x14ac:dyDescent="0.25">
      <c r="C2301" s="56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61"/>
    </row>
    <row r="2302" spans="3:62" x14ac:dyDescent="0.25">
      <c r="C2302" s="56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61"/>
    </row>
    <row r="2303" spans="3:62" x14ac:dyDescent="0.25">
      <c r="C2303" s="56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61"/>
    </row>
    <row r="2304" spans="3:62" x14ac:dyDescent="0.25">
      <c r="C2304" s="56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61"/>
    </row>
    <row r="2305" spans="3:62" x14ac:dyDescent="0.25">
      <c r="C2305" s="56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61"/>
    </row>
    <row r="2306" spans="3:62" x14ac:dyDescent="0.25">
      <c r="C2306" s="56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61"/>
    </row>
    <row r="2307" spans="3:62" x14ac:dyDescent="0.25">
      <c r="C2307" s="56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61"/>
    </row>
    <row r="2308" spans="3:62" x14ac:dyDescent="0.25">
      <c r="C2308" s="56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61"/>
    </row>
    <row r="2309" spans="3:62" x14ac:dyDescent="0.25">
      <c r="C2309" s="56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61"/>
    </row>
    <row r="2310" spans="3:62" x14ac:dyDescent="0.25">
      <c r="C2310" s="56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61"/>
    </row>
    <row r="2311" spans="3:62" x14ac:dyDescent="0.25">
      <c r="C2311" s="56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61"/>
    </row>
    <row r="2312" spans="3:62" x14ac:dyDescent="0.25">
      <c r="C2312" s="56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61"/>
    </row>
    <row r="2313" spans="3:62" x14ac:dyDescent="0.25">
      <c r="C2313" s="56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61"/>
    </row>
    <row r="2314" spans="3:62" x14ac:dyDescent="0.25">
      <c r="C2314" s="56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61"/>
    </row>
    <row r="2315" spans="3:62" x14ac:dyDescent="0.25">
      <c r="C2315" s="56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61"/>
    </row>
    <row r="2316" spans="3:62" x14ac:dyDescent="0.25">
      <c r="C2316" s="56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61"/>
    </row>
    <row r="2317" spans="3:62" x14ac:dyDescent="0.25">
      <c r="C2317" s="56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61"/>
    </row>
    <row r="2318" spans="3:62" x14ac:dyDescent="0.25">
      <c r="C2318" s="56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61"/>
    </row>
    <row r="2319" spans="3:62" x14ac:dyDescent="0.25">
      <c r="C2319" s="56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61"/>
    </row>
    <row r="2320" spans="3:62" x14ac:dyDescent="0.25">
      <c r="C2320" s="56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61"/>
    </row>
    <row r="2321" spans="3:62" x14ac:dyDescent="0.25">
      <c r="C2321" s="56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61"/>
    </row>
    <row r="2322" spans="3:62" x14ac:dyDescent="0.25">
      <c r="C2322" s="56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61"/>
    </row>
    <row r="2323" spans="3:62" x14ac:dyDescent="0.25">
      <c r="C2323" s="56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61"/>
    </row>
    <row r="2324" spans="3:62" x14ac:dyDescent="0.25">
      <c r="C2324" s="56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61"/>
    </row>
    <row r="2325" spans="3:62" x14ac:dyDescent="0.25">
      <c r="C2325" s="56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61"/>
    </row>
    <row r="2326" spans="3:62" x14ac:dyDescent="0.25">
      <c r="C2326" s="56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61"/>
    </row>
    <row r="2327" spans="3:62" x14ac:dyDescent="0.25">
      <c r="C2327" s="56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61"/>
    </row>
    <row r="2328" spans="3:62" x14ac:dyDescent="0.25">
      <c r="C2328" s="56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61"/>
    </row>
    <row r="2329" spans="3:62" x14ac:dyDescent="0.25">
      <c r="C2329" s="56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61"/>
    </row>
    <row r="2330" spans="3:62" x14ac:dyDescent="0.25">
      <c r="C2330" s="56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61"/>
    </row>
    <row r="2331" spans="3:62" x14ac:dyDescent="0.25">
      <c r="C2331" s="56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61"/>
    </row>
    <row r="2332" spans="3:62" x14ac:dyDescent="0.25">
      <c r="C2332" s="56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61"/>
    </row>
    <row r="2333" spans="3:62" x14ac:dyDescent="0.25">
      <c r="C2333" s="56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61"/>
    </row>
    <row r="2334" spans="3:62" x14ac:dyDescent="0.25">
      <c r="C2334" s="56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61"/>
    </row>
    <row r="2335" spans="3:62" x14ac:dyDescent="0.25">
      <c r="C2335" s="56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61"/>
    </row>
    <row r="2336" spans="3:62" x14ac:dyDescent="0.25">
      <c r="C2336" s="56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61"/>
    </row>
    <row r="2337" spans="3:62" x14ac:dyDescent="0.25">
      <c r="C2337" s="56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61"/>
    </row>
    <row r="2338" spans="3:62" x14ac:dyDescent="0.25">
      <c r="C2338" s="56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61"/>
    </row>
    <row r="2339" spans="3:62" x14ac:dyDescent="0.25">
      <c r="C2339" s="56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61"/>
    </row>
    <row r="2340" spans="3:62" x14ac:dyDescent="0.25">
      <c r="C2340" s="56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61"/>
    </row>
    <row r="2341" spans="3:62" x14ac:dyDescent="0.25">
      <c r="C2341" s="56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61"/>
    </row>
    <row r="2342" spans="3:62" x14ac:dyDescent="0.25">
      <c r="C2342" s="56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61"/>
    </row>
    <row r="2343" spans="3:62" x14ac:dyDescent="0.25">
      <c r="C2343" s="56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61"/>
    </row>
    <row r="2344" spans="3:62" x14ac:dyDescent="0.25">
      <c r="C2344" s="56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61"/>
    </row>
    <row r="2345" spans="3:62" x14ac:dyDescent="0.25">
      <c r="C2345" s="56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61"/>
    </row>
    <row r="2346" spans="3:62" x14ac:dyDescent="0.25">
      <c r="C2346" s="56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61"/>
    </row>
    <row r="2347" spans="3:62" x14ac:dyDescent="0.25">
      <c r="C2347" s="56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61"/>
    </row>
    <row r="2348" spans="3:62" x14ac:dyDescent="0.25">
      <c r="C2348" s="56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61"/>
    </row>
    <row r="2349" spans="3:62" x14ac:dyDescent="0.25">
      <c r="C2349" s="56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61"/>
    </row>
    <row r="2350" spans="3:62" x14ac:dyDescent="0.25">
      <c r="C2350" s="56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61"/>
    </row>
    <row r="2351" spans="3:62" x14ac:dyDescent="0.25">
      <c r="C2351" s="56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61"/>
    </row>
    <row r="2352" spans="3:62" x14ac:dyDescent="0.25">
      <c r="C2352" s="56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61"/>
    </row>
    <row r="2353" spans="3:62" x14ac:dyDescent="0.25">
      <c r="C2353" s="56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61"/>
    </row>
    <row r="2354" spans="3:62" x14ac:dyDescent="0.25">
      <c r="C2354" s="56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61"/>
    </row>
    <row r="2355" spans="3:62" x14ac:dyDescent="0.25">
      <c r="C2355" s="56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61"/>
    </row>
    <row r="2356" spans="3:62" x14ac:dyDescent="0.25">
      <c r="C2356" s="56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61"/>
    </row>
    <row r="2357" spans="3:62" x14ac:dyDescent="0.25">
      <c r="C2357" s="56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61"/>
    </row>
    <row r="2358" spans="3:62" x14ac:dyDescent="0.25">
      <c r="C2358" s="56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61"/>
    </row>
    <row r="2359" spans="3:62" x14ac:dyDescent="0.25">
      <c r="C2359" s="56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61"/>
    </row>
    <row r="2360" spans="3:62" x14ac:dyDescent="0.25">
      <c r="C2360" s="56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61"/>
    </row>
    <row r="2361" spans="3:62" x14ac:dyDescent="0.25">
      <c r="C2361" s="56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61"/>
    </row>
    <row r="2362" spans="3:62" x14ac:dyDescent="0.25">
      <c r="C2362" s="56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61"/>
    </row>
    <row r="2363" spans="3:62" x14ac:dyDescent="0.25">
      <c r="C2363" s="56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61"/>
    </row>
    <row r="2364" spans="3:62" x14ac:dyDescent="0.25">
      <c r="C2364" s="56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61"/>
    </row>
    <row r="2365" spans="3:62" x14ac:dyDescent="0.25">
      <c r="C2365" s="56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61"/>
    </row>
    <row r="2366" spans="3:62" x14ac:dyDescent="0.25">
      <c r="C2366" s="56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61"/>
    </row>
    <row r="2367" spans="3:62" x14ac:dyDescent="0.25">
      <c r="C2367" s="56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61"/>
    </row>
    <row r="2368" spans="3:62" x14ac:dyDescent="0.25">
      <c r="C2368" s="56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61"/>
    </row>
    <row r="2369" spans="3:62" x14ac:dyDescent="0.25">
      <c r="C2369" s="56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61"/>
    </row>
    <row r="2370" spans="3:62" x14ac:dyDescent="0.25">
      <c r="C2370" s="56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61"/>
    </row>
    <row r="2371" spans="3:62" x14ac:dyDescent="0.25">
      <c r="C2371" s="56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61"/>
    </row>
    <row r="2372" spans="3:62" x14ac:dyDescent="0.25">
      <c r="C2372" s="56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61"/>
    </row>
    <row r="2373" spans="3:62" x14ac:dyDescent="0.25">
      <c r="C2373" s="56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61"/>
    </row>
    <row r="2374" spans="3:62" x14ac:dyDescent="0.25">
      <c r="C2374" s="56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61"/>
    </row>
    <row r="2375" spans="3:62" x14ac:dyDescent="0.25">
      <c r="C2375" s="56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61"/>
    </row>
    <row r="2376" spans="3:62" x14ac:dyDescent="0.25">
      <c r="C2376" s="56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61"/>
    </row>
    <row r="2377" spans="3:62" x14ac:dyDescent="0.25">
      <c r="C2377" s="56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61"/>
    </row>
    <row r="2378" spans="3:62" x14ac:dyDescent="0.25">
      <c r="C2378" s="56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61"/>
    </row>
    <row r="2379" spans="3:62" x14ac:dyDescent="0.25">
      <c r="C2379" s="56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61"/>
    </row>
    <row r="2380" spans="3:62" x14ac:dyDescent="0.25">
      <c r="C2380" s="56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61"/>
    </row>
    <row r="2381" spans="3:62" x14ac:dyDescent="0.25">
      <c r="C2381" s="56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61"/>
    </row>
    <row r="2382" spans="3:62" x14ac:dyDescent="0.25">
      <c r="C2382" s="56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61"/>
    </row>
    <row r="2383" spans="3:62" x14ac:dyDescent="0.25">
      <c r="C2383" s="56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61"/>
    </row>
    <row r="2384" spans="3:62" x14ac:dyDescent="0.25">
      <c r="C2384" s="56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61"/>
    </row>
    <row r="2385" spans="3:62" x14ac:dyDescent="0.25">
      <c r="C2385" s="56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61"/>
    </row>
    <row r="2386" spans="3:62" x14ac:dyDescent="0.25">
      <c r="C2386" s="56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61"/>
    </row>
    <row r="2387" spans="3:62" x14ac:dyDescent="0.25">
      <c r="C2387" s="56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61"/>
    </row>
    <row r="2388" spans="3:62" x14ac:dyDescent="0.25">
      <c r="C2388" s="56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61"/>
    </row>
    <row r="2389" spans="3:62" x14ac:dyDescent="0.25">
      <c r="C2389" s="56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61"/>
    </row>
    <row r="2390" spans="3:62" x14ac:dyDescent="0.25">
      <c r="C2390" s="56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61"/>
    </row>
    <row r="2391" spans="3:62" x14ac:dyDescent="0.25">
      <c r="C2391" s="56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61"/>
    </row>
    <row r="2392" spans="3:62" x14ac:dyDescent="0.25">
      <c r="C2392" s="56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61"/>
    </row>
    <row r="2393" spans="3:62" x14ac:dyDescent="0.25">
      <c r="C2393" s="56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61"/>
    </row>
    <row r="2394" spans="3:62" x14ac:dyDescent="0.25">
      <c r="C2394" s="56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61"/>
    </row>
    <row r="2395" spans="3:62" x14ac:dyDescent="0.25">
      <c r="C2395" s="56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61"/>
    </row>
    <row r="2396" spans="3:62" x14ac:dyDescent="0.25">
      <c r="C2396" s="56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61"/>
    </row>
    <row r="2397" spans="3:62" x14ac:dyDescent="0.25">
      <c r="C2397" s="56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61"/>
    </row>
    <row r="2398" spans="3:62" x14ac:dyDescent="0.25">
      <c r="C2398" s="56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61"/>
    </row>
    <row r="2399" spans="3:62" x14ac:dyDescent="0.25">
      <c r="C2399" s="56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61"/>
    </row>
    <row r="2400" spans="3:62" x14ac:dyDescent="0.25">
      <c r="C2400" s="56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61"/>
    </row>
    <row r="2401" spans="3:62" x14ac:dyDescent="0.25">
      <c r="C2401" s="56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61"/>
    </row>
    <row r="2402" spans="3:62" x14ac:dyDescent="0.25">
      <c r="C2402" s="56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61"/>
    </row>
    <row r="2403" spans="3:62" x14ac:dyDescent="0.25">
      <c r="C2403" s="56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61"/>
    </row>
    <row r="2404" spans="3:62" x14ac:dyDescent="0.25">
      <c r="C2404" s="56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61"/>
    </row>
    <row r="2405" spans="3:62" x14ac:dyDescent="0.25">
      <c r="C2405" s="56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61"/>
    </row>
    <row r="2406" spans="3:62" x14ac:dyDescent="0.25">
      <c r="C2406" s="56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61"/>
    </row>
    <row r="2407" spans="3:62" x14ac:dyDescent="0.25">
      <c r="C2407" s="56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61"/>
    </row>
    <row r="2408" spans="3:62" x14ac:dyDescent="0.25">
      <c r="C2408" s="56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61"/>
    </row>
    <row r="2409" spans="3:62" x14ac:dyDescent="0.25">
      <c r="C2409" s="56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61"/>
    </row>
    <row r="2410" spans="3:62" x14ac:dyDescent="0.25">
      <c r="C2410" s="56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61"/>
    </row>
    <row r="2411" spans="3:62" x14ac:dyDescent="0.25">
      <c r="C2411" s="56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61"/>
    </row>
    <row r="2412" spans="3:62" x14ac:dyDescent="0.25">
      <c r="C2412" s="56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61"/>
    </row>
    <row r="2413" spans="3:62" x14ac:dyDescent="0.25">
      <c r="C2413" s="56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61"/>
    </row>
    <row r="2414" spans="3:62" x14ac:dyDescent="0.25">
      <c r="C2414" s="56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61"/>
    </row>
    <row r="2415" spans="3:62" x14ac:dyDescent="0.25">
      <c r="C2415" s="56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61"/>
    </row>
    <row r="2416" spans="3:62" x14ac:dyDescent="0.25">
      <c r="C2416" s="56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61"/>
    </row>
    <row r="2417" spans="3:62" x14ac:dyDescent="0.25">
      <c r="C2417" s="56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61"/>
    </row>
    <row r="2418" spans="3:62" x14ac:dyDescent="0.25">
      <c r="C2418" s="56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61"/>
    </row>
    <row r="2419" spans="3:62" x14ac:dyDescent="0.25">
      <c r="C2419" s="56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61"/>
    </row>
    <row r="2420" spans="3:62" x14ac:dyDescent="0.25">
      <c r="C2420" s="56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61"/>
    </row>
    <row r="2421" spans="3:62" x14ac:dyDescent="0.25">
      <c r="C2421" s="56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61"/>
    </row>
    <row r="2422" spans="3:62" x14ac:dyDescent="0.25">
      <c r="C2422" s="56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61"/>
    </row>
    <row r="2423" spans="3:62" x14ac:dyDescent="0.25">
      <c r="C2423" s="56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61"/>
    </row>
    <row r="2424" spans="3:62" x14ac:dyDescent="0.25">
      <c r="C2424" s="56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61"/>
    </row>
    <row r="2425" spans="3:62" x14ac:dyDescent="0.25">
      <c r="C2425" s="56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61"/>
    </row>
    <row r="2426" spans="3:62" x14ac:dyDescent="0.25">
      <c r="C2426" s="56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61"/>
    </row>
    <row r="2427" spans="3:62" x14ac:dyDescent="0.25">
      <c r="C2427" s="56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61"/>
    </row>
    <row r="2428" spans="3:62" x14ac:dyDescent="0.25">
      <c r="C2428" s="56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61"/>
    </row>
    <row r="2429" spans="3:62" x14ac:dyDescent="0.25">
      <c r="C2429" s="56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61"/>
    </row>
    <row r="2430" spans="3:62" x14ac:dyDescent="0.25">
      <c r="C2430" s="56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61"/>
    </row>
    <row r="2431" spans="3:62" x14ac:dyDescent="0.25">
      <c r="C2431" s="56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61"/>
    </row>
    <row r="2432" spans="3:62" x14ac:dyDescent="0.25">
      <c r="C2432" s="56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61"/>
    </row>
    <row r="2433" spans="3:62" x14ac:dyDescent="0.25">
      <c r="C2433" s="56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61"/>
    </row>
    <row r="2434" spans="3:62" x14ac:dyDescent="0.25">
      <c r="C2434" s="56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61"/>
    </row>
    <row r="2435" spans="3:62" x14ac:dyDescent="0.25">
      <c r="C2435" s="56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61"/>
    </row>
    <row r="2436" spans="3:62" x14ac:dyDescent="0.25">
      <c r="C2436" s="56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61"/>
    </row>
    <row r="2437" spans="3:62" x14ac:dyDescent="0.25">
      <c r="C2437" s="56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61"/>
    </row>
    <row r="2438" spans="3:62" x14ac:dyDescent="0.25">
      <c r="C2438" s="56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61"/>
    </row>
    <row r="2439" spans="3:62" x14ac:dyDescent="0.25">
      <c r="C2439" s="56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61"/>
    </row>
    <row r="2440" spans="3:62" x14ac:dyDescent="0.25">
      <c r="C2440" s="56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61"/>
    </row>
    <row r="2441" spans="3:62" x14ac:dyDescent="0.25">
      <c r="C2441" s="56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61"/>
    </row>
    <row r="2442" spans="3:62" x14ac:dyDescent="0.25">
      <c r="C2442" s="56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61"/>
    </row>
    <row r="2443" spans="3:62" x14ac:dyDescent="0.25">
      <c r="C2443" s="56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61"/>
    </row>
    <row r="2444" spans="3:62" x14ac:dyDescent="0.25">
      <c r="C2444" s="56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61"/>
    </row>
    <row r="2445" spans="3:62" x14ac:dyDescent="0.25">
      <c r="C2445" s="56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61"/>
    </row>
    <row r="2446" spans="3:62" x14ac:dyDescent="0.25">
      <c r="C2446" s="56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61"/>
    </row>
    <row r="2447" spans="3:62" x14ac:dyDescent="0.25">
      <c r="C2447" s="56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61"/>
    </row>
    <row r="2448" spans="3:62" x14ac:dyDescent="0.25">
      <c r="C2448" s="56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61"/>
    </row>
    <row r="2449" spans="3:62" x14ac:dyDescent="0.25">
      <c r="C2449" s="56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61"/>
    </row>
    <row r="2450" spans="3:62" x14ac:dyDescent="0.25">
      <c r="C2450" s="56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61"/>
    </row>
    <row r="2451" spans="3:62" x14ac:dyDescent="0.25">
      <c r="C2451" s="56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61"/>
    </row>
    <row r="2452" spans="3:62" x14ac:dyDescent="0.25">
      <c r="C2452" s="56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61"/>
    </row>
    <row r="2453" spans="3:62" x14ac:dyDescent="0.25">
      <c r="C2453" s="56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61"/>
    </row>
    <row r="2454" spans="3:62" x14ac:dyDescent="0.25">
      <c r="C2454" s="56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61"/>
    </row>
    <row r="2455" spans="3:62" x14ac:dyDescent="0.25">
      <c r="C2455" s="56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/>
      <c r="AD2455" s="5"/>
      <c r="AE2455" s="5"/>
      <c r="AF2455" s="5"/>
      <c r="AG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/>
      <c r="BF2455" s="5"/>
      <c r="BG2455" s="5"/>
      <c r="BH2455" s="5"/>
      <c r="BI2455" s="5"/>
      <c r="BJ2455" s="61"/>
    </row>
    <row r="2456" spans="3:62" x14ac:dyDescent="0.25">
      <c r="C2456" s="56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/>
      <c r="AD2456" s="5"/>
      <c r="AE2456" s="5"/>
      <c r="AF2456" s="5"/>
      <c r="AG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/>
      <c r="BF2456" s="5"/>
      <c r="BG2456" s="5"/>
      <c r="BH2456" s="5"/>
      <c r="BI2456" s="5"/>
      <c r="BJ2456" s="61"/>
    </row>
    <row r="2457" spans="3:62" x14ac:dyDescent="0.25">
      <c r="C2457" s="56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/>
      <c r="AD2457" s="5"/>
      <c r="AE2457" s="5"/>
      <c r="AF2457" s="5"/>
      <c r="AG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/>
      <c r="BF2457" s="5"/>
      <c r="BG2457" s="5"/>
      <c r="BH2457" s="5"/>
      <c r="BI2457" s="5"/>
      <c r="BJ2457" s="61"/>
    </row>
    <row r="2458" spans="3:62" x14ac:dyDescent="0.25">
      <c r="C2458" s="56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  <c r="AE2458" s="5"/>
      <c r="AF2458" s="5"/>
      <c r="AG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/>
      <c r="BF2458" s="5"/>
      <c r="BG2458" s="5"/>
      <c r="BH2458" s="5"/>
      <c r="BI2458" s="5"/>
      <c r="BJ2458" s="61"/>
    </row>
    <row r="2459" spans="3:62" x14ac:dyDescent="0.25">
      <c r="C2459" s="56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/>
      <c r="AD2459" s="5"/>
      <c r="AE2459" s="5"/>
      <c r="AF2459" s="5"/>
      <c r="AG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/>
      <c r="BF2459" s="5"/>
      <c r="BG2459" s="5"/>
      <c r="BH2459" s="5"/>
      <c r="BI2459" s="5"/>
      <c r="BJ2459" s="61"/>
    </row>
    <row r="2460" spans="3:62" x14ac:dyDescent="0.25">
      <c r="C2460" s="56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/>
      <c r="AD2460" s="5"/>
      <c r="AE2460" s="5"/>
      <c r="AF2460" s="5"/>
      <c r="AG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/>
      <c r="BF2460" s="5"/>
      <c r="BG2460" s="5"/>
      <c r="BH2460" s="5"/>
      <c r="BI2460" s="5"/>
      <c r="BJ2460" s="61"/>
    </row>
    <row r="2461" spans="3:62" x14ac:dyDescent="0.25">
      <c r="C2461" s="56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  <c r="AE2461" s="5"/>
      <c r="AF2461" s="5"/>
      <c r="AG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/>
      <c r="BF2461" s="5"/>
      <c r="BG2461" s="5"/>
      <c r="BH2461" s="5"/>
      <c r="BI2461" s="5"/>
      <c r="BJ2461" s="61"/>
    </row>
    <row r="2462" spans="3:62" x14ac:dyDescent="0.25">
      <c r="C2462" s="56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/>
      <c r="AD2462" s="5"/>
      <c r="AE2462" s="5"/>
      <c r="AF2462" s="5"/>
      <c r="AG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/>
      <c r="BF2462" s="5"/>
      <c r="BG2462" s="5"/>
      <c r="BH2462" s="5"/>
      <c r="BI2462" s="5"/>
      <c r="BJ2462" s="61"/>
    </row>
    <row r="2463" spans="3:62" x14ac:dyDescent="0.25">
      <c r="C2463" s="56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/>
      <c r="AD2463" s="5"/>
      <c r="AE2463" s="5"/>
      <c r="AF2463" s="5"/>
      <c r="AG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/>
      <c r="BF2463" s="5"/>
      <c r="BG2463" s="5"/>
      <c r="BH2463" s="5"/>
      <c r="BI2463" s="5"/>
      <c r="BJ2463" s="61"/>
    </row>
    <row r="2464" spans="3:62" x14ac:dyDescent="0.25">
      <c r="C2464" s="56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/>
      <c r="AD2464" s="5"/>
      <c r="AE2464" s="5"/>
      <c r="AF2464" s="5"/>
      <c r="AG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/>
      <c r="BF2464" s="5"/>
      <c r="BG2464" s="5"/>
      <c r="BH2464" s="5"/>
      <c r="BI2464" s="5"/>
      <c r="BJ2464" s="61"/>
    </row>
    <row r="2465" spans="3:62" x14ac:dyDescent="0.25">
      <c r="C2465" s="56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/>
      <c r="AD2465" s="5"/>
      <c r="AE2465" s="5"/>
      <c r="AF2465" s="5"/>
      <c r="AG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/>
      <c r="BF2465" s="5"/>
      <c r="BG2465" s="5"/>
      <c r="BH2465" s="5"/>
      <c r="BI2465" s="5"/>
      <c r="BJ2465" s="61"/>
    </row>
    <row r="2466" spans="3:62" x14ac:dyDescent="0.25">
      <c r="C2466" s="56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/>
      <c r="AD2466" s="5"/>
      <c r="AE2466" s="5"/>
      <c r="AF2466" s="5"/>
      <c r="AG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/>
      <c r="BF2466" s="5"/>
      <c r="BG2466" s="5"/>
      <c r="BH2466" s="5"/>
      <c r="BI2466" s="5"/>
      <c r="BJ2466" s="61"/>
    </row>
    <row r="2467" spans="3:62" x14ac:dyDescent="0.25">
      <c r="C2467" s="56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/>
      <c r="AD2467" s="5"/>
      <c r="AE2467" s="5"/>
      <c r="AF2467" s="5"/>
      <c r="AG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/>
      <c r="BF2467" s="5"/>
      <c r="BG2467" s="5"/>
      <c r="BH2467" s="5"/>
      <c r="BI2467" s="5"/>
      <c r="BJ2467" s="61"/>
    </row>
    <row r="2468" spans="3:62" x14ac:dyDescent="0.25">
      <c r="C2468" s="56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/>
      <c r="AD2468" s="5"/>
      <c r="AE2468" s="5"/>
      <c r="AF2468" s="5"/>
      <c r="AG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/>
      <c r="BF2468" s="5"/>
      <c r="BG2468" s="5"/>
      <c r="BH2468" s="5"/>
      <c r="BI2468" s="5"/>
      <c r="BJ2468" s="61"/>
    </row>
    <row r="2469" spans="3:62" x14ac:dyDescent="0.25">
      <c r="C2469" s="56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/>
      <c r="AD2469" s="5"/>
      <c r="AE2469" s="5"/>
      <c r="AF2469" s="5"/>
      <c r="AG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/>
      <c r="BF2469" s="5"/>
      <c r="BG2469" s="5"/>
      <c r="BH2469" s="5"/>
      <c r="BI2469" s="5"/>
      <c r="BJ2469" s="61"/>
    </row>
    <row r="2470" spans="3:62" x14ac:dyDescent="0.25">
      <c r="C2470" s="56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/>
      <c r="AD2470" s="5"/>
      <c r="AE2470" s="5"/>
      <c r="AF2470" s="5"/>
      <c r="AG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/>
      <c r="BF2470" s="5"/>
      <c r="BG2470" s="5"/>
      <c r="BH2470" s="5"/>
      <c r="BI2470" s="5"/>
      <c r="BJ2470" s="61"/>
    </row>
    <row r="2471" spans="3:62" x14ac:dyDescent="0.25">
      <c r="C2471" s="56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/>
      <c r="AD2471" s="5"/>
      <c r="AE2471" s="5"/>
      <c r="AF2471" s="5"/>
      <c r="AG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/>
      <c r="BF2471" s="5"/>
      <c r="BG2471" s="5"/>
      <c r="BH2471" s="5"/>
      <c r="BI2471" s="5"/>
      <c r="BJ2471" s="61"/>
    </row>
    <row r="2472" spans="3:62" x14ac:dyDescent="0.25">
      <c r="C2472" s="56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/>
      <c r="AD2472" s="5"/>
      <c r="AE2472" s="5"/>
      <c r="AF2472" s="5"/>
      <c r="AG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/>
      <c r="BF2472" s="5"/>
      <c r="BG2472" s="5"/>
      <c r="BH2472" s="5"/>
      <c r="BI2472" s="5"/>
      <c r="BJ2472" s="61"/>
    </row>
    <row r="2473" spans="3:62" x14ac:dyDescent="0.25">
      <c r="C2473" s="56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/>
      <c r="AD2473" s="5"/>
      <c r="AE2473" s="5"/>
      <c r="AF2473" s="5"/>
      <c r="AG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/>
      <c r="BF2473" s="5"/>
      <c r="BG2473" s="5"/>
      <c r="BH2473" s="5"/>
      <c r="BI2473" s="5"/>
      <c r="BJ2473" s="61"/>
    </row>
    <row r="2474" spans="3:62" x14ac:dyDescent="0.25">
      <c r="C2474" s="56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/>
      <c r="AD2474" s="5"/>
      <c r="AE2474" s="5"/>
      <c r="AF2474" s="5"/>
      <c r="AG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/>
      <c r="BF2474" s="5"/>
      <c r="BG2474" s="5"/>
      <c r="BH2474" s="5"/>
      <c r="BI2474" s="5"/>
      <c r="BJ2474" s="61"/>
    </row>
    <row r="2475" spans="3:62" x14ac:dyDescent="0.25">
      <c r="C2475" s="56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/>
      <c r="AD2475" s="5"/>
      <c r="AE2475" s="5"/>
      <c r="AF2475" s="5"/>
      <c r="AG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/>
      <c r="BF2475" s="5"/>
      <c r="BG2475" s="5"/>
      <c r="BH2475" s="5"/>
      <c r="BI2475" s="5"/>
      <c r="BJ2475" s="61"/>
    </row>
    <row r="2476" spans="3:62" x14ac:dyDescent="0.25">
      <c r="C2476" s="56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/>
      <c r="AD2476" s="5"/>
      <c r="AE2476" s="5"/>
      <c r="AF2476" s="5"/>
      <c r="AG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/>
      <c r="BF2476" s="5"/>
      <c r="BG2476" s="5"/>
      <c r="BH2476" s="5"/>
      <c r="BI2476" s="5"/>
      <c r="BJ2476" s="61"/>
    </row>
    <row r="2477" spans="3:62" x14ac:dyDescent="0.25">
      <c r="C2477" s="56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/>
      <c r="AD2477" s="5"/>
      <c r="AE2477" s="5"/>
      <c r="AF2477" s="5"/>
      <c r="AG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/>
      <c r="BF2477" s="5"/>
      <c r="BG2477" s="5"/>
      <c r="BH2477" s="5"/>
      <c r="BI2477" s="5"/>
      <c r="BJ2477" s="61"/>
    </row>
    <row r="2478" spans="3:62" x14ac:dyDescent="0.25">
      <c r="C2478" s="56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/>
      <c r="AD2478" s="5"/>
      <c r="AE2478" s="5"/>
      <c r="AF2478" s="5"/>
      <c r="AG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/>
      <c r="BF2478" s="5"/>
      <c r="BG2478" s="5"/>
      <c r="BH2478" s="5"/>
      <c r="BI2478" s="5"/>
      <c r="BJ2478" s="61"/>
    </row>
    <row r="2479" spans="3:62" x14ac:dyDescent="0.25">
      <c r="C2479" s="56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/>
      <c r="AD2479" s="5"/>
      <c r="AE2479" s="5"/>
      <c r="AF2479" s="5"/>
      <c r="AG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/>
      <c r="BF2479" s="5"/>
      <c r="BG2479" s="5"/>
      <c r="BH2479" s="5"/>
      <c r="BI2479" s="5"/>
      <c r="BJ2479" s="61"/>
    </row>
    <row r="2480" spans="3:62" x14ac:dyDescent="0.25">
      <c r="C2480" s="56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/>
      <c r="AD2480" s="5"/>
      <c r="AE2480" s="5"/>
      <c r="AF2480" s="5"/>
      <c r="AG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/>
      <c r="BF2480" s="5"/>
      <c r="BG2480" s="5"/>
      <c r="BH2480" s="5"/>
      <c r="BI2480" s="5"/>
      <c r="BJ2480" s="61"/>
    </row>
    <row r="2481" spans="3:62" x14ac:dyDescent="0.25">
      <c r="C2481" s="56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/>
      <c r="AD2481" s="5"/>
      <c r="AE2481" s="5"/>
      <c r="AF2481" s="5"/>
      <c r="AG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/>
      <c r="BF2481" s="5"/>
      <c r="BG2481" s="5"/>
      <c r="BH2481" s="5"/>
      <c r="BI2481" s="5"/>
      <c r="BJ2481" s="61"/>
    </row>
    <row r="2482" spans="3:62" x14ac:dyDescent="0.25">
      <c r="C2482" s="56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/>
      <c r="AD2482" s="5"/>
      <c r="AE2482" s="5"/>
      <c r="AF2482" s="5"/>
      <c r="AG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/>
      <c r="BF2482" s="5"/>
      <c r="BG2482" s="5"/>
      <c r="BH2482" s="5"/>
      <c r="BI2482" s="5"/>
      <c r="BJ2482" s="61"/>
    </row>
    <row r="2483" spans="3:62" x14ac:dyDescent="0.25">
      <c r="C2483" s="56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/>
      <c r="AD2483" s="5"/>
      <c r="AE2483" s="5"/>
      <c r="AF2483" s="5"/>
      <c r="AG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/>
      <c r="BF2483" s="5"/>
      <c r="BG2483" s="5"/>
      <c r="BH2483" s="5"/>
      <c r="BI2483" s="5"/>
      <c r="BJ2483" s="61"/>
    </row>
    <row r="2484" spans="3:62" x14ac:dyDescent="0.25">
      <c r="C2484" s="56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/>
      <c r="AD2484" s="5"/>
      <c r="AE2484" s="5"/>
      <c r="AF2484" s="5"/>
      <c r="AG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/>
      <c r="BF2484" s="5"/>
      <c r="BG2484" s="5"/>
      <c r="BH2484" s="5"/>
      <c r="BI2484" s="5"/>
      <c r="BJ2484" s="61"/>
    </row>
    <row r="2485" spans="3:62" x14ac:dyDescent="0.25">
      <c r="C2485" s="56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/>
      <c r="AD2485" s="5"/>
      <c r="AE2485" s="5"/>
      <c r="AF2485" s="5"/>
      <c r="AG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/>
      <c r="BF2485" s="5"/>
      <c r="BG2485" s="5"/>
      <c r="BH2485" s="5"/>
      <c r="BI2485" s="5"/>
      <c r="BJ2485" s="61"/>
    </row>
    <row r="2486" spans="3:62" x14ac:dyDescent="0.25">
      <c r="C2486" s="56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/>
      <c r="AD2486" s="5"/>
      <c r="AE2486" s="5"/>
      <c r="AF2486" s="5"/>
      <c r="AG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/>
      <c r="BF2486" s="5"/>
      <c r="BG2486" s="5"/>
      <c r="BH2486" s="5"/>
      <c r="BI2486" s="5"/>
      <c r="BJ2486" s="61"/>
    </row>
    <row r="2487" spans="3:62" x14ac:dyDescent="0.25">
      <c r="C2487" s="56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/>
      <c r="BF2487" s="5"/>
      <c r="BG2487" s="5"/>
      <c r="BH2487" s="5"/>
      <c r="BI2487" s="5"/>
      <c r="BJ2487" s="61"/>
    </row>
    <row r="2488" spans="3:62" x14ac:dyDescent="0.25">
      <c r="C2488" s="56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/>
      <c r="BF2488" s="5"/>
      <c r="BG2488" s="5"/>
      <c r="BH2488" s="5"/>
      <c r="BI2488" s="5"/>
      <c r="BJ2488" s="61"/>
    </row>
    <row r="2489" spans="3:62" x14ac:dyDescent="0.25">
      <c r="C2489" s="56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  <c r="AG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/>
      <c r="BF2489" s="5"/>
      <c r="BG2489" s="5"/>
      <c r="BH2489" s="5"/>
      <c r="BI2489" s="5"/>
      <c r="BJ2489" s="61"/>
    </row>
    <row r="2490" spans="3:62" x14ac:dyDescent="0.25">
      <c r="C2490" s="56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/>
      <c r="AD2490" s="5"/>
      <c r="AE2490" s="5"/>
      <c r="AF2490" s="5"/>
      <c r="AG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/>
      <c r="BF2490" s="5"/>
      <c r="BG2490" s="5"/>
      <c r="BH2490" s="5"/>
      <c r="BI2490" s="5"/>
      <c r="BJ2490" s="61"/>
    </row>
    <row r="2491" spans="3:62" x14ac:dyDescent="0.25">
      <c r="C2491" s="56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/>
      <c r="AD2491" s="5"/>
      <c r="AE2491" s="5"/>
      <c r="AF2491" s="5"/>
      <c r="AG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/>
      <c r="BF2491" s="5"/>
      <c r="BG2491" s="5"/>
      <c r="BH2491" s="5"/>
      <c r="BI2491" s="5"/>
      <c r="BJ2491" s="61"/>
    </row>
    <row r="2492" spans="3:62" x14ac:dyDescent="0.25">
      <c r="C2492" s="56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/>
      <c r="AD2492" s="5"/>
      <c r="AE2492" s="5"/>
      <c r="AF2492" s="5"/>
      <c r="AG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/>
      <c r="BF2492" s="5"/>
      <c r="BG2492" s="5"/>
      <c r="BH2492" s="5"/>
      <c r="BI2492" s="5"/>
      <c r="BJ2492" s="61"/>
    </row>
    <row r="2493" spans="3:62" x14ac:dyDescent="0.25">
      <c r="C2493" s="56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/>
      <c r="AD2493" s="5"/>
      <c r="AE2493" s="5"/>
      <c r="AF2493" s="5"/>
      <c r="AG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/>
      <c r="BF2493" s="5"/>
      <c r="BG2493" s="5"/>
      <c r="BH2493" s="5"/>
      <c r="BI2493" s="5"/>
      <c r="BJ2493" s="61"/>
    </row>
    <row r="2494" spans="3:62" x14ac:dyDescent="0.25">
      <c r="C2494" s="56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/>
      <c r="AD2494" s="5"/>
      <c r="AE2494" s="5"/>
      <c r="AF2494" s="5"/>
      <c r="AG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/>
      <c r="BF2494" s="5"/>
      <c r="BG2494" s="5"/>
      <c r="BH2494" s="5"/>
      <c r="BI2494" s="5"/>
      <c r="BJ2494" s="61"/>
    </row>
    <row r="2495" spans="3:62" x14ac:dyDescent="0.25">
      <c r="C2495" s="56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/>
      <c r="AD2495" s="5"/>
      <c r="AE2495" s="5"/>
      <c r="AF2495" s="5"/>
      <c r="AG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/>
      <c r="BF2495" s="5"/>
      <c r="BG2495" s="5"/>
      <c r="BH2495" s="5"/>
      <c r="BI2495" s="5"/>
      <c r="BJ2495" s="61"/>
    </row>
    <row r="2496" spans="3:62" x14ac:dyDescent="0.25">
      <c r="C2496" s="56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/>
      <c r="AD2496" s="5"/>
      <c r="AE2496" s="5"/>
      <c r="AF2496" s="5"/>
      <c r="AG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/>
      <c r="BF2496" s="5"/>
      <c r="BG2496" s="5"/>
      <c r="BH2496" s="5"/>
      <c r="BI2496" s="5"/>
      <c r="BJ2496" s="61"/>
    </row>
    <row r="2497" spans="3:62" x14ac:dyDescent="0.25">
      <c r="C2497" s="56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/>
      <c r="BF2497" s="5"/>
      <c r="BG2497" s="5"/>
      <c r="BH2497" s="5"/>
      <c r="BI2497" s="5"/>
      <c r="BJ2497" s="61"/>
    </row>
    <row r="2498" spans="3:62" x14ac:dyDescent="0.25">
      <c r="C2498" s="56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/>
      <c r="AD2498" s="5"/>
      <c r="AE2498" s="5"/>
      <c r="AF2498" s="5"/>
      <c r="AG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/>
      <c r="BF2498" s="5"/>
      <c r="BG2498" s="5"/>
      <c r="BH2498" s="5"/>
      <c r="BI2498" s="5"/>
      <c r="BJ2498" s="61"/>
    </row>
    <row r="2499" spans="3:62" x14ac:dyDescent="0.25">
      <c r="C2499" s="56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/>
      <c r="AD2499" s="5"/>
      <c r="AE2499" s="5"/>
      <c r="AF2499" s="5"/>
      <c r="AG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/>
      <c r="BF2499" s="5"/>
      <c r="BG2499" s="5"/>
      <c r="BH2499" s="5"/>
      <c r="BI2499" s="5"/>
      <c r="BJ2499" s="61"/>
    </row>
    <row r="2500" spans="3:62" x14ac:dyDescent="0.25">
      <c r="C2500" s="56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/>
      <c r="AD2500" s="5"/>
      <c r="AE2500" s="5"/>
      <c r="AF2500" s="5"/>
      <c r="AG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/>
      <c r="BF2500" s="5"/>
      <c r="BG2500" s="5"/>
      <c r="BH2500" s="5"/>
      <c r="BI2500" s="5"/>
      <c r="BJ2500" s="61"/>
    </row>
    <row r="2501" spans="3:62" x14ac:dyDescent="0.25">
      <c r="C2501" s="56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/>
      <c r="AD2501" s="5"/>
      <c r="AE2501" s="5"/>
      <c r="AF2501" s="5"/>
      <c r="AG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/>
      <c r="BF2501" s="5"/>
      <c r="BG2501" s="5"/>
      <c r="BH2501" s="5"/>
      <c r="BI2501" s="5"/>
      <c r="BJ2501" s="61"/>
    </row>
    <row r="2502" spans="3:62" x14ac:dyDescent="0.25">
      <c r="C2502" s="56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/>
      <c r="AD2502" s="5"/>
      <c r="AE2502" s="5"/>
      <c r="AF2502" s="5"/>
      <c r="AG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/>
      <c r="BF2502" s="5"/>
      <c r="BG2502" s="5"/>
      <c r="BH2502" s="5"/>
      <c r="BI2502" s="5"/>
      <c r="BJ2502" s="61"/>
    </row>
    <row r="2503" spans="3:62" x14ac:dyDescent="0.25">
      <c r="C2503" s="56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/>
      <c r="AD2503" s="5"/>
      <c r="AE2503" s="5"/>
      <c r="AF2503" s="5"/>
      <c r="AG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/>
      <c r="BF2503" s="5"/>
      <c r="BG2503" s="5"/>
      <c r="BH2503" s="5"/>
      <c r="BI2503" s="5"/>
      <c r="BJ2503" s="61"/>
    </row>
    <row r="2504" spans="3:62" x14ac:dyDescent="0.25">
      <c r="C2504" s="56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/>
      <c r="AD2504" s="5"/>
      <c r="AE2504" s="5"/>
      <c r="AF2504" s="5"/>
      <c r="AG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/>
      <c r="BF2504" s="5"/>
      <c r="BG2504" s="5"/>
      <c r="BH2504" s="5"/>
      <c r="BI2504" s="5"/>
      <c r="BJ2504" s="61"/>
    </row>
    <row r="2505" spans="3:62" x14ac:dyDescent="0.25">
      <c r="C2505" s="56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/>
      <c r="AD2505" s="5"/>
      <c r="AE2505" s="5"/>
      <c r="AF2505" s="5"/>
      <c r="AG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/>
      <c r="BF2505" s="5"/>
      <c r="BG2505" s="5"/>
      <c r="BH2505" s="5"/>
      <c r="BI2505" s="5"/>
      <c r="BJ2505" s="61"/>
    </row>
    <row r="2506" spans="3:62" x14ac:dyDescent="0.25">
      <c r="C2506" s="56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/>
      <c r="AD2506" s="5"/>
      <c r="AE2506" s="5"/>
      <c r="AF2506" s="5"/>
      <c r="AG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/>
      <c r="BF2506" s="5"/>
      <c r="BG2506" s="5"/>
      <c r="BH2506" s="5"/>
      <c r="BI2506" s="5"/>
      <c r="BJ2506" s="61"/>
    </row>
    <row r="2507" spans="3:62" x14ac:dyDescent="0.25">
      <c r="C2507" s="56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/>
      <c r="AD2507" s="5"/>
      <c r="AE2507" s="5"/>
      <c r="AF2507" s="5"/>
      <c r="AG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/>
      <c r="BF2507" s="5"/>
      <c r="BG2507" s="5"/>
      <c r="BH2507" s="5"/>
      <c r="BI2507" s="5"/>
      <c r="BJ2507" s="61"/>
    </row>
    <row r="2508" spans="3:62" x14ac:dyDescent="0.25">
      <c r="C2508" s="56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/>
      <c r="AD2508" s="5"/>
      <c r="AE2508" s="5"/>
      <c r="AF2508" s="5"/>
      <c r="AG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/>
      <c r="BF2508" s="5"/>
      <c r="BG2508" s="5"/>
      <c r="BH2508" s="5"/>
      <c r="BI2508" s="5"/>
      <c r="BJ2508" s="61"/>
    </row>
    <row r="2509" spans="3:62" x14ac:dyDescent="0.25">
      <c r="C2509" s="56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/>
      <c r="AD2509" s="5"/>
      <c r="AE2509" s="5"/>
      <c r="AF2509" s="5"/>
      <c r="AG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/>
      <c r="BF2509" s="5"/>
      <c r="BG2509" s="5"/>
      <c r="BH2509" s="5"/>
      <c r="BI2509" s="5"/>
      <c r="BJ2509" s="61"/>
    </row>
    <row r="2510" spans="3:62" x14ac:dyDescent="0.25">
      <c r="C2510" s="56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/>
      <c r="AD2510" s="5"/>
      <c r="AE2510" s="5"/>
      <c r="AF2510" s="5"/>
      <c r="AG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/>
      <c r="BF2510" s="5"/>
      <c r="BG2510" s="5"/>
      <c r="BH2510" s="5"/>
      <c r="BI2510" s="5"/>
      <c r="BJ2510" s="61"/>
    </row>
    <row r="2511" spans="3:62" x14ac:dyDescent="0.25">
      <c r="C2511" s="56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/>
      <c r="AD2511" s="5"/>
      <c r="AE2511" s="5"/>
      <c r="AF2511" s="5"/>
      <c r="AG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/>
      <c r="BF2511" s="5"/>
      <c r="BG2511" s="5"/>
      <c r="BH2511" s="5"/>
      <c r="BI2511" s="5"/>
      <c r="BJ2511" s="61"/>
    </row>
    <row r="2512" spans="3:62" x14ac:dyDescent="0.25">
      <c r="C2512" s="56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/>
      <c r="AD2512" s="5"/>
      <c r="AE2512" s="5"/>
      <c r="AF2512" s="5"/>
      <c r="AG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/>
      <c r="BF2512" s="5"/>
      <c r="BG2512" s="5"/>
      <c r="BH2512" s="5"/>
      <c r="BI2512" s="5"/>
      <c r="BJ2512" s="61"/>
    </row>
    <row r="2513" spans="3:62" x14ac:dyDescent="0.25">
      <c r="C2513" s="56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/>
      <c r="AD2513" s="5"/>
      <c r="AE2513" s="5"/>
      <c r="AF2513" s="5"/>
      <c r="AG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/>
      <c r="BF2513" s="5"/>
      <c r="BG2513" s="5"/>
      <c r="BH2513" s="5"/>
      <c r="BI2513" s="5"/>
      <c r="BJ2513" s="61"/>
    </row>
    <row r="2514" spans="3:62" x14ac:dyDescent="0.25">
      <c r="C2514" s="56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/>
      <c r="AD2514" s="5"/>
      <c r="AE2514" s="5"/>
      <c r="AF2514" s="5"/>
      <c r="AG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/>
      <c r="BF2514" s="5"/>
      <c r="BG2514" s="5"/>
      <c r="BH2514" s="5"/>
      <c r="BI2514" s="5"/>
      <c r="BJ2514" s="61"/>
    </row>
    <row r="2515" spans="3:62" x14ac:dyDescent="0.25">
      <c r="C2515" s="56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/>
      <c r="AD2515" s="5"/>
      <c r="AE2515" s="5"/>
      <c r="AF2515" s="5"/>
      <c r="AG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/>
      <c r="BF2515" s="5"/>
      <c r="BG2515" s="5"/>
      <c r="BH2515" s="5"/>
      <c r="BI2515" s="5"/>
      <c r="BJ2515" s="61"/>
    </row>
    <row r="2516" spans="3:62" x14ac:dyDescent="0.25">
      <c r="C2516" s="56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/>
      <c r="AD2516" s="5"/>
      <c r="AE2516" s="5"/>
      <c r="AF2516" s="5"/>
      <c r="AG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/>
      <c r="BF2516" s="5"/>
      <c r="BG2516" s="5"/>
      <c r="BH2516" s="5"/>
      <c r="BI2516" s="5"/>
      <c r="BJ2516" s="61"/>
    </row>
    <row r="2517" spans="3:62" x14ac:dyDescent="0.25">
      <c r="C2517" s="56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/>
      <c r="AD2517" s="5"/>
      <c r="AE2517" s="5"/>
      <c r="AF2517" s="5"/>
      <c r="AG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/>
      <c r="BF2517" s="5"/>
      <c r="BG2517" s="5"/>
      <c r="BH2517" s="5"/>
      <c r="BI2517" s="5"/>
      <c r="BJ2517" s="61"/>
    </row>
    <row r="2518" spans="3:62" x14ac:dyDescent="0.25">
      <c r="C2518" s="56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/>
      <c r="AD2518" s="5"/>
      <c r="AE2518" s="5"/>
      <c r="AF2518" s="5"/>
      <c r="AG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/>
      <c r="BF2518" s="5"/>
      <c r="BG2518" s="5"/>
      <c r="BH2518" s="5"/>
      <c r="BI2518" s="5"/>
      <c r="BJ2518" s="61"/>
    </row>
    <row r="2519" spans="3:62" x14ac:dyDescent="0.25">
      <c r="C2519" s="56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/>
      <c r="AD2519" s="5"/>
      <c r="AE2519" s="5"/>
      <c r="AF2519" s="5"/>
      <c r="AG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/>
      <c r="BF2519" s="5"/>
      <c r="BG2519" s="5"/>
      <c r="BH2519" s="5"/>
      <c r="BI2519" s="5"/>
      <c r="BJ2519" s="61"/>
    </row>
    <row r="2520" spans="3:62" x14ac:dyDescent="0.25">
      <c r="C2520" s="56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/>
      <c r="AD2520" s="5"/>
      <c r="AE2520" s="5"/>
      <c r="AF2520" s="5"/>
      <c r="AG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/>
      <c r="BF2520" s="5"/>
      <c r="BG2520" s="5"/>
      <c r="BH2520" s="5"/>
      <c r="BI2520" s="5"/>
      <c r="BJ2520" s="61"/>
    </row>
    <row r="2521" spans="3:62" x14ac:dyDescent="0.25">
      <c r="C2521" s="56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/>
      <c r="AD2521" s="5"/>
      <c r="AE2521" s="5"/>
      <c r="AF2521" s="5"/>
      <c r="AG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/>
      <c r="BF2521" s="5"/>
      <c r="BG2521" s="5"/>
      <c r="BH2521" s="5"/>
      <c r="BI2521" s="5"/>
      <c r="BJ2521" s="61"/>
    </row>
    <row r="2522" spans="3:62" x14ac:dyDescent="0.25">
      <c r="C2522" s="56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/>
      <c r="AD2522" s="5"/>
      <c r="AE2522" s="5"/>
      <c r="AF2522" s="5"/>
      <c r="AG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/>
      <c r="BF2522" s="5"/>
      <c r="BG2522" s="5"/>
      <c r="BH2522" s="5"/>
      <c r="BI2522" s="5"/>
      <c r="BJ2522" s="61"/>
    </row>
    <row r="2523" spans="3:62" x14ac:dyDescent="0.25">
      <c r="C2523" s="56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/>
      <c r="AD2523" s="5"/>
      <c r="AE2523" s="5"/>
      <c r="AF2523" s="5"/>
      <c r="AG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/>
      <c r="BF2523" s="5"/>
      <c r="BG2523" s="5"/>
      <c r="BH2523" s="5"/>
      <c r="BI2523" s="5"/>
      <c r="BJ2523" s="61"/>
    </row>
    <row r="2524" spans="3:62" x14ac:dyDescent="0.25">
      <c r="C2524" s="56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/>
      <c r="AD2524" s="5"/>
      <c r="AE2524" s="5"/>
      <c r="AF2524" s="5"/>
      <c r="AG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/>
      <c r="BF2524" s="5"/>
      <c r="BG2524" s="5"/>
      <c r="BH2524" s="5"/>
      <c r="BI2524" s="5"/>
      <c r="BJ2524" s="61"/>
    </row>
    <row r="2525" spans="3:62" x14ac:dyDescent="0.25">
      <c r="C2525" s="56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  <c r="AG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/>
      <c r="BF2525" s="5"/>
      <c r="BG2525" s="5"/>
      <c r="BH2525" s="5"/>
      <c r="BI2525" s="5"/>
      <c r="BJ2525" s="61"/>
    </row>
    <row r="2526" spans="3:62" x14ac:dyDescent="0.25">
      <c r="C2526" s="56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/>
      <c r="AD2526" s="5"/>
      <c r="AE2526" s="5"/>
      <c r="AF2526" s="5"/>
      <c r="AG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/>
      <c r="BF2526" s="5"/>
      <c r="BG2526" s="5"/>
      <c r="BH2526" s="5"/>
      <c r="BI2526" s="5"/>
      <c r="BJ2526" s="61"/>
    </row>
    <row r="2527" spans="3:62" x14ac:dyDescent="0.25">
      <c r="C2527" s="56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/>
      <c r="AD2527" s="5"/>
      <c r="AE2527" s="5"/>
      <c r="AF2527" s="5"/>
      <c r="AG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/>
      <c r="BF2527" s="5"/>
      <c r="BG2527" s="5"/>
      <c r="BH2527" s="5"/>
      <c r="BI2527" s="5"/>
      <c r="BJ2527" s="61"/>
    </row>
    <row r="2528" spans="3:62" x14ac:dyDescent="0.25">
      <c r="C2528" s="56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/>
      <c r="AD2528" s="5"/>
      <c r="AE2528" s="5"/>
      <c r="AF2528" s="5"/>
      <c r="AG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/>
      <c r="BF2528" s="5"/>
      <c r="BG2528" s="5"/>
      <c r="BH2528" s="5"/>
      <c r="BI2528" s="5"/>
      <c r="BJ2528" s="61"/>
    </row>
    <row r="2529" spans="3:62" x14ac:dyDescent="0.25">
      <c r="C2529" s="56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/>
      <c r="AD2529" s="5"/>
      <c r="AE2529" s="5"/>
      <c r="AF2529" s="5"/>
      <c r="AG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/>
      <c r="BF2529" s="5"/>
      <c r="BG2529" s="5"/>
      <c r="BH2529" s="5"/>
      <c r="BI2529" s="5"/>
      <c r="BJ2529" s="61"/>
    </row>
    <row r="2530" spans="3:62" x14ac:dyDescent="0.25">
      <c r="C2530" s="56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/>
      <c r="AD2530" s="5"/>
      <c r="AE2530" s="5"/>
      <c r="AF2530" s="5"/>
      <c r="AG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/>
      <c r="BF2530" s="5"/>
      <c r="BG2530" s="5"/>
      <c r="BH2530" s="5"/>
      <c r="BI2530" s="5"/>
      <c r="BJ2530" s="61"/>
    </row>
    <row r="2531" spans="3:62" x14ac:dyDescent="0.25">
      <c r="C2531" s="56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/>
      <c r="AD2531" s="5"/>
      <c r="AE2531" s="5"/>
      <c r="AF2531" s="5"/>
      <c r="AG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/>
      <c r="BF2531" s="5"/>
      <c r="BG2531" s="5"/>
      <c r="BH2531" s="5"/>
      <c r="BI2531" s="5"/>
      <c r="BJ2531" s="61"/>
    </row>
    <row r="2532" spans="3:62" x14ac:dyDescent="0.25">
      <c r="C2532" s="56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/>
      <c r="AD2532" s="5"/>
      <c r="AE2532" s="5"/>
      <c r="AF2532" s="5"/>
      <c r="AG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/>
      <c r="BF2532" s="5"/>
      <c r="BG2532" s="5"/>
      <c r="BH2532" s="5"/>
      <c r="BI2532" s="5"/>
      <c r="BJ2532" s="61"/>
    </row>
    <row r="2533" spans="3:62" x14ac:dyDescent="0.25">
      <c r="C2533" s="56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/>
      <c r="AD2533" s="5"/>
      <c r="AE2533" s="5"/>
      <c r="AF2533" s="5"/>
      <c r="AG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/>
      <c r="BF2533" s="5"/>
      <c r="BG2533" s="5"/>
      <c r="BH2533" s="5"/>
      <c r="BI2533" s="5"/>
      <c r="BJ2533" s="61"/>
    </row>
    <row r="2534" spans="3:62" x14ac:dyDescent="0.25">
      <c r="C2534" s="56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/>
      <c r="AD2534" s="5"/>
      <c r="AE2534" s="5"/>
      <c r="AF2534" s="5"/>
      <c r="AG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/>
      <c r="BF2534" s="5"/>
      <c r="BG2534" s="5"/>
      <c r="BH2534" s="5"/>
      <c r="BI2534" s="5"/>
      <c r="BJ2534" s="61"/>
    </row>
    <row r="2535" spans="3:62" x14ac:dyDescent="0.25">
      <c r="C2535" s="56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/>
      <c r="AD2535" s="5"/>
      <c r="AE2535" s="5"/>
      <c r="AF2535" s="5"/>
      <c r="AG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/>
      <c r="BF2535" s="5"/>
      <c r="BG2535" s="5"/>
      <c r="BH2535" s="5"/>
      <c r="BI2535" s="5"/>
      <c r="BJ2535" s="61"/>
    </row>
    <row r="2536" spans="3:62" x14ac:dyDescent="0.25">
      <c r="C2536" s="56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  <c r="AE2536" s="5"/>
      <c r="AF2536" s="5"/>
      <c r="AG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/>
      <c r="BF2536" s="5"/>
      <c r="BG2536" s="5"/>
      <c r="BH2536" s="5"/>
      <c r="BI2536" s="5"/>
      <c r="BJ2536" s="61"/>
    </row>
    <row r="2537" spans="3:62" x14ac:dyDescent="0.25">
      <c r="C2537" s="56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/>
      <c r="AD2537" s="5"/>
      <c r="AE2537" s="5"/>
      <c r="AF2537" s="5"/>
      <c r="AG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/>
      <c r="BF2537" s="5"/>
      <c r="BG2537" s="5"/>
      <c r="BH2537" s="5"/>
      <c r="BI2537" s="5"/>
      <c r="BJ2537" s="61"/>
    </row>
    <row r="2538" spans="3:62" x14ac:dyDescent="0.25">
      <c r="C2538" s="56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/>
      <c r="AD2538" s="5"/>
      <c r="AE2538" s="5"/>
      <c r="AF2538" s="5"/>
      <c r="AG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/>
      <c r="BF2538" s="5"/>
      <c r="BG2538" s="5"/>
      <c r="BH2538" s="5"/>
      <c r="BI2538" s="5"/>
      <c r="BJ2538" s="61"/>
    </row>
    <row r="2539" spans="3:62" x14ac:dyDescent="0.25">
      <c r="C2539" s="56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/>
      <c r="AD2539" s="5"/>
      <c r="AE2539" s="5"/>
      <c r="AF2539" s="5"/>
      <c r="AG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/>
      <c r="BF2539" s="5"/>
      <c r="BG2539" s="5"/>
      <c r="BH2539" s="5"/>
      <c r="BI2539" s="5"/>
      <c r="BJ2539" s="61"/>
    </row>
    <row r="2540" spans="3:62" x14ac:dyDescent="0.25">
      <c r="C2540" s="56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/>
      <c r="BF2540" s="5"/>
      <c r="BG2540" s="5"/>
      <c r="BH2540" s="5"/>
      <c r="BI2540" s="5"/>
      <c r="BJ2540" s="61"/>
    </row>
    <row r="2541" spans="3:62" x14ac:dyDescent="0.25">
      <c r="C2541" s="56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/>
      <c r="BF2541" s="5"/>
      <c r="BG2541" s="5"/>
      <c r="BH2541" s="5"/>
      <c r="BI2541" s="5"/>
      <c r="BJ2541" s="61"/>
    </row>
    <row r="2542" spans="3:62" x14ac:dyDescent="0.25">
      <c r="C2542" s="56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/>
      <c r="BF2542" s="5"/>
      <c r="BG2542" s="5"/>
      <c r="BH2542" s="5"/>
      <c r="BI2542" s="5"/>
      <c r="BJ2542" s="61"/>
    </row>
    <row r="2543" spans="3:62" x14ac:dyDescent="0.25">
      <c r="C2543" s="56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5"/>
      <c r="AD2543" s="5"/>
      <c r="AE2543" s="5"/>
      <c r="AF2543" s="5"/>
      <c r="AG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5"/>
      <c r="AT2543" s="5"/>
      <c r="AU2543" s="5"/>
      <c r="AV2543" s="5"/>
      <c r="AW2543" s="5"/>
      <c r="AX2543" s="5"/>
      <c r="AY2543" s="5"/>
      <c r="AZ2543" s="5"/>
      <c r="BA2543" s="5"/>
      <c r="BB2543" s="5"/>
      <c r="BC2543" s="5"/>
      <c r="BD2543" s="5"/>
      <c r="BE2543" s="5"/>
      <c r="BF2543" s="5"/>
      <c r="BG2543" s="5"/>
      <c r="BH2543" s="5"/>
      <c r="BI2543" s="5"/>
      <c r="BJ2543" s="61"/>
    </row>
    <row r="2544" spans="3:62" x14ac:dyDescent="0.25">
      <c r="C2544" s="56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/>
      <c r="AD2544" s="5"/>
      <c r="AE2544" s="5"/>
      <c r="AF2544" s="5"/>
      <c r="AG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/>
      <c r="BF2544" s="5"/>
      <c r="BG2544" s="5"/>
      <c r="BH2544" s="5"/>
      <c r="BI2544" s="5"/>
      <c r="BJ2544" s="61"/>
    </row>
    <row r="2545" spans="3:62" x14ac:dyDescent="0.25">
      <c r="C2545" s="56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/>
      <c r="AD2545" s="5"/>
      <c r="AE2545" s="5"/>
      <c r="AF2545" s="5"/>
      <c r="AG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/>
      <c r="BF2545" s="5"/>
      <c r="BG2545" s="5"/>
      <c r="BH2545" s="5"/>
      <c r="BI2545" s="5"/>
      <c r="BJ2545" s="61"/>
    </row>
    <row r="2546" spans="3:62" x14ac:dyDescent="0.25">
      <c r="C2546" s="56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/>
      <c r="AD2546" s="5"/>
      <c r="AE2546" s="5"/>
      <c r="AF2546" s="5"/>
      <c r="AG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/>
      <c r="BF2546" s="5"/>
      <c r="BG2546" s="5"/>
      <c r="BH2546" s="5"/>
      <c r="BI2546" s="5"/>
      <c r="BJ2546" s="61"/>
    </row>
    <row r="2547" spans="3:62" x14ac:dyDescent="0.25">
      <c r="C2547" s="56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/>
      <c r="AD2547" s="5"/>
      <c r="AE2547" s="5"/>
      <c r="AF2547" s="5"/>
      <c r="AG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/>
      <c r="BF2547" s="5"/>
      <c r="BG2547" s="5"/>
      <c r="BH2547" s="5"/>
      <c r="BI2547" s="5"/>
      <c r="BJ2547" s="61"/>
    </row>
    <row r="2548" spans="3:62" x14ac:dyDescent="0.25">
      <c r="C2548" s="56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/>
      <c r="AD2548" s="5"/>
      <c r="AE2548" s="5"/>
      <c r="AF2548" s="5"/>
      <c r="AG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/>
      <c r="BF2548" s="5"/>
      <c r="BG2548" s="5"/>
      <c r="BH2548" s="5"/>
      <c r="BI2548" s="5"/>
      <c r="BJ2548" s="61"/>
    </row>
    <row r="2549" spans="3:62" x14ac:dyDescent="0.25">
      <c r="C2549" s="56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/>
      <c r="AD2549" s="5"/>
      <c r="AE2549" s="5"/>
      <c r="AF2549" s="5"/>
      <c r="AG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/>
      <c r="BF2549" s="5"/>
      <c r="BG2549" s="5"/>
      <c r="BH2549" s="5"/>
      <c r="BI2549" s="5"/>
      <c r="BJ2549" s="61"/>
    </row>
    <row r="2550" spans="3:62" x14ac:dyDescent="0.25">
      <c r="C2550" s="56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/>
      <c r="AD2550" s="5"/>
      <c r="AE2550" s="5"/>
      <c r="AF2550" s="5"/>
      <c r="AG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/>
      <c r="BF2550" s="5"/>
      <c r="BG2550" s="5"/>
      <c r="BH2550" s="5"/>
      <c r="BI2550" s="5"/>
      <c r="BJ2550" s="61"/>
    </row>
    <row r="2551" spans="3:62" x14ac:dyDescent="0.25">
      <c r="C2551" s="56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/>
      <c r="AD2551" s="5"/>
      <c r="AE2551" s="5"/>
      <c r="AF2551" s="5"/>
      <c r="AG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/>
      <c r="BF2551" s="5"/>
      <c r="BG2551" s="5"/>
      <c r="BH2551" s="5"/>
      <c r="BI2551" s="5"/>
      <c r="BJ2551" s="61"/>
    </row>
    <row r="2552" spans="3:62" x14ac:dyDescent="0.25">
      <c r="C2552" s="56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/>
      <c r="AD2552" s="5"/>
      <c r="AE2552" s="5"/>
      <c r="AF2552" s="5"/>
      <c r="AG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/>
      <c r="BF2552" s="5"/>
      <c r="BG2552" s="5"/>
      <c r="BH2552" s="5"/>
      <c r="BI2552" s="5"/>
      <c r="BJ2552" s="61"/>
    </row>
    <row r="2553" spans="3:62" x14ac:dyDescent="0.25">
      <c r="C2553" s="56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/>
      <c r="AD2553" s="5"/>
      <c r="AE2553" s="5"/>
      <c r="AF2553" s="5"/>
      <c r="AG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/>
      <c r="BF2553" s="5"/>
      <c r="BG2553" s="5"/>
      <c r="BH2553" s="5"/>
      <c r="BI2553" s="5"/>
      <c r="BJ2553" s="61"/>
    </row>
    <row r="2554" spans="3:62" x14ac:dyDescent="0.25">
      <c r="C2554" s="56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/>
      <c r="AD2554" s="5"/>
      <c r="AE2554" s="5"/>
      <c r="AF2554" s="5"/>
      <c r="AG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/>
      <c r="BF2554" s="5"/>
      <c r="BG2554" s="5"/>
      <c r="BH2554" s="5"/>
      <c r="BI2554" s="5"/>
      <c r="BJ2554" s="61"/>
    </row>
    <row r="2555" spans="3:62" x14ac:dyDescent="0.25">
      <c r="C2555" s="56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/>
      <c r="AD2555" s="5"/>
      <c r="AE2555" s="5"/>
      <c r="AF2555" s="5"/>
      <c r="AG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/>
      <c r="BF2555" s="5"/>
      <c r="BG2555" s="5"/>
      <c r="BH2555" s="5"/>
      <c r="BI2555" s="5"/>
      <c r="BJ2555" s="61"/>
    </row>
    <row r="2556" spans="3:62" x14ac:dyDescent="0.25">
      <c r="C2556" s="56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/>
      <c r="AD2556" s="5"/>
      <c r="AE2556" s="5"/>
      <c r="AF2556" s="5"/>
      <c r="AG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/>
      <c r="BF2556" s="5"/>
      <c r="BG2556" s="5"/>
      <c r="BH2556" s="5"/>
      <c r="BI2556" s="5"/>
      <c r="BJ2556" s="61"/>
    </row>
    <row r="2557" spans="3:62" x14ac:dyDescent="0.25">
      <c r="C2557" s="56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/>
      <c r="AD2557" s="5"/>
      <c r="AE2557" s="5"/>
      <c r="AF2557" s="5"/>
      <c r="AG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/>
      <c r="BF2557" s="5"/>
      <c r="BG2557" s="5"/>
      <c r="BH2557" s="5"/>
      <c r="BI2557" s="5"/>
      <c r="BJ2557" s="61"/>
    </row>
    <row r="2558" spans="3:62" x14ac:dyDescent="0.25">
      <c r="C2558" s="56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/>
      <c r="AD2558" s="5"/>
      <c r="AE2558" s="5"/>
      <c r="AF2558" s="5"/>
      <c r="AG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/>
      <c r="BF2558" s="5"/>
      <c r="BG2558" s="5"/>
      <c r="BH2558" s="5"/>
      <c r="BI2558" s="5"/>
      <c r="BJ2558" s="61"/>
    </row>
    <row r="2559" spans="3:62" x14ac:dyDescent="0.25">
      <c r="C2559" s="56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/>
      <c r="AD2559" s="5"/>
      <c r="AE2559" s="5"/>
      <c r="AF2559" s="5"/>
      <c r="AG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/>
      <c r="BF2559" s="5"/>
      <c r="BG2559" s="5"/>
      <c r="BH2559" s="5"/>
      <c r="BI2559" s="5"/>
      <c r="BJ2559" s="61"/>
    </row>
    <row r="2560" spans="3:62" x14ac:dyDescent="0.25">
      <c r="C2560" s="56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  <c r="AE2560" s="5"/>
      <c r="AF2560" s="5"/>
      <c r="AG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/>
      <c r="BF2560" s="5"/>
      <c r="BG2560" s="5"/>
      <c r="BH2560" s="5"/>
      <c r="BI2560" s="5"/>
      <c r="BJ2560" s="61"/>
    </row>
    <row r="2561" spans="3:62" x14ac:dyDescent="0.25">
      <c r="C2561" s="56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  <c r="AG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/>
      <c r="BF2561" s="5"/>
      <c r="BG2561" s="5"/>
      <c r="BH2561" s="5"/>
      <c r="BI2561" s="5"/>
      <c r="BJ2561" s="61"/>
    </row>
    <row r="2562" spans="3:62" x14ac:dyDescent="0.25">
      <c r="C2562" s="56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/>
      <c r="AD2562" s="5"/>
      <c r="AE2562" s="5"/>
      <c r="AF2562" s="5"/>
      <c r="AG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/>
      <c r="BF2562" s="5"/>
      <c r="BG2562" s="5"/>
      <c r="BH2562" s="5"/>
      <c r="BI2562" s="5"/>
      <c r="BJ2562" s="61"/>
    </row>
    <row r="2563" spans="3:62" x14ac:dyDescent="0.25">
      <c r="C2563" s="56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  <c r="AE2563" s="5"/>
      <c r="AF2563" s="5"/>
      <c r="AG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/>
      <c r="BF2563" s="5"/>
      <c r="BG2563" s="5"/>
      <c r="BH2563" s="5"/>
      <c r="BI2563" s="5"/>
      <c r="BJ2563" s="61"/>
    </row>
    <row r="2564" spans="3:62" x14ac:dyDescent="0.25">
      <c r="C2564" s="56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/>
      <c r="AD2564" s="5"/>
      <c r="AE2564" s="5"/>
      <c r="AF2564" s="5"/>
      <c r="AG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/>
      <c r="BF2564" s="5"/>
      <c r="BG2564" s="5"/>
      <c r="BH2564" s="5"/>
      <c r="BI2564" s="5"/>
      <c r="BJ2564" s="61"/>
    </row>
    <row r="2565" spans="3:62" x14ac:dyDescent="0.25">
      <c r="C2565" s="56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/>
      <c r="AD2565" s="5"/>
      <c r="AE2565" s="5"/>
      <c r="AF2565" s="5"/>
      <c r="AG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/>
      <c r="BF2565" s="5"/>
      <c r="BG2565" s="5"/>
      <c r="BH2565" s="5"/>
      <c r="BI2565" s="5"/>
      <c r="BJ2565" s="61"/>
    </row>
    <row r="2566" spans="3:62" x14ac:dyDescent="0.25">
      <c r="C2566" s="56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/>
      <c r="AD2566" s="5"/>
      <c r="AE2566" s="5"/>
      <c r="AF2566" s="5"/>
      <c r="AG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/>
      <c r="BF2566" s="5"/>
      <c r="BG2566" s="5"/>
      <c r="BH2566" s="5"/>
      <c r="BI2566" s="5"/>
      <c r="BJ2566" s="61"/>
    </row>
    <row r="2567" spans="3:62" x14ac:dyDescent="0.25">
      <c r="C2567" s="56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/>
      <c r="AD2567" s="5"/>
      <c r="AE2567" s="5"/>
      <c r="AF2567" s="5"/>
      <c r="AG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/>
      <c r="BF2567" s="5"/>
      <c r="BG2567" s="5"/>
      <c r="BH2567" s="5"/>
      <c r="BI2567" s="5"/>
      <c r="BJ2567" s="61"/>
    </row>
    <row r="2568" spans="3:62" x14ac:dyDescent="0.25">
      <c r="C2568" s="56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/>
      <c r="AD2568" s="5"/>
      <c r="AE2568" s="5"/>
      <c r="AF2568" s="5"/>
      <c r="AG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/>
      <c r="BF2568" s="5"/>
      <c r="BG2568" s="5"/>
      <c r="BH2568" s="5"/>
      <c r="BI2568" s="5"/>
      <c r="BJ2568" s="61"/>
    </row>
    <row r="2569" spans="3:62" x14ac:dyDescent="0.25">
      <c r="C2569" s="56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  <c r="AE2569" s="5"/>
      <c r="AF2569" s="5"/>
      <c r="AG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/>
      <c r="BF2569" s="5"/>
      <c r="BG2569" s="5"/>
      <c r="BH2569" s="5"/>
      <c r="BI2569" s="5"/>
      <c r="BJ2569" s="61"/>
    </row>
    <row r="2570" spans="3:62" x14ac:dyDescent="0.25">
      <c r="C2570" s="56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/>
      <c r="AD2570" s="5"/>
      <c r="AE2570" s="5"/>
      <c r="AF2570" s="5"/>
      <c r="AG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/>
      <c r="BF2570" s="5"/>
      <c r="BG2570" s="5"/>
      <c r="BH2570" s="5"/>
      <c r="BI2570" s="5"/>
      <c r="BJ2570" s="61"/>
    </row>
    <row r="2571" spans="3:62" x14ac:dyDescent="0.25">
      <c r="C2571" s="56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/>
      <c r="AD2571" s="5"/>
      <c r="AE2571" s="5"/>
      <c r="AF2571" s="5"/>
      <c r="AG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/>
      <c r="BF2571" s="5"/>
      <c r="BG2571" s="5"/>
      <c r="BH2571" s="5"/>
      <c r="BI2571" s="5"/>
      <c r="BJ2571" s="61"/>
    </row>
    <row r="2572" spans="3:62" x14ac:dyDescent="0.25">
      <c r="C2572" s="56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  <c r="AE2572" s="5"/>
      <c r="AF2572" s="5"/>
      <c r="AG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/>
      <c r="BF2572" s="5"/>
      <c r="BG2572" s="5"/>
      <c r="BH2572" s="5"/>
      <c r="BI2572" s="5"/>
      <c r="BJ2572" s="61"/>
    </row>
    <row r="2573" spans="3:62" x14ac:dyDescent="0.25">
      <c r="C2573" s="56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/>
      <c r="AD2573" s="5"/>
      <c r="AE2573" s="5"/>
      <c r="AF2573" s="5"/>
      <c r="AG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/>
      <c r="BF2573" s="5"/>
      <c r="BG2573" s="5"/>
      <c r="BH2573" s="5"/>
      <c r="BI2573" s="5"/>
      <c r="BJ2573" s="61"/>
    </row>
    <row r="2574" spans="3:62" x14ac:dyDescent="0.25">
      <c r="C2574" s="56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/>
      <c r="AD2574" s="5"/>
      <c r="AE2574" s="5"/>
      <c r="AF2574" s="5"/>
      <c r="AG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/>
      <c r="BF2574" s="5"/>
      <c r="BG2574" s="5"/>
      <c r="BH2574" s="5"/>
      <c r="BI2574" s="5"/>
      <c r="BJ2574" s="61"/>
    </row>
    <row r="2575" spans="3:62" x14ac:dyDescent="0.25">
      <c r="C2575" s="56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/>
      <c r="AD2575" s="5"/>
      <c r="AE2575" s="5"/>
      <c r="AF2575" s="5"/>
      <c r="AG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/>
      <c r="BF2575" s="5"/>
      <c r="BG2575" s="5"/>
      <c r="BH2575" s="5"/>
      <c r="BI2575" s="5"/>
      <c r="BJ2575" s="61"/>
    </row>
    <row r="2576" spans="3:62" x14ac:dyDescent="0.25">
      <c r="C2576" s="56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/>
      <c r="AD2576" s="5"/>
      <c r="AE2576" s="5"/>
      <c r="AF2576" s="5"/>
      <c r="AG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/>
      <c r="BF2576" s="5"/>
      <c r="BG2576" s="5"/>
      <c r="BH2576" s="5"/>
      <c r="BI2576" s="5"/>
      <c r="BJ2576" s="61"/>
    </row>
    <row r="2577" spans="3:62" x14ac:dyDescent="0.25">
      <c r="C2577" s="56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/>
      <c r="AD2577" s="5"/>
      <c r="AE2577" s="5"/>
      <c r="AF2577" s="5"/>
      <c r="AG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/>
      <c r="BF2577" s="5"/>
      <c r="BG2577" s="5"/>
      <c r="BH2577" s="5"/>
      <c r="BI2577" s="5"/>
      <c r="BJ2577" s="61"/>
    </row>
    <row r="2578" spans="3:62" x14ac:dyDescent="0.25">
      <c r="C2578" s="56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/>
      <c r="AD2578" s="5"/>
      <c r="AE2578" s="5"/>
      <c r="AF2578" s="5"/>
      <c r="AG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/>
      <c r="BF2578" s="5"/>
      <c r="BG2578" s="5"/>
      <c r="BH2578" s="5"/>
      <c r="BI2578" s="5"/>
      <c r="BJ2578" s="61"/>
    </row>
    <row r="2579" spans="3:62" x14ac:dyDescent="0.25">
      <c r="C2579" s="56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/>
      <c r="AD2579" s="5"/>
      <c r="AE2579" s="5"/>
      <c r="AF2579" s="5"/>
      <c r="AG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/>
      <c r="BF2579" s="5"/>
      <c r="BG2579" s="5"/>
      <c r="BH2579" s="5"/>
      <c r="BI2579" s="5"/>
      <c r="BJ2579" s="61"/>
    </row>
    <row r="2580" spans="3:62" x14ac:dyDescent="0.25">
      <c r="C2580" s="56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/>
      <c r="AD2580" s="5"/>
      <c r="AE2580" s="5"/>
      <c r="AF2580" s="5"/>
      <c r="AG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/>
      <c r="BF2580" s="5"/>
      <c r="BG2580" s="5"/>
      <c r="BH2580" s="5"/>
      <c r="BI2580" s="5"/>
      <c r="BJ2580" s="61"/>
    </row>
    <row r="2581" spans="3:62" x14ac:dyDescent="0.25">
      <c r="C2581" s="56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  <c r="AE2581" s="5"/>
      <c r="AF2581" s="5"/>
      <c r="AG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/>
      <c r="BF2581" s="5"/>
      <c r="BG2581" s="5"/>
      <c r="BH2581" s="5"/>
      <c r="BI2581" s="5"/>
      <c r="BJ2581" s="61"/>
    </row>
    <row r="2582" spans="3:62" x14ac:dyDescent="0.25">
      <c r="C2582" s="56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/>
      <c r="AD2582" s="5"/>
      <c r="AE2582" s="5"/>
      <c r="AF2582" s="5"/>
      <c r="AG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/>
      <c r="BF2582" s="5"/>
      <c r="BG2582" s="5"/>
      <c r="BH2582" s="5"/>
      <c r="BI2582" s="5"/>
      <c r="BJ2582" s="61"/>
    </row>
    <row r="2583" spans="3:62" x14ac:dyDescent="0.25">
      <c r="C2583" s="56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/>
      <c r="BF2583" s="5"/>
      <c r="BG2583" s="5"/>
      <c r="BH2583" s="5"/>
      <c r="BI2583" s="5"/>
      <c r="BJ2583" s="61"/>
    </row>
    <row r="2584" spans="3:62" x14ac:dyDescent="0.25">
      <c r="C2584" s="56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/>
      <c r="AD2584" s="5"/>
      <c r="AE2584" s="5"/>
      <c r="AF2584" s="5"/>
      <c r="AG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/>
      <c r="BF2584" s="5"/>
      <c r="BG2584" s="5"/>
      <c r="BH2584" s="5"/>
      <c r="BI2584" s="5"/>
      <c r="BJ2584" s="61"/>
    </row>
    <row r="2585" spans="3:62" x14ac:dyDescent="0.25">
      <c r="C2585" s="56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/>
      <c r="AD2585" s="5"/>
      <c r="AE2585" s="5"/>
      <c r="AF2585" s="5"/>
      <c r="AG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/>
      <c r="BF2585" s="5"/>
      <c r="BG2585" s="5"/>
      <c r="BH2585" s="5"/>
      <c r="BI2585" s="5"/>
      <c r="BJ2585" s="61"/>
    </row>
    <row r="2586" spans="3:62" x14ac:dyDescent="0.25">
      <c r="C2586" s="56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/>
      <c r="AD2586" s="5"/>
      <c r="AE2586" s="5"/>
      <c r="AF2586" s="5"/>
      <c r="AG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/>
      <c r="BF2586" s="5"/>
      <c r="BG2586" s="5"/>
      <c r="BH2586" s="5"/>
      <c r="BI2586" s="5"/>
      <c r="BJ2586" s="61"/>
    </row>
    <row r="2587" spans="3:62" x14ac:dyDescent="0.25">
      <c r="C2587" s="56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/>
      <c r="AD2587" s="5"/>
      <c r="AE2587" s="5"/>
      <c r="AF2587" s="5"/>
      <c r="AG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/>
      <c r="BF2587" s="5"/>
      <c r="BG2587" s="5"/>
      <c r="BH2587" s="5"/>
      <c r="BI2587" s="5"/>
      <c r="BJ2587" s="61"/>
    </row>
    <row r="2588" spans="3:62" x14ac:dyDescent="0.25">
      <c r="C2588" s="56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/>
      <c r="AD2588" s="5"/>
      <c r="AE2588" s="5"/>
      <c r="AF2588" s="5"/>
      <c r="AG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/>
      <c r="BF2588" s="5"/>
      <c r="BG2588" s="5"/>
      <c r="BH2588" s="5"/>
      <c r="BI2588" s="5"/>
      <c r="BJ2588" s="61"/>
    </row>
    <row r="2589" spans="3:62" x14ac:dyDescent="0.25">
      <c r="C2589" s="56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/>
      <c r="AD2589" s="5"/>
      <c r="AE2589" s="5"/>
      <c r="AF2589" s="5"/>
      <c r="AG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/>
      <c r="BF2589" s="5"/>
      <c r="BG2589" s="5"/>
      <c r="BH2589" s="5"/>
      <c r="BI2589" s="5"/>
      <c r="BJ2589" s="61"/>
    </row>
    <row r="2590" spans="3:62" x14ac:dyDescent="0.25">
      <c r="C2590" s="56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  <c r="AE2590" s="5"/>
      <c r="AF2590" s="5"/>
      <c r="AG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/>
      <c r="BF2590" s="5"/>
      <c r="BG2590" s="5"/>
      <c r="BH2590" s="5"/>
      <c r="BI2590" s="5"/>
      <c r="BJ2590" s="61"/>
    </row>
    <row r="2591" spans="3:62" x14ac:dyDescent="0.25">
      <c r="C2591" s="56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/>
      <c r="AD2591" s="5"/>
      <c r="AE2591" s="5"/>
      <c r="AF2591" s="5"/>
      <c r="AG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/>
      <c r="BF2591" s="5"/>
      <c r="BG2591" s="5"/>
      <c r="BH2591" s="5"/>
      <c r="BI2591" s="5"/>
      <c r="BJ2591" s="61"/>
    </row>
    <row r="2592" spans="3:62" x14ac:dyDescent="0.25">
      <c r="C2592" s="56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/>
      <c r="AD2592" s="5"/>
      <c r="AE2592" s="5"/>
      <c r="AF2592" s="5"/>
      <c r="AG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/>
      <c r="BF2592" s="5"/>
      <c r="BG2592" s="5"/>
      <c r="BH2592" s="5"/>
      <c r="BI2592" s="5"/>
      <c r="BJ2592" s="61"/>
    </row>
    <row r="2593" spans="3:62" x14ac:dyDescent="0.25">
      <c r="C2593" s="56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/>
      <c r="AD2593" s="5"/>
      <c r="AE2593" s="5"/>
      <c r="AF2593" s="5"/>
      <c r="AG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/>
      <c r="BF2593" s="5"/>
      <c r="BG2593" s="5"/>
      <c r="BH2593" s="5"/>
      <c r="BI2593" s="5"/>
      <c r="BJ2593" s="61"/>
    </row>
    <row r="2594" spans="3:62" x14ac:dyDescent="0.25">
      <c r="C2594" s="56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/>
      <c r="AD2594" s="5"/>
      <c r="AE2594" s="5"/>
      <c r="AF2594" s="5"/>
      <c r="AG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/>
      <c r="BF2594" s="5"/>
      <c r="BG2594" s="5"/>
      <c r="BH2594" s="5"/>
      <c r="BI2594" s="5"/>
      <c r="BJ2594" s="61"/>
    </row>
    <row r="2595" spans="3:62" x14ac:dyDescent="0.25">
      <c r="C2595" s="56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/>
      <c r="BF2595" s="5"/>
      <c r="BG2595" s="5"/>
      <c r="BH2595" s="5"/>
      <c r="BI2595" s="5"/>
      <c r="BJ2595" s="61"/>
    </row>
    <row r="2596" spans="3:62" x14ac:dyDescent="0.25">
      <c r="C2596" s="56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/>
      <c r="BF2596" s="5"/>
      <c r="BG2596" s="5"/>
      <c r="BH2596" s="5"/>
      <c r="BI2596" s="5"/>
      <c r="BJ2596" s="61"/>
    </row>
    <row r="2597" spans="3:62" x14ac:dyDescent="0.25">
      <c r="C2597" s="56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  <c r="AG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/>
      <c r="BF2597" s="5"/>
      <c r="BG2597" s="5"/>
      <c r="BH2597" s="5"/>
      <c r="BI2597" s="5"/>
      <c r="BJ2597" s="61"/>
    </row>
    <row r="2598" spans="3:62" x14ac:dyDescent="0.25">
      <c r="C2598" s="56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/>
      <c r="AD2598" s="5"/>
      <c r="AE2598" s="5"/>
      <c r="AF2598" s="5"/>
      <c r="AG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/>
      <c r="BF2598" s="5"/>
      <c r="BG2598" s="5"/>
      <c r="BH2598" s="5"/>
      <c r="BI2598" s="5"/>
      <c r="BJ2598" s="61"/>
    </row>
    <row r="2599" spans="3:62" x14ac:dyDescent="0.25">
      <c r="C2599" s="56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/>
      <c r="AD2599" s="5"/>
      <c r="AE2599" s="5"/>
      <c r="AF2599" s="5"/>
      <c r="AG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/>
      <c r="BF2599" s="5"/>
      <c r="BG2599" s="5"/>
      <c r="BH2599" s="5"/>
      <c r="BI2599" s="5"/>
      <c r="BJ2599" s="61"/>
    </row>
    <row r="2600" spans="3:62" x14ac:dyDescent="0.25">
      <c r="C2600" s="56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/>
      <c r="AD2600" s="5"/>
      <c r="AE2600" s="5"/>
      <c r="AF2600" s="5"/>
      <c r="AG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/>
      <c r="BF2600" s="5"/>
      <c r="BG2600" s="5"/>
      <c r="BH2600" s="5"/>
      <c r="BI2600" s="5"/>
      <c r="BJ2600" s="61"/>
    </row>
    <row r="2601" spans="3:62" x14ac:dyDescent="0.25">
      <c r="C2601" s="56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/>
      <c r="AD2601" s="5"/>
      <c r="AE2601" s="5"/>
      <c r="AF2601" s="5"/>
      <c r="AG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/>
      <c r="BF2601" s="5"/>
      <c r="BG2601" s="5"/>
      <c r="BH2601" s="5"/>
      <c r="BI2601" s="5"/>
      <c r="BJ2601" s="61"/>
    </row>
    <row r="2602" spans="3:62" x14ac:dyDescent="0.25">
      <c r="C2602" s="56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  <c r="AE2602" s="5"/>
      <c r="AF2602" s="5"/>
      <c r="AG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/>
      <c r="BF2602" s="5"/>
      <c r="BG2602" s="5"/>
      <c r="BH2602" s="5"/>
      <c r="BI2602" s="5"/>
      <c r="BJ2602" s="61"/>
    </row>
    <row r="2603" spans="3:62" x14ac:dyDescent="0.25">
      <c r="C2603" s="56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/>
      <c r="AD2603" s="5"/>
      <c r="AE2603" s="5"/>
      <c r="AF2603" s="5"/>
      <c r="AG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/>
      <c r="BF2603" s="5"/>
      <c r="BG2603" s="5"/>
      <c r="BH2603" s="5"/>
      <c r="BI2603" s="5"/>
      <c r="BJ2603" s="61"/>
    </row>
    <row r="2604" spans="3:62" x14ac:dyDescent="0.25">
      <c r="C2604" s="56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/>
      <c r="AD2604" s="5"/>
      <c r="AE2604" s="5"/>
      <c r="AF2604" s="5"/>
      <c r="AG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/>
      <c r="BF2604" s="5"/>
      <c r="BG2604" s="5"/>
      <c r="BH2604" s="5"/>
      <c r="BI2604" s="5"/>
      <c r="BJ2604" s="61"/>
    </row>
    <row r="2605" spans="3:62" x14ac:dyDescent="0.25">
      <c r="C2605" s="56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/>
      <c r="BF2605" s="5"/>
      <c r="BG2605" s="5"/>
      <c r="BH2605" s="5"/>
      <c r="BI2605" s="5"/>
      <c r="BJ2605" s="61"/>
    </row>
    <row r="2606" spans="3:62" x14ac:dyDescent="0.25">
      <c r="C2606" s="56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/>
      <c r="AD2606" s="5"/>
      <c r="AE2606" s="5"/>
      <c r="AF2606" s="5"/>
      <c r="AG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/>
      <c r="BF2606" s="5"/>
      <c r="BG2606" s="5"/>
      <c r="BH2606" s="5"/>
      <c r="BI2606" s="5"/>
      <c r="BJ2606" s="61"/>
    </row>
    <row r="2607" spans="3:62" x14ac:dyDescent="0.25">
      <c r="C2607" s="56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/>
      <c r="AD2607" s="5"/>
      <c r="AE2607" s="5"/>
      <c r="AF2607" s="5"/>
      <c r="AG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/>
      <c r="BF2607" s="5"/>
      <c r="BG2607" s="5"/>
      <c r="BH2607" s="5"/>
      <c r="BI2607" s="5"/>
      <c r="BJ2607" s="61"/>
    </row>
    <row r="2608" spans="3:62" x14ac:dyDescent="0.25">
      <c r="C2608" s="56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/>
      <c r="AD2608" s="5"/>
      <c r="AE2608" s="5"/>
      <c r="AF2608" s="5"/>
      <c r="AG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/>
      <c r="BF2608" s="5"/>
      <c r="BG2608" s="5"/>
      <c r="BH2608" s="5"/>
      <c r="BI2608" s="5"/>
      <c r="BJ2608" s="61"/>
    </row>
    <row r="2609" spans="3:62" x14ac:dyDescent="0.25">
      <c r="C2609" s="56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/>
      <c r="AD2609" s="5"/>
      <c r="AE2609" s="5"/>
      <c r="AF2609" s="5"/>
      <c r="AG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/>
      <c r="BF2609" s="5"/>
      <c r="BG2609" s="5"/>
      <c r="BH2609" s="5"/>
      <c r="BI2609" s="5"/>
      <c r="BJ2609" s="61"/>
    </row>
    <row r="2610" spans="3:62" x14ac:dyDescent="0.25">
      <c r="C2610" s="56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/>
      <c r="AD2610" s="5"/>
      <c r="AE2610" s="5"/>
      <c r="AF2610" s="5"/>
      <c r="AG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/>
      <c r="BF2610" s="5"/>
      <c r="BG2610" s="5"/>
      <c r="BH2610" s="5"/>
      <c r="BI2610" s="5"/>
      <c r="BJ2610" s="61"/>
    </row>
    <row r="2611" spans="3:62" x14ac:dyDescent="0.25">
      <c r="C2611" s="56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/>
      <c r="AD2611" s="5"/>
      <c r="AE2611" s="5"/>
      <c r="AF2611" s="5"/>
      <c r="AG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/>
      <c r="BF2611" s="5"/>
      <c r="BG2611" s="5"/>
      <c r="BH2611" s="5"/>
      <c r="BI2611" s="5"/>
      <c r="BJ2611" s="61"/>
    </row>
    <row r="2612" spans="3:62" x14ac:dyDescent="0.25">
      <c r="C2612" s="56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/>
      <c r="AD2612" s="5"/>
      <c r="AE2612" s="5"/>
      <c r="AF2612" s="5"/>
      <c r="AG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/>
      <c r="BF2612" s="5"/>
      <c r="BG2612" s="5"/>
      <c r="BH2612" s="5"/>
      <c r="BI2612" s="5"/>
      <c r="BJ2612" s="61"/>
    </row>
    <row r="2613" spans="3:62" x14ac:dyDescent="0.25">
      <c r="C2613" s="56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/>
      <c r="AD2613" s="5"/>
      <c r="AE2613" s="5"/>
      <c r="AF2613" s="5"/>
      <c r="AG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/>
      <c r="BF2613" s="5"/>
      <c r="BG2613" s="5"/>
      <c r="BH2613" s="5"/>
      <c r="BI2613" s="5"/>
      <c r="BJ2613" s="61"/>
    </row>
    <row r="2614" spans="3:62" x14ac:dyDescent="0.25">
      <c r="C2614" s="56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/>
      <c r="AD2614" s="5"/>
      <c r="AE2614" s="5"/>
      <c r="AF2614" s="5"/>
      <c r="AG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/>
      <c r="BF2614" s="5"/>
      <c r="BG2614" s="5"/>
      <c r="BH2614" s="5"/>
      <c r="BI2614" s="5"/>
      <c r="BJ2614" s="61"/>
    </row>
    <row r="2615" spans="3:62" x14ac:dyDescent="0.25">
      <c r="C2615" s="56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/>
      <c r="AD2615" s="5"/>
      <c r="AE2615" s="5"/>
      <c r="AF2615" s="5"/>
      <c r="AG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/>
      <c r="BF2615" s="5"/>
      <c r="BG2615" s="5"/>
      <c r="BH2615" s="5"/>
      <c r="BI2615" s="5"/>
      <c r="BJ2615" s="61"/>
    </row>
    <row r="2616" spans="3:62" x14ac:dyDescent="0.25">
      <c r="C2616" s="56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/>
      <c r="AD2616" s="5"/>
      <c r="AE2616" s="5"/>
      <c r="AF2616" s="5"/>
      <c r="AG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/>
      <c r="BF2616" s="5"/>
      <c r="BG2616" s="5"/>
      <c r="BH2616" s="5"/>
      <c r="BI2616" s="5"/>
      <c r="BJ2616" s="61"/>
    </row>
    <row r="2617" spans="3:62" x14ac:dyDescent="0.25">
      <c r="C2617" s="56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  <c r="AE2617" s="5"/>
      <c r="AF2617" s="5"/>
      <c r="AG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/>
      <c r="BF2617" s="5"/>
      <c r="BG2617" s="5"/>
      <c r="BH2617" s="5"/>
      <c r="BI2617" s="5"/>
      <c r="BJ2617" s="61"/>
    </row>
    <row r="2618" spans="3:62" x14ac:dyDescent="0.25">
      <c r="C2618" s="56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/>
      <c r="AD2618" s="5"/>
      <c r="AE2618" s="5"/>
      <c r="AF2618" s="5"/>
      <c r="AG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/>
      <c r="BF2618" s="5"/>
      <c r="BG2618" s="5"/>
      <c r="BH2618" s="5"/>
      <c r="BI2618" s="5"/>
      <c r="BJ2618" s="61"/>
    </row>
    <row r="2619" spans="3:62" x14ac:dyDescent="0.25">
      <c r="C2619" s="56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/>
      <c r="AD2619" s="5"/>
      <c r="AE2619" s="5"/>
      <c r="AF2619" s="5"/>
      <c r="AG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/>
      <c r="BF2619" s="5"/>
      <c r="BG2619" s="5"/>
      <c r="BH2619" s="5"/>
      <c r="BI2619" s="5"/>
      <c r="BJ2619" s="61"/>
    </row>
    <row r="2620" spans="3:62" x14ac:dyDescent="0.25">
      <c r="C2620" s="56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/>
      <c r="AD2620" s="5"/>
      <c r="AE2620" s="5"/>
      <c r="AF2620" s="5"/>
      <c r="AG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/>
      <c r="BF2620" s="5"/>
      <c r="BG2620" s="5"/>
      <c r="BH2620" s="5"/>
      <c r="BI2620" s="5"/>
      <c r="BJ2620" s="61"/>
    </row>
    <row r="2621" spans="3:62" x14ac:dyDescent="0.25">
      <c r="C2621" s="56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/>
      <c r="AD2621" s="5"/>
      <c r="AE2621" s="5"/>
      <c r="AF2621" s="5"/>
      <c r="AG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/>
      <c r="BF2621" s="5"/>
      <c r="BG2621" s="5"/>
      <c r="BH2621" s="5"/>
      <c r="BI2621" s="5"/>
      <c r="BJ2621" s="61"/>
    </row>
    <row r="2622" spans="3:62" x14ac:dyDescent="0.25">
      <c r="C2622" s="56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/>
      <c r="AD2622" s="5"/>
      <c r="AE2622" s="5"/>
      <c r="AF2622" s="5"/>
      <c r="AG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/>
      <c r="BF2622" s="5"/>
      <c r="BG2622" s="5"/>
      <c r="BH2622" s="5"/>
      <c r="BI2622" s="5"/>
      <c r="BJ2622" s="61"/>
    </row>
    <row r="2623" spans="3:62" x14ac:dyDescent="0.25">
      <c r="C2623" s="56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  <c r="AE2623" s="5"/>
      <c r="AF2623" s="5"/>
      <c r="AG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/>
      <c r="BF2623" s="5"/>
      <c r="BG2623" s="5"/>
      <c r="BH2623" s="5"/>
      <c r="BI2623" s="5"/>
      <c r="BJ2623" s="61"/>
    </row>
    <row r="2624" spans="3:62" x14ac:dyDescent="0.25">
      <c r="C2624" s="56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/>
      <c r="AD2624" s="5"/>
      <c r="AE2624" s="5"/>
      <c r="AF2624" s="5"/>
      <c r="AG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/>
      <c r="BF2624" s="5"/>
      <c r="BG2624" s="5"/>
      <c r="BH2624" s="5"/>
      <c r="BI2624" s="5"/>
      <c r="BJ2624" s="61"/>
    </row>
    <row r="2625" spans="3:62" x14ac:dyDescent="0.25">
      <c r="C2625" s="56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/>
      <c r="AD2625" s="5"/>
      <c r="AE2625" s="5"/>
      <c r="AF2625" s="5"/>
      <c r="AG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/>
      <c r="BF2625" s="5"/>
      <c r="BG2625" s="5"/>
      <c r="BH2625" s="5"/>
      <c r="BI2625" s="5"/>
      <c r="BJ2625" s="61"/>
    </row>
    <row r="2626" spans="3:62" x14ac:dyDescent="0.25">
      <c r="C2626" s="56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/>
      <c r="BF2626" s="5"/>
      <c r="BG2626" s="5"/>
      <c r="BH2626" s="5"/>
      <c r="BI2626" s="5"/>
      <c r="BJ2626" s="61"/>
    </row>
    <row r="2627" spans="3:62" x14ac:dyDescent="0.25">
      <c r="C2627" s="56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/>
      <c r="AD2627" s="5"/>
      <c r="AE2627" s="5"/>
      <c r="AF2627" s="5"/>
      <c r="AG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/>
      <c r="BF2627" s="5"/>
      <c r="BG2627" s="5"/>
      <c r="BH2627" s="5"/>
      <c r="BI2627" s="5"/>
      <c r="BJ2627" s="61"/>
    </row>
    <row r="2628" spans="3:62" x14ac:dyDescent="0.25">
      <c r="C2628" s="56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/>
      <c r="AD2628" s="5"/>
      <c r="AE2628" s="5"/>
      <c r="AF2628" s="5"/>
      <c r="AG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/>
      <c r="BF2628" s="5"/>
      <c r="BG2628" s="5"/>
      <c r="BH2628" s="5"/>
      <c r="BI2628" s="5"/>
      <c r="BJ2628" s="61"/>
    </row>
    <row r="2629" spans="3:62" x14ac:dyDescent="0.25">
      <c r="C2629" s="56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/>
      <c r="AD2629" s="5"/>
      <c r="AE2629" s="5"/>
      <c r="AF2629" s="5"/>
      <c r="AG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/>
      <c r="BF2629" s="5"/>
      <c r="BG2629" s="5"/>
      <c r="BH2629" s="5"/>
      <c r="BI2629" s="5"/>
      <c r="BJ2629" s="61"/>
    </row>
    <row r="2630" spans="3:62" x14ac:dyDescent="0.25">
      <c r="C2630" s="56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/>
      <c r="AD2630" s="5"/>
      <c r="AE2630" s="5"/>
      <c r="AF2630" s="5"/>
      <c r="AG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/>
      <c r="BF2630" s="5"/>
      <c r="BG2630" s="5"/>
      <c r="BH2630" s="5"/>
      <c r="BI2630" s="5"/>
      <c r="BJ2630" s="61"/>
    </row>
    <row r="2631" spans="3:62" x14ac:dyDescent="0.25">
      <c r="C2631" s="56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/>
      <c r="AD2631" s="5"/>
      <c r="AE2631" s="5"/>
      <c r="AF2631" s="5"/>
      <c r="AG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/>
      <c r="BF2631" s="5"/>
      <c r="BG2631" s="5"/>
      <c r="BH2631" s="5"/>
      <c r="BI2631" s="5"/>
      <c r="BJ2631" s="61"/>
    </row>
    <row r="2632" spans="3:62" x14ac:dyDescent="0.25">
      <c r="C2632" s="56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/>
      <c r="AD2632" s="5"/>
      <c r="AE2632" s="5"/>
      <c r="AF2632" s="5"/>
      <c r="AG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/>
      <c r="BF2632" s="5"/>
      <c r="BG2632" s="5"/>
      <c r="BH2632" s="5"/>
      <c r="BI2632" s="5"/>
      <c r="BJ2632" s="61"/>
    </row>
    <row r="2633" spans="3:62" x14ac:dyDescent="0.25">
      <c r="C2633" s="56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  <c r="AG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/>
      <c r="BF2633" s="5"/>
      <c r="BG2633" s="5"/>
      <c r="BH2633" s="5"/>
      <c r="BI2633" s="5"/>
      <c r="BJ2633" s="61"/>
    </row>
    <row r="2634" spans="3:62" x14ac:dyDescent="0.25">
      <c r="C2634" s="56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/>
      <c r="AD2634" s="5"/>
      <c r="AE2634" s="5"/>
      <c r="AF2634" s="5"/>
      <c r="AG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/>
      <c r="BF2634" s="5"/>
      <c r="BG2634" s="5"/>
      <c r="BH2634" s="5"/>
      <c r="BI2634" s="5"/>
      <c r="BJ2634" s="61"/>
    </row>
    <row r="2635" spans="3:62" x14ac:dyDescent="0.25">
      <c r="C2635" s="56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  <c r="AE2635" s="5"/>
      <c r="AF2635" s="5"/>
      <c r="AG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/>
      <c r="BF2635" s="5"/>
      <c r="BG2635" s="5"/>
      <c r="BH2635" s="5"/>
      <c r="BI2635" s="5"/>
      <c r="BJ2635" s="61"/>
    </row>
    <row r="2636" spans="3:62" x14ac:dyDescent="0.25">
      <c r="C2636" s="56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/>
      <c r="AD2636" s="5"/>
      <c r="AE2636" s="5"/>
      <c r="AF2636" s="5"/>
      <c r="AG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/>
      <c r="BF2636" s="5"/>
      <c r="BG2636" s="5"/>
      <c r="BH2636" s="5"/>
      <c r="BI2636" s="5"/>
      <c r="BJ2636" s="61"/>
    </row>
    <row r="2637" spans="3:62" x14ac:dyDescent="0.25">
      <c r="C2637" s="56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/>
      <c r="AD2637" s="5"/>
      <c r="AE2637" s="5"/>
      <c r="AF2637" s="5"/>
      <c r="AG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/>
      <c r="BF2637" s="5"/>
      <c r="BG2637" s="5"/>
      <c r="BH2637" s="5"/>
      <c r="BI2637" s="5"/>
      <c r="BJ2637" s="61"/>
    </row>
    <row r="2638" spans="3:62" x14ac:dyDescent="0.25">
      <c r="C2638" s="56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  <c r="AE2638" s="5"/>
      <c r="AF2638" s="5"/>
      <c r="AG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/>
      <c r="BF2638" s="5"/>
      <c r="BG2638" s="5"/>
      <c r="BH2638" s="5"/>
      <c r="BI2638" s="5"/>
      <c r="BJ2638" s="61"/>
    </row>
    <row r="2639" spans="3:62" x14ac:dyDescent="0.25">
      <c r="C2639" s="56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/>
      <c r="AD2639" s="5"/>
      <c r="AE2639" s="5"/>
      <c r="AF2639" s="5"/>
      <c r="AG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/>
      <c r="BF2639" s="5"/>
      <c r="BG2639" s="5"/>
      <c r="BH2639" s="5"/>
      <c r="BI2639" s="5"/>
      <c r="BJ2639" s="61"/>
    </row>
    <row r="2640" spans="3:62" x14ac:dyDescent="0.25">
      <c r="C2640" s="56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/>
      <c r="AD2640" s="5"/>
      <c r="AE2640" s="5"/>
      <c r="AF2640" s="5"/>
      <c r="AG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/>
      <c r="BF2640" s="5"/>
      <c r="BG2640" s="5"/>
      <c r="BH2640" s="5"/>
      <c r="BI2640" s="5"/>
      <c r="BJ2640" s="61"/>
    </row>
    <row r="2641" spans="3:62" x14ac:dyDescent="0.25">
      <c r="C2641" s="56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  <c r="AE2641" s="5"/>
      <c r="AF2641" s="5"/>
      <c r="AG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/>
      <c r="BF2641" s="5"/>
      <c r="BG2641" s="5"/>
      <c r="BH2641" s="5"/>
      <c r="BI2641" s="5"/>
      <c r="BJ2641" s="61"/>
    </row>
    <row r="2642" spans="3:62" x14ac:dyDescent="0.25">
      <c r="C2642" s="56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/>
      <c r="AD2642" s="5"/>
      <c r="AE2642" s="5"/>
      <c r="AF2642" s="5"/>
      <c r="AG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/>
      <c r="BF2642" s="5"/>
      <c r="BG2642" s="5"/>
      <c r="BH2642" s="5"/>
      <c r="BI2642" s="5"/>
      <c r="BJ2642" s="61"/>
    </row>
    <row r="2643" spans="3:62" x14ac:dyDescent="0.25">
      <c r="C2643" s="56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/>
      <c r="AD2643" s="5"/>
      <c r="AE2643" s="5"/>
      <c r="AF2643" s="5"/>
      <c r="AG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/>
      <c r="BF2643" s="5"/>
      <c r="BG2643" s="5"/>
      <c r="BH2643" s="5"/>
      <c r="BI2643" s="5"/>
      <c r="BJ2643" s="61"/>
    </row>
    <row r="2644" spans="3:62" x14ac:dyDescent="0.25">
      <c r="C2644" s="56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  <c r="AE2644" s="5"/>
      <c r="AF2644" s="5"/>
      <c r="AG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/>
      <c r="BF2644" s="5"/>
      <c r="BG2644" s="5"/>
      <c r="BH2644" s="5"/>
      <c r="BI2644" s="5"/>
      <c r="BJ2644" s="61"/>
    </row>
    <row r="2645" spans="3:62" x14ac:dyDescent="0.25">
      <c r="C2645" s="56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/>
      <c r="AD2645" s="5"/>
      <c r="AE2645" s="5"/>
      <c r="AF2645" s="5"/>
      <c r="AG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/>
      <c r="BF2645" s="5"/>
      <c r="BG2645" s="5"/>
      <c r="BH2645" s="5"/>
      <c r="BI2645" s="5"/>
      <c r="BJ2645" s="61"/>
    </row>
    <row r="2646" spans="3:62" x14ac:dyDescent="0.25">
      <c r="C2646" s="56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/>
      <c r="AD2646" s="5"/>
      <c r="AE2646" s="5"/>
      <c r="AF2646" s="5"/>
      <c r="AG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/>
      <c r="BF2646" s="5"/>
      <c r="BG2646" s="5"/>
      <c r="BH2646" s="5"/>
      <c r="BI2646" s="5"/>
      <c r="BJ2646" s="61"/>
    </row>
    <row r="2647" spans="3:62" x14ac:dyDescent="0.25">
      <c r="C2647" s="56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/>
      <c r="AD2647" s="5"/>
      <c r="AE2647" s="5"/>
      <c r="AF2647" s="5"/>
      <c r="AG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/>
      <c r="BF2647" s="5"/>
      <c r="BG2647" s="5"/>
      <c r="BH2647" s="5"/>
      <c r="BI2647" s="5"/>
      <c r="BJ2647" s="61"/>
    </row>
    <row r="2648" spans="3:62" x14ac:dyDescent="0.25">
      <c r="C2648" s="56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/>
      <c r="AD2648" s="5"/>
      <c r="AE2648" s="5"/>
      <c r="AF2648" s="5"/>
      <c r="AG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/>
      <c r="BF2648" s="5"/>
      <c r="BG2648" s="5"/>
      <c r="BH2648" s="5"/>
      <c r="BI2648" s="5"/>
      <c r="BJ2648" s="61"/>
    </row>
    <row r="2649" spans="3:62" x14ac:dyDescent="0.25">
      <c r="C2649" s="56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/>
      <c r="BF2649" s="5"/>
      <c r="BG2649" s="5"/>
      <c r="BH2649" s="5"/>
      <c r="BI2649" s="5"/>
      <c r="BJ2649" s="61"/>
    </row>
    <row r="2650" spans="3:62" x14ac:dyDescent="0.25">
      <c r="C2650" s="56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/>
      <c r="BF2650" s="5"/>
      <c r="BG2650" s="5"/>
      <c r="BH2650" s="5"/>
      <c r="BI2650" s="5"/>
      <c r="BJ2650" s="61"/>
    </row>
    <row r="2651" spans="3:62" x14ac:dyDescent="0.25">
      <c r="C2651" s="56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/>
      <c r="AD2651" s="5"/>
      <c r="AE2651" s="5"/>
      <c r="AF2651" s="5"/>
      <c r="AG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/>
      <c r="BF2651" s="5"/>
      <c r="BG2651" s="5"/>
      <c r="BH2651" s="5"/>
      <c r="BI2651" s="5"/>
      <c r="BJ2651" s="61"/>
    </row>
    <row r="2652" spans="3:62" x14ac:dyDescent="0.25">
      <c r="C2652" s="56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/>
      <c r="AD2652" s="5"/>
      <c r="AE2652" s="5"/>
      <c r="AF2652" s="5"/>
      <c r="AG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/>
      <c r="BF2652" s="5"/>
      <c r="BG2652" s="5"/>
      <c r="BH2652" s="5"/>
      <c r="BI2652" s="5"/>
      <c r="BJ2652" s="61"/>
    </row>
    <row r="2653" spans="3:62" x14ac:dyDescent="0.25">
      <c r="C2653" s="56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/>
      <c r="AD2653" s="5"/>
      <c r="AE2653" s="5"/>
      <c r="AF2653" s="5"/>
      <c r="AG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/>
      <c r="BF2653" s="5"/>
      <c r="BG2653" s="5"/>
      <c r="BH2653" s="5"/>
      <c r="BI2653" s="5"/>
      <c r="BJ2653" s="61"/>
    </row>
    <row r="2654" spans="3:62" x14ac:dyDescent="0.25">
      <c r="C2654" s="56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/>
      <c r="AD2654" s="5"/>
      <c r="AE2654" s="5"/>
      <c r="AF2654" s="5"/>
      <c r="AG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/>
      <c r="BF2654" s="5"/>
      <c r="BG2654" s="5"/>
      <c r="BH2654" s="5"/>
      <c r="BI2654" s="5"/>
      <c r="BJ2654" s="61"/>
    </row>
    <row r="2655" spans="3:62" x14ac:dyDescent="0.25">
      <c r="C2655" s="56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/>
      <c r="AD2655" s="5"/>
      <c r="AE2655" s="5"/>
      <c r="AF2655" s="5"/>
      <c r="AG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/>
      <c r="BF2655" s="5"/>
      <c r="BG2655" s="5"/>
      <c r="BH2655" s="5"/>
      <c r="BI2655" s="5"/>
      <c r="BJ2655" s="61"/>
    </row>
    <row r="2656" spans="3:62" x14ac:dyDescent="0.25">
      <c r="C2656" s="56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/>
      <c r="AD2656" s="5"/>
      <c r="AE2656" s="5"/>
      <c r="AF2656" s="5"/>
      <c r="AG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/>
      <c r="BF2656" s="5"/>
      <c r="BG2656" s="5"/>
      <c r="BH2656" s="5"/>
      <c r="BI2656" s="5"/>
      <c r="BJ2656" s="61"/>
    </row>
    <row r="2657" spans="3:62" x14ac:dyDescent="0.25">
      <c r="C2657" s="56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/>
      <c r="AD2657" s="5"/>
      <c r="AE2657" s="5"/>
      <c r="AF2657" s="5"/>
      <c r="AG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/>
      <c r="BF2657" s="5"/>
      <c r="BG2657" s="5"/>
      <c r="BH2657" s="5"/>
      <c r="BI2657" s="5"/>
      <c r="BJ2657" s="61"/>
    </row>
    <row r="2658" spans="3:62" x14ac:dyDescent="0.25">
      <c r="C2658" s="56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/>
      <c r="AD2658" s="5"/>
      <c r="AE2658" s="5"/>
      <c r="AF2658" s="5"/>
      <c r="AG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/>
      <c r="BF2658" s="5"/>
      <c r="BG2658" s="5"/>
      <c r="BH2658" s="5"/>
      <c r="BI2658" s="5"/>
      <c r="BJ2658" s="61"/>
    </row>
    <row r="2659" spans="3:62" x14ac:dyDescent="0.25">
      <c r="C2659" s="56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  <c r="AE2659" s="5"/>
      <c r="AF2659" s="5"/>
      <c r="AG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/>
      <c r="BF2659" s="5"/>
      <c r="BG2659" s="5"/>
      <c r="BH2659" s="5"/>
      <c r="BI2659" s="5"/>
      <c r="BJ2659" s="61"/>
    </row>
    <row r="2660" spans="3:62" x14ac:dyDescent="0.25">
      <c r="C2660" s="56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/>
      <c r="AD2660" s="5"/>
      <c r="AE2660" s="5"/>
      <c r="AF2660" s="5"/>
      <c r="AG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/>
      <c r="BF2660" s="5"/>
      <c r="BG2660" s="5"/>
      <c r="BH2660" s="5"/>
      <c r="BI2660" s="5"/>
      <c r="BJ2660" s="61"/>
    </row>
    <row r="2661" spans="3:62" x14ac:dyDescent="0.25">
      <c r="C2661" s="56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/>
      <c r="AD2661" s="5"/>
      <c r="AE2661" s="5"/>
      <c r="AF2661" s="5"/>
      <c r="AG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/>
      <c r="BF2661" s="5"/>
      <c r="BG2661" s="5"/>
      <c r="BH2661" s="5"/>
      <c r="BI2661" s="5"/>
      <c r="BJ2661" s="61"/>
    </row>
    <row r="2662" spans="3:62" x14ac:dyDescent="0.25">
      <c r="C2662" s="56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/>
      <c r="AD2662" s="5"/>
      <c r="AE2662" s="5"/>
      <c r="AF2662" s="5"/>
      <c r="AG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/>
      <c r="BF2662" s="5"/>
      <c r="BG2662" s="5"/>
      <c r="BH2662" s="5"/>
      <c r="BI2662" s="5"/>
      <c r="BJ2662" s="61"/>
    </row>
    <row r="2663" spans="3:62" x14ac:dyDescent="0.25">
      <c r="C2663" s="56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/>
      <c r="AD2663" s="5"/>
      <c r="AE2663" s="5"/>
      <c r="AF2663" s="5"/>
      <c r="AG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/>
      <c r="BF2663" s="5"/>
      <c r="BG2663" s="5"/>
      <c r="BH2663" s="5"/>
      <c r="BI2663" s="5"/>
      <c r="BJ2663" s="61"/>
    </row>
    <row r="2664" spans="3:62" x14ac:dyDescent="0.25">
      <c r="C2664" s="56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/>
      <c r="AD2664" s="5"/>
      <c r="AE2664" s="5"/>
      <c r="AF2664" s="5"/>
      <c r="AG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/>
      <c r="BF2664" s="5"/>
      <c r="BG2664" s="5"/>
      <c r="BH2664" s="5"/>
      <c r="BI2664" s="5"/>
      <c r="BJ2664" s="61"/>
    </row>
    <row r="2665" spans="3:62" x14ac:dyDescent="0.25">
      <c r="C2665" s="56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  <c r="AE2665" s="5"/>
      <c r="AF2665" s="5"/>
      <c r="AG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/>
      <c r="BF2665" s="5"/>
      <c r="BG2665" s="5"/>
      <c r="BH2665" s="5"/>
      <c r="BI2665" s="5"/>
      <c r="BJ2665" s="61"/>
    </row>
    <row r="2666" spans="3:62" x14ac:dyDescent="0.25">
      <c r="C2666" s="56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/>
      <c r="AD2666" s="5"/>
      <c r="AE2666" s="5"/>
      <c r="AF2666" s="5"/>
      <c r="AG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/>
      <c r="BF2666" s="5"/>
      <c r="BG2666" s="5"/>
      <c r="BH2666" s="5"/>
      <c r="BI2666" s="5"/>
      <c r="BJ2666" s="61"/>
    </row>
    <row r="2667" spans="3:62" x14ac:dyDescent="0.25">
      <c r="C2667" s="56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/>
      <c r="AD2667" s="5"/>
      <c r="AE2667" s="5"/>
      <c r="AF2667" s="5"/>
      <c r="AG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/>
      <c r="BF2667" s="5"/>
      <c r="BG2667" s="5"/>
      <c r="BH2667" s="5"/>
      <c r="BI2667" s="5"/>
      <c r="BJ2667" s="61"/>
    </row>
    <row r="2668" spans="3:62" x14ac:dyDescent="0.25">
      <c r="C2668" s="56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/>
      <c r="BF2668" s="5"/>
      <c r="BG2668" s="5"/>
      <c r="BH2668" s="5"/>
      <c r="BI2668" s="5"/>
      <c r="BJ2668" s="61"/>
    </row>
    <row r="2669" spans="3:62" x14ac:dyDescent="0.25">
      <c r="C2669" s="56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/>
      <c r="BF2669" s="5"/>
      <c r="BG2669" s="5"/>
      <c r="BH2669" s="5"/>
      <c r="BI2669" s="5"/>
      <c r="BJ2669" s="61"/>
    </row>
    <row r="2670" spans="3:62" x14ac:dyDescent="0.25">
      <c r="C2670" s="56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/>
      <c r="BF2670" s="5"/>
      <c r="BG2670" s="5"/>
      <c r="BH2670" s="5"/>
      <c r="BI2670" s="5"/>
      <c r="BJ2670" s="61"/>
    </row>
    <row r="2671" spans="3:62" x14ac:dyDescent="0.25">
      <c r="C2671" s="56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/>
      <c r="BF2671" s="5"/>
      <c r="BG2671" s="5"/>
      <c r="BH2671" s="5"/>
      <c r="BI2671" s="5"/>
      <c r="BJ2671" s="61"/>
    </row>
    <row r="2672" spans="3:62" x14ac:dyDescent="0.25">
      <c r="C2672" s="56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/>
      <c r="BF2672" s="5"/>
      <c r="BG2672" s="5"/>
      <c r="BH2672" s="5"/>
      <c r="BI2672" s="5"/>
      <c r="BJ2672" s="61"/>
    </row>
    <row r="2673" spans="3:62" x14ac:dyDescent="0.25">
      <c r="C2673" s="56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/>
      <c r="BF2673" s="5"/>
      <c r="BG2673" s="5"/>
      <c r="BH2673" s="5"/>
      <c r="BI2673" s="5"/>
      <c r="BJ2673" s="61"/>
    </row>
    <row r="2674" spans="3:62" x14ac:dyDescent="0.25">
      <c r="C2674" s="56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/>
      <c r="BF2674" s="5"/>
      <c r="BG2674" s="5"/>
      <c r="BH2674" s="5"/>
      <c r="BI2674" s="5"/>
      <c r="BJ2674" s="61"/>
    </row>
    <row r="2675" spans="3:62" x14ac:dyDescent="0.25">
      <c r="C2675" s="56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/>
      <c r="BF2675" s="5"/>
      <c r="BG2675" s="5"/>
      <c r="BH2675" s="5"/>
      <c r="BI2675" s="5"/>
      <c r="BJ2675" s="61"/>
    </row>
    <row r="2676" spans="3:62" x14ac:dyDescent="0.25">
      <c r="C2676" s="56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/>
      <c r="BF2676" s="5"/>
      <c r="BG2676" s="5"/>
      <c r="BH2676" s="5"/>
      <c r="BI2676" s="5"/>
      <c r="BJ2676" s="61"/>
    </row>
    <row r="2677" spans="3:62" x14ac:dyDescent="0.25">
      <c r="C2677" s="56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/>
      <c r="BF2677" s="5"/>
      <c r="BG2677" s="5"/>
      <c r="BH2677" s="5"/>
      <c r="BI2677" s="5"/>
      <c r="BJ2677" s="61"/>
    </row>
    <row r="2678" spans="3:62" x14ac:dyDescent="0.25">
      <c r="C2678" s="56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/>
      <c r="BF2678" s="5"/>
      <c r="BG2678" s="5"/>
      <c r="BH2678" s="5"/>
      <c r="BI2678" s="5"/>
      <c r="BJ2678" s="61"/>
    </row>
    <row r="2679" spans="3:62" x14ac:dyDescent="0.25">
      <c r="C2679" s="56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/>
      <c r="BF2679" s="5"/>
      <c r="BG2679" s="5"/>
      <c r="BH2679" s="5"/>
      <c r="BI2679" s="5"/>
      <c r="BJ2679" s="61"/>
    </row>
    <row r="2680" spans="3:62" x14ac:dyDescent="0.25">
      <c r="C2680" s="56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/>
      <c r="BF2680" s="5"/>
      <c r="BG2680" s="5"/>
      <c r="BH2680" s="5"/>
      <c r="BI2680" s="5"/>
      <c r="BJ2680" s="61"/>
    </row>
    <row r="2681" spans="3:62" x14ac:dyDescent="0.25">
      <c r="C2681" s="56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/>
      <c r="BF2681" s="5"/>
      <c r="BG2681" s="5"/>
      <c r="BH2681" s="5"/>
      <c r="BI2681" s="5"/>
      <c r="BJ2681" s="61"/>
    </row>
    <row r="2682" spans="3:62" x14ac:dyDescent="0.25">
      <c r="C2682" s="56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/>
      <c r="BF2682" s="5"/>
      <c r="BG2682" s="5"/>
      <c r="BH2682" s="5"/>
      <c r="BI2682" s="5"/>
      <c r="BJ2682" s="61"/>
    </row>
    <row r="2683" spans="3:62" x14ac:dyDescent="0.25">
      <c r="C2683" s="56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/>
      <c r="BF2683" s="5"/>
      <c r="BG2683" s="5"/>
      <c r="BH2683" s="5"/>
      <c r="BI2683" s="5"/>
      <c r="BJ2683" s="61"/>
    </row>
    <row r="2684" spans="3:62" x14ac:dyDescent="0.25">
      <c r="C2684" s="56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/>
      <c r="BF2684" s="5"/>
      <c r="BG2684" s="5"/>
      <c r="BH2684" s="5"/>
      <c r="BI2684" s="5"/>
      <c r="BJ2684" s="61"/>
    </row>
    <row r="2685" spans="3:62" x14ac:dyDescent="0.25">
      <c r="C2685" s="56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/>
      <c r="BF2685" s="5"/>
      <c r="BG2685" s="5"/>
      <c r="BH2685" s="5"/>
      <c r="BI2685" s="5"/>
      <c r="BJ2685" s="61"/>
    </row>
    <row r="2686" spans="3:62" x14ac:dyDescent="0.25">
      <c r="C2686" s="56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/>
      <c r="BF2686" s="5"/>
      <c r="BG2686" s="5"/>
      <c r="BH2686" s="5"/>
      <c r="BI2686" s="5"/>
      <c r="BJ2686" s="61"/>
    </row>
    <row r="2687" spans="3:62" x14ac:dyDescent="0.25">
      <c r="C2687" s="56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/>
      <c r="BF2687" s="5"/>
      <c r="BG2687" s="5"/>
      <c r="BH2687" s="5"/>
      <c r="BI2687" s="5"/>
      <c r="BJ2687" s="61"/>
    </row>
    <row r="2688" spans="3:62" x14ac:dyDescent="0.25">
      <c r="C2688" s="56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/>
      <c r="BF2688" s="5"/>
      <c r="BG2688" s="5"/>
      <c r="BH2688" s="5"/>
      <c r="BI2688" s="5"/>
      <c r="BJ2688" s="61"/>
    </row>
    <row r="2689" spans="3:62" x14ac:dyDescent="0.25">
      <c r="C2689" s="56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/>
      <c r="BF2689" s="5"/>
      <c r="BG2689" s="5"/>
      <c r="BH2689" s="5"/>
      <c r="BI2689" s="5"/>
      <c r="BJ2689" s="61"/>
    </row>
    <row r="2690" spans="3:62" x14ac:dyDescent="0.25">
      <c r="C2690" s="56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/>
      <c r="BF2690" s="5"/>
      <c r="BG2690" s="5"/>
      <c r="BH2690" s="5"/>
      <c r="BI2690" s="5"/>
      <c r="BJ2690" s="61"/>
    </row>
    <row r="2691" spans="3:62" x14ac:dyDescent="0.25">
      <c r="C2691" s="56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/>
      <c r="BF2691" s="5"/>
      <c r="BG2691" s="5"/>
      <c r="BH2691" s="5"/>
      <c r="BI2691" s="5"/>
      <c r="BJ2691" s="61"/>
    </row>
    <row r="2692" spans="3:62" x14ac:dyDescent="0.25">
      <c r="C2692" s="56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/>
      <c r="BF2692" s="5"/>
      <c r="BG2692" s="5"/>
      <c r="BH2692" s="5"/>
      <c r="BI2692" s="5"/>
      <c r="BJ2692" s="61"/>
    </row>
    <row r="2693" spans="3:62" x14ac:dyDescent="0.25">
      <c r="C2693" s="56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/>
      <c r="BF2693" s="5"/>
      <c r="BG2693" s="5"/>
      <c r="BH2693" s="5"/>
      <c r="BI2693" s="5"/>
      <c r="BJ2693" s="61"/>
    </row>
    <row r="2694" spans="3:62" x14ac:dyDescent="0.25">
      <c r="C2694" s="56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/>
      <c r="BF2694" s="5"/>
      <c r="BG2694" s="5"/>
      <c r="BH2694" s="5"/>
      <c r="BI2694" s="5"/>
      <c r="BJ2694" s="61"/>
    </row>
    <row r="2695" spans="3:62" x14ac:dyDescent="0.25">
      <c r="C2695" s="56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/>
      <c r="BF2695" s="5"/>
      <c r="BG2695" s="5"/>
      <c r="BH2695" s="5"/>
      <c r="BI2695" s="5"/>
      <c r="BJ2695" s="61"/>
    </row>
    <row r="2696" spans="3:62" x14ac:dyDescent="0.25">
      <c r="C2696" s="56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/>
      <c r="BF2696" s="5"/>
      <c r="BG2696" s="5"/>
      <c r="BH2696" s="5"/>
      <c r="BI2696" s="5"/>
      <c r="BJ2696" s="61"/>
    </row>
    <row r="2697" spans="3:62" x14ac:dyDescent="0.25">
      <c r="C2697" s="56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/>
      <c r="BF2697" s="5"/>
      <c r="BG2697" s="5"/>
      <c r="BH2697" s="5"/>
      <c r="BI2697" s="5"/>
      <c r="BJ2697" s="61"/>
    </row>
    <row r="2698" spans="3:62" x14ac:dyDescent="0.25">
      <c r="C2698" s="56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/>
      <c r="BF2698" s="5"/>
      <c r="BG2698" s="5"/>
      <c r="BH2698" s="5"/>
      <c r="BI2698" s="5"/>
      <c r="BJ2698" s="61"/>
    </row>
    <row r="2699" spans="3:62" x14ac:dyDescent="0.25">
      <c r="C2699" s="56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/>
      <c r="BF2699" s="5"/>
      <c r="BG2699" s="5"/>
      <c r="BH2699" s="5"/>
      <c r="BI2699" s="5"/>
      <c r="BJ2699" s="61"/>
    </row>
    <row r="2700" spans="3:62" x14ac:dyDescent="0.25">
      <c r="C2700" s="56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/>
      <c r="BF2700" s="5"/>
      <c r="BG2700" s="5"/>
      <c r="BH2700" s="5"/>
      <c r="BI2700" s="5"/>
      <c r="BJ2700" s="61"/>
    </row>
    <row r="2701" spans="3:62" x14ac:dyDescent="0.25">
      <c r="C2701" s="56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/>
      <c r="BF2701" s="5"/>
      <c r="BG2701" s="5"/>
      <c r="BH2701" s="5"/>
      <c r="BI2701" s="5"/>
      <c r="BJ2701" s="61"/>
    </row>
    <row r="2702" spans="3:62" x14ac:dyDescent="0.25">
      <c r="C2702" s="56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/>
      <c r="BF2702" s="5"/>
      <c r="BG2702" s="5"/>
      <c r="BH2702" s="5"/>
      <c r="BI2702" s="5"/>
      <c r="BJ2702" s="61"/>
    </row>
    <row r="2703" spans="3:62" x14ac:dyDescent="0.25">
      <c r="C2703" s="56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/>
      <c r="BF2703" s="5"/>
      <c r="BG2703" s="5"/>
      <c r="BH2703" s="5"/>
      <c r="BI2703" s="5"/>
      <c r="BJ2703" s="61"/>
    </row>
    <row r="2704" spans="3:62" x14ac:dyDescent="0.25">
      <c r="C2704" s="56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/>
      <c r="BF2704" s="5"/>
      <c r="BG2704" s="5"/>
      <c r="BH2704" s="5"/>
      <c r="BI2704" s="5"/>
      <c r="BJ2704" s="61"/>
    </row>
    <row r="2705" spans="3:62" x14ac:dyDescent="0.25">
      <c r="C2705" s="56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/>
      <c r="BF2705" s="5"/>
      <c r="BG2705" s="5"/>
      <c r="BH2705" s="5"/>
      <c r="BI2705" s="5"/>
      <c r="BJ2705" s="61"/>
    </row>
    <row r="2706" spans="3:62" x14ac:dyDescent="0.25">
      <c r="C2706" s="56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/>
      <c r="BF2706" s="5"/>
      <c r="BG2706" s="5"/>
      <c r="BH2706" s="5"/>
      <c r="BI2706" s="5"/>
      <c r="BJ2706" s="61"/>
    </row>
    <row r="2707" spans="3:62" x14ac:dyDescent="0.25">
      <c r="C2707" s="56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/>
      <c r="BF2707" s="5"/>
      <c r="BG2707" s="5"/>
      <c r="BH2707" s="5"/>
      <c r="BI2707" s="5"/>
      <c r="BJ2707" s="61"/>
    </row>
    <row r="2708" spans="3:62" x14ac:dyDescent="0.25">
      <c r="C2708" s="56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/>
      <c r="BF2708" s="5"/>
      <c r="BG2708" s="5"/>
      <c r="BH2708" s="5"/>
      <c r="BI2708" s="5"/>
      <c r="BJ2708" s="61"/>
    </row>
    <row r="2709" spans="3:62" x14ac:dyDescent="0.25">
      <c r="C2709" s="56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/>
      <c r="BF2709" s="5"/>
      <c r="BG2709" s="5"/>
      <c r="BH2709" s="5"/>
      <c r="BI2709" s="5"/>
      <c r="BJ2709" s="61"/>
    </row>
    <row r="2710" spans="3:62" x14ac:dyDescent="0.25">
      <c r="C2710" s="56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/>
      <c r="BF2710" s="5"/>
      <c r="BG2710" s="5"/>
      <c r="BH2710" s="5"/>
      <c r="BI2710" s="5"/>
      <c r="BJ2710" s="61"/>
    </row>
    <row r="2711" spans="3:62" x14ac:dyDescent="0.25">
      <c r="C2711" s="56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/>
      <c r="BF2711" s="5"/>
      <c r="BG2711" s="5"/>
      <c r="BH2711" s="5"/>
      <c r="BI2711" s="5"/>
      <c r="BJ2711" s="61"/>
    </row>
    <row r="2712" spans="3:62" x14ac:dyDescent="0.25">
      <c r="C2712" s="56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/>
      <c r="BF2712" s="5"/>
      <c r="BG2712" s="5"/>
      <c r="BH2712" s="5"/>
      <c r="BI2712" s="5"/>
      <c r="BJ2712" s="61"/>
    </row>
    <row r="2713" spans="3:62" x14ac:dyDescent="0.25">
      <c r="C2713" s="56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/>
      <c r="BF2713" s="5"/>
      <c r="BG2713" s="5"/>
      <c r="BH2713" s="5"/>
      <c r="BI2713" s="5"/>
      <c r="BJ2713" s="61"/>
    </row>
    <row r="2714" spans="3:62" x14ac:dyDescent="0.25">
      <c r="C2714" s="56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/>
      <c r="BF2714" s="5"/>
      <c r="BG2714" s="5"/>
      <c r="BH2714" s="5"/>
      <c r="BI2714" s="5"/>
      <c r="BJ2714" s="61"/>
    </row>
    <row r="2715" spans="3:62" x14ac:dyDescent="0.25">
      <c r="C2715" s="56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/>
      <c r="BF2715" s="5"/>
      <c r="BG2715" s="5"/>
      <c r="BH2715" s="5"/>
      <c r="BI2715" s="5"/>
      <c r="BJ2715" s="61"/>
    </row>
    <row r="2716" spans="3:62" x14ac:dyDescent="0.25">
      <c r="C2716" s="56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/>
      <c r="BF2716" s="5"/>
      <c r="BG2716" s="5"/>
      <c r="BH2716" s="5"/>
      <c r="BI2716" s="5"/>
      <c r="BJ2716" s="61"/>
    </row>
    <row r="2717" spans="3:62" x14ac:dyDescent="0.25">
      <c r="C2717" s="56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/>
      <c r="BF2717" s="5"/>
      <c r="BG2717" s="5"/>
      <c r="BH2717" s="5"/>
      <c r="BI2717" s="5"/>
      <c r="BJ2717" s="61"/>
    </row>
    <row r="2718" spans="3:62" x14ac:dyDescent="0.25">
      <c r="C2718" s="56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/>
      <c r="BF2718" s="5"/>
      <c r="BG2718" s="5"/>
      <c r="BH2718" s="5"/>
      <c r="BI2718" s="5"/>
      <c r="BJ2718" s="61"/>
    </row>
    <row r="2719" spans="3:62" x14ac:dyDescent="0.25">
      <c r="C2719" s="56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/>
      <c r="BF2719" s="5"/>
      <c r="BG2719" s="5"/>
      <c r="BH2719" s="5"/>
      <c r="BI2719" s="5"/>
      <c r="BJ2719" s="61"/>
    </row>
    <row r="2720" spans="3:62" x14ac:dyDescent="0.25">
      <c r="C2720" s="56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/>
      <c r="BF2720" s="5"/>
      <c r="BG2720" s="5"/>
      <c r="BH2720" s="5"/>
      <c r="BI2720" s="5"/>
      <c r="BJ2720" s="61"/>
    </row>
    <row r="2721" spans="3:62" x14ac:dyDescent="0.25">
      <c r="C2721" s="56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/>
      <c r="BF2721" s="5"/>
      <c r="BG2721" s="5"/>
      <c r="BH2721" s="5"/>
      <c r="BI2721" s="5"/>
      <c r="BJ2721" s="61"/>
    </row>
    <row r="2722" spans="3:62" x14ac:dyDescent="0.25">
      <c r="C2722" s="56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/>
      <c r="BF2722" s="5"/>
      <c r="BG2722" s="5"/>
      <c r="BH2722" s="5"/>
      <c r="BI2722" s="5"/>
      <c r="BJ2722" s="61"/>
    </row>
    <row r="2723" spans="3:62" x14ac:dyDescent="0.25">
      <c r="C2723" s="56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/>
      <c r="BF2723" s="5"/>
      <c r="BG2723" s="5"/>
      <c r="BH2723" s="5"/>
      <c r="BI2723" s="5"/>
      <c r="BJ2723" s="61"/>
    </row>
    <row r="2724" spans="3:62" x14ac:dyDescent="0.25">
      <c r="C2724" s="56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/>
      <c r="BF2724" s="5"/>
      <c r="BG2724" s="5"/>
      <c r="BH2724" s="5"/>
      <c r="BI2724" s="5"/>
      <c r="BJ2724" s="61"/>
    </row>
    <row r="2725" spans="3:62" x14ac:dyDescent="0.25">
      <c r="C2725" s="56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/>
      <c r="BF2725" s="5"/>
      <c r="BG2725" s="5"/>
      <c r="BH2725" s="5"/>
      <c r="BI2725" s="5"/>
      <c r="BJ2725" s="61"/>
    </row>
    <row r="2726" spans="3:62" x14ac:dyDescent="0.25">
      <c r="C2726" s="56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/>
      <c r="BF2726" s="5"/>
      <c r="BG2726" s="5"/>
      <c r="BH2726" s="5"/>
      <c r="BI2726" s="5"/>
      <c r="BJ2726" s="61"/>
    </row>
    <row r="2727" spans="3:62" x14ac:dyDescent="0.25">
      <c r="C2727" s="56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/>
      <c r="BF2727" s="5"/>
      <c r="BG2727" s="5"/>
      <c r="BH2727" s="5"/>
      <c r="BI2727" s="5"/>
      <c r="BJ2727" s="61"/>
    </row>
    <row r="2728" spans="3:62" x14ac:dyDescent="0.25">
      <c r="C2728" s="56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/>
      <c r="BF2728" s="5"/>
      <c r="BG2728" s="5"/>
      <c r="BH2728" s="5"/>
      <c r="BI2728" s="5"/>
      <c r="BJ2728" s="61"/>
    </row>
    <row r="2729" spans="3:62" x14ac:dyDescent="0.25">
      <c r="C2729" s="56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/>
      <c r="BF2729" s="5"/>
      <c r="BG2729" s="5"/>
      <c r="BH2729" s="5"/>
      <c r="BI2729" s="5"/>
      <c r="BJ2729" s="61"/>
    </row>
    <row r="2730" spans="3:62" x14ac:dyDescent="0.25">
      <c r="C2730" s="56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/>
      <c r="BF2730" s="5"/>
      <c r="BG2730" s="5"/>
      <c r="BH2730" s="5"/>
      <c r="BI2730" s="5"/>
      <c r="BJ2730" s="61"/>
    </row>
    <row r="2731" spans="3:62" x14ac:dyDescent="0.25">
      <c r="C2731" s="56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/>
      <c r="BF2731" s="5"/>
      <c r="BG2731" s="5"/>
      <c r="BH2731" s="5"/>
      <c r="BI2731" s="5"/>
      <c r="BJ2731" s="61"/>
    </row>
    <row r="2732" spans="3:62" x14ac:dyDescent="0.25">
      <c r="C2732" s="56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/>
      <c r="BF2732" s="5"/>
      <c r="BG2732" s="5"/>
      <c r="BH2732" s="5"/>
      <c r="BI2732" s="5"/>
      <c r="BJ2732" s="61"/>
    </row>
    <row r="2733" spans="3:62" x14ac:dyDescent="0.25">
      <c r="C2733" s="56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/>
      <c r="BF2733" s="5"/>
      <c r="BG2733" s="5"/>
      <c r="BH2733" s="5"/>
      <c r="BI2733" s="5"/>
      <c r="BJ2733" s="61"/>
    </row>
    <row r="2734" spans="3:62" x14ac:dyDescent="0.25">
      <c r="C2734" s="56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/>
      <c r="BF2734" s="5"/>
      <c r="BG2734" s="5"/>
      <c r="BH2734" s="5"/>
      <c r="BI2734" s="5"/>
      <c r="BJ2734" s="61"/>
    </row>
    <row r="2735" spans="3:62" x14ac:dyDescent="0.25">
      <c r="C2735" s="56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/>
      <c r="BF2735" s="5"/>
      <c r="BG2735" s="5"/>
      <c r="BH2735" s="5"/>
      <c r="BI2735" s="5"/>
      <c r="BJ2735" s="61"/>
    </row>
    <row r="2736" spans="3:62" x14ac:dyDescent="0.25">
      <c r="C2736" s="56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/>
      <c r="BF2736" s="5"/>
      <c r="BG2736" s="5"/>
      <c r="BH2736" s="5"/>
      <c r="BI2736" s="5"/>
      <c r="BJ2736" s="61"/>
    </row>
    <row r="2737" spans="3:62" x14ac:dyDescent="0.25">
      <c r="C2737" s="56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/>
      <c r="BF2737" s="5"/>
      <c r="BG2737" s="5"/>
      <c r="BH2737" s="5"/>
      <c r="BI2737" s="5"/>
      <c r="BJ2737" s="61"/>
    </row>
    <row r="2738" spans="3:62" x14ac:dyDescent="0.25">
      <c r="C2738" s="56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/>
      <c r="BF2738" s="5"/>
      <c r="BG2738" s="5"/>
      <c r="BH2738" s="5"/>
      <c r="BI2738" s="5"/>
      <c r="BJ2738" s="61"/>
    </row>
    <row r="2739" spans="3:62" x14ac:dyDescent="0.25">
      <c r="C2739" s="56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/>
      <c r="BF2739" s="5"/>
      <c r="BG2739" s="5"/>
      <c r="BH2739" s="5"/>
      <c r="BI2739" s="5"/>
      <c r="BJ2739" s="61"/>
    </row>
    <row r="2740" spans="3:62" x14ac:dyDescent="0.25">
      <c r="C2740" s="56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/>
      <c r="BF2740" s="5"/>
      <c r="BG2740" s="5"/>
      <c r="BH2740" s="5"/>
      <c r="BI2740" s="5"/>
      <c r="BJ2740" s="61"/>
    </row>
    <row r="2741" spans="3:62" x14ac:dyDescent="0.25">
      <c r="C2741" s="56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/>
      <c r="BF2741" s="5"/>
      <c r="BG2741" s="5"/>
      <c r="BH2741" s="5"/>
      <c r="BI2741" s="5"/>
      <c r="BJ2741" s="61"/>
    </row>
    <row r="2742" spans="3:62" x14ac:dyDescent="0.25">
      <c r="C2742" s="56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/>
      <c r="BF2742" s="5"/>
      <c r="BG2742" s="5"/>
      <c r="BH2742" s="5"/>
      <c r="BI2742" s="5"/>
      <c r="BJ2742" s="61"/>
    </row>
    <row r="2743" spans="3:62" x14ac:dyDescent="0.25">
      <c r="C2743" s="56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/>
      <c r="BF2743" s="5"/>
      <c r="BG2743" s="5"/>
      <c r="BH2743" s="5"/>
      <c r="BI2743" s="5"/>
      <c r="BJ2743" s="61"/>
    </row>
    <row r="2744" spans="3:62" x14ac:dyDescent="0.25">
      <c r="C2744" s="56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/>
      <c r="BF2744" s="5"/>
      <c r="BG2744" s="5"/>
      <c r="BH2744" s="5"/>
      <c r="BI2744" s="5"/>
      <c r="BJ2744" s="61"/>
    </row>
    <row r="2745" spans="3:62" x14ac:dyDescent="0.25">
      <c r="C2745" s="56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/>
      <c r="BF2745" s="5"/>
      <c r="BG2745" s="5"/>
      <c r="BH2745" s="5"/>
      <c r="BI2745" s="5"/>
      <c r="BJ2745" s="61"/>
    </row>
    <row r="2746" spans="3:62" x14ac:dyDescent="0.25">
      <c r="C2746" s="56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/>
      <c r="BF2746" s="5"/>
      <c r="BG2746" s="5"/>
      <c r="BH2746" s="5"/>
      <c r="BI2746" s="5"/>
      <c r="BJ2746" s="61"/>
    </row>
    <row r="2747" spans="3:62" x14ac:dyDescent="0.25">
      <c r="C2747" s="56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/>
      <c r="BF2747" s="5"/>
      <c r="BG2747" s="5"/>
      <c r="BH2747" s="5"/>
      <c r="BI2747" s="5"/>
      <c r="BJ2747" s="61"/>
    </row>
    <row r="2748" spans="3:62" x14ac:dyDescent="0.25">
      <c r="C2748" s="56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/>
      <c r="BF2748" s="5"/>
      <c r="BG2748" s="5"/>
      <c r="BH2748" s="5"/>
      <c r="BI2748" s="5"/>
      <c r="BJ2748" s="61"/>
    </row>
    <row r="2749" spans="3:62" x14ac:dyDescent="0.25">
      <c r="C2749" s="56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/>
      <c r="BF2749" s="5"/>
      <c r="BG2749" s="5"/>
      <c r="BH2749" s="5"/>
      <c r="BI2749" s="5"/>
      <c r="BJ2749" s="61"/>
    </row>
    <row r="2750" spans="3:62" x14ac:dyDescent="0.25">
      <c r="C2750" s="56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/>
      <c r="BF2750" s="5"/>
      <c r="BG2750" s="5"/>
      <c r="BH2750" s="5"/>
      <c r="BI2750" s="5"/>
      <c r="BJ2750" s="61"/>
    </row>
    <row r="2751" spans="3:62" x14ac:dyDescent="0.25">
      <c r="C2751" s="56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/>
      <c r="BF2751" s="5"/>
      <c r="BG2751" s="5"/>
      <c r="BH2751" s="5"/>
      <c r="BI2751" s="5"/>
      <c r="BJ2751" s="61"/>
    </row>
    <row r="2752" spans="3:62" x14ac:dyDescent="0.25">
      <c r="C2752" s="56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/>
      <c r="BF2752" s="5"/>
      <c r="BG2752" s="5"/>
      <c r="BH2752" s="5"/>
      <c r="BI2752" s="5"/>
      <c r="BJ2752" s="61"/>
    </row>
    <row r="2753" spans="3:62" x14ac:dyDescent="0.25">
      <c r="C2753" s="56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/>
      <c r="BF2753" s="5"/>
      <c r="BG2753" s="5"/>
      <c r="BH2753" s="5"/>
      <c r="BI2753" s="5"/>
      <c r="BJ2753" s="61"/>
    </row>
    <row r="2754" spans="3:62" x14ac:dyDescent="0.25">
      <c r="C2754" s="56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/>
      <c r="BF2754" s="5"/>
      <c r="BG2754" s="5"/>
      <c r="BH2754" s="5"/>
      <c r="BI2754" s="5"/>
      <c r="BJ2754" s="61"/>
    </row>
    <row r="2755" spans="3:62" x14ac:dyDescent="0.25">
      <c r="C2755" s="56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/>
      <c r="BF2755" s="5"/>
      <c r="BG2755" s="5"/>
      <c r="BH2755" s="5"/>
      <c r="BI2755" s="5"/>
      <c r="BJ2755" s="61"/>
    </row>
    <row r="2756" spans="3:62" x14ac:dyDescent="0.25">
      <c r="C2756" s="56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/>
      <c r="BF2756" s="5"/>
      <c r="BG2756" s="5"/>
      <c r="BH2756" s="5"/>
      <c r="BI2756" s="5"/>
      <c r="BJ2756" s="61"/>
    </row>
    <row r="2757" spans="3:62" x14ac:dyDescent="0.25">
      <c r="C2757" s="56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/>
      <c r="BF2757" s="5"/>
      <c r="BG2757" s="5"/>
      <c r="BH2757" s="5"/>
      <c r="BI2757" s="5"/>
      <c r="BJ2757" s="61"/>
    </row>
    <row r="2758" spans="3:62" x14ac:dyDescent="0.25">
      <c r="C2758" s="56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/>
      <c r="BF2758" s="5"/>
      <c r="BG2758" s="5"/>
      <c r="BH2758" s="5"/>
      <c r="BI2758" s="5"/>
      <c r="BJ2758" s="61"/>
    </row>
    <row r="2759" spans="3:62" x14ac:dyDescent="0.25">
      <c r="C2759" s="56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/>
      <c r="BF2759" s="5"/>
      <c r="BG2759" s="5"/>
      <c r="BH2759" s="5"/>
      <c r="BI2759" s="5"/>
      <c r="BJ2759" s="61"/>
    </row>
    <row r="2760" spans="3:62" x14ac:dyDescent="0.25">
      <c r="C2760" s="56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/>
      <c r="BF2760" s="5"/>
      <c r="BG2760" s="5"/>
      <c r="BH2760" s="5"/>
      <c r="BI2760" s="5"/>
      <c r="BJ2760" s="61"/>
    </row>
    <row r="2761" spans="3:62" x14ac:dyDescent="0.25">
      <c r="C2761" s="56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/>
      <c r="BF2761" s="5"/>
      <c r="BG2761" s="5"/>
      <c r="BH2761" s="5"/>
      <c r="BI2761" s="5"/>
      <c r="BJ2761" s="61"/>
    </row>
    <row r="2762" spans="3:62" x14ac:dyDescent="0.25">
      <c r="C2762" s="56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/>
      <c r="BF2762" s="5"/>
      <c r="BG2762" s="5"/>
      <c r="BH2762" s="5"/>
      <c r="BI2762" s="5"/>
      <c r="BJ2762" s="61"/>
    </row>
    <row r="2763" spans="3:62" x14ac:dyDescent="0.25">
      <c r="C2763" s="56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/>
      <c r="BF2763" s="5"/>
      <c r="BG2763" s="5"/>
      <c r="BH2763" s="5"/>
      <c r="BI2763" s="5"/>
      <c r="BJ2763" s="61"/>
    </row>
    <row r="2764" spans="3:62" x14ac:dyDescent="0.25">
      <c r="C2764" s="56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/>
      <c r="BF2764" s="5"/>
      <c r="BG2764" s="5"/>
      <c r="BH2764" s="5"/>
      <c r="BI2764" s="5"/>
      <c r="BJ2764" s="61"/>
    </row>
    <row r="2765" spans="3:62" x14ac:dyDescent="0.25">
      <c r="C2765" s="56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/>
      <c r="BF2765" s="5"/>
      <c r="BG2765" s="5"/>
      <c r="BH2765" s="5"/>
      <c r="BI2765" s="5"/>
      <c r="BJ2765" s="61"/>
    </row>
    <row r="2766" spans="3:62" x14ac:dyDescent="0.25">
      <c r="C2766" s="56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/>
      <c r="BF2766" s="5"/>
      <c r="BG2766" s="5"/>
      <c r="BH2766" s="5"/>
      <c r="BI2766" s="5"/>
      <c r="BJ2766" s="61"/>
    </row>
    <row r="2767" spans="3:62" x14ac:dyDescent="0.25">
      <c r="C2767" s="56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61"/>
    </row>
    <row r="2768" spans="3:62" x14ac:dyDescent="0.25">
      <c r="C2768" s="56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61"/>
    </row>
    <row r="2769" spans="3:62" x14ac:dyDescent="0.25">
      <c r="C2769" s="56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61"/>
    </row>
    <row r="2770" spans="3:62" x14ac:dyDescent="0.25">
      <c r="C2770" s="56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61"/>
    </row>
    <row r="2771" spans="3:62" x14ac:dyDescent="0.25">
      <c r="C2771" s="56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61"/>
    </row>
    <row r="2772" spans="3:62" x14ac:dyDescent="0.25">
      <c r="C2772" s="56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61"/>
    </row>
    <row r="2773" spans="3:62" x14ac:dyDescent="0.25">
      <c r="C2773" s="56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61"/>
    </row>
    <row r="2774" spans="3:62" x14ac:dyDescent="0.25">
      <c r="C2774" s="56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61"/>
    </row>
    <row r="2775" spans="3:62" x14ac:dyDescent="0.25">
      <c r="C2775" s="56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61"/>
    </row>
    <row r="2776" spans="3:62" x14ac:dyDescent="0.25">
      <c r="C2776" s="56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61"/>
    </row>
    <row r="2777" spans="3:62" x14ac:dyDescent="0.25">
      <c r="C2777" s="56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61"/>
    </row>
    <row r="2778" spans="3:62" x14ac:dyDescent="0.25">
      <c r="C2778" s="56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61"/>
    </row>
    <row r="2779" spans="3:62" x14ac:dyDescent="0.25">
      <c r="C2779" s="56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61"/>
    </row>
    <row r="2780" spans="3:62" x14ac:dyDescent="0.25">
      <c r="C2780" s="56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61"/>
    </row>
    <row r="2781" spans="3:62" x14ac:dyDescent="0.25">
      <c r="C2781" s="56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61"/>
    </row>
    <row r="2782" spans="3:62" x14ac:dyDescent="0.25">
      <c r="C2782" s="56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61"/>
    </row>
    <row r="2783" spans="3:62" x14ac:dyDescent="0.25">
      <c r="C2783" s="56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61"/>
    </row>
    <row r="2784" spans="3:62" x14ac:dyDescent="0.25">
      <c r="C2784" s="56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61"/>
    </row>
    <row r="2785" spans="3:62" x14ac:dyDescent="0.25">
      <c r="C2785" s="56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61"/>
    </row>
    <row r="2786" spans="3:62" x14ac:dyDescent="0.25">
      <c r="C2786" s="56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61"/>
    </row>
    <row r="2787" spans="3:62" x14ac:dyDescent="0.25">
      <c r="C2787" s="56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61"/>
    </row>
    <row r="2788" spans="3:62" x14ac:dyDescent="0.25">
      <c r="C2788" s="56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61"/>
    </row>
    <row r="2789" spans="3:62" x14ac:dyDescent="0.25">
      <c r="C2789" s="56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61"/>
    </row>
    <row r="2790" spans="3:62" x14ac:dyDescent="0.25">
      <c r="C2790" s="56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61"/>
    </row>
    <row r="2791" spans="3:62" x14ac:dyDescent="0.25">
      <c r="C2791" s="56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5"/>
      <c r="BF2791" s="5"/>
      <c r="BG2791" s="5"/>
      <c r="BH2791" s="5"/>
      <c r="BI2791" s="5"/>
      <c r="BJ2791" s="61"/>
    </row>
    <row r="2792" spans="3:62" x14ac:dyDescent="0.25">
      <c r="C2792" s="56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5"/>
      <c r="BF2792" s="5"/>
      <c r="BG2792" s="5"/>
      <c r="BH2792" s="5"/>
      <c r="BI2792" s="5"/>
      <c r="BJ2792" s="61"/>
    </row>
    <row r="2793" spans="3:62" x14ac:dyDescent="0.25">
      <c r="C2793" s="56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5"/>
      <c r="BF2793" s="5"/>
      <c r="BG2793" s="5"/>
      <c r="BH2793" s="5"/>
      <c r="BI2793" s="5"/>
      <c r="BJ2793" s="61"/>
    </row>
    <row r="2794" spans="3:62" x14ac:dyDescent="0.25">
      <c r="C2794" s="56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5"/>
      <c r="BF2794" s="5"/>
      <c r="BG2794" s="5"/>
      <c r="BH2794" s="5"/>
      <c r="BI2794" s="5"/>
      <c r="BJ2794" s="61"/>
    </row>
    <row r="2795" spans="3:62" x14ac:dyDescent="0.25">
      <c r="C2795" s="56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5"/>
      <c r="BF2795" s="5"/>
      <c r="BG2795" s="5"/>
      <c r="BH2795" s="5"/>
      <c r="BI2795" s="5"/>
      <c r="BJ2795" s="61"/>
    </row>
    <row r="2796" spans="3:62" x14ac:dyDescent="0.25">
      <c r="C2796" s="56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5"/>
      <c r="BF2796" s="5"/>
      <c r="BG2796" s="5"/>
      <c r="BH2796" s="5"/>
      <c r="BI2796" s="5"/>
      <c r="BJ2796" s="61"/>
    </row>
    <row r="2797" spans="3:62" x14ac:dyDescent="0.25">
      <c r="C2797" s="56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5"/>
      <c r="BF2797" s="5"/>
      <c r="BG2797" s="5"/>
      <c r="BH2797" s="5"/>
      <c r="BI2797" s="5"/>
      <c r="BJ2797" s="61"/>
    </row>
    <row r="2798" spans="3:62" x14ac:dyDescent="0.25">
      <c r="C2798" s="56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5"/>
      <c r="BF2798" s="5"/>
      <c r="BG2798" s="5"/>
      <c r="BH2798" s="5"/>
      <c r="BI2798" s="5"/>
      <c r="BJ2798" s="61"/>
    </row>
    <row r="2799" spans="3:62" x14ac:dyDescent="0.25">
      <c r="C2799" s="56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5"/>
      <c r="BF2799" s="5"/>
      <c r="BG2799" s="5"/>
      <c r="BH2799" s="5"/>
      <c r="BI2799" s="5"/>
      <c r="BJ2799" s="61"/>
    </row>
    <row r="2800" spans="3:62" x14ac:dyDescent="0.25">
      <c r="C2800" s="56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5"/>
      <c r="BF2800" s="5"/>
      <c r="BG2800" s="5"/>
      <c r="BH2800" s="5"/>
      <c r="BI2800" s="5"/>
      <c r="BJ2800" s="61"/>
    </row>
    <row r="2801" spans="3:62" x14ac:dyDescent="0.25">
      <c r="C2801" s="56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5"/>
      <c r="BF2801" s="5"/>
      <c r="BG2801" s="5"/>
      <c r="BH2801" s="5"/>
      <c r="BI2801" s="5"/>
      <c r="BJ2801" s="61"/>
    </row>
    <row r="2802" spans="3:62" x14ac:dyDescent="0.25">
      <c r="C2802" s="56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5"/>
      <c r="BF2802" s="5"/>
      <c r="BG2802" s="5"/>
      <c r="BH2802" s="5"/>
      <c r="BI2802" s="5"/>
      <c r="BJ2802" s="61"/>
    </row>
    <row r="2803" spans="3:62" x14ac:dyDescent="0.25">
      <c r="C2803" s="56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5"/>
      <c r="BF2803" s="5"/>
      <c r="BG2803" s="5"/>
      <c r="BH2803" s="5"/>
      <c r="BI2803" s="5"/>
      <c r="BJ2803" s="61"/>
    </row>
    <row r="2804" spans="3:62" x14ac:dyDescent="0.25">
      <c r="C2804" s="56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5"/>
      <c r="BF2804" s="5"/>
      <c r="BG2804" s="5"/>
      <c r="BH2804" s="5"/>
      <c r="BI2804" s="5"/>
      <c r="BJ2804" s="61"/>
    </row>
    <row r="2805" spans="3:62" x14ac:dyDescent="0.25">
      <c r="C2805" s="56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5"/>
      <c r="BF2805" s="5"/>
      <c r="BG2805" s="5"/>
      <c r="BH2805" s="5"/>
      <c r="BI2805" s="5"/>
      <c r="BJ2805" s="61"/>
    </row>
    <row r="2806" spans="3:62" x14ac:dyDescent="0.25">
      <c r="C2806" s="56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5"/>
      <c r="BF2806" s="5"/>
      <c r="BG2806" s="5"/>
      <c r="BH2806" s="5"/>
      <c r="BI2806" s="5"/>
      <c r="BJ2806" s="61"/>
    </row>
    <row r="2807" spans="3:62" x14ac:dyDescent="0.25">
      <c r="C2807" s="56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5"/>
      <c r="BF2807" s="5"/>
      <c r="BG2807" s="5"/>
      <c r="BH2807" s="5"/>
      <c r="BI2807" s="5"/>
      <c r="BJ2807" s="61"/>
    </row>
    <row r="2808" spans="3:62" x14ac:dyDescent="0.25">
      <c r="C2808" s="56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5"/>
      <c r="BF2808" s="5"/>
      <c r="BG2808" s="5"/>
      <c r="BH2808" s="5"/>
      <c r="BI2808" s="5"/>
      <c r="BJ2808" s="61"/>
    </row>
    <row r="2809" spans="3:62" x14ac:dyDescent="0.25">
      <c r="C2809" s="56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5"/>
      <c r="BF2809" s="5"/>
      <c r="BG2809" s="5"/>
      <c r="BH2809" s="5"/>
      <c r="BI2809" s="5"/>
      <c r="BJ2809" s="61"/>
    </row>
    <row r="2810" spans="3:62" x14ac:dyDescent="0.25">
      <c r="C2810" s="56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5"/>
      <c r="BF2810" s="5"/>
      <c r="BG2810" s="5"/>
      <c r="BH2810" s="5"/>
      <c r="BI2810" s="5"/>
      <c r="BJ2810" s="61"/>
    </row>
    <row r="2811" spans="3:62" x14ac:dyDescent="0.25">
      <c r="C2811" s="56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5"/>
      <c r="BF2811" s="5"/>
      <c r="BG2811" s="5"/>
      <c r="BH2811" s="5"/>
      <c r="BI2811" s="5"/>
      <c r="BJ2811" s="61"/>
    </row>
    <row r="2812" spans="3:62" x14ac:dyDescent="0.25">
      <c r="C2812" s="56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5"/>
      <c r="BF2812" s="5"/>
      <c r="BG2812" s="5"/>
      <c r="BH2812" s="5"/>
      <c r="BI2812" s="5"/>
      <c r="BJ2812" s="61"/>
    </row>
    <row r="2813" spans="3:62" x14ac:dyDescent="0.25">
      <c r="C2813" s="56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5"/>
      <c r="BF2813" s="5"/>
      <c r="BG2813" s="5"/>
      <c r="BH2813" s="5"/>
      <c r="BI2813" s="5"/>
      <c r="BJ2813" s="61"/>
    </row>
    <row r="2814" spans="3:62" x14ac:dyDescent="0.25">
      <c r="C2814" s="56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5"/>
      <c r="BF2814" s="5"/>
      <c r="BG2814" s="5"/>
      <c r="BH2814" s="5"/>
      <c r="BI2814" s="5"/>
      <c r="BJ2814" s="61"/>
    </row>
    <row r="2815" spans="3:62" x14ac:dyDescent="0.25">
      <c r="C2815" s="56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5"/>
      <c r="BF2815" s="5"/>
      <c r="BG2815" s="5"/>
      <c r="BH2815" s="5"/>
      <c r="BI2815" s="5"/>
      <c r="BJ2815" s="61"/>
    </row>
    <row r="2816" spans="3:62" x14ac:dyDescent="0.25">
      <c r="C2816" s="56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5"/>
      <c r="BF2816" s="5"/>
      <c r="BG2816" s="5"/>
      <c r="BH2816" s="5"/>
      <c r="BI2816" s="5"/>
      <c r="BJ2816" s="61"/>
    </row>
    <row r="2817" spans="3:62" x14ac:dyDescent="0.25">
      <c r="C2817" s="56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5"/>
      <c r="BF2817" s="5"/>
      <c r="BG2817" s="5"/>
      <c r="BH2817" s="5"/>
      <c r="BI2817" s="5"/>
      <c r="BJ2817" s="61"/>
    </row>
    <row r="2818" spans="3:62" x14ac:dyDescent="0.25">
      <c r="C2818" s="56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5"/>
      <c r="BF2818" s="5"/>
      <c r="BG2818" s="5"/>
      <c r="BH2818" s="5"/>
      <c r="BI2818" s="5"/>
      <c r="BJ2818" s="61"/>
    </row>
    <row r="2819" spans="3:62" x14ac:dyDescent="0.25">
      <c r="C2819" s="56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5"/>
      <c r="BF2819" s="5"/>
      <c r="BG2819" s="5"/>
      <c r="BH2819" s="5"/>
      <c r="BI2819" s="5"/>
      <c r="BJ2819" s="61"/>
    </row>
    <row r="2820" spans="3:62" x14ac:dyDescent="0.25">
      <c r="C2820" s="56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5"/>
      <c r="BF2820" s="5"/>
      <c r="BG2820" s="5"/>
      <c r="BH2820" s="5"/>
      <c r="BI2820" s="5"/>
      <c r="BJ2820" s="61"/>
    </row>
    <row r="2821" spans="3:62" x14ac:dyDescent="0.25">
      <c r="C2821" s="56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5"/>
      <c r="BF2821" s="5"/>
      <c r="BG2821" s="5"/>
      <c r="BH2821" s="5"/>
      <c r="BI2821" s="5"/>
      <c r="BJ2821" s="61"/>
    </row>
    <row r="2822" spans="3:62" x14ac:dyDescent="0.25">
      <c r="C2822" s="56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5"/>
      <c r="BF2822" s="5"/>
      <c r="BG2822" s="5"/>
      <c r="BH2822" s="5"/>
      <c r="BI2822" s="5"/>
      <c r="BJ2822" s="61"/>
    </row>
    <row r="2823" spans="3:62" x14ac:dyDescent="0.25">
      <c r="C2823" s="56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5"/>
      <c r="BF2823" s="5"/>
      <c r="BG2823" s="5"/>
      <c r="BH2823" s="5"/>
      <c r="BI2823" s="5"/>
      <c r="BJ2823" s="61"/>
    </row>
    <row r="2824" spans="3:62" x14ac:dyDescent="0.25">
      <c r="C2824" s="56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5"/>
      <c r="BF2824" s="5"/>
      <c r="BG2824" s="5"/>
      <c r="BH2824" s="5"/>
      <c r="BI2824" s="5"/>
      <c r="BJ2824" s="61"/>
    </row>
    <row r="2825" spans="3:62" x14ac:dyDescent="0.25">
      <c r="C2825" s="56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5"/>
      <c r="BF2825" s="5"/>
      <c r="BG2825" s="5"/>
      <c r="BH2825" s="5"/>
      <c r="BI2825" s="5"/>
      <c r="BJ2825" s="61"/>
    </row>
    <row r="2826" spans="3:62" x14ac:dyDescent="0.25">
      <c r="C2826" s="56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5"/>
      <c r="BF2826" s="5"/>
      <c r="BG2826" s="5"/>
      <c r="BH2826" s="5"/>
      <c r="BI2826" s="5"/>
      <c r="BJ2826" s="61"/>
    </row>
    <row r="2827" spans="3:62" x14ac:dyDescent="0.25">
      <c r="C2827" s="56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5"/>
      <c r="BF2827" s="5"/>
      <c r="BG2827" s="5"/>
      <c r="BH2827" s="5"/>
      <c r="BI2827" s="5"/>
      <c r="BJ2827" s="61"/>
    </row>
    <row r="2828" spans="3:62" x14ac:dyDescent="0.25">
      <c r="C2828" s="56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5"/>
      <c r="BF2828" s="5"/>
      <c r="BG2828" s="5"/>
      <c r="BH2828" s="5"/>
      <c r="BI2828" s="5"/>
      <c r="BJ2828" s="61"/>
    </row>
    <row r="2829" spans="3:62" x14ac:dyDescent="0.25">
      <c r="C2829" s="56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5"/>
      <c r="BF2829" s="5"/>
      <c r="BG2829" s="5"/>
      <c r="BH2829" s="5"/>
      <c r="BI2829" s="5"/>
      <c r="BJ2829" s="61"/>
    </row>
    <row r="2830" spans="3:62" x14ac:dyDescent="0.25">
      <c r="C2830" s="56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5"/>
      <c r="BF2830" s="5"/>
      <c r="BG2830" s="5"/>
      <c r="BH2830" s="5"/>
      <c r="BI2830" s="5"/>
      <c r="BJ2830" s="61"/>
    </row>
    <row r="2831" spans="3:62" x14ac:dyDescent="0.25">
      <c r="C2831" s="56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5"/>
      <c r="BF2831" s="5"/>
      <c r="BG2831" s="5"/>
      <c r="BH2831" s="5"/>
      <c r="BI2831" s="5"/>
      <c r="BJ2831" s="61"/>
    </row>
    <row r="2832" spans="3:62" x14ac:dyDescent="0.25">
      <c r="C2832" s="56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5"/>
      <c r="BF2832" s="5"/>
      <c r="BG2832" s="5"/>
      <c r="BH2832" s="5"/>
      <c r="BI2832" s="5"/>
      <c r="BJ2832" s="61"/>
    </row>
    <row r="2833" spans="3:62" x14ac:dyDescent="0.25">
      <c r="C2833" s="56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5"/>
      <c r="BF2833" s="5"/>
      <c r="BG2833" s="5"/>
      <c r="BH2833" s="5"/>
      <c r="BI2833" s="5"/>
      <c r="BJ2833" s="61"/>
    </row>
    <row r="2834" spans="3:62" x14ac:dyDescent="0.25">
      <c r="C2834" s="56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5"/>
      <c r="BF2834" s="5"/>
      <c r="BG2834" s="5"/>
      <c r="BH2834" s="5"/>
      <c r="BI2834" s="5"/>
      <c r="BJ2834" s="61"/>
    </row>
    <row r="2835" spans="3:62" x14ac:dyDescent="0.25">
      <c r="C2835" s="56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5"/>
      <c r="BF2835" s="5"/>
      <c r="BG2835" s="5"/>
      <c r="BH2835" s="5"/>
      <c r="BI2835" s="5"/>
      <c r="BJ2835" s="61"/>
    </row>
    <row r="2836" spans="3:62" x14ac:dyDescent="0.25">
      <c r="C2836" s="56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5"/>
      <c r="BF2836" s="5"/>
      <c r="BG2836" s="5"/>
      <c r="BH2836" s="5"/>
      <c r="BI2836" s="5"/>
      <c r="BJ2836" s="61"/>
    </row>
    <row r="2837" spans="3:62" x14ac:dyDescent="0.25">
      <c r="C2837" s="56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5"/>
      <c r="BF2837" s="5"/>
      <c r="BG2837" s="5"/>
      <c r="BH2837" s="5"/>
      <c r="BI2837" s="5"/>
      <c r="BJ2837" s="61"/>
    </row>
    <row r="2838" spans="3:62" x14ac:dyDescent="0.25">
      <c r="C2838" s="56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5"/>
      <c r="BF2838" s="5"/>
      <c r="BG2838" s="5"/>
      <c r="BH2838" s="5"/>
      <c r="BI2838" s="5"/>
      <c r="BJ2838" s="61"/>
    </row>
    <row r="2839" spans="3:62" x14ac:dyDescent="0.25">
      <c r="C2839" s="56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5"/>
      <c r="BF2839" s="5"/>
      <c r="BG2839" s="5"/>
      <c r="BH2839" s="5"/>
      <c r="BI2839" s="5"/>
      <c r="BJ2839" s="61"/>
    </row>
    <row r="2840" spans="3:62" x14ac:dyDescent="0.25">
      <c r="C2840" s="56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5"/>
      <c r="BF2840" s="5"/>
      <c r="BG2840" s="5"/>
      <c r="BH2840" s="5"/>
      <c r="BI2840" s="5"/>
      <c r="BJ2840" s="61"/>
    </row>
    <row r="2841" spans="3:62" x14ac:dyDescent="0.25">
      <c r="C2841" s="56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5"/>
      <c r="BF2841" s="5"/>
      <c r="BG2841" s="5"/>
      <c r="BH2841" s="5"/>
      <c r="BI2841" s="5"/>
      <c r="BJ2841" s="61"/>
    </row>
    <row r="2842" spans="3:62" x14ac:dyDescent="0.25">
      <c r="C2842" s="56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5"/>
      <c r="BF2842" s="5"/>
      <c r="BG2842" s="5"/>
      <c r="BH2842" s="5"/>
      <c r="BI2842" s="5"/>
      <c r="BJ2842" s="61"/>
    </row>
    <row r="2843" spans="3:62" x14ac:dyDescent="0.25">
      <c r="C2843" s="56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5"/>
      <c r="BF2843" s="5"/>
      <c r="BG2843" s="5"/>
      <c r="BH2843" s="5"/>
      <c r="BI2843" s="5"/>
      <c r="BJ2843" s="61"/>
    </row>
    <row r="2844" spans="3:62" x14ac:dyDescent="0.25">
      <c r="C2844" s="56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5"/>
      <c r="BF2844" s="5"/>
      <c r="BG2844" s="5"/>
      <c r="BH2844" s="5"/>
      <c r="BI2844" s="5"/>
      <c r="BJ2844" s="61"/>
    </row>
    <row r="2845" spans="3:62" x14ac:dyDescent="0.25">
      <c r="C2845" s="56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5"/>
      <c r="BF2845" s="5"/>
      <c r="BG2845" s="5"/>
      <c r="BH2845" s="5"/>
      <c r="BI2845" s="5"/>
      <c r="BJ2845" s="61"/>
    </row>
    <row r="2846" spans="3:62" x14ac:dyDescent="0.25">
      <c r="C2846" s="56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5"/>
      <c r="BF2846" s="5"/>
      <c r="BG2846" s="5"/>
      <c r="BH2846" s="5"/>
      <c r="BI2846" s="5"/>
      <c r="BJ2846" s="61"/>
    </row>
    <row r="2847" spans="3:62" x14ac:dyDescent="0.25">
      <c r="C2847" s="56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5"/>
      <c r="BF2847" s="5"/>
      <c r="BG2847" s="5"/>
      <c r="BH2847" s="5"/>
      <c r="BI2847" s="5"/>
      <c r="BJ2847" s="61"/>
    </row>
    <row r="2848" spans="3:62" x14ac:dyDescent="0.25">
      <c r="C2848" s="56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5"/>
      <c r="BF2848" s="5"/>
      <c r="BG2848" s="5"/>
      <c r="BH2848" s="5"/>
      <c r="BI2848" s="5"/>
      <c r="BJ2848" s="61"/>
    </row>
    <row r="2849" spans="3:62" x14ac:dyDescent="0.25">
      <c r="C2849" s="56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5"/>
      <c r="BF2849" s="5"/>
      <c r="BG2849" s="5"/>
      <c r="BH2849" s="5"/>
      <c r="BI2849" s="5"/>
      <c r="BJ2849" s="61"/>
    </row>
    <row r="2850" spans="3:62" x14ac:dyDescent="0.25">
      <c r="C2850" s="56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5"/>
      <c r="BF2850" s="5"/>
      <c r="BG2850" s="5"/>
      <c r="BH2850" s="5"/>
      <c r="BI2850" s="5"/>
      <c r="BJ2850" s="61"/>
    </row>
    <row r="2851" spans="3:62" x14ac:dyDescent="0.25">
      <c r="C2851" s="56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5"/>
      <c r="BF2851" s="5"/>
      <c r="BG2851" s="5"/>
      <c r="BH2851" s="5"/>
      <c r="BI2851" s="5"/>
      <c r="BJ2851" s="61"/>
    </row>
    <row r="2852" spans="3:62" x14ac:dyDescent="0.25">
      <c r="C2852" s="56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5"/>
      <c r="BF2852" s="5"/>
      <c r="BG2852" s="5"/>
      <c r="BH2852" s="5"/>
      <c r="BI2852" s="5"/>
      <c r="BJ2852" s="61"/>
    </row>
    <row r="2853" spans="3:62" x14ac:dyDescent="0.25">
      <c r="C2853" s="56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5"/>
      <c r="BF2853" s="5"/>
      <c r="BG2853" s="5"/>
      <c r="BH2853" s="5"/>
      <c r="BI2853" s="5"/>
      <c r="BJ2853" s="61"/>
    </row>
    <row r="2854" spans="3:62" x14ac:dyDescent="0.25">
      <c r="C2854" s="56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5"/>
      <c r="BF2854" s="5"/>
      <c r="BG2854" s="5"/>
      <c r="BH2854" s="5"/>
      <c r="BI2854" s="5"/>
      <c r="BJ2854" s="61"/>
    </row>
    <row r="2855" spans="3:62" x14ac:dyDescent="0.25">
      <c r="C2855" s="56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5"/>
      <c r="BF2855" s="5"/>
      <c r="BG2855" s="5"/>
      <c r="BH2855" s="5"/>
      <c r="BI2855" s="5"/>
      <c r="BJ2855" s="61"/>
    </row>
    <row r="2856" spans="3:62" x14ac:dyDescent="0.25">
      <c r="C2856" s="56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5"/>
      <c r="BF2856" s="5"/>
      <c r="BG2856" s="5"/>
      <c r="BH2856" s="5"/>
      <c r="BI2856" s="5"/>
      <c r="BJ2856" s="61"/>
    </row>
    <row r="2857" spans="3:62" x14ac:dyDescent="0.25">
      <c r="C2857" s="56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5"/>
      <c r="BF2857" s="5"/>
      <c r="BG2857" s="5"/>
      <c r="BH2857" s="5"/>
      <c r="BI2857" s="5"/>
      <c r="BJ2857" s="61"/>
    </row>
    <row r="2858" spans="3:62" x14ac:dyDescent="0.25">
      <c r="C2858" s="56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5"/>
      <c r="BF2858" s="5"/>
      <c r="BG2858" s="5"/>
      <c r="BH2858" s="5"/>
      <c r="BI2858" s="5"/>
      <c r="BJ2858" s="61"/>
    </row>
    <row r="2859" spans="3:62" x14ac:dyDescent="0.25">
      <c r="C2859" s="56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5"/>
      <c r="BF2859" s="5"/>
      <c r="BG2859" s="5"/>
      <c r="BH2859" s="5"/>
      <c r="BI2859" s="5"/>
      <c r="BJ2859" s="61"/>
    </row>
    <row r="2860" spans="3:62" x14ac:dyDescent="0.25">
      <c r="C2860" s="56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5"/>
      <c r="BF2860" s="5"/>
      <c r="BG2860" s="5"/>
      <c r="BH2860" s="5"/>
      <c r="BI2860" s="5"/>
      <c r="BJ2860" s="61"/>
    </row>
    <row r="2861" spans="3:62" x14ac:dyDescent="0.25">
      <c r="C2861" s="56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5"/>
      <c r="BF2861" s="5"/>
      <c r="BG2861" s="5"/>
      <c r="BH2861" s="5"/>
      <c r="BI2861" s="5"/>
      <c r="BJ2861" s="61"/>
    </row>
    <row r="2862" spans="3:62" x14ac:dyDescent="0.25">
      <c r="C2862" s="56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5"/>
      <c r="BF2862" s="5"/>
      <c r="BG2862" s="5"/>
      <c r="BH2862" s="5"/>
      <c r="BI2862" s="5"/>
      <c r="BJ2862" s="61"/>
    </row>
    <row r="2863" spans="3:62" x14ac:dyDescent="0.25">
      <c r="C2863" s="56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/>
      <c r="AY2863" s="5"/>
      <c r="AZ2863" s="5"/>
      <c r="BA2863" s="5"/>
      <c r="BB2863" s="5"/>
      <c r="BC2863" s="5"/>
      <c r="BD2863" s="5"/>
      <c r="BE2863" s="5"/>
      <c r="BF2863" s="5"/>
      <c r="BG2863" s="5"/>
      <c r="BH2863" s="5"/>
      <c r="BI2863" s="5"/>
      <c r="BJ2863" s="61"/>
    </row>
    <row r="2864" spans="3:62" x14ac:dyDescent="0.25">
      <c r="C2864" s="56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/>
      <c r="AY2864" s="5"/>
      <c r="AZ2864" s="5"/>
      <c r="BA2864" s="5"/>
      <c r="BB2864" s="5"/>
      <c r="BC2864" s="5"/>
      <c r="BD2864" s="5"/>
      <c r="BE2864" s="5"/>
      <c r="BF2864" s="5"/>
      <c r="BG2864" s="5"/>
      <c r="BH2864" s="5"/>
      <c r="BI2864" s="5"/>
      <c r="BJ2864" s="61"/>
    </row>
    <row r="2865" spans="3:62" x14ac:dyDescent="0.25">
      <c r="C2865" s="56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/>
      <c r="AY2865" s="5"/>
      <c r="AZ2865" s="5"/>
      <c r="BA2865" s="5"/>
      <c r="BB2865" s="5"/>
      <c r="BC2865" s="5"/>
      <c r="BD2865" s="5"/>
      <c r="BE2865" s="5"/>
      <c r="BF2865" s="5"/>
      <c r="BG2865" s="5"/>
      <c r="BH2865" s="5"/>
      <c r="BI2865" s="5"/>
      <c r="BJ2865" s="61"/>
    </row>
    <row r="2866" spans="3:62" x14ac:dyDescent="0.25">
      <c r="C2866" s="56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/>
      <c r="AY2866" s="5"/>
      <c r="AZ2866" s="5"/>
      <c r="BA2866" s="5"/>
      <c r="BB2866" s="5"/>
      <c r="BC2866" s="5"/>
      <c r="BD2866" s="5"/>
      <c r="BE2866" s="5"/>
      <c r="BF2866" s="5"/>
      <c r="BG2866" s="5"/>
      <c r="BH2866" s="5"/>
      <c r="BI2866" s="5"/>
      <c r="BJ2866" s="61"/>
    </row>
    <row r="2867" spans="3:62" x14ac:dyDescent="0.25">
      <c r="C2867" s="56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/>
      <c r="AY2867" s="5"/>
      <c r="AZ2867" s="5"/>
      <c r="BA2867" s="5"/>
      <c r="BB2867" s="5"/>
      <c r="BC2867" s="5"/>
      <c r="BD2867" s="5"/>
      <c r="BE2867" s="5"/>
      <c r="BF2867" s="5"/>
      <c r="BG2867" s="5"/>
      <c r="BH2867" s="5"/>
      <c r="BI2867" s="5"/>
      <c r="BJ2867" s="61"/>
    </row>
    <row r="2868" spans="3:62" x14ac:dyDescent="0.25">
      <c r="C2868" s="56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/>
      <c r="AW2868" s="5"/>
      <c r="AX2868" s="5"/>
      <c r="AY2868" s="5"/>
      <c r="AZ2868" s="5"/>
      <c r="BA2868" s="5"/>
      <c r="BB2868" s="5"/>
      <c r="BC2868" s="5"/>
      <c r="BD2868" s="5"/>
      <c r="BE2868" s="5"/>
      <c r="BF2868" s="5"/>
      <c r="BG2868" s="5"/>
      <c r="BH2868" s="5"/>
      <c r="BI2868" s="5"/>
      <c r="BJ2868" s="61"/>
    </row>
    <row r="2869" spans="3:62" x14ac:dyDescent="0.25">
      <c r="C2869" s="56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/>
      <c r="AW2869" s="5"/>
      <c r="AX2869" s="5"/>
      <c r="AY2869" s="5"/>
      <c r="AZ2869" s="5"/>
      <c r="BA2869" s="5"/>
      <c r="BB2869" s="5"/>
      <c r="BC2869" s="5"/>
      <c r="BD2869" s="5"/>
      <c r="BE2869" s="5"/>
      <c r="BF2869" s="5"/>
      <c r="BG2869" s="5"/>
      <c r="BH2869" s="5"/>
      <c r="BI2869" s="5"/>
      <c r="BJ2869" s="61"/>
    </row>
    <row r="2870" spans="3:62" x14ac:dyDescent="0.25">
      <c r="C2870" s="56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/>
      <c r="AW2870" s="5"/>
      <c r="AX2870" s="5"/>
      <c r="AY2870" s="5"/>
      <c r="AZ2870" s="5"/>
      <c r="BA2870" s="5"/>
      <c r="BB2870" s="5"/>
      <c r="BC2870" s="5"/>
      <c r="BD2870" s="5"/>
      <c r="BE2870" s="5"/>
      <c r="BF2870" s="5"/>
      <c r="BG2870" s="5"/>
      <c r="BH2870" s="5"/>
      <c r="BI2870" s="5"/>
      <c r="BJ2870" s="61"/>
    </row>
    <row r="2871" spans="3:62" x14ac:dyDescent="0.25">
      <c r="C2871" s="56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/>
      <c r="AW2871" s="5"/>
      <c r="AX2871" s="5"/>
      <c r="AY2871" s="5"/>
      <c r="AZ2871" s="5"/>
      <c r="BA2871" s="5"/>
      <c r="BB2871" s="5"/>
      <c r="BC2871" s="5"/>
      <c r="BD2871" s="5"/>
      <c r="BE2871" s="5"/>
      <c r="BF2871" s="5"/>
      <c r="BG2871" s="5"/>
      <c r="BH2871" s="5"/>
      <c r="BI2871" s="5"/>
      <c r="BJ2871" s="61"/>
    </row>
    <row r="2872" spans="3:62" x14ac:dyDescent="0.25">
      <c r="C2872" s="56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/>
      <c r="AY2872" s="5"/>
      <c r="AZ2872" s="5"/>
      <c r="BA2872" s="5"/>
      <c r="BB2872" s="5"/>
      <c r="BC2872" s="5"/>
      <c r="BD2872" s="5"/>
      <c r="BE2872" s="5"/>
      <c r="BF2872" s="5"/>
      <c r="BG2872" s="5"/>
      <c r="BH2872" s="5"/>
      <c r="BI2872" s="5"/>
      <c r="BJ2872" s="61"/>
    </row>
    <row r="2873" spans="3:62" x14ac:dyDescent="0.25">
      <c r="C2873" s="56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/>
      <c r="AY2873" s="5"/>
      <c r="AZ2873" s="5"/>
      <c r="BA2873" s="5"/>
      <c r="BB2873" s="5"/>
      <c r="BC2873" s="5"/>
      <c r="BD2873" s="5"/>
      <c r="BE2873" s="5"/>
      <c r="BF2873" s="5"/>
      <c r="BG2873" s="5"/>
      <c r="BH2873" s="5"/>
      <c r="BI2873" s="5"/>
      <c r="BJ2873" s="61"/>
    </row>
    <row r="2874" spans="3:62" x14ac:dyDescent="0.25">
      <c r="C2874" s="56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/>
      <c r="AY2874" s="5"/>
      <c r="AZ2874" s="5"/>
      <c r="BA2874" s="5"/>
      <c r="BB2874" s="5"/>
      <c r="BC2874" s="5"/>
      <c r="BD2874" s="5"/>
      <c r="BE2874" s="5"/>
      <c r="BF2874" s="5"/>
      <c r="BG2874" s="5"/>
      <c r="BH2874" s="5"/>
      <c r="BI2874" s="5"/>
      <c r="BJ2874" s="61"/>
    </row>
    <row r="2875" spans="3:62" x14ac:dyDescent="0.25">
      <c r="C2875" s="56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/>
      <c r="AY2875" s="5"/>
      <c r="AZ2875" s="5"/>
      <c r="BA2875" s="5"/>
      <c r="BB2875" s="5"/>
      <c r="BC2875" s="5"/>
      <c r="BD2875" s="5"/>
      <c r="BE2875" s="5"/>
      <c r="BF2875" s="5"/>
      <c r="BG2875" s="5"/>
      <c r="BH2875" s="5"/>
      <c r="BI2875" s="5"/>
      <c r="BJ2875" s="61"/>
    </row>
    <row r="2876" spans="3:62" x14ac:dyDescent="0.25">
      <c r="C2876" s="56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5"/>
      <c r="AT2876" s="5"/>
      <c r="AU2876" s="5"/>
      <c r="AV2876" s="5"/>
      <c r="AW2876" s="5"/>
      <c r="AX2876" s="5"/>
      <c r="AY2876" s="5"/>
      <c r="AZ2876" s="5"/>
      <c r="BA2876" s="5"/>
      <c r="BB2876" s="5"/>
      <c r="BC2876" s="5"/>
      <c r="BD2876" s="5"/>
      <c r="BE2876" s="5"/>
      <c r="BF2876" s="5"/>
      <c r="BG2876" s="5"/>
      <c r="BH2876" s="5"/>
      <c r="BI2876" s="5"/>
      <c r="BJ2876" s="61"/>
    </row>
    <row r="2877" spans="3:62" x14ac:dyDescent="0.25">
      <c r="C2877" s="56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/>
      <c r="AY2877" s="5"/>
      <c r="AZ2877" s="5"/>
      <c r="BA2877" s="5"/>
      <c r="BB2877" s="5"/>
      <c r="BC2877" s="5"/>
      <c r="BD2877" s="5"/>
      <c r="BE2877" s="5"/>
      <c r="BF2877" s="5"/>
      <c r="BG2877" s="5"/>
      <c r="BH2877" s="5"/>
      <c r="BI2877" s="5"/>
      <c r="BJ2877" s="61"/>
    </row>
    <row r="2878" spans="3:62" x14ac:dyDescent="0.25">
      <c r="C2878" s="56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/>
      <c r="AY2878" s="5"/>
      <c r="AZ2878" s="5"/>
      <c r="BA2878" s="5"/>
      <c r="BB2878" s="5"/>
      <c r="BC2878" s="5"/>
      <c r="BD2878" s="5"/>
      <c r="BE2878" s="5"/>
      <c r="BF2878" s="5"/>
      <c r="BG2878" s="5"/>
      <c r="BH2878" s="5"/>
      <c r="BI2878" s="5"/>
      <c r="BJ2878" s="61"/>
    </row>
    <row r="2879" spans="3:62" x14ac:dyDescent="0.25">
      <c r="C2879" s="56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/>
      <c r="AY2879" s="5"/>
      <c r="AZ2879" s="5"/>
      <c r="BA2879" s="5"/>
      <c r="BB2879" s="5"/>
      <c r="BC2879" s="5"/>
      <c r="BD2879" s="5"/>
      <c r="BE2879" s="5"/>
      <c r="BF2879" s="5"/>
      <c r="BG2879" s="5"/>
      <c r="BH2879" s="5"/>
      <c r="BI2879" s="5"/>
      <c r="BJ2879" s="61"/>
    </row>
    <row r="2880" spans="3:62" x14ac:dyDescent="0.25">
      <c r="C2880" s="56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/>
      <c r="AY2880" s="5"/>
      <c r="AZ2880" s="5"/>
      <c r="BA2880" s="5"/>
      <c r="BB2880" s="5"/>
      <c r="BC2880" s="5"/>
      <c r="BD2880" s="5"/>
      <c r="BE2880" s="5"/>
      <c r="BF2880" s="5"/>
      <c r="BG2880" s="5"/>
      <c r="BH2880" s="5"/>
      <c r="BI2880" s="5"/>
      <c r="BJ2880" s="61"/>
    </row>
    <row r="2881" spans="3:62" x14ac:dyDescent="0.25">
      <c r="C2881" s="56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/>
      <c r="AY2881" s="5"/>
      <c r="AZ2881" s="5"/>
      <c r="BA2881" s="5"/>
      <c r="BB2881" s="5"/>
      <c r="BC2881" s="5"/>
      <c r="BD2881" s="5"/>
      <c r="BE2881" s="5"/>
      <c r="BF2881" s="5"/>
      <c r="BG2881" s="5"/>
      <c r="BH2881" s="5"/>
      <c r="BI2881" s="5"/>
      <c r="BJ2881" s="61"/>
    </row>
    <row r="2882" spans="3:62" x14ac:dyDescent="0.25">
      <c r="C2882" s="56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/>
      <c r="AW2882" s="5"/>
      <c r="AX2882" s="5"/>
      <c r="AY2882" s="5"/>
      <c r="AZ2882" s="5"/>
      <c r="BA2882" s="5"/>
      <c r="BB2882" s="5"/>
      <c r="BC2882" s="5"/>
      <c r="BD2882" s="5"/>
      <c r="BE2882" s="5"/>
      <c r="BF2882" s="5"/>
      <c r="BG2882" s="5"/>
      <c r="BH2882" s="5"/>
      <c r="BI2882" s="5"/>
      <c r="BJ2882" s="61"/>
    </row>
    <row r="2883" spans="3:62" x14ac:dyDescent="0.25">
      <c r="C2883" s="56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/>
      <c r="AW2883" s="5"/>
      <c r="AX2883" s="5"/>
      <c r="AY2883" s="5"/>
      <c r="AZ2883" s="5"/>
      <c r="BA2883" s="5"/>
      <c r="BB2883" s="5"/>
      <c r="BC2883" s="5"/>
      <c r="BD2883" s="5"/>
      <c r="BE2883" s="5"/>
      <c r="BF2883" s="5"/>
      <c r="BG2883" s="5"/>
      <c r="BH2883" s="5"/>
      <c r="BI2883" s="5"/>
      <c r="BJ2883" s="61"/>
    </row>
    <row r="2884" spans="3:62" x14ac:dyDescent="0.25">
      <c r="C2884" s="56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/>
      <c r="AW2884" s="5"/>
      <c r="AX2884" s="5"/>
      <c r="AY2884" s="5"/>
      <c r="AZ2884" s="5"/>
      <c r="BA2884" s="5"/>
      <c r="BB2884" s="5"/>
      <c r="BC2884" s="5"/>
      <c r="BD2884" s="5"/>
      <c r="BE2884" s="5"/>
      <c r="BF2884" s="5"/>
      <c r="BG2884" s="5"/>
      <c r="BH2884" s="5"/>
      <c r="BI2884" s="5"/>
      <c r="BJ2884" s="61"/>
    </row>
    <row r="2885" spans="3:62" x14ac:dyDescent="0.25">
      <c r="C2885" s="56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/>
      <c r="AW2885" s="5"/>
      <c r="AX2885" s="5"/>
      <c r="AY2885" s="5"/>
      <c r="AZ2885" s="5"/>
      <c r="BA2885" s="5"/>
      <c r="BB2885" s="5"/>
      <c r="BC2885" s="5"/>
      <c r="BD2885" s="5"/>
      <c r="BE2885" s="5"/>
      <c r="BF2885" s="5"/>
      <c r="BG2885" s="5"/>
      <c r="BH2885" s="5"/>
      <c r="BI2885" s="5"/>
      <c r="BJ2885" s="61"/>
    </row>
    <row r="2886" spans="3:62" x14ac:dyDescent="0.25">
      <c r="C2886" s="56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5"/>
      <c r="AT2886" s="5"/>
      <c r="AU2886" s="5"/>
      <c r="AV2886" s="5"/>
      <c r="AW2886" s="5"/>
      <c r="AX2886" s="5"/>
      <c r="AY2886" s="5"/>
      <c r="AZ2886" s="5"/>
      <c r="BA2886" s="5"/>
      <c r="BB2886" s="5"/>
      <c r="BC2886" s="5"/>
      <c r="BD2886" s="5"/>
      <c r="BE2886" s="5"/>
      <c r="BF2886" s="5"/>
      <c r="BG2886" s="5"/>
      <c r="BH2886" s="5"/>
      <c r="BI2886" s="5"/>
      <c r="BJ2886" s="61"/>
    </row>
    <row r="2887" spans="3:62" x14ac:dyDescent="0.25">
      <c r="C2887" s="56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5"/>
      <c r="AT2887" s="5"/>
      <c r="AU2887" s="5"/>
      <c r="AV2887" s="5"/>
      <c r="AW2887" s="5"/>
      <c r="AX2887" s="5"/>
      <c r="AY2887" s="5"/>
      <c r="AZ2887" s="5"/>
      <c r="BA2887" s="5"/>
      <c r="BB2887" s="5"/>
      <c r="BC2887" s="5"/>
      <c r="BD2887" s="5"/>
      <c r="BE2887" s="5"/>
      <c r="BF2887" s="5"/>
      <c r="BG2887" s="5"/>
      <c r="BH2887" s="5"/>
      <c r="BI2887" s="5"/>
      <c r="BJ2887" s="61"/>
    </row>
    <row r="2888" spans="3:62" x14ac:dyDescent="0.25">
      <c r="C2888" s="56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/>
      <c r="AW2888" s="5"/>
      <c r="AX2888" s="5"/>
      <c r="AY2888" s="5"/>
      <c r="AZ2888" s="5"/>
      <c r="BA2888" s="5"/>
      <c r="BB2888" s="5"/>
      <c r="BC2888" s="5"/>
      <c r="BD2888" s="5"/>
      <c r="BE2888" s="5"/>
      <c r="BF2888" s="5"/>
      <c r="BG2888" s="5"/>
      <c r="BH2888" s="5"/>
      <c r="BI2888" s="5"/>
      <c r="BJ2888" s="61"/>
    </row>
    <row r="2889" spans="3:62" x14ac:dyDescent="0.25">
      <c r="C2889" s="56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/>
      <c r="AY2889" s="5"/>
      <c r="AZ2889" s="5"/>
      <c r="BA2889" s="5"/>
      <c r="BB2889" s="5"/>
      <c r="BC2889" s="5"/>
      <c r="BD2889" s="5"/>
      <c r="BE2889" s="5"/>
      <c r="BF2889" s="5"/>
      <c r="BG2889" s="5"/>
      <c r="BH2889" s="5"/>
      <c r="BI2889" s="5"/>
      <c r="BJ2889" s="61"/>
    </row>
    <row r="2890" spans="3:62" x14ac:dyDescent="0.25">
      <c r="C2890" s="56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/>
      <c r="AY2890" s="5"/>
      <c r="AZ2890" s="5"/>
      <c r="BA2890" s="5"/>
      <c r="BB2890" s="5"/>
      <c r="BC2890" s="5"/>
      <c r="BD2890" s="5"/>
      <c r="BE2890" s="5"/>
      <c r="BF2890" s="5"/>
      <c r="BG2890" s="5"/>
      <c r="BH2890" s="5"/>
      <c r="BI2890" s="5"/>
      <c r="BJ2890" s="61"/>
    </row>
    <row r="2891" spans="3:62" x14ac:dyDescent="0.25">
      <c r="C2891" s="56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/>
      <c r="AY2891" s="5"/>
      <c r="AZ2891" s="5"/>
      <c r="BA2891" s="5"/>
      <c r="BB2891" s="5"/>
      <c r="BC2891" s="5"/>
      <c r="BD2891" s="5"/>
      <c r="BE2891" s="5"/>
      <c r="BF2891" s="5"/>
      <c r="BG2891" s="5"/>
      <c r="BH2891" s="5"/>
      <c r="BI2891" s="5"/>
      <c r="BJ2891" s="61"/>
    </row>
    <row r="2892" spans="3:62" x14ac:dyDescent="0.25">
      <c r="C2892" s="56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/>
      <c r="AY2892" s="5"/>
      <c r="AZ2892" s="5"/>
      <c r="BA2892" s="5"/>
      <c r="BB2892" s="5"/>
      <c r="BC2892" s="5"/>
      <c r="BD2892" s="5"/>
      <c r="BE2892" s="5"/>
      <c r="BF2892" s="5"/>
      <c r="BG2892" s="5"/>
      <c r="BH2892" s="5"/>
      <c r="BI2892" s="5"/>
      <c r="BJ2892" s="61"/>
    </row>
    <row r="2893" spans="3:62" x14ac:dyDescent="0.25">
      <c r="C2893" s="56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/>
      <c r="AY2893" s="5"/>
      <c r="AZ2893" s="5"/>
      <c r="BA2893" s="5"/>
      <c r="BB2893" s="5"/>
      <c r="BC2893" s="5"/>
      <c r="BD2893" s="5"/>
      <c r="BE2893" s="5"/>
      <c r="BF2893" s="5"/>
      <c r="BG2893" s="5"/>
      <c r="BH2893" s="5"/>
      <c r="BI2893" s="5"/>
      <c r="BJ2893" s="61"/>
    </row>
    <row r="2894" spans="3:62" x14ac:dyDescent="0.25">
      <c r="C2894" s="56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/>
      <c r="AY2894" s="5"/>
      <c r="AZ2894" s="5"/>
      <c r="BA2894" s="5"/>
      <c r="BB2894" s="5"/>
      <c r="BC2894" s="5"/>
      <c r="BD2894" s="5"/>
      <c r="BE2894" s="5"/>
      <c r="BF2894" s="5"/>
      <c r="BG2894" s="5"/>
      <c r="BH2894" s="5"/>
      <c r="BI2894" s="5"/>
      <c r="BJ2894" s="61"/>
    </row>
    <row r="2895" spans="3:62" x14ac:dyDescent="0.25">
      <c r="C2895" s="56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/>
      <c r="AY2895" s="5"/>
      <c r="AZ2895" s="5"/>
      <c r="BA2895" s="5"/>
      <c r="BB2895" s="5"/>
      <c r="BC2895" s="5"/>
      <c r="BD2895" s="5"/>
      <c r="BE2895" s="5"/>
      <c r="BF2895" s="5"/>
      <c r="BG2895" s="5"/>
      <c r="BH2895" s="5"/>
      <c r="BI2895" s="5"/>
      <c r="BJ2895" s="61"/>
    </row>
    <row r="2896" spans="3:62" x14ac:dyDescent="0.25">
      <c r="C2896" s="56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/>
      <c r="AW2896" s="5"/>
      <c r="AX2896" s="5"/>
      <c r="AY2896" s="5"/>
      <c r="AZ2896" s="5"/>
      <c r="BA2896" s="5"/>
      <c r="BB2896" s="5"/>
      <c r="BC2896" s="5"/>
      <c r="BD2896" s="5"/>
      <c r="BE2896" s="5"/>
      <c r="BF2896" s="5"/>
      <c r="BG2896" s="5"/>
      <c r="BH2896" s="5"/>
      <c r="BI2896" s="5"/>
      <c r="BJ2896" s="61"/>
    </row>
    <row r="2897" spans="3:62" x14ac:dyDescent="0.25">
      <c r="C2897" s="56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/>
      <c r="AW2897" s="5"/>
      <c r="AX2897" s="5"/>
      <c r="AY2897" s="5"/>
      <c r="AZ2897" s="5"/>
      <c r="BA2897" s="5"/>
      <c r="BB2897" s="5"/>
      <c r="BC2897" s="5"/>
      <c r="BD2897" s="5"/>
      <c r="BE2897" s="5"/>
      <c r="BF2897" s="5"/>
      <c r="BG2897" s="5"/>
      <c r="BH2897" s="5"/>
      <c r="BI2897" s="5"/>
      <c r="BJ2897" s="61"/>
    </row>
    <row r="2898" spans="3:62" x14ac:dyDescent="0.25">
      <c r="C2898" s="56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/>
      <c r="AW2898" s="5"/>
      <c r="AX2898" s="5"/>
      <c r="AY2898" s="5"/>
      <c r="AZ2898" s="5"/>
      <c r="BA2898" s="5"/>
      <c r="BB2898" s="5"/>
      <c r="BC2898" s="5"/>
      <c r="BD2898" s="5"/>
      <c r="BE2898" s="5"/>
      <c r="BF2898" s="5"/>
      <c r="BG2898" s="5"/>
      <c r="BH2898" s="5"/>
      <c r="BI2898" s="5"/>
      <c r="BJ2898" s="61"/>
    </row>
    <row r="2899" spans="3:62" x14ac:dyDescent="0.25">
      <c r="C2899" s="56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/>
      <c r="AW2899" s="5"/>
      <c r="AX2899" s="5"/>
      <c r="AY2899" s="5"/>
      <c r="AZ2899" s="5"/>
      <c r="BA2899" s="5"/>
      <c r="BB2899" s="5"/>
      <c r="BC2899" s="5"/>
      <c r="BD2899" s="5"/>
      <c r="BE2899" s="5"/>
      <c r="BF2899" s="5"/>
      <c r="BG2899" s="5"/>
      <c r="BH2899" s="5"/>
      <c r="BI2899" s="5"/>
      <c r="BJ2899" s="61"/>
    </row>
    <row r="2900" spans="3:62" x14ac:dyDescent="0.25">
      <c r="C2900" s="56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/>
      <c r="AW2900" s="5"/>
      <c r="AX2900" s="5"/>
      <c r="AY2900" s="5"/>
      <c r="AZ2900" s="5"/>
      <c r="BA2900" s="5"/>
      <c r="BB2900" s="5"/>
      <c r="BC2900" s="5"/>
      <c r="BD2900" s="5"/>
      <c r="BE2900" s="5"/>
      <c r="BF2900" s="5"/>
      <c r="BG2900" s="5"/>
      <c r="BH2900" s="5"/>
      <c r="BI2900" s="5"/>
      <c r="BJ2900" s="61"/>
    </row>
    <row r="2901" spans="3:62" x14ac:dyDescent="0.25">
      <c r="C2901" s="56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/>
      <c r="AW2901" s="5"/>
      <c r="AX2901" s="5"/>
      <c r="AY2901" s="5"/>
      <c r="AZ2901" s="5"/>
      <c r="BA2901" s="5"/>
      <c r="BB2901" s="5"/>
      <c r="BC2901" s="5"/>
      <c r="BD2901" s="5"/>
      <c r="BE2901" s="5"/>
      <c r="BF2901" s="5"/>
      <c r="BG2901" s="5"/>
      <c r="BH2901" s="5"/>
      <c r="BI2901" s="5"/>
      <c r="BJ2901" s="61"/>
    </row>
    <row r="2902" spans="3:62" x14ac:dyDescent="0.25">
      <c r="C2902" s="56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/>
      <c r="AY2902" s="5"/>
      <c r="AZ2902" s="5"/>
      <c r="BA2902" s="5"/>
      <c r="BB2902" s="5"/>
      <c r="BC2902" s="5"/>
      <c r="BD2902" s="5"/>
      <c r="BE2902" s="5"/>
      <c r="BF2902" s="5"/>
      <c r="BG2902" s="5"/>
      <c r="BH2902" s="5"/>
      <c r="BI2902" s="5"/>
      <c r="BJ2902" s="61"/>
    </row>
    <row r="2903" spans="3:62" x14ac:dyDescent="0.25">
      <c r="C2903" s="56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/>
      <c r="AY2903" s="5"/>
      <c r="AZ2903" s="5"/>
      <c r="BA2903" s="5"/>
      <c r="BB2903" s="5"/>
      <c r="BC2903" s="5"/>
      <c r="BD2903" s="5"/>
      <c r="BE2903" s="5"/>
      <c r="BF2903" s="5"/>
      <c r="BG2903" s="5"/>
      <c r="BH2903" s="5"/>
      <c r="BI2903" s="5"/>
      <c r="BJ2903" s="61"/>
    </row>
    <row r="2904" spans="3:62" x14ac:dyDescent="0.25">
      <c r="C2904" s="56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/>
      <c r="AY2904" s="5"/>
      <c r="AZ2904" s="5"/>
      <c r="BA2904" s="5"/>
      <c r="BB2904" s="5"/>
      <c r="BC2904" s="5"/>
      <c r="BD2904" s="5"/>
      <c r="BE2904" s="5"/>
      <c r="BF2904" s="5"/>
      <c r="BG2904" s="5"/>
      <c r="BH2904" s="5"/>
      <c r="BI2904" s="5"/>
      <c r="BJ2904" s="61"/>
    </row>
    <row r="2905" spans="3:62" x14ac:dyDescent="0.25">
      <c r="C2905" s="56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5"/>
      <c r="AT2905" s="5"/>
      <c r="AU2905" s="5"/>
      <c r="AV2905" s="5"/>
      <c r="AW2905" s="5"/>
      <c r="AX2905" s="5"/>
      <c r="AY2905" s="5"/>
      <c r="AZ2905" s="5"/>
      <c r="BA2905" s="5"/>
      <c r="BB2905" s="5"/>
      <c r="BC2905" s="5"/>
      <c r="BD2905" s="5"/>
      <c r="BE2905" s="5"/>
      <c r="BF2905" s="5"/>
      <c r="BG2905" s="5"/>
      <c r="BH2905" s="5"/>
      <c r="BI2905" s="5"/>
      <c r="BJ2905" s="61"/>
    </row>
    <row r="2906" spans="3:62" x14ac:dyDescent="0.25">
      <c r="C2906" s="56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/>
      <c r="AY2906" s="5"/>
      <c r="AZ2906" s="5"/>
      <c r="BA2906" s="5"/>
      <c r="BB2906" s="5"/>
      <c r="BC2906" s="5"/>
      <c r="BD2906" s="5"/>
      <c r="BE2906" s="5"/>
      <c r="BF2906" s="5"/>
      <c r="BG2906" s="5"/>
      <c r="BH2906" s="5"/>
      <c r="BI2906" s="5"/>
      <c r="BJ2906" s="61"/>
    </row>
    <row r="2907" spans="3:62" x14ac:dyDescent="0.25">
      <c r="C2907" s="56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/>
      <c r="AY2907" s="5"/>
      <c r="AZ2907" s="5"/>
      <c r="BA2907" s="5"/>
      <c r="BB2907" s="5"/>
      <c r="BC2907" s="5"/>
      <c r="BD2907" s="5"/>
      <c r="BE2907" s="5"/>
      <c r="BF2907" s="5"/>
      <c r="BG2907" s="5"/>
      <c r="BH2907" s="5"/>
      <c r="BI2907" s="5"/>
      <c r="BJ2907" s="61"/>
    </row>
    <row r="2908" spans="3:62" x14ac:dyDescent="0.25">
      <c r="C2908" s="56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/>
      <c r="AW2908" s="5"/>
      <c r="AX2908" s="5"/>
      <c r="AY2908" s="5"/>
      <c r="AZ2908" s="5"/>
      <c r="BA2908" s="5"/>
      <c r="BB2908" s="5"/>
      <c r="BC2908" s="5"/>
      <c r="BD2908" s="5"/>
      <c r="BE2908" s="5"/>
      <c r="BF2908" s="5"/>
      <c r="BG2908" s="5"/>
      <c r="BH2908" s="5"/>
      <c r="BI2908" s="5"/>
      <c r="BJ2908" s="61"/>
    </row>
    <row r="2909" spans="3:62" x14ac:dyDescent="0.25">
      <c r="C2909" s="56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/>
      <c r="AW2909" s="5"/>
      <c r="AX2909" s="5"/>
      <c r="AY2909" s="5"/>
      <c r="AZ2909" s="5"/>
      <c r="BA2909" s="5"/>
      <c r="BB2909" s="5"/>
      <c r="BC2909" s="5"/>
      <c r="BD2909" s="5"/>
      <c r="BE2909" s="5"/>
      <c r="BF2909" s="5"/>
      <c r="BG2909" s="5"/>
      <c r="BH2909" s="5"/>
      <c r="BI2909" s="5"/>
      <c r="BJ2909" s="61"/>
    </row>
    <row r="2910" spans="3:62" x14ac:dyDescent="0.25">
      <c r="C2910" s="56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/>
      <c r="AW2910" s="5"/>
      <c r="AX2910" s="5"/>
      <c r="AY2910" s="5"/>
      <c r="AZ2910" s="5"/>
      <c r="BA2910" s="5"/>
      <c r="BB2910" s="5"/>
      <c r="BC2910" s="5"/>
      <c r="BD2910" s="5"/>
      <c r="BE2910" s="5"/>
      <c r="BF2910" s="5"/>
      <c r="BG2910" s="5"/>
      <c r="BH2910" s="5"/>
      <c r="BI2910" s="5"/>
      <c r="BJ2910" s="61"/>
    </row>
    <row r="2911" spans="3:62" x14ac:dyDescent="0.25">
      <c r="C2911" s="56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/>
      <c r="AW2911" s="5"/>
      <c r="AX2911" s="5"/>
      <c r="AY2911" s="5"/>
      <c r="AZ2911" s="5"/>
      <c r="BA2911" s="5"/>
      <c r="BB2911" s="5"/>
      <c r="BC2911" s="5"/>
      <c r="BD2911" s="5"/>
      <c r="BE2911" s="5"/>
      <c r="BF2911" s="5"/>
      <c r="BG2911" s="5"/>
      <c r="BH2911" s="5"/>
      <c r="BI2911" s="5"/>
      <c r="BJ2911" s="61"/>
    </row>
    <row r="2912" spans="3:62" x14ac:dyDescent="0.25">
      <c r="C2912" s="56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/>
      <c r="AY2912" s="5"/>
      <c r="AZ2912" s="5"/>
      <c r="BA2912" s="5"/>
      <c r="BB2912" s="5"/>
      <c r="BC2912" s="5"/>
      <c r="BD2912" s="5"/>
      <c r="BE2912" s="5"/>
      <c r="BF2912" s="5"/>
      <c r="BG2912" s="5"/>
      <c r="BH2912" s="5"/>
      <c r="BI2912" s="5"/>
      <c r="BJ2912" s="61"/>
    </row>
    <row r="2913" spans="3:62" x14ac:dyDescent="0.25">
      <c r="C2913" s="56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/>
      <c r="AW2913" s="5"/>
      <c r="AX2913" s="5"/>
      <c r="AY2913" s="5"/>
      <c r="AZ2913" s="5"/>
      <c r="BA2913" s="5"/>
      <c r="BB2913" s="5"/>
      <c r="BC2913" s="5"/>
      <c r="BD2913" s="5"/>
      <c r="BE2913" s="5"/>
      <c r="BF2913" s="5"/>
      <c r="BG2913" s="5"/>
      <c r="BH2913" s="5"/>
      <c r="BI2913" s="5"/>
      <c r="BJ2913" s="61"/>
    </row>
    <row r="2914" spans="3:62" x14ac:dyDescent="0.25">
      <c r="C2914" s="56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/>
      <c r="AY2914" s="5"/>
      <c r="AZ2914" s="5"/>
      <c r="BA2914" s="5"/>
      <c r="BB2914" s="5"/>
      <c r="BC2914" s="5"/>
      <c r="BD2914" s="5"/>
      <c r="BE2914" s="5"/>
      <c r="BF2914" s="5"/>
      <c r="BG2914" s="5"/>
      <c r="BH2914" s="5"/>
      <c r="BI2914" s="5"/>
      <c r="BJ2914" s="61"/>
    </row>
    <row r="2915" spans="3:62" x14ac:dyDescent="0.25">
      <c r="C2915" s="56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/>
      <c r="AW2915" s="5"/>
      <c r="AX2915" s="5"/>
      <c r="AY2915" s="5"/>
      <c r="AZ2915" s="5"/>
      <c r="BA2915" s="5"/>
      <c r="BB2915" s="5"/>
      <c r="BC2915" s="5"/>
      <c r="BD2915" s="5"/>
      <c r="BE2915" s="5"/>
      <c r="BF2915" s="5"/>
      <c r="BG2915" s="5"/>
      <c r="BH2915" s="5"/>
      <c r="BI2915" s="5"/>
      <c r="BJ2915" s="61"/>
    </row>
    <row r="2916" spans="3:62" x14ac:dyDescent="0.25">
      <c r="C2916" s="56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/>
      <c r="AY2916" s="5"/>
      <c r="AZ2916" s="5"/>
      <c r="BA2916" s="5"/>
      <c r="BB2916" s="5"/>
      <c r="BC2916" s="5"/>
      <c r="BD2916" s="5"/>
      <c r="BE2916" s="5"/>
      <c r="BF2916" s="5"/>
      <c r="BG2916" s="5"/>
      <c r="BH2916" s="5"/>
      <c r="BI2916" s="5"/>
      <c r="BJ2916" s="61"/>
    </row>
    <row r="2917" spans="3:62" x14ac:dyDescent="0.25">
      <c r="C2917" s="56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/>
      <c r="AW2917" s="5"/>
      <c r="AX2917" s="5"/>
      <c r="AY2917" s="5"/>
      <c r="AZ2917" s="5"/>
      <c r="BA2917" s="5"/>
      <c r="BB2917" s="5"/>
      <c r="BC2917" s="5"/>
      <c r="BD2917" s="5"/>
      <c r="BE2917" s="5"/>
      <c r="BF2917" s="5"/>
      <c r="BG2917" s="5"/>
      <c r="BH2917" s="5"/>
      <c r="BI2917" s="5"/>
      <c r="BJ2917" s="61"/>
    </row>
    <row r="2918" spans="3:62" x14ac:dyDescent="0.25">
      <c r="C2918" s="56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/>
      <c r="BF2918" s="5"/>
      <c r="BG2918" s="5"/>
      <c r="BH2918" s="5"/>
      <c r="BI2918" s="5"/>
      <c r="BJ2918" s="61"/>
    </row>
    <row r="2919" spans="3:62" x14ac:dyDescent="0.25">
      <c r="C2919" s="56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/>
      <c r="BF2919" s="5"/>
      <c r="BG2919" s="5"/>
      <c r="BH2919" s="5"/>
      <c r="BI2919" s="5"/>
      <c r="BJ2919" s="61"/>
    </row>
    <row r="2920" spans="3:62" x14ac:dyDescent="0.25">
      <c r="C2920" s="56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/>
      <c r="BF2920" s="5"/>
      <c r="BG2920" s="5"/>
      <c r="BH2920" s="5"/>
      <c r="BI2920" s="5"/>
      <c r="BJ2920" s="61"/>
    </row>
    <row r="2921" spans="3:62" x14ac:dyDescent="0.25">
      <c r="C2921" s="56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/>
      <c r="BF2921" s="5"/>
      <c r="BG2921" s="5"/>
      <c r="BH2921" s="5"/>
      <c r="BI2921" s="5"/>
      <c r="BJ2921" s="61"/>
    </row>
    <row r="2922" spans="3:62" x14ac:dyDescent="0.25">
      <c r="C2922" s="56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/>
      <c r="BF2922" s="5"/>
      <c r="BG2922" s="5"/>
      <c r="BH2922" s="5"/>
      <c r="BI2922" s="5"/>
      <c r="BJ2922" s="61"/>
    </row>
    <row r="2923" spans="3:62" x14ac:dyDescent="0.25">
      <c r="C2923" s="56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/>
      <c r="BF2923" s="5"/>
      <c r="BG2923" s="5"/>
      <c r="BH2923" s="5"/>
      <c r="BI2923" s="5"/>
      <c r="BJ2923" s="61"/>
    </row>
    <row r="2924" spans="3:62" x14ac:dyDescent="0.25">
      <c r="C2924" s="56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/>
      <c r="BF2924" s="5"/>
      <c r="BG2924" s="5"/>
      <c r="BH2924" s="5"/>
      <c r="BI2924" s="5"/>
      <c r="BJ2924" s="61"/>
    </row>
    <row r="2925" spans="3:62" x14ac:dyDescent="0.25">
      <c r="C2925" s="56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/>
      <c r="BF2925" s="5"/>
      <c r="BG2925" s="5"/>
      <c r="BH2925" s="5"/>
      <c r="BI2925" s="5"/>
      <c r="BJ2925" s="61"/>
    </row>
    <row r="2926" spans="3:62" x14ac:dyDescent="0.25">
      <c r="C2926" s="56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/>
      <c r="BF2926" s="5"/>
      <c r="BG2926" s="5"/>
      <c r="BH2926" s="5"/>
      <c r="BI2926" s="5"/>
      <c r="BJ2926" s="61"/>
    </row>
    <row r="2927" spans="3:62" x14ac:dyDescent="0.25">
      <c r="C2927" s="56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/>
      <c r="BF2927" s="5"/>
      <c r="BG2927" s="5"/>
      <c r="BH2927" s="5"/>
      <c r="BI2927" s="5"/>
      <c r="BJ2927" s="61"/>
    </row>
    <row r="2928" spans="3:62" x14ac:dyDescent="0.25">
      <c r="C2928" s="56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/>
      <c r="BF2928" s="5"/>
      <c r="BG2928" s="5"/>
      <c r="BH2928" s="5"/>
      <c r="BI2928" s="5"/>
      <c r="BJ2928" s="61"/>
    </row>
    <row r="2929" spans="3:62" x14ac:dyDescent="0.25">
      <c r="C2929" s="56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/>
      <c r="BF2929" s="5"/>
      <c r="BG2929" s="5"/>
      <c r="BH2929" s="5"/>
      <c r="BI2929" s="5"/>
      <c r="BJ2929" s="61"/>
    </row>
    <row r="2930" spans="3:62" x14ac:dyDescent="0.25">
      <c r="C2930" s="56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/>
      <c r="BF2930" s="5"/>
      <c r="BG2930" s="5"/>
      <c r="BH2930" s="5"/>
      <c r="BI2930" s="5"/>
      <c r="BJ2930" s="61"/>
    </row>
    <row r="2931" spans="3:62" x14ac:dyDescent="0.25">
      <c r="C2931" s="56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/>
      <c r="BF2931" s="5"/>
      <c r="BG2931" s="5"/>
      <c r="BH2931" s="5"/>
      <c r="BI2931" s="5"/>
      <c r="BJ2931" s="61"/>
    </row>
    <row r="2932" spans="3:62" x14ac:dyDescent="0.25">
      <c r="C2932" s="56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/>
      <c r="BF2932" s="5"/>
      <c r="BG2932" s="5"/>
      <c r="BH2932" s="5"/>
      <c r="BI2932" s="5"/>
      <c r="BJ2932" s="61"/>
    </row>
    <row r="2933" spans="3:62" x14ac:dyDescent="0.25">
      <c r="C2933" s="56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/>
      <c r="BF2933" s="5"/>
      <c r="BG2933" s="5"/>
      <c r="BH2933" s="5"/>
      <c r="BI2933" s="5"/>
      <c r="BJ2933" s="61"/>
    </row>
    <row r="2934" spans="3:62" x14ac:dyDescent="0.25">
      <c r="C2934" s="56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/>
      <c r="BF2934" s="5"/>
      <c r="BG2934" s="5"/>
      <c r="BH2934" s="5"/>
      <c r="BI2934" s="5"/>
      <c r="BJ2934" s="61"/>
    </row>
    <row r="2935" spans="3:62" x14ac:dyDescent="0.25">
      <c r="C2935" s="56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/>
      <c r="BF2935" s="5"/>
      <c r="BG2935" s="5"/>
      <c r="BH2935" s="5"/>
      <c r="BI2935" s="5"/>
      <c r="BJ2935" s="61"/>
    </row>
    <row r="2936" spans="3:62" x14ac:dyDescent="0.25">
      <c r="C2936" s="56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/>
      <c r="BF2936" s="5"/>
      <c r="BG2936" s="5"/>
      <c r="BH2936" s="5"/>
      <c r="BI2936" s="5"/>
      <c r="BJ2936" s="61"/>
    </row>
    <row r="2937" spans="3:62" x14ac:dyDescent="0.25">
      <c r="C2937" s="56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/>
      <c r="BF2937" s="5"/>
      <c r="BG2937" s="5"/>
      <c r="BH2937" s="5"/>
      <c r="BI2937" s="5"/>
      <c r="BJ2937" s="61"/>
    </row>
    <row r="2938" spans="3:62" x14ac:dyDescent="0.25">
      <c r="C2938" s="56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/>
      <c r="BF2938" s="5"/>
      <c r="BG2938" s="5"/>
      <c r="BH2938" s="5"/>
      <c r="BI2938" s="5"/>
      <c r="BJ2938" s="61"/>
    </row>
    <row r="2939" spans="3:62" x14ac:dyDescent="0.25">
      <c r="C2939" s="56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/>
      <c r="BF2939" s="5"/>
      <c r="BG2939" s="5"/>
      <c r="BH2939" s="5"/>
      <c r="BI2939" s="5"/>
      <c r="BJ2939" s="61"/>
    </row>
    <row r="2940" spans="3:62" x14ac:dyDescent="0.25">
      <c r="C2940" s="56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/>
      <c r="BF2940" s="5"/>
      <c r="BG2940" s="5"/>
      <c r="BH2940" s="5"/>
      <c r="BI2940" s="5"/>
      <c r="BJ2940" s="61"/>
    </row>
    <row r="2941" spans="3:62" x14ac:dyDescent="0.25">
      <c r="C2941" s="56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/>
      <c r="BF2941" s="5"/>
      <c r="BG2941" s="5"/>
      <c r="BH2941" s="5"/>
      <c r="BI2941" s="5"/>
      <c r="BJ2941" s="61"/>
    </row>
    <row r="2942" spans="3:62" x14ac:dyDescent="0.25">
      <c r="C2942" s="56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/>
      <c r="BF2942" s="5"/>
      <c r="BG2942" s="5"/>
      <c r="BH2942" s="5"/>
      <c r="BI2942" s="5"/>
      <c r="BJ2942" s="61"/>
    </row>
    <row r="2943" spans="3:62" x14ac:dyDescent="0.25">
      <c r="C2943" s="56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/>
      <c r="BF2943" s="5"/>
      <c r="BG2943" s="5"/>
      <c r="BH2943" s="5"/>
      <c r="BI2943" s="5"/>
      <c r="BJ2943" s="61"/>
    </row>
    <row r="2944" spans="3:62" x14ac:dyDescent="0.25">
      <c r="C2944" s="56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/>
      <c r="BF2944" s="5"/>
      <c r="BG2944" s="5"/>
      <c r="BH2944" s="5"/>
      <c r="BI2944" s="5"/>
      <c r="BJ2944" s="61"/>
    </row>
    <row r="2945" spans="3:62" x14ac:dyDescent="0.25">
      <c r="C2945" s="56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/>
      <c r="BF2945" s="5"/>
      <c r="BG2945" s="5"/>
      <c r="BH2945" s="5"/>
      <c r="BI2945" s="5"/>
      <c r="BJ2945" s="61"/>
    </row>
    <row r="2946" spans="3:62" x14ac:dyDescent="0.25">
      <c r="C2946" s="56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/>
      <c r="BF2946" s="5"/>
      <c r="BG2946" s="5"/>
      <c r="BH2946" s="5"/>
      <c r="BI2946" s="5"/>
      <c r="BJ2946" s="61"/>
    </row>
    <row r="2947" spans="3:62" x14ac:dyDescent="0.25">
      <c r="C2947" s="56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/>
      <c r="BF2947" s="5"/>
      <c r="BG2947" s="5"/>
      <c r="BH2947" s="5"/>
      <c r="BI2947" s="5"/>
      <c r="BJ2947" s="61"/>
    </row>
    <row r="2948" spans="3:62" x14ac:dyDescent="0.25">
      <c r="C2948" s="56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/>
      <c r="BF2948" s="5"/>
      <c r="BG2948" s="5"/>
      <c r="BH2948" s="5"/>
      <c r="BI2948" s="5"/>
      <c r="BJ2948" s="61"/>
    </row>
    <row r="2949" spans="3:62" x14ac:dyDescent="0.25">
      <c r="C2949" s="56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/>
      <c r="BF2949" s="5"/>
      <c r="BG2949" s="5"/>
      <c r="BH2949" s="5"/>
      <c r="BI2949" s="5"/>
      <c r="BJ2949" s="61"/>
    </row>
    <row r="2950" spans="3:62" x14ac:dyDescent="0.25">
      <c r="C2950" s="56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/>
      <c r="BF2950" s="5"/>
      <c r="BG2950" s="5"/>
      <c r="BH2950" s="5"/>
      <c r="BI2950" s="5"/>
      <c r="BJ2950" s="61"/>
    </row>
    <row r="2951" spans="3:62" x14ac:dyDescent="0.25">
      <c r="C2951" s="56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/>
      <c r="BF2951" s="5"/>
      <c r="BG2951" s="5"/>
      <c r="BH2951" s="5"/>
      <c r="BI2951" s="5"/>
      <c r="BJ2951" s="61"/>
    </row>
    <row r="2952" spans="3:62" x14ac:dyDescent="0.25">
      <c r="C2952" s="56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/>
      <c r="BF2952" s="5"/>
      <c r="BG2952" s="5"/>
      <c r="BH2952" s="5"/>
      <c r="BI2952" s="5"/>
      <c r="BJ2952" s="61"/>
    </row>
    <row r="2953" spans="3:62" x14ac:dyDescent="0.25">
      <c r="C2953" s="56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/>
      <c r="BF2953" s="5"/>
      <c r="BG2953" s="5"/>
      <c r="BH2953" s="5"/>
      <c r="BI2953" s="5"/>
      <c r="BJ2953" s="61"/>
    </row>
    <row r="2954" spans="3:62" x14ac:dyDescent="0.25">
      <c r="C2954" s="56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/>
      <c r="BF2954" s="5"/>
      <c r="BG2954" s="5"/>
      <c r="BH2954" s="5"/>
      <c r="BI2954" s="5"/>
      <c r="BJ2954" s="61"/>
    </row>
    <row r="2955" spans="3:62" x14ac:dyDescent="0.25">
      <c r="C2955" s="56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/>
      <c r="BF2955" s="5"/>
      <c r="BG2955" s="5"/>
      <c r="BH2955" s="5"/>
      <c r="BI2955" s="5"/>
      <c r="BJ2955" s="61"/>
    </row>
    <row r="2956" spans="3:62" x14ac:dyDescent="0.25">
      <c r="C2956" s="56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/>
      <c r="BF2956" s="5"/>
      <c r="BG2956" s="5"/>
      <c r="BH2956" s="5"/>
      <c r="BI2956" s="5"/>
      <c r="BJ2956" s="61"/>
    </row>
    <row r="2957" spans="3:62" x14ac:dyDescent="0.25">
      <c r="C2957" s="56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/>
      <c r="BF2957" s="5"/>
      <c r="BG2957" s="5"/>
      <c r="BH2957" s="5"/>
      <c r="BI2957" s="5"/>
      <c r="BJ2957" s="61"/>
    </row>
    <row r="2958" spans="3:62" x14ac:dyDescent="0.25">
      <c r="C2958" s="56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/>
      <c r="BF2958" s="5"/>
      <c r="BG2958" s="5"/>
      <c r="BH2958" s="5"/>
      <c r="BI2958" s="5"/>
      <c r="BJ2958" s="61"/>
    </row>
    <row r="2959" spans="3:62" x14ac:dyDescent="0.25">
      <c r="C2959" s="56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/>
      <c r="BF2959" s="5"/>
      <c r="BG2959" s="5"/>
      <c r="BH2959" s="5"/>
      <c r="BI2959" s="5"/>
      <c r="BJ2959" s="61"/>
    </row>
    <row r="2960" spans="3:62" x14ac:dyDescent="0.25">
      <c r="C2960" s="56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/>
      <c r="BF2960" s="5"/>
      <c r="BG2960" s="5"/>
      <c r="BH2960" s="5"/>
      <c r="BI2960" s="5"/>
      <c r="BJ2960" s="61"/>
    </row>
    <row r="2961" spans="3:62" x14ac:dyDescent="0.25">
      <c r="C2961" s="56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/>
      <c r="BF2961" s="5"/>
      <c r="BG2961" s="5"/>
      <c r="BH2961" s="5"/>
      <c r="BI2961" s="5"/>
      <c r="BJ2961" s="61"/>
    </row>
    <row r="2962" spans="3:62" x14ac:dyDescent="0.25">
      <c r="C2962" s="56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/>
      <c r="BF2962" s="5"/>
      <c r="BG2962" s="5"/>
      <c r="BH2962" s="5"/>
      <c r="BI2962" s="5"/>
      <c r="BJ2962" s="61"/>
    </row>
    <row r="2963" spans="3:62" x14ac:dyDescent="0.25">
      <c r="C2963" s="56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/>
      <c r="BF2963" s="5"/>
      <c r="BG2963" s="5"/>
      <c r="BH2963" s="5"/>
      <c r="BI2963" s="5"/>
      <c r="BJ2963" s="61"/>
    </row>
    <row r="2964" spans="3:62" x14ac:dyDescent="0.25">
      <c r="C2964" s="56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/>
      <c r="BF2964" s="5"/>
      <c r="BG2964" s="5"/>
      <c r="BH2964" s="5"/>
      <c r="BI2964" s="5"/>
      <c r="BJ2964" s="61"/>
    </row>
    <row r="2965" spans="3:62" x14ac:dyDescent="0.25">
      <c r="C2965" s="56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/>
      <c r="BF2965" s="5"/>
      <c r="BG2965" s="5"/>
      <c r="BH2965" s="5"/>
      <c r="BI2965" s="5"/>
      <c r="BJ2965" s="61"/>
    </row>
    <row r="2966" spans="3:62" x14ac:dyDescent="0.25">
      <c r="C2966" s="56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/>
      <c r="BF2966" s="5"/>
      <c r="BG2966" s="5"/>
      <c r="BH2966" s="5"/>
      <c r="BI2966" s="5"/>
      <c r="BJ2966" s="61"/>
    </row>
    <row r="2967" spans="3:62" x14ac:dyDescent="0.25">
      <c r="C2967" s="56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/>
      <c r="BF2967" s="5"/>
      <c r="BG2967" s="5"/>
      <c r="BH2967" s="5"/>
      <c r="BI2967" s="5"/>
      <c r="BJ2967" s="61"/>
    </row>
    <row r="2968" spans="3:62" x14ac:dyDescent="0.25">
      <c r="C2968" s="56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/>
      <c r="BF2968" s="5"/>
      <c r="BG2968" s="5"/>
      <c r="BH2968" s="5"/>
      <c r="BI2968" s="5"/>
      <c r="BJ2968" s="61"/>
    </row>
    <row r="2969" spans="3:62" x14ac:dyDescent="0.25">
      <c r="C2969" s="56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/>
      <c r="BF2969" s="5"/>
      <c r="BG2969" s="5"/>
      <c r="BH2969" s="5"/>
      <c r="BI2969" s="5"/>
      <c r="BJ2969" s="61"/>
    </row>
    <row r="2970" spans="3:62" x14ac:dyDescent="0.25">
      <c r="C2970" s="56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/>
      <c r="BF2970" s="5"/>
      <c r="BG2970" s="5"/>
      <c r="BH2970" s="5"/>
      <c r="BI2970" s="5"/>
      <c r="BJ2970" s="61"/>
    </row>
    <row r="2971" spans="3:62" x14ac:dyDescent="0.25">
      <c r="C2971" s="56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/>
      <c r="BF2971" s="5"/>
      <c r="BG2971" s="5"/>
      <c r="BH2971" s="5"/>
      <c r="BI2971" s="5"/>
      <c r="BJ2971" s="61"/>
    </row>
    <row r="2972" spans="3:62" x14ac:dyDescent="0.25">
      <c r="C2972" s="56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/>
      <c r="BF2972" s="5"/>
      <c r="BG2972" s="5"/>
      <c r="BH2972" s="5"/>
      <c r="BI2972" s="5"/>
      <c r="BJ2972" s="61"/>
    </row>
    <row r="2973" spans="3:62" x14ac:dyDescent="0.25">
      <c r="C2973" s="56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/>
      <c r="BF2973" s="5"/>
      <c r="BG2973" s="5"/>
      <c r="BH2973" s="5"/>
      <c r="BI2973" s="5"/>
      <c r="BJ2973" s="61"/>
    </row>
    <row r="2974" spans="3:62" x14ac:dyDescent="0.25">
      <c r="C2974" s="56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/>
      <c r="BF2974" s="5"/>
      <c r="BG2974" s="5"/>
      <c r="BH2974" s="5"/>
      <c r="BI2974" s="5"/>
      <c r="BJ2974" s="61"/>
    </row>
    <row r="2975" spans="3:62" x14ac:dyDescent="0.25">
      <c r="C2975" s="56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/>
      <c r="BF2975" s="5"/>
      <c r="BG2975" s="5"/>
      <c r="BH2975" s="5"/>
      <c r="BI2975" s="5"/>
      <c r="BJ2975" s="61"/>
    </row>
    <row r="2976" spans="3:62" x14ac:dyDescent="0.25">
      <c r="C2976" s="56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/>
      <c r="BF2976" s="5"/>
      <c r="BG2976" s="5"/>
      <c r="BH2976" s="5"/>
      <c r="BI2976" s="5"/>
      <c r="BJ2976" s="61"/>
    </row>
    <row r="2977" spans="3:62" x14ac:dyDescent="0.25">
      <c r="C2977" s="56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/>
      <c r="BF2977" s="5"/>
      <c r="BG2977" s="5"/>
      <c r="BH2977" s="5"/>
      <c r="BI2977" s="5"/>
      <c r="BJ2977" s="61"/>
    </row>
    <row r="2978" spans="3:62" x14ac:dyDescent="0.25">
      <c r="C2978" s="56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/>
      <c r="BF2978" s="5"/>
      <c r="BG2978" s="5"/>
      <c r="BH2978" s="5"/>
      <c r="BI2978" s="5"/>
      <c r="BJ2978" s="61"/>
    </row>
    <row r="2979" spans="3:62" x14ac:dyDescent="0.25">
      <c r="C2979" s="56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/>
      <c r="BF2979" s="5"/>
      <c r="BG2979" s="5"/>
      <c r="BH2979" s="5"/>
      <c r="BI2979" s="5"/>
      <c r="BJ2979" s="61"/>
    </row>
    <row r="2980" spans="3:62" x14ac:dyDescent="0.25">
      <c r="C2980" s="56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/>
      <c r="BF2980" s="5"/>
      <c r="BG2980" s="5"/>
      <c r="BH2980" s="5"/>
      <c r="BI2980" s="5"/>
      <c r="BJ2980" s="61"/>
    </row>
    <row r="2981" spans="3:62" x14ac:dyDescent="0.25">
      <c r="C2981" s="56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/>
      <c r="BF2981" s="5"/>
      <c r="BG2981" s="5"/>
      <c r="BH2981" s="5"/>
      <c r="BI2981" s="5"/>
      <c r="BJ2981" s="61"/>
    </row>
    <row r="2982" spans="3:62" x14ac:dyDescent="0.25">
      <c r="C2982" s="56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/>
      <c r="BF2982" s="5"/>
      <c r="BG2982" s="5"/>
      <c r="BH2982" s="5"/>
      <c r="BI2982" s="5"/>
      <c r="BJ2982" s="61"/>
    </row>
    <row r="2983" spans="3:62" x14ac:dyDescent="0.25">
      <c r="C2983" s="56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/>
      <c r="BF2983" s="5"/>
      <c r="BG2983" s="5"/>
      <c r="BH2983" s="5"/>
      <c r="BI2983" s="5"/>
      <c r="BJ2983" s="61"/>
    </row>
    <row r="2984" spans="3:62" x14ac:dyDescent="0.25">
      <c r="C2984" s="56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/>
      <c r="BF2984" s="5"/>
      <c r="BG2984" s="5"/>
      <c r="BH2984" s="5"/>
      <c r="BI2984" s="5"/>
      <c r="BJ2984" s="61"/>
    </row>
    <row r="2985" spans="3:62" x14ac:dyDescent="0.25">
      <c r="C2985" s="56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/>
      <c r="BF2985" s="5"/>
      <c r="BG2985" s="5"/>
      <c r="BH2985" s="5"/>
      <c r="BI2985" s="5"/>
      <c r="BJ2985" s="61"/>
    </row>
    <row r="2986" spans="3:62" x14ac:dyDescent="0.25">
      <c r="C2986" s="56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/>
      <c r="BF2986" s="5"/>
      <c r="BG2986" s="5"/>
      <c r="BH2986" s="5"/>
      <c r="BI2986" s="5"/>
      <c r="BJ2986" s="61"/>
    </row>
    <row r="2987" spans="3:62" x14ac:dyDescent="0.25">
      <c r="C2987" s="56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/>
      <c r="BF2987" s="5"/>
      <c r="BG2987" s="5"/>
      <c r="BH2987" s="5"/>
      <c r="BI2987" s="5"/>
      <c r="BJ2987" s="61"/>
    </row>
    <row r="2988" spans="3:62" x14ac:dyDescent="0.25">
      <c r="C2988" s="56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/>
      <c r="BF2988" s="5"/>
      <c r="BG2988" s="5"/>
      <c r="BH2988" s="5"/>
      <c r="BI2988" s="5"/>
      <c r="BJ2988" s="61"/>
    </row>
    <row r="2989" spans="3:62" x14ac:dyDescent="0.25">
      <c r="C2989" s="56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/>
      <c r="BF2989" s="5"/>
      <c r="BG2989" s="5"/>
      <c r="BH2989" s="5"/>
      <c r="BI2989" s="5"/>
      <c r="BJ2989" s="61"/>
    </row>
    <row r="2990" spans="3:62" x14ac:dyDescent="0.25">
      <c r="C2990" s="56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/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/>
      <c r="BF2990" s="5"/>
      <c r="BG2990" s="5"/>
      <c r="BH2990" s="5"/>
      <c r="BI2990" s="5"/>
      <c r="BJ2990" s="61"/>
    </row>
    <row r="2991" spans="3:62" x14ac:dyDescent="0.25">
      <c r="C2991" s="56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/>
      <c r="BF2991" s="5"/>
      <c r="BG2991" s="5"/>
      <c r="BH2991" s="5"/>
      <c r="BI2991" s="5"/>
      <c r="BJ2991" s="61"/>
    </row>
    <row r="2992" spans="3:62" x14ac:dyDescent="0.25">
      <c r="C2992" s="56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/>
      <c r="BF2992" s="5"/>
      <c r="BG2992" s="5"/>
      <c r="BH2992" s="5"/>
      <c r="BI2992" s="5"/>
      <c r="BJ2992" s="61"/>
    </row>
    <row r="2993" spans="3:62" x14ac:dyDescent="0.25">
      <c r="C2993" s="56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/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/>
      <c r="BF2993" s="5"/>
      <c r="BG2993" s="5"/>
      <c r="BH2993" s="5"/>
      <c r="BI2993" s="5"/>
      <c r="BJ2993" s="61"/>
    </row>
    <row r="2994" spans="3:62" x14ac:dyDescent="0.25">
      <c r="C2994" s="56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/>
      <c r="BF2994" s="5"/>
      <c r="BG2994" s="5"/>
      <c r="BH2994" s="5"/>
      <c r="BI2994" s="5"/>
      <c r="BJ2994" s="61"/>
    </row>
    <row r="2995" spans="3:62" x14ac:dyDescent="0.25">
      <c r="C2995" s="56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/>
      <c r="BF2995" s="5"/>
      <c r="BG2995" s="5"/>
      <c r="BH2995" s="5"/>
      <c r="BI2995" s="5"/>
      <c r="BJ2995" s="61"/>
    </row>
    <row r="2996" spans="3:62" x14ac:dyDescent="0.25">
      <c r="C2996" s="56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/>
      <c r="BF2996" s="5"/>
      <c r="BG2996" s="5"/>
      <c r="BH2996" s="5"/>
      <c r="BI2996" s="5"/>
      <c r="BJ2996" s="61"/>
    </row>
    <row r="2997" spans="3:62" x14ac:dyDescent="0.25">
      <c r="C2997" s="56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/>
      <c r="BF2997" s="5"/>
      <c r="BG2997" s="5"/>
      <c r="BH2997" s="5"/>
      <c r="BI2997" s="5"/>
      <c r="BJ2997" s="61"/>
    </row>
    <row r="2998" spans="3:62" x14ac:dyDescent="0.25">
      <c r="C2998" s="56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/>
      <c r="BF2998" s="5"/>
      <c r="BG2998" s="5"/>
      <c r="BH2998" s="5"/>
      <c r="BI2998" s="5"/>
      <c r="BJ2998" s="61"/>
    </row>
    <row r="2999" spans="3:62" x14ac:dyDescent="0.25">
      <c r="C2999" s="56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/>
      <c r="BF2999" s="5"/>
      <c r="BG2999" s="5"/>
      <c r="BH2999" s="5"/>
      <c r="BI2999" s="5"/>
      <c r="BJ2999" s="61"/>
    </row>
    <row r="3000" spans="3:62" x14ac:dyDescent="0.25">
      <c r="C3000" s="56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/>
      <c r="BF3000" s="5"/>
      <c r="BG3000" s="5"/>
      <c r="BH3000" s="5"/>
      <c r="BI3000" s="5"/>
      <c r="BJ3000" s="61"/>
    </row>
    <row r="3001" spans="3:62" x14ac:dyDescent="0.25">
      <c r="C3001" s="56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/>
      <c r="BF3001" s="5"/>
      <c r="BG3001" s="5"/>
      <c r="BH3001" s="5"/>
      <c r="BI3001" s="5"/>
      <c r="BJ3001" s="61"/>
    </row>
    <row r="3002" spans="3:62" x14ac:dyDescent="0.25">
      <c r="C3002" s="56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/>
      <c r="BF3002" s="5"/>
      <c r="BG3002" s="5"/>
      <c r="BH3002" s="5"/>
      <c r="BI3002" s="5"/>
      <c r="BJ3002" s="61"/>
    </row>
    <row r="3003" spans="3:62" x14ac:dyDescent="0.25">
      <c r="C3003" s="56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/>
      <c r="BF3003" s="5"/>
      <c r="BG3003" s="5"/>
      <c r="BH3003" s="5"/>
      <c r="BI3003" s="5"/>
      <c r="BJ3003" s="61"/>
    </row>
    <row r="3004" spans="3:62" x14ac:dyDescent="0.25">
      <c r="C3004" s="56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/>
      <c r="BF3004" s="5"/>
      <c r="BG3004" s="5"/>
      <c r="BH3004" s="5"/>
      <c r="BI3004" s="5"/>
      <c r="BJ3004" s="61"/>
    </row>
    <row r="3005" spans="3:62" x14ac:dyDescent="0.25">
      <c r="C3005" s="56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/>
      <c r="BF3005" s="5"/>
      <c r="BG3005" s="5"/>
      <c r="BH3005" s="5"/>
      <c r="BI3005" s="5"/>
      <c r="BJ3005" s="61"/>
    </row>
    <row r="3006" spans="3:62" x14ac:dyDescent="0.25">
      <c r="C3006" s="56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/>
      <c r="BF3006" s="5"/>
      <c r="BG3006" s="5"/>
      <c r="BH3006" s="5"/>
      <c r="BI3006" s="5"/>
      <c r="BJ3006" s="61"/>
    </row>
    <row r="3007" spans="3:62" x14ac:dyDescent="0.25">
      <c r="C3007" s="56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/>
      <c r="BF3007" s="5"/>
      <c r="BG3007" s="5"/>
      <c r="BH3007" s="5"/>
      <c r="BI3007" s="5"/>
      <c r="BJ3007" s="61"/>
    </row>
    <row r="3008" spans="3:62" x14ac:dyDescent="0.25">
      <c r="C3008" s="56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/>
      <c r="BF3008" s="5"/>
      <c r="BG3008" s="5"/>
      <c r="BH3008" s="5"/>
      <c r="BI3008" s="5"/>
      <c r="BJ3008" s="61"/>
    </row>
    <row r="3009" spans="3:62" x14ac:dyDescent="0.25">
      <c r="C3009" s="56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/>
      <c r="BF3009" s="5"/>
      <c r="BG3009" s="5"/>
      <c r="BH3009" s="5"/>
      <c r="BI3009" s="5"/>
      <c r="BJ3009" s="61"/>
    </row>
    <row r="3010" spans="3:62" x14ac:dyDescent="0.25">
      <c r="C3010" s="56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/>
      <c r="BF3010" s="5"/>
      <c r="BG3010" s="5"/>
      <c r="BH3010" s="5"/>
      <c r="BI3010" s="5"/>
      <c r="BJ3010" s="61"/>
    </row>
    <row r="3011" spans="3:62" x14ac:dyDescent="0.25">
      <c r="C3011" s="56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/>
      <c r="BF3011" s="5"/>
      <c r="BG3011" s="5"/>
      <c r="BH3011" s="5"/>
      <c r="BI3011" s="5"/>
      <c r="BJ3011" s="61"/>
    </row>
    <row r="3012" spans="3:62" x14ac:dyDescent="0.25">
      <c r="C3012" s="56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/>
      <c r="BF3012" s="5"/>
      <c r="BG3012" s="5"/>
      <c r="BH3012" s="5"/>
      <c r="BI3012" s="5"/>
      <c r="BJ3012" s="61"/>
    </row>
    <row r="3013" spans="3:62" x14ac:dyDescent="0.25">
      <c r="C3013" s="56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/>
      <c r="BF3013" s="5"/>
      <c r="BG3013" s="5"/>
      <c r="BH3013" s="5"/>
      <c r="BI3013" s="5"/>
      <c r="BJ3013" s="61"/>
    </row>
    <row r="3014" spans="3:62" x14ac:dyDescent="0.25">
      <c r="C3014" s="56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/>
      <c r="BF3014" s="5"/>
      <c r="BG3014" s="5"/>
      <c r="BH3014" s="5"/>
      <c r="BI3014" s="5"/>
      <c r="BJ3014" s="61"/>
    </row>
    <row r="3015" spans="3:62" x14ac:dyDescent="0.25">
      <c r="C3015" s="56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/>
      <c r="BF3015" s="5"/>
      <c r="BG3015" s="5"/>
      <c r="BH3015" s="5"/>
      <c r="BI3015" s="5"/>
      <c r="BJ3015" s="61"/>
    </row>
    <row r="3016" spans="3:62" x14ac:dyDescent="0.25">
      <c r="C3016" s="56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/>
      <c r="BF3016" s="5"/>
      <c r="BG3016" s="5"/>
      <c r="BH3016" s="5"/>
      <c r="BI3016" s="5"/>
      <c r="BJ3016" s="61"/>
    </row>
    <row r="3017" spans="3:62" x14ac:dyDescent="0.25">
      <c r="C3017" s="56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/>
      <c r="BF3017" s="5"/>
      <c r="BG3017" s="5"/>
      <c r="BH3017" s="5"/>
      <c r="BI3017" s="5"/>
      <c r="BJ3017" s="61"/>
    </row>
    <row r="3018" spans="3:62" x14ac:dyDescent="0.25">
      <c r="C3018" s="56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/>
      <c r="BF3018" s="5"/>
      <c r="BG3018" s="5"/>
      <c r="BH3018" s="5"/>
      <c r="BI3018" s="5"/>
      <c r="BJ3018" s="61"/>
    </row>
    <row r="3019" spans="3:62" x14ac:dyDescent="0.25">
      <c r="C3019" s="56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/>
      <c r="BF3019" s="5"/>
      <c r="BG3019" s="5"/>
      <c r="BH3019" s="5"/>
      <c r="BI3019" s="5"/>
      <c r="BJ3019" s="61"/>
    </row>
    <row r="3020" spans="3:62" x14ac:dyDescent="0.25">
      <c r="C3020" s="56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/>
      <c r="BF3020" s="5"/>
      <c r="BG3020" s="5"/>
      <c r="BH3020" s="5"/>
      <c r="BI3020" s="5"/>
      <c r="BJ3020" s="61"/>
    </row>
    <row r="3021" spans="3:62" x14ac:dyDescent="0.25">
      <c r="C3021" s="56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/>
      <c r="BF3021" s="5"/>
      <c r="BG3021" s="5"/>
      <c r="BH3021" s="5"/>
      <c r="BI3021" s="5"/>
      <c r="BJ3021" s="61"/>
    </row>
    <row r="3022" spans="3:62" x14ac:dyDescent="0.25">
      <c r="C3022" s="56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/>
      <c r="BF3022" s="5"/>
      <c r="BG3022" s="5"/>
      <c r="BH3022" s="5"/>
      <c r="BI3022" s="5"/>
      <c r="BJ3022" s="61"/>
    </row>
    <row r="3023" spans="3:62" x14ac:dyDescent="0.25">
      <c r="C3023" s="56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/>
      <c r="BF3023" s="5"/>
      <c r="BG3023" s="5"/>
      <c r="BH3023" s="5"/>
      <c r="BI3023" s="5"/>
      <c r="BJ3023" s="61"/>
    </row>
    <row r="3024" spans="3:62" x14ac:dyDescent="0.25">
      <c r="C3024" s="56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/>
      <c r="BF3024" s="5"/>
      <c r="BG3024" s="5"/>
      <c r="BH3024" s="5"/>
      <c r="BI3024" s="5"/>
      <c r="BJ3024" s="61"/>
    </row>
    <row r="3025" spans="3:62" x14ac:dyDescent="0.25">
      <c r="C3025" s="56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/>
      <c r="BF3025" s="5"/>
      <c r="BG3025" s="5"/>
      <c r="BH3025" s="5"/>
      <c r="BI3025" s="5"/>
      <c r="BJ3025" s="61"/>
    </row>
    <row r="3026" spans="3:62" x14ac:dyDescent="0.25">
      <c r="C3026" s="56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/>
      <c r="BF3026" s="5"/>
      <c r="BG3026" s="5"/>
      <c r="BH3026" s="5"/>
      <c r="BI3026" s="5"/>
      <c r="BJ3026" s="61"/>
    </row>
    <row r="3027" spans="3:62" x14ac:dyDescent="0.25">
      <c r="C3027" s="56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/>
      <c r="BF3027" s="5"/>
      <c r="BG3027" s="5"/>
      <c r="BH3027" s="5"/>
      <c r="BI3027" s="5"/>
      <c r="BJ3027" s="61"/>
    </row>
    <row r="3028" spans="3:62" x14ac:dyDescent="0.25">
      <c r="C3028" s="56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/>
      <c r="BF3028" s="5"/>
      <c r="BG3028" s="5"/>
      <c r="BH3028" s="5"/>
      <c r="BI3028" s="5"/>
      <c r="BJ3028" s="61"/>
    </row>
    <row r="3029" spans="3:62" x14ac:dyDescent="0.25">
      <c r="C3029" s="56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/>
      <c r="BF3029" s="5"/>
      <c r="BG3029" s="5"/>
      <c r="BH3029" s="5"/>
      <c r="BI3029" s="5"/>
      <c r="BJ3029" s="61"/>
    </row>
    <row r="3030" spans="3:62" x14ac:dyDescent="0.25">
      <c r="C3030" s="56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/>
      <c r="BF3030" s="5"/>
      <c r="BG3030" s="5"/>
      <c r="BH3030" s="5"/>
      <c r="BI3030" s="5"/>
      <c r="BJ3030" s="61"/>
    </row>
    <row r="3031" spans="3:62" x14ac:dyDescent="0.25">
      <c r="C3031" s="56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/>
      <c r="BF3031" s="5"/>
      <c r="BG3031" s="5"/>
      <c r="BH3031" s="5"/>
      <c r="BI3031" s="5"/>
      <c r="BJ3031" s="61"/>
    </row>
    <row r="3032" spans="3:62" x14ac:dyDescent="0.25">
      <c r="C3032" s="56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/>
      <c r="BF3032" s="5"/>
      <c r="BG3032" s="5"/>
      <c r="BH3032" s="5"/>
      <c r="BI3032" s="5"/>
      <c r="BJ3032" s="61"/>
    </row>
    <row r="3033" spans="3:62" x14ac:dyDescent="0.25">
      <c r="C3033" s="56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/>
      <c r="BF3033" s="5"/>
      <c r="BG3033" s="5"/>
      <c r="BH3033" s="5"/>
      <c r="BI3033" s="5"/>
      <c r="BJ3033" s="61"/>
    </row>
    <row r="3034" spans="3:62" x14ac:dyDescent="0.25">
      <c r="C3034" s="56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/>
      <c r="BF3034" s="5"/>
      <c r="BG3034" s="5"/>
      <c r="BH3034" s="5"/>
      <c r="BI3034" s="5"/>
      <c r="BJ3034" s="61"/>
    </row>
    <row r="3035" spans="3:62" x14ac:dyDescent="0.25">
      <c r="C3035" s="56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/>
      <c r="BF3035" s="5"/>
      <c r="BG3035" s="5"/>
      <c r="BH3035" s="5"/>
      <c r="BI3035" s="5"/>
      <c r="BJ3035" s="61"/>
    </row>
    <row r="3036" spans="3:62" x14ac:dyDescent="0.25">
      <c r="C3036" s="56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/>
      <c r="BF3036" s="5"/>
      <c r="BG3036" s="5"/>
      <c r="BH3036" s="5"/>
      <c r="BI3036" s="5"/>
      <c r="BJ3036" s="61"/>
    </row>
    <row r="3037" spans="3:62" x14ac:dyDescent="0.25">
      <c r="C3037" s="56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/>
      <c r="BF3037" s="5"/>
      <c r="BG3037" s="5"/>
      <c r="BH3037" s="5"/>
      <c r="BI3037" s="5"/>
      <c r="BJ3037" s="61"/>
    </row>
    <row r="3038" spans="3:62" x14ac:dyDescent="0.25">
      <c r="C3038" s="56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/>
      <c r="BF3038" s="5"/>
      <c r="BG3038" s="5"/>
      <c r="BH3038" s="5"/>
      <c r="BI3038" s="5"/>
      <c r="BJ3038" s="61"/>
    </row>
    <row r="3039" spans="3:62" x14ac:dyDescent="0.25">
      <c r="C3039" s="56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/>
      <c r="BF3039" s="5"/>
      <c r="BG3039" s="5"/>
      <c r="BH3039" s="5"/>
      <c r="BI3039" s="5"/>
      <c r="BJ3039" s="61"/>
    </row>
    <row r="3040" spans="3:62" x14ac:dyDescent="0.25">
      <c r="C3040" s="56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/>
      <c r="BF3040" s="5"/>
      <c r="BG3040" s="5"/>
      <c r="BH3040" s="5"/>
      <c r="BI3040" s="5"/>
      <c r="BJ3040" s="61"/>
    </row>
    <row r="3041" spans="3:62" x14ac:dyDescent="0.25">
      <c r="C3041" s="56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/>
      <c r="BF3041" s="5"/>
      <c r="BG3041" s="5"/>
      <c r="BH3041" s="5"/>
      <c r="BI3041" s="5"/>
      <c r="BJ3041" s="61"/>
    </row>
    <row r="3042" spans="3:62" x14ac:dyDescent="0.25">
      <c r="C3042" s="56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/>
      <c r="BF3042" s="5"/>
      <c r="BG3042" s="5"/>
      <c r="BH3042" s="5"/>
      <c r="BI3042" s="5"/>
      <c r="BJ3042" s="61"/>
    </row>
    <row r="3043" spans="3:62" x14ac:dyDescent="0.25">
      <c r="C3043" s="56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/>
      <c r="BF3043" s="5"/>
      <c r="BG3043" s="5"/>
      <c r="BH3043" s="5"/>
      <c r="BI3043" s="5"/>
      <c r="BJ3043" s="61"/>
    </row>
    <row r="3044" spans="3:62" x14ac:dyDescent="0.25">
      <c r="C3044" s="56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/>
      <c r="BF3044" s="5"/>
      <c r="BG3044" s="5"/>
      <c r="BH3044" s="5"/>
      <c r="BI3044" s="5"/>
      <c r="BJ3044" s="61"/>
    </row>
    <row r="3045" spans="3:62" x14ac:dyDescent="0.25">
      <c r="C3045" s="56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/>
      <c r="BF3045" s="5"/>
      <c r="BG3045" s="5"/>
      <c r="BH3045" s="5"/>
      <c r="BI3045" s="5"/>
      <c r="BJ3045" s="61"/>
    </row>
    <row r="3046" spans="3:62" x14ac:dyDescent="0.25">
      <c r="C3046" s="56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/>
      <c r="BF3046" s="5"/>
      <c r="BG3046" s="5"/>
      <c r="BH3046" s="5"/>
      <c r="BI3046" s="5"/>
      <c r="BJ3046" s="61"/>
    </row>
    <row r="3047" spans="3:62" x14ac:dyDescent="0.25">
      <c r="C3047" s="56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/>
      <c r="BF3047" s="5"/>
      <c r="BG3047" s="5"/>
      <c r="BH3047" s="5"/>
      <c r="BI3047" s="5"/>
      <c r="BJ3047" s="61"/>
    </row>
    <row r="3048" spans="3:62" x14ac:dyDescent="0.25">
      <c r="C3048" s="56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/>
      <c r="BF3048" s="5"/>
      <c r="BG3048" s="5"/>
      <c r="BH3048" s="5"/>
      <c r="BI3048" s="5"/>
      <c r="BJ3048" s="61"/>
    </row>
    <row r="3049" spans="3:62" x14ac:dyDescent="0.25">
      <c r="C3049" s="56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/>
      <c r="BF3049" s="5"/>
      <c r="BG3049" s="5"/>
      <c r="BH3049" s="5"/>
      <c r="BI3049" s="5"/>
      <c r="BJ3049" s="61"/>
    </row>
    <row r="3050" spans="3:62" x14ac:dyDescent="0.25">
      <c r="C3050" s="56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/>
      <c r="BF3050" s="5"/>
      <c r="BG3050" s="5"/>
      <c r="BH3050" s="5"/>
      <c r="BI3050" s="5"/>
      <c r="BJ3050" s="61"/>
    </row>
    <row r="3051" spans="3:62" x14ac:dyDescent="0.25">
      <c r="C3051" s="56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/>
      <c r="BF3051" s="5"/>
      <c r="BG3051" s="5"/>
      <c r="BH3051" s="5"/>
      <c r="BI3051" s="5"/>
      <c r="BJ3051" s="61"/>
    </row>
    <row r="3052" spans="3:62" x14ac:dyDescent="0.25">
      <c r="C3052" s="56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/>
      <c r="BF3052" s="5"/>
      <c r="BG3052" s="5"/>
      <c r="BH3052" s="5"/>
      <c r="BI3052" s="5"/>
      <c r="BJ3052" s="61"/>
    </row>
    <row r="3053" spans="3:62" x14ac:dyDescent="0.25">
      <c r="C3053" s="56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/>
      <c r="BF3053" s="5"/>
      <c r="BG3053" s="5"/>
      <c r="BH3053" s="5"/>
      <c r="BI3053" s="5"/>
      <c r="BJ3053" s="61"/>
    </row>
    <row r="3054" spans="3:62" x14ac:dyDescent="0.25">
      <c r="C3054" s="56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/>
      <c r="BF3054" s="5"/>
      <c r="BG3054" s="5"/>
      <c r="BH3054" s="5"/>
      <c r="BI3054" s="5"/>
      <c r="BJ3054" s="61"/>
    </row>
    <row r="3055" spans="3:62" x14ac:dyDescent="0.25">
      <c r="C3055" s="56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/>
      <c r="BF3055" s="5"/>
      <c r="BG3055" s="5"/>
      <c r="BH3055" s="5"/>
      <c r="BI3055" s="5"/>
      <c r="BJ3055" s="61"/>
    </row>
    <row r="3056" spans="3:62" x14ac:dyDescent="0.25">
      <c r="C3056" s="56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/>
      <c r="BF3056" s="5"/>
      <c r="BG3056" s="5"/>
      <c r="BH3056" s="5"/>
      <c r="BI3056" s="5"/>
      <c r="BJ3056" s="61"/>
    </row>
    <row r="3057" spans="3:62" x14ac:dyDescent="0.25">
      <c r="C3057" s="56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/>
      <c r="BC3057" s="5"/>
      <c r="BD3057" s="5"/>
      <c r="BE3057" s="5"/>
      <c r="BF3057" s="5"/>
      <c r="BG3057" s="5"/>
      <c r="BH3057" s="5"/>
      <c r="BI3057" s="5"/>
      <c r="BJ3057" s="61"/>
    </row>
    <row r="3058" spans="3:62" x14ac:dyDescent="0.25">
      <c r="C3058" s="56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/>
      <c r="BC3058" s="5"/>
      <c r="BD3058" s="5"/>
      <c r="BE3058" s="5"/>
      <c r="BF3058" s="5"/>
      <c r="BG3058" s="5"/>
      <c r="BH3058" s="5"/>
      <c r="BI3058" s="5"/>
      <c r="BJ3058" s="61"/>
    </row>
    <row r="3059" spans="3:62" x14ac:dyDescent="0.25">
      <c r="C3059" s="56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/>
      <c r="BC3059" s="5"/>
      <c r="BD3059" s="5"/>
      <c r="BE3059" s="5"/>
      <c r="BF3059" s="5"/>
      <c r="BG3059" s="5"/>
      <c r="BH3059" s="5"/>
      <c r="BI3059" s="5"/>
      <c r="BJ3059" s="61"/>
    </row>
    <row r="3060" spans="3:62" x14ac:dyDescent="0.25">
      <c r="C3060" s="56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/>
      <c r="BC3060" s="5"/>
      <c r="BD3060" s="5"/>
      <c r="BE3060" s="5"/>
      <c r="BF3060" s="5"/>
      <c r="BG3060" s="5"/>
      <c r="BH3060" s="5"/>
      <c r="BI3060" s="5"/>
      <c r="BJ3060" s="61"/>
    </row>
    <row r="3061" spans="3:62" x14ac:dyDescent="0.25">
      <c r="C3061" s="56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/>
      <c r="BC3061" s="5"/>
      <c r="BD3061" s="5"/>
      <c r="BE3061" s="5"/>
      <c r="BF3061" s="5"/>
      <c r="BG3061" s="5"/>
      <c r="BH3061" s="5"/>
      <c r="BI3061" s="5"/>
      <c r="BJ3061" s="61"/>
    </row>
    <row r="3062" spans="3:62" x14ac:dyDescent="0.25">
      <c r="C3062" s="56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/>
      <c r="BC3062" s="5"/>
      <c r="BD3062" s="5"/>
      <c r="BE3062" s="5"/>
      <c r="BF3062" s="5"/>
      <c r="BG3062" s="5"/>
      <c r="BH3062" s="5"/>
      <c r="BI3062" s="5"/>
      <c r="BJ3062" s="61"/>
    </row>
    <row r="3063" spans="3:62" x14ac:dyDescent="0.25">
      <c r="C3063" s="56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/>
      <c r="BC3063" s="5"/>
      <c r="BD3063" s="5"/>
      <c r="BE3063" s="5"/>
      <c r="BF3063" s="5"/>
      <c r="BG3063" s="5"/>
      <c r="BH3063" s="5"/>
      <c r="BI3063" s="5"/>
      <c r="BJ3063" s="61"/>
    </row>
    <row r="3064" spans="3:62" x14ac:dyDescent="0.25">
      <c r="C3064" s="56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/>
      <c r="BC3064" s="5"/>
      <c r="BD3064" s="5"/>
      <c r="BE3064" s="5"/>
      <c r="BF3064" s="5"/>
      <c r="BG3064" s="5"/>
      <c r="BH3064" s="5"/>
      <c r="BI3064" s="5"/>
      <c r="BJ3064" s="61"/>
    </row>
    <row r="3065" spans="3:62" x14ac:dyDescent="0.25">
      <c r="C3065" s="56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/>
      <c r="BB3065" s="5"/>
      <c r="BC3065" s="5"/>
      <c r="BD3065" s="5"/>
      <c r="BE3065" s="5"/>
      <c r="BF3065" s="5"/>
      <c r="BG3065" s="5"/>
      <c r="BH3065" s="5"/>
      <c r="BI3065" s="5"/>
      <c r="BJ3065" s="61"/>
    </row>
    <row r="3066" spans="3:62" x14ac:dyDescent="0.25">
      <c r="C3066" s="56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/>
      <c r="BB3066" s="5"/>
      <c r="BC3066" s="5"/>
      <c r="BD3066" s="5"/>
      <c r="BE3066" s="5"/>
      <c r="BF3066" s="5"/>
      <c r="BG3066" s="5"/>
      <c r="BH3066" s="5"/>
      <c r="BI3066" s="5"/>
      <c r="BJ3066" s="61"/>
    </row>
    <row r="3067" spans="3:62" x14ac:dyDescent="0.25">
      <c r="C3067" s="56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/>
      <c r="BB3067" s="5"/>
      <c r="BC3067" s="5"/>
      <c r="BD3067" s="5"/>
      <c r="BE3067" s="5"/>
      <c r="BF3067" s="5"/>
      <c r="BG3067" s="5"/>
      <c r="BH3067" s="5"/>
      <c r="BI3067" s="5"/>
      <c r="BJ3067" s="61"/>
    </row>
    <row r="3068" spans="3:62" x14ac:dyDescent="0.25">
      <c r="C3068" s="56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/>
      <c r="BB3068" s="5"/>
      <c r="BC3068" s="5"/>
      <c r="BD3068" s="5"/>
      <c r="BE3068" s="5"/>
      <c r="BF3068" s="5"/>
      <c r="BG3068" s="5"/>
      <c r="BH3068" s="5"/>
      <c r="BI3068" s="5"/>
      <c r="BJ3068" s="61"/>
    </row>
    <row r="3069" spans="3:62" x14ac:dyDescent="0.25">
      <c r="C3069" s="56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/>
      <c r="BB3069" s="5"/>
      <c r="BC3069" s="5"/>
      <c r="BD3069" s="5"/>
      <c r="BE3069" s="5"/>
      <c r="BF3069" s="5"/>
      <c r="BG3069" s="5"/>
      <c r="BH3069" s="5"/>
      <c r="BI3069" s="5"/>
      <c r="BJ3069" s="61"/>
    </row>
    <row r="3070" spans="3:62" x14ac:dyDescent="0.25">
      <c r="C3070" s="56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/>
      <c r="BB3070" s="5"/>
      <c r="BC3070" s="5"/>
      <c r="BD3070" s="5"/>
      <c r="BE3070" s="5"/>
      <c r="BF3070" s="5"/>
      <c r="BG3070" s="5"/>
      <c r="BH3070" s="5"/>
      <c r="BI3070" s="5"/>
      <c r="BJ3070" s="61"/>
    </row>
    <row r="3071" spans="3:62" x14ac:dyDescent="0.25">
      <c r="C3071" s="56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/>
      <c r="BB3071" s="5"/>
      <c r="BC3071" s="5"/>
      <c r="BD3071" s="5"/>
      <c r="BE3071" s="5"/>
      <c r="BF3071" s="5"/>
      <c r="BG3071" s="5"/>
      <c r="BH3071" s="5"/>
      <c r="BI3071" s="5"/>
      <c r="BJ3071" s="61"/>
    </row>
    <row r="3072" spans="3:62" x14ac:dyDescent="0.25">
      <c r="C3072" s="56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/>
      <c r="BB3072" s="5"/>
      <c r="BC3072" s="5"/>
      <c r="BD3072" s="5"/>
      <c r="BE3072" s="5"/>
      <c r="BF3072" s="5"/>
      <c r="BG3072" s="5"/>
      <c r="BH3072" s="5"/>
      <c r="BI3072" s="5"/>
      <c r="BJ3072" s="61"/>
    </row>
    <row r="3073" spans="3:62" x14ac:dyDescent="0.25">
      <c r="C3073" s="56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/>
      <c r="BB3073" s="5"/>
      <c r="BC3073" s="5"/>
      <c r="BD3073" s="5"/>
      <c r="BE3073" s="5"/>
      <c r="BF3073" s="5"/>
      <c r="BG3073" s="5"/>
      <c r="BH3073" s="5"/>
      <c r="BI3073" s="5"/>
      <c r="BJ3073" s="61"/>
    </row>
    <row r="3074" spans="3:62" x14ac:dyDescent="0.25">
      <c r="C3074" s="56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/>
      <c r="BB3074" s="5"/>
      <c r="BC3074" s="5"/>
      <c r="BD3074" s="5"/>
      <c r="BE3074" s="5"/>
      <c r="BF3074" s="5"/>
      <c r="BG3074" s="5"/>
      <c r="BH3074" s="5"/>
      <c r="BI3074" s="5"/>
      <c r="BJ3074" s="61"/>
    </row>
    <row r="3075" spans="3:62" x14ac:dyDescent="0.25">
      <c r="C3075" s="56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/>
      <c r="BB3075" s="5"/>
      <c r="BC3075" s="5"/>
      <c r="BD3075" s="5"/>
      <c r="BE3075" s="5"/>
      <c r="BF3075" s="5"/>
      <c r="BG3075" s="5"/>
      <c r="BH3075" s="5"/>
      <c r="BI3075" s="5"/>
      <c r="BJ3075" s="61"/>
    </row>
    <row r="3076" spans="3:62" x14ac:dyDescent="0.25">
      <c r="C3076" s="56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/>
      <c r="BB3076" s="5"/>
      <c r="BC3076" s="5"/>
      <c r="BD3076" s="5"/>
      <c r="BE3076" s="5"/>
      <c r="BF3076" s="5"/>
      <c r="BG3076" s="5"/>
      <c r="BH3076" s="5"/>
      <c r="BI3076" s="5"/>
      <c r="BJ3076" s="61"/>
    </row>
    <row r="3077" spans="3:62" x14ac:dyDescent="0.25">
      <c r="C3077" s="56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/>
      <c r="BC3077" s="5"/>
      <c r="BD3077" s="5"/>
      <c r="BE3077" s="5"/>
      <c r="BF3077" s="5"/>
      <c r="BG3077" s="5"/>
      <c r="BH3077" s="5"/>
      <c r="BI3077" s="5"/>
      <c r="BJ3077" s="61"/>
    </row>
    <row r="3078" spans="3:62" x14ac:dyDescent="0.25">
      <c r="C3078" s="56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/>
      <c r="BC3078" s="5"/>
      <c r="BD3078" s="5"/>
      <c r="BE3078" s="5"/>
      <c r="BF3078" s="5"/>
      <c r="BG3078" s="5"/>
      <c r="BH3078" s="5"/>
      <c r="BI3078" s="5"/>
      <c r="BJ3078" s="61"/>
    </row>
    <row r="3079" spans="3:62" x14ac:dyDescent="0.25">
      <c r="C3079" s="56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/>
      <c r="BC3079" s="5"/>
      <c r="BD3079" s="5"/>
      <c r="BE3079" s="5"/>
      <c r="BF3079" s="5"/>
      <c r="BG3079" s="5"/>
      <c r="BH3079" s="5"/>
      <c r="BI3079" s="5"/>
      <c r="BJ3079" s="61"/>
    </row>
    <row r="3080" spans="3:62" x14ac:dyDescent="0.25">
      <c r="C3080" s="56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/>
      <c r="BC3080" s="5"/>
      <c r="BD3080" s="5"/>
      <c r="BE3080" s="5"/>
      <c r="BF3080" s="5"/>
      <c r="BG3080" s="5"/>
      <c r="BH3080" s="5"/>
      <c r="BI3080" s="5"/>
      <c r="BJ3080" s="61"/>
    </row>
    <row r="3081" spans="3:62" x14ac:dyDescent="0.25">
      <c r="C3081" s="56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/>
      <c r="BC3081" s="5"/>
      <c r="BD3081" s="5"/>
      <c r="BE3081" s="5"/>
      <c r="BF3081" s="5"/>
      <c r="BG3081" s="5"/>
      <c r="BH3081" s="5"/>
      <c r="BI3081" s="5"/>
      <c r="BJ3081" s="61"/>
    </row>
    <row r="3082" spans="3:62" x14ac:dyDescent="0.25">
      <c r="C3082" s="56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/>
      <c r="BC3082" s="5"/>
      <c r="BD3082" s="5"/>
      <c r="BE3082" s="5"/>
      <c r="BF3082" s="5"/>
      <c r="BG3082" s="5"/>
      <c r="BH3082" s="5"/>
      <c r="BI3082" s="5"/>
      <c r="BJ3082" s="61"/>
    </row>
    <row r="3083" spans="3:62" x14ac:dyDescent="0.25">
      <c r="C3083" s="56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/>
      <c r="BC3083" s="5"/>
      <c r="BD3083" s="5"/>
      <c r="BE3083" s="5"/>
      <c r="BF3083" s="5"/>
      <c r="BG3083" s="5"/>
      <c r="BH3083" s="5"/>
      <c r="BI3083" s="5"/>
      <c r="BJ3083" s="61"/>
    </row>
    <row r="3084" spans="3:62" x14ac:dyDescent="0.25">
      <c r="C3084" s="56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5"/>
      <c r="AT3084" s="5"/>
      <c r="AU3084" s="5"/>
      <c r="AV3084" s="5"/>
      <c r="AW3084" s="5"/>
      <c r="AX3084" s="5"/>
      <c r="AY3084" s="5"/>
      <c r="AZ3084" s="5"/>
      <c r="BA3084" s="5"/>
      <c r="BB3084" s="5"/>
      <c r="BC3084" s="5"/>
      <c r="BD3084" s="5"/>
      <c r="BE3084" s="5"/>
      <c r="BF3084" s="5"/>
      <c r="BG3084" s="5"/>
      <c r="BH3084" s="5"/>
      <c r="BI3084" s="5"/>
      <c r="BJ3084" s="61"/>
    </row>
    <row r="3085" spans="3:62" x14ac:dyDescent="0.25">
      <c r="C3085" s="56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5"/>
      <c r="AT3085" s="5"/>
      <c r="AU3085" s="5"/>
      <c r="AV3085" s="5"/>
      <c r="AW3085" s="5"/>
      <c r="AX3085" s="5"/>
      <c r="AY3085" s="5"/>
      <c r="AZ3085" s="5"/>
      <c r="BA3085" s="5"/>
      <c r="BB3085" s="5"/>
      <c r="BC3085" s="5"/>
      <c r="BD3085" s="5"/>
      <c r="BE3085" s="5"/>
      <c r="BF3085" s="5"/>
      <c r="BG3085" s="5"/>
      <c r="BH3085" s="5"/>
      <c r="BI3085" s="5"/>
      <c r="BJ3085" s="61"/>
    </row>
    <row r="3086" spans="3:62" x14ac:dyDescent="0.25">
      <c r="C3086" s="56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5"/>
      <c r="AT3086" s="5"/>
      <c r="AU3086" s="5"/>
      <c r="AV3086" s="5"/>
      <c r="AW3086" s="5"/>
      <c r="AX3086" s="5"/>
      <c r="AY3086" s="5"/>
      <c r="AZ3086" s="5"/>
      <c r="BA3086" s="5"/>
      <c r="BB3086" s="5"/>
      <c r="BC3086" s="5"/>
      <c r="BD3086" s="5"/>
      <c r="BE3086" s="5"/>
      <c r="BF3086" s="5"/>
      <c r="BG3086" s="5"/>
      <c r="BH3086" s="5"/>
      <c r="BI3086" s="5"/>
      <c r="BJ3086" s="61"/>
    </row>
    <row r="3087" spans="3:62" x14ac:dyDescent="0.25">
      <c r="C3087" s="56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5"/>
      <c r="AT3087" s="5"/>
      <c r="AU3087" s="5"/>
      <c r="AV3087" s="5"/>
      <c r="AW3087" s="5"/>
      <c r="AX3087" s="5"/>
      <c r="AY3087" s="5"/>
      <c r="AZ3087" s="5"/>
      <c r="BA3087" s="5"/>
      <c r="BB3087" s="5"/>
      <c r="BC3087" s="5"/>
      <c r="BD3087" s="5"/>
      <c r="BE3087" s="5"/>
      <c r="BF3087" s="5"/>
      <c r="BG3087" s="5"/>
      <c r="BH3087" s="5"/>
      <c r="BI3087" s="5"/>
      <c r="BJ3087" s="61"/>
    </row>
    <row r="3088" spans="3:62" x14ac:dyDescent="0.25">
      <c r="C3088" s="56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5"/>
      <c r="AT3088" s="5"/>
      <c r="AU3088" s="5"/>
      <c r="AV3088" s="5"/>
      <c r="AW3088" s="5"/>
      <c r="AX3088" s="5"/>
      <c r="AY3088" s="5"/>
      <c r="AZ3088" s="5"/>
      <c r="BA3088" s="5"/>
      <c r="BB3088" s="5"/>
      <c r="BC3088" s="5"/>
      <c r="BD3088" s="5"/>
      <c r="BE3088" s="5"/>
      <c r="BF3088" s="5"/>
      <c r="BG3088" s="5"/>
      <c r="BH3088" s="5"/>
      <c r="BI3088" s="5"/>
      <c r="BJ3088" s="61"/>
    </row>
    <row r="3089" spans="3:62" x14ac:dyDescent="0.25">
      <c r="C3089" s="56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5"/>
      <c r="AT3089" s="5"/>
      <c r="AU3089" s="5"/>
      <c r="AV3089" s="5"/>
      <c r="AW3089" s="5"/>
      <c r="AX3089" s="5"/>
      <c r="AY3089" s="5"/>
      <c r="AZ3089" s="5"/>
      <c r="BA3089" s="5"/>
      <c r="BB3089" s="5"/>
      <c r="BC3089" s="5"/>
      <c r="BD3089" s="5"/>
      <c r="BE3089" s="5"/>
      <c r="BF3089" s="5"/>
      <c r="BG3089" s="5"/>
      <c r="BH3089" s="5"/>
      <c r="BI3089" s="5"/>
      <c r="BJ3089" s="61"/>
    </row>
    <row r="3090" spans="3:62" x14ac:dyDescent="0.25">
      <c r="C3090" s="56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5"/>
      <c r="AT3090" s="5"/>
      <c r="AU3090" s="5"/>
      <c r="AV3090" s="5"/>
      <c r="AW3090" s="5"/>
      <c r="AX3090" s="5"/>
      <c r="AY3090" s="5"/>
      <c r="AZ3090" s="5"/>
      <c r="BA3090" s="5"/>
      <c r="BB3090" s="5"/>
      <c r="BC3090" s="5"/>
      <c r="BD3090" s="5"/>
      <c r="BE3090" s="5"/>
      <c r="BF3090" s="5"/>
      <c r="BG3090" s="5"/>
      <c r="BH3090" s="5"/>
      <c r="BI3090" s="5"/>
      <c r="BJ3090" s="61"/>
    </row>
    <row r="3091" spans="3:62" x14ac:dyDescent="0.25">
      <c r="C3091" s="56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5"/>
      <c r="AT3091" s="5"/>
      <c r="AU3091" s="5"/>
      <c r="AV3091" s="5"/>
      <c r="AW3091" s="5"/>
      <c r="AX3091" s="5"/>
      <c r="AY3091" s="5"/>
      <c r="AZ3091" s="5"/>
      <c r="BA3091" s="5"/>
      <c r="BB3091" s="5"/>
      <c r="BC3091" s="5"/>
      <c r="BD3091" s="5"/>
      <c r="BE3091" s="5"/>
      <c r="BF3091" s="5"/>
      <c r="BG3091" s="5"/>
      <c r="BH3091" s="5"/>
      <c r="BI3091" s="5"/>
      <c r="BJ3091" s="61"/>
    </row>
    <row r="3092" spans="3:62" x14ac:dyDescent="0.25">
      <c r="C3092" s="56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5"/>
      <c r="AT3092" s="5"/>
      <c r="AU3092" s="5"/>
      <c r="AV3092" s="5"/>
      <c r="AW3092" s="5"/>
      <c r="AX3092" s="5"/>
      <c r="AY3092" s="5"/>
      <c r="AZ3092" s="5"/>
      <c r="BA3092" s="5"/>
      <c r="BB3092" s="5"/>
      <c r="BC3092" s="5"/>
      <c r="BD3092" s="5"/>
      <c r="BE3092" s="5"/>
      <c r="BF3092" s="5"/>
      <c r="BG3092" s="5"/>
      <c r="BH3092" s="5"/>
      <c r="BI3092" s="5"/>
      <c r="BJ3092" s="61"/>
    </row>
    <row r="3093" spans="3:62" x14ac:dyDescent="0.25">
      <c r="C3093" s="56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5"/>
      <c r="AT3093" s="5"/>
      <c r="AU3093" s="5"/>
      <c r="AV3093" s="5"/>
      <c r="AW3093" s="5"/>
      <c r="AX3093" s="5"/>
      <c r="AY3093" s="5"/>
      <c r="AZ3093" s="5"/>
      <c r="BA3093" s="5"/>
      <c r="BB3093" s="5"/>
      <c r="BC3093" s="5"/>
      <c r="BD3093" s="5"/>
      <c r="BE3093" s="5"/>
      <c r="BF3093" s="5"/>
      <c r="BG3093" s="5"/>
      <c r="BH3093" s="5"/>
      <c r="BI3093" s="5"/>
      <c r="BJ3093" s="61"/>
    </row>
    <row r="3094" spans="3:62" x14ac:dyDescent="0.25">
      <c r="C3094" s="56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5"/>
      <c r="AT3094" s="5"/>
      <c r="AU3094" s="5"/>
      <c r="AV3094" s="5"/>
      <c r="AW3094" s="5"/>
      <c r="AX3094" s="5"/>
      <c r="AY3094" s="5"/>
      <c r="AZ3094" s="5"/>
      <c r="BA3094" s="5"/>
      <c r="BB3094" s="5"/>
      <c r="BC3094" s="5"/>
      <c r="BD3094" s="5"/>
      <c r="BE3094" s="5"/>
      <c r="BF3094" s="5"/>
      <c r="BG3094" s="5"/>
      <c r="BH3094" s="5"/>
      <c r="BI3094" s="5"/>
      <c r="BJ3094" s="61"/>
    </row>
    <row r="3095" spans="3:62" x14ac:dyDescent="0.25">
      <c r="C3095" s="56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5"/>
      <c r="AT3095" s="5"/>
      <c r="AU3095" s="5"/>
      <c r="AV3095" s="5"/>
      <c r="AW3095" s="5"/>
      <c r="AX3095" s="5"/>
      <c r="AY3095" s="5"/>
      <c r="AZ3095" s="5"/>
      <c r="BA3095" s="5"/>
      <c r="BB3095" s="5"/>
      <c r="BC3095" s="5"/>
      <c r="BD3095" s="5"/>
      <c r="BE3095" s="5"/>
      <c r="BF3095" s="5"/>
      <c r="BG3095" s="5"/>
      <c r="BH3095" s="5"/>
      <c r="BI3095" s="5"/>
      <c r="BJ3095" s="61"/>
    </row>
    <row r="3096" spans="3:62" x14ac:dyDescent="0.25">
      <c r="C3096" s="56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5"/>
      <c r="AT3096" s="5"/>
      <c r="AU3096" s="5"/>
      <c r="AV3096" s="5"/>
      <c r="AW3096" s="5"/>
      <c r="AX3096" s="5"/>
      <c r="AY3096" s="5"/>
      <c r="AZ3096" s="5"/>
      <c r="BA3096" s="5"/>
      <c r="BB3096" s="5"/>
      <c r="BC3096" s="5"/>
      <c r="BD3096" s="5"/>
      <c r="BE3096" s="5"/>
      <c r="BF3096" s="5"/>
      <c r="BG3096" s="5"/>
      <c r="BH3096" s="5"/>
      <c r="BI3096" s="5"/>
      <c r="BJ3096" s="61"/>
    </row>
    <row r="3097" spans="3:62" x14ac:dyDescent="0.25">
      <c r="C3097" s="56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5"/>
      <c r="AT3097" s="5"/>
      <c r="AU3097" s="5"/>
      <c r="AV3097" s="5"/>
      <c r="AW3097" s="5"/>
      <c r="AX3097" s="5"/>
      <c r="AY3097" s="5"/>
      <c r="AZ3097" s="5"/>
      <c r="BA3097" s="5"/>
      <c r="BB3097" s="5"/>
      <c r="BC3097" s="5"/>
      <c r="BD3097" s="5"/>
      <c r="BE3097" s="5"/>
      <c r="BF3097" s="5"/>
      <c r="BG3097" s="5"/>
      <c r="BH3097" s="5"/>
      <c r="BI3097" s="5"/>
      <c r="BJ3097" s="61"/>
    </row>
    <row r="3098" spans="3:62" x14ac:dyDescent="0.25">
      <c r="C3098" s="56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5"/>
      <c r="AT3098" s="5"/>
      <c r="AU3098" s="5"/>
      <c r="AV3098" s="5"/>
      <c r="AW3098" s="5"/>
      <c r="AX3098" s="5"/>
      <c r="AY3098" s="5"/>
      <c r="AZ3098" s="5"/>
      <c r="BA3098" s="5"/>
      <c r="BB3098" s="5"/>
      <c r="BC3098" s="5"/>
      <c r="BD3098" s="5"/>
      <c r="BE3098" s="5"/>
      <c r="BF3098" s="5"/>
      <c r="BG3098" s="5"/>
      <c r="BH3098" s="5"/>
      <c r="BI3098" s="5"/>
      <c r="BJ3098" s="61"/>
    </row>
    <row r="3099" spans="3:62" x14ac:dyDescent="0.25">
      <c r="C3099" s="56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5"/>
      <c r="AT3099" s="5"/>
      <c r="AU3099" s="5"/>
      <c r="AV3099" s="5"/>
      <c r="AW3099" s="5"/>
      <c r="AX3099" s="5"/>
      <c r="AY3099" s="5"/>
      <c r="AZ3099" s="5"/>
      <c r="BA3099" s="5"/>
      <c r="BB3099" s="5"/>
      <c r="BC3099" s="5"/>
      <c r="BD3099" s="5"/>
      <c r="BE3099" s="5"/>
      <c r="BF3099" s="5"/>
      <c r="BG3099" s="5"/>
      <c r="BH3099" s="5"/>
      <c r="BI3099" s="5"/>
      <c r="BJ3099" s="61"/>
    </row>
    <row r="3100" spans="3:62" x14ac:dyDescent="0.25">
      <c r="C3100" s="56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5"/>
      <c r="AT3100" s="5"/>
      <c r="AU3100" s="5"/>
      <c r="AV3100" s="5"/>
      <c r="AW3100" s="5"/>
      <c r="AX3100" s="5"/>
      <c r="AY3100" s="5"/>
      <c r="AZ3100" s="5"/>
      <c r="BA3100" s="5"/>
      <c r="BB3100" s="5"/>
      <c r="BC3100" s="5"/>
      <c r="BD3100" s="5"/>
      <c r="BE3100" s="5"/>
      <c r="BF3100" s="5"/>
      <c r="BG3100" s="5"/>
      <c r="BH3100" s="5"/>
      <c r="BI3100" s="5"/>
      <c r="BJ3100" s="61"/>
    </row>
    <row r="3101" spans="3:62" x14ac:dyDescent="0.25">
      <c r="C3101" s="56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5"/>
      <c r="AT3101" s="5"/>
      <c r="AU3101" s="5"/>
      <c r="AV3101" s="5"/>
      <c r="AW3101" s="5"/>
      <c r="AX3101" s="5"/>
      <c r="AY3101" s="5"/>
      <c r="AZ3101" s="5"/>
      <c r="BA3101" s="5"/>
      <c r="BB3101" s="5"/>
      <c r="BC3101" s="5"/>
      <c r="BD3101" s="5"/>
      <c r="BE3101" s="5"/>
      <c r="BF3101" s="5"/>
      <c r="BG3101" s="5"/>
      <c r="BH3101" s="5"/>
      <c r="BI3101" s="5"/>
      <c r="BJ3101" s="61"/>
    </row>
    <row r="3102" spans="3:62" x14ac:dyDescent="0.25">
      <c r="C3102" s="56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5"/>
      <c r="AT3102" s="5"/>
      <c r="AU3102" s="5"/>
      <c r="AV3102" s="5"/>
      <c r="AW3102" s="5"/>
      <c r="AX3102" s="5"/>
      <c r="AY3102" s="5"/>
      <c r="AZ3102" s="5"/>
      <c r="BA3102" s="5"/>
      <c r="BB3102" s="5"/>
      <c r="BC3102" s="5"/>
      <c r="BD3102" s="5"/>
      <c r="BE3102" s="5"/>
      <c r="BF3102" s="5"/>
      <c r="BG3102" s="5"/>
      <c r="BH3102" s="5"/>
      <c r="BI3102" s="5"/>
      <c r="BJ3102" s="61"/>
    </row>
    <row r="3103" spans="3:62" x14ac:dyDescent="0.25">
      <c r="C3103" s="56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5"/>
      <c r="AT3103" s="5"/>
      <c r="AU3103" s="5"/>
      <c r="AV3103" s="5"/>
      <c r="AW3103" s="5"/>
      <c r="AX3103" s="5"/>
      <c r="AY3103" s="5"/>
      <c r="AZ3103" s="5"/>
      <c r="BA3103" s="5"/>
      <c r="BB3103" s="5"/>
      <c r="BC3103" s="5"/>
      <c r="BD3103" s="5"/>
      <c r="BE3103" s="5"/>
      <c r="BF3103" s="5"/>
      <c r="BG3103" s="5"/>
      <c r="BH3103" s="5"/>
      <c r="BI3103" s="5"/>
      <c r="BJ3103" s="61"/>
    </row>
    <row r="3104" spans="3:62" x14ac:dyDescent="0.25">
      <c r="C3104" s="56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5"/>
      <c r="AT3104" s="5"/>
      <c r="AU3104" s="5"/>
      <c r="AV3104" s="5"/>
      <c r="AW3104" s="5"/>
      <c r="AX3104" s="5"/>
      <c r="AY3104" s="5"/>
      <c r="AZ3104" s="5"/>
      <c r="BA3104" s="5"/>
      <c r="BB3104" s="5"/>
      <c r="BC3104" s="5"/>
      <c r="BD3104" s="5"/>
      <c r="BE3104" s="5"/>
      <c r="BF3104" s="5"/>
      <c r="BG3104" s="5"/>
      <c r="BH3104" s="5"/>
      <c r="BI3104" s="5"/>
      <c r="BJ3104" s="61"/>
    </row>
    <row r="3105" spans="3:62" x14ac:dyDescent="0.25">
      <c r="C3105" s="56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5"/>
      <c r="AT3105" s="5"/>
      <c r="AU3105" s="5"/>
      <c r="AV3105" s="5"/>
      <c r="AW3105" s="5"/>
      <c r="AX3105" s="5"/>
      <c r="AY3105" s="5"/>
      <c r="AZ3105" s="5"/>
      <c r="BA3105" s="5"/>
      <c r="BB3105" s="5"/>
      <c r="BC3105" s="5"/>
      <c r="BD3105" s="5"/>
      <c r="BE3105" s="5"/>
      <c r="BF3105" s="5"/>
      <c r="BG3105" s="5"/>
      <c r="BH3105" s="5"/>
      <c r="BI3105" s="5"/>
      <c r="BJ3105" s="61"/>
    </row>
    <row r="3106" spans="3:62" x14ac:dyDescent="0.25">
      <c r="C3106" s="56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5"/>
      <c r="AT3106" s="5"/>
      <c r="AU3106" s="5"/>
      <c r="AV3106" s="5"/>
      <c r="AW3106" s="5"/>
      <c r="AX3106" s="5"/>
      <c r="AY3106" s="5"/>
      <c r="AZ3106" s="5"/>
      <c r="BA3106" s="5"/>
      <c r="BB3106" s="5"/>
      <c r="BC3106" s="5"/>
      <c r="BD3106" s="5"/>
      <c r="BE3106" s="5"/>
      <c r="BF3106" s="5"/>
      <c r="BG3106" s="5"/>
      <c r="BH3106" s="5"/>
      <c r="BI3106" s="5"/>
      <c r="BJ3106" s="61"/>
    </row>
    <row r="3107" spans="3:62" x14ac:dyDescent="0.25">
      <c r="C3107" s="56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5"/>
      <c r="AT3107" s="5"/>
      <c r="AU3107" s="5"/>
      <c r="AV3107" s="5"/>
      <c r="AW3107" s="5"/>
      <c r="AX3107" s="5"/>
      <c r="AY3107" s="5"/>
      <c r="AZ3107" s="5"/>
      <c r="BA3107" s="5"/>
      <c r="BB3107" s="5"/>
      <c r="BC3107" s="5"/>
      <c r="BD3107" s="5"/>
      <c r="BE3107" s="5"/>
      <c r="BF3107" s="5"/>
      <c r="BG3107" s="5"/>
      <c r="BH3107" s="5"/>
      <c r="BI3107" s="5"/>
      <c r="BJ3107" s="61"/>
    </row>
    <row r="3108" spans="3:62" x14ac:dyDescent="0.25">
      <c r="C3108" s="56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5"/>
      <c r="AT3108" s="5"/>
      <c r="AU3108" s="5"/>
      <c r="AV3108" s="5"/>
      <c r="AW3108" s="5"/>
      <c r="AX3108" s="5"/>
      <c r="AY3108" s="5"/>
      <c r="AZ3108" s="5"/>
      <c r="BA3108" s="5"/>
      <c r="BB3108" s="5"/>
      <c r="BC3108" s="5"/>
      <c r="BD3108" s="5"/>
      <c r="BE3108" s="5"/>
      <c r="BF3108" s="5"/>
      <c r="BG3108" s="5"/>
      <c r="BH3108" s="5"/>
      <c r="BI3108" s="5"/>
      <c r="BJ3108" s="61"/>
    </row>
    <row r="3109" spans="3:62" x14ac:dyDescent="0.25">
      <c r="C3109" s="56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5"/>
      <c r="AT3109" s="5"/>
      <c r="AU3109" s="5"/>
      <c r="AV3109" s="5"/>
      <c r="AW3109" s="5"/>
      <c r="AX3109" s="5"/>
      <c r="AY3109" s="5"/>
      <c r="AZ3109" s="5"/>
      <c r="BA3109" s="5"/>
      <c r="BB3109" s="5"/>
      <c r="BC3109" s="5"/>
      <c r="BD3109" s="5"/>
      <c r="BE3109" s="5"/>
      <c r="BF3109" s="5"/>
      <c r="BG3109" s="5"/>
      <c r="BH3109" s="5"/>
      <c r="BI3109" s="5"/>
      <c r="BJ3109" s="61"/>
    </row>
    <row r="3110" spans="3:62" x14ac:dyDescent="0.25">
      <c r="C3110" s="56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5"/>
      <c r="AT3110" s="5"/>
      <c r="AU3110" s="5"/>
      <c r="AV3110" s="5"/>
      <c r="AW3110" s="5"/>
      <c r="AX3110" s="5"/>
      <c r="AY3110" s="5"/>
      <c r="AZ3110" s="5"/>
      <c r="BA3110" s="5"/>
      <c r="BB3110" s="5"/>
      <c r="BC3110" s="5"/>
      <c r="BD3110" s="5"/>
      <c r="BE3110" s="5"/>
      <c r="BF3110" s="5"/>
      <c r="BG3110" s="5"/>
      <c r="BH3110" s="5"/>
      <c r="BI3110" s="5"/>
      <c r="BJ3110" s="61"/>
    </row>
    <row r="3111" spans="3:62" x14ac:dyDescent="0.25">
      <c r="C3111" s="56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5"/>
      <c r="AT3111" s="5"/>
      <c r="AU3111" s="5"/>
      <c r="AV3111" s="5"/>
      <c r="AW3111" s="5"/>
      <c r="AX3111" s="5"/>
      <c r="AY3111" s="5"/>
      <c r="AZ3111" s="5"/>
      <c r="BA3111" s="5"/>
      <c r="BB3111" s="5"/>
      <c r="BC3111" s="5"/>
      <c r="BD3111" s="5"/>
      <c r="BE3111" s="5"/>
      <c r="BF3111" s="5"/>
      <c r="BG3111" s="5"/>
      <c r="BH3111" s="5"/>
      <c r="BI3111" s="5"/>
      <c r="BJ3111" s="61"/>
    </row>
    <row r="3112" spans="3:62" x14ac:dyDescent="0.25">
      <c r="C3112" s="56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5"/>
      <c r="AT3112" s="5"/>
      <c r="AU3112" s="5"/>
      <c r="AV3112" s="5"/>
      <c r="AW3112" s="5"/>
      <c r="AX3112" s="5"/>
      <c r="AY3112" s="5"/>
      <c r="AZ3112" s="5"/>
      <c r="BA3112" s="5"/>
      <c r="BB3112" s="5"/>
      <c r="BC3112" s="5"/>
      <c r="BD3112" s="5"/>
      <c r="BE3112" s="5"/>
      <c r="BF3112" s="5"/>
      <c r="BG3112" s="5"/>
      <c r="BH3112" s="5"/>
      <c r="BI3112" s="5"/>
      <c r="BJ3112" s="61"/>
    </row>
    <row r="3113" spans="3:62" x14ac:dyDescent="0.25">
      <c r="C3113" s="56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5"/>
      <c r="AT3113" s="5"/>
      <c r="AU3113" s="5"/>
      <c r="AV3113" s="5"/>
      <c r="AW3113" s="5"/>
      <c r="AX3113" s="5"/>
      <c r="AY3113" s="5"/>
      <c r="AZ3113" s="5"/>
      <c r="BA3113" s="5"/>
      <c r="BB3113" s="5"/>
      <c r="BC3113" s="5"/>
      <c r="BD3113" s="5"/>
      <c r="BE3113" s="5"/>
      <c r="BF3113" s="5"/>
      <c r="BG3113" s="5"/>
      <c r="BH3113" s="5"/>
      <c r="BI3113" s="5"/>
      <c r="BJ3113" s="61"/>
    </row>
    <row r="3114" spans="3:62" x14ac:dyDescent="0.25">
      <c r="C3114" s="56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5"/>
      <c r="AT3114" s="5"/>
      <c r="AU3114" s="5"/>
      <c r="AV3114" s="5"/>
      <c r="AW3114" s="5"/>
      <c r="AX3114" s="5"/>
      <c r="AY3114" s="5"/>
      <c r="AZ3114" s="5"/>
      <c r="BA3114" s="5"/>
      <c r="BB3114" s="5"/>
      <c r="BC3114" s="5"/>
      <c r="BD3114" s="5"/>
      <c r="BE3114" s="5"/>
      <c r="BF3114" s="5"/>
      <c r="BG3114" s="5"/>
      <c r="BH3114" s="5"/>
      <c r="BI3114" s="5"/>
      <c r="BJ3114" s="61"/>
    </row>
    <row r="3115" spans="3:62" x14ac:dyDescent="0.25">
      <c r="C3115" s="56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5"/>
      <c r="AT3115" s="5"/>
      <c r="AU3115" s="5"/>
      <c r="AV3115" s="5"/>
      <c r="AW3115" s="5"/>
      <c r="AX3115" s="5"/>
      <c r="AY3115" s="5"/>
      <c r="AZ3115" s="5"/>
      <c r="BA3115" s="5"/>
      <c r="BB3115" s="5"/>
      <c r="BC3115" s="5"/>
      <c r="BD3115" s="5"/>
      <c r="BE3115" s="5"/>
      <c r="BF3115" s="5"/>
      <c r="BG3115" s="5"/>
      <c r="BH3115" s="5"/>
      <c r="BI3115" s="5"/>
      <c r="BJ3115" s="61"/>
    </row>
    <row r="3116" spans="3:62" x14ac:dyDescent="0.25">
      <c r="C3116" s="56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5"/>
      <c r="AT3116" s="5"/>
      <c r="AU3116" s="5"/>
      <c r="AV3116" s="5"/>
      <c r="AW3116" s="5"/>
      <c r="AX3116" s="5"/>
      <c r="AY3116" s="5"/>
      <c r="AZ3116" s="5"/>
      <c r="BA3116" s="5"/>
      <c r="BB3116" s="5"/>
      <c r="BC3116" s="5"/>
      <c r="BD3116" s="5"/>
      <c r="BE3116" s="5"/>
      <c r="BF3116" s="5"/>
      <c r="BG3116" s="5"/>
      <c r="BH3116" s="5"/>
      <c r="BI3116" s="5"/>
      <c r="BJ3116" s="61"/>
    </row>
    <row r="3117" spans="3:62" x14ac:dyDescent="0.25">
      <c r="C3117" s="56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5"/>
      <c r="AT3117" s="5"/>
      <c r="AU3117" s="5"/>
      <c r="AV3117" s="5"/>
      <c r="AW3117" s="5"/>
      <c r="AX3117" s="5"/>
      <c r="AY3117" s="5"/>
      <c r="AZ3117" s="5"/>
      <c r="BA3117" s="5"/>
      <c r="BB3117" s="5"/>
      <c r="BC3117" s="5"/>
      <c r="BD3117" s="5"/>
      <c r="BE3117" s="5"/>
      <c r="BF3117" s="5"/>
      <c r="BG3117" s="5"/>
      <c r="BH3117" s="5"/>
      <c r="BI3117" s="5"/>
      <c r="BJ3117" s="61"/>
    </row>
    <row r="3118" spans="3:62" x14ac:dyDescent="0.25">
      <c r="C3118" s="56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5"/>
      <c r="AT3118" s="5"/>
      <c r="AU3118" s="5"/>
      <c r="AV3118" s="5"/>
      <c r="AW3118" s="5"/>
      <c r="AX3118" s="5"/>
      <c r="AY3118" s="5"/>
      <c r="AZ3118" s="5"/>
      <c r="BA3118" s="5"/>
      <c r="BB3118" s="5"/>
      <c r="BC3118" s="5"/>
      <c r="BD3118" s="5"/>
      <c r="BE3118" s="5"/>
      <c r="BF3118" s="5"/>
      <c r="BG3118" s="5"/>
      <c r="BH3118" s="5"/>
      <c r="BI3118" s="5"/>
      <c r="BJ3118" s="61"/>
    </row>
    <row r="3119" spans="3:62" x14ac:dyDescent="0.25">
      <c r="C3119" s="56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5"/>
      <c r="AT3119" s="5"/>
      <c r="AU3119" s="5"/>
      <c r="AV3119" s="5"/>
      <c r="AW3119" s="5"/>
      <c r="AX3119" s="5"/>
      <c r="AY3119" s="5"/>
      <c r="AZ3119" s="5"/>
      <c r="BA3119" s="5"/>
      <c r="BB3119" s="5"/>
      <c r="BC3119" s="5"/>
      <c r="BD3119" s="5"/>
      <c r="BE3119" s="5"/>
      <c r="BF3119" s="5"/>
      <c r="BG3119" s="5"/>
      <c r="BH3119" s="5"/>
      <c r="BI3119" s="5"/>
      <c r="BJ3119" s="61"/>
    </row>
    <row r="3120" spans="3:62" x14ac:dyDescent="0.25">
      <c r="C3120" s="56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5"/>
      <c r="AT3120" s="5"/>
      <c r="AU3120" s="5"/>
      <c r="AV3120" s="5"/>
      <c r="AW3120" s="5"/>
      <c r="AX3120" s="5"/>
      <c r="AY3120" s="5"/>
      <c r="AZ3120" s="5"/>
      <c r="BA3120" s="5"/>
      <c r="BB3120" s="5"/>
      <c r="BC3120" s="5"/>
      <c r="BD3120" s="5"/>
      <c r="BE3120" s="5"/>
      <c r="BF3120" s="5"/>
      <c r="BG3120" s="5"/>
      <c r="BH3120" s="5"/>
      <c r="BI3120" s="5"/>
      <c r="BJ3120" s="61"/>
    </row>
    <row r="3121" spans="3:62" x14ac:dyDescent="0.25">
      <c r="C3121" s="56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5"/>
      <c r="AT3121" s="5"/>
      <c r="AU3121" s="5"/>
      <c r="AV3121" s="5"/>
      <c r="AW3121" s="5"/>
      <c r="AX3121" s="5"/>
      <c r="AY3121" s="5"/>
      <c r="AZ3121" s="5"/>
      <c r="BA3121" s="5"/>
      <c r="BB3121" s="5"/>
      <c r="BC3121" s="5"/>
      <c r="BD3121" s="5"/>
      <c r="BE3121" s="5"/>
      <c r="BF3121" s="5"/>
      <c r="BG3121" s="5"/>
      <c r="BH3121" s="5"/>
      <c r="BI3121" s="5"/>
      <c r="BJ3121" s="61"/>
    </row>
    <row r="3122" spans="3:62" x14ac:dyDescent="0.25">
      <c r="C3122" s="56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5"/>
      <c r="AT3122" s="5"/>
      <c r="AU3122" s="5"/>
      <c r="AV3122" s="5"/>
      <c r="AW3122" s="5"/>
      <c r="AX3122" s="5"/>
      <c r="AY3122" s="5"/>
      <c r="AZ3122" s="5"/>
      <c r="BA3122" s="5"/>
      <c r="BB3122" s="5"/>
      <c r="BC3122" s="5"/>
      <c r="BD3122" s="5"/>
      <c r="BE3122" s="5"/>
      <c r="BF3122" s="5"/>
      <c r="BG3122" s="5"/>
      <c r="BH3122" s="5"/>
      <c r="BI3122" s="5"/>
      <c r="BJ3122" s="61"/>
    </row>
    <row r="3123" spans="3:62" x14ac:dyDescent="0.25">
      <c r="C3123" s="56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5"/>
      <c r="AT3123" s="5"/>
      <c r="AU3123" s="5"/>
      <c r="AV3123" s="5"/>
      <c r="AW3123" s="5"/>
      <c r="AX3123" s="5"/>
      <c r="AY3123" s="5"/>
      <c r="AZ3123" s="5"/>
      <c r="BA3123" s="5"/>
      <c r="BB3123" s="5"/>
      <c r="BC3123" s="5"/>
      <c r="BD3123" s="5"/>
      <c r="BE3123" s="5"/>
      <c r="BF3123" s="5"/>
      <c r="BG3123" s="5"/>
      <c r="BH3123" s="5"/>
      <c r="BI3123" s="5"/>
      <c r="BJ3123" s="61"/>
    </row>
    <row r="3124" spans="3:62" x14ac:dyDescent="0.25">
      <c r="C3124" s="56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5"/>
      <c r="AT3124" s="5"/>
      <c r="AU3124" s="5"/>
      <c r="AV3124" s="5"/>
      <c r="AW3124" s="5"/>
      <c r="AX3124" s="5"/>
      <c r="AY3124" s="5"/>
      <c r="AZ3124" s="5"/>
      <c r="BA3124" s="5"/>
      <c r="BB3124" s="5"/>
      <c r="BC3124" s="5"/>
      <c r="BD3124" s="5"/>
      <c r="BE3124" s="5"/>
      <c r="BF3124" s="5"/>
      <c r="BG3124" s="5"/>
      <c r="BH3124" s="5"/>
      <c r="BI3124" s="5"/>
      <c r="BJ3124" s="61"/>
    </row>
    <row r="3125" spans="3:62" x14ac:dyDescent="0.25">
      <c r="C3125" s="56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5"/>
      <c r="AT3125" s="5"/>
      <c r="AU3125" s="5"/>
      <c r="AV3125" s="5"/>
      <c r="AW3125" s="5"/>
      <c r="AX3125" s="5"/>
      <c r="AY3125" s="5"/>
      <c r="AZ3125" s="5"/>
      <c r="BA3125" s="5"/>
      <c r="BB3125" s="5"/>
      <c r="BC3125" s="5"/>
      <c r="BD3125" s="5"/>
      <c r="BE3125" s="5"/>
      <c r="BF3125" s="5"/>
      <c r="BG3125" s="5"/>
      <c r="BH3125" s="5"/>
      <c r="BI3125" s="5"/>
      <c r="BJ3125" s="61"/>
    </row>
    <row r="3126" spans="3:62" x14ac:dyDescent="0.25">
      <c r="C3126" s="56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5"/>
      <c r="AT3126" s="5"/>
      <c r="AU3126" s="5"/>
      <c r="AV3126" s="5"/>
      <c r="AW3126" s="5"/>
      <c r="AX3126" s="5"/>
      <c r="AY3126" s="5"/>
      <c r="AZ3126" s="5"/>
      <c r="BA3126" s="5"/>
      <c r="BB3126" s="5"/>
      <c r="BC3126" s="5"/>
      <c r="BD3126" s="5"/>
      <c r="BE3126" s="5"/>
      <c r="BF3126" s="5"/>
      <c r="BG3126" s="5"/>
      <c r="BH3126" s="5"/>
      <c r="BI3126" s="5"/>
      <c r="BJ3126" s="61"/>
    </row>
    <row r="3127" spans="3:62" x14ac:dyDescent="0.25">
      <c r="C3127" s="56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5"/>
      <c r="AT3127" s="5"/>
      <c r="AU3127" s="5"/>
      <c r="AV3127" s="5"/>
      <c r="AW3127" s="5"/>
      <c r="AX3127" s="5"/>
      <c r="AY3127" s="5"/>
      <c r="AZ3127" s="5"/>
      <c r="BA3127" s="5"/>
      <c r="BB3127" s="5"/>
      <c r="BC3127" s="5"/>
      <c r="BD3127" s="5"/>
      <c r="BE3127" s="5"/>
      <c r="BF3127" s="5"/>
      <c r="BG3127" s="5"/>
      <c r="BH3127" s="5"/>
      <c r="BI3127" s="5"/>
      <c r="BJ3127" s="61"/>
    </row>
    <row r="3128" spans="3:62" x14ac:dyDescent="0.25">
      <c r="C3128" s="56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5"/>
      <c r="AT3128" s="5"/>
      <c r="AU3128" s="5"/>
      <c r="AV3128" s="5"/>
      <c r="AW3128" s="5"/>
      <c r="AX3128" s="5"/>
      <c r="AY3128" s="5"/>
      <c r="AZ3128" s="5"/>
      <c r="BA3128" s="5"/>
      <c r="BB3128" s="5"/>
      <c r="BC3128" s="5"/>
      <c r="BD3128" s="5"/>
      <c r="BE3128" s="5"/>
      <c r="BF3128" s="5"/>
      <c r="BG3128" s="5"/>
      <c r="BH3128" s="5"/>
      <c r="BI3128" s="5"/>
      <c r="BJ3128" s="61"/>
    </row>
    <row r="3129" spans="3:62" x14ac:dyDescent="0.25">
      <c r="C3129" s="56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5"/>
      <c r="AT3129" s="5"/>
      <c r="AU3129" s="5"/>
      <c r="AV3129" s="5"/>
      <c r="AW3129" s="5"/>
      <c r="AX3129" s="5"/>
      <c r="AY3129" s="5"/>
      <c r="AZ3129" s="5"/>
      <c r="BA3129" s="5"/>
      <c r="BB3129" s="5"/>
      <c r="BC3129" s="5"/>
      <c r="BD3129" s="5"/>
      <c r="BE3129" s="5"/>
      <c r="BF3129" s="5"/>
      <c r="BG3129" s="5"/>
      <c r="BH3129" s="5"/>
      <c r="BI3129" s="5"/>
      <c r="BJ3129" s="61"/>
    </row>
    <row r="3130" spans="3:62" x14ac:dyDescent="0.25">
      <c r="C3130" s="56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5"/>
      <c r="AT3130" s="5"/>
      <c r="AU3130" s="5"/>
      <c r="AV3130" s="5"/>
      <c r="AW3130" s="5"/>
      <c r="AX3130" s="5"/>
      <c r="AY3130" s="5"/>
      <c r="AZ3130" s="5"/>
      <c r="BA3130" s="5"/>
      <c r="BB3130" s="5"/>
      <c r="BC3130" s="5"/>
      <c r="BD3130" s="5"/>
      <c r="BE3130" s="5"/>
      <c r="BF3130" s="5"/>
      <c r="BG3130" s="5"/>
      <c r="BH3130" s="5"/>
      <c r="BI3130" s="5"/>
      <c r="BJ3130" s="61"/>
    </row>
    <row r="3131" spans="3:62" x14ac:dyDescent="0.25">
      <c r="C3131" s="56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5"/>
      <c r="AT3131" s="5"/>
      <c r="AU3131" s="5"/>
      <c r="AV3131" s="5"/>
      <c r="AW3131" s="5"/>
      <c r="AX3131" s="5"/>
      <c r="AY3131" s="5"/>
      <c r="AZ3131" s="5"/>
      <c r="BA3131" s="5"/>
      <c r="BB3131" s="5"/>
      <c r="BC3131" s="5"/>
      <c r="BD3131" s="5"/>
      <c r="BE3131" s="5"/>
      <c r="BF3131" s="5"/>
      <c r="BG3131" s="5"/>
      <c r="BH3131" s="5"/>
      <c r="BI3131" s="5"/>
      <c r="BJ3131" s="61"/>
    </row>
    <row r="3132" spans="3:62" x14ac:dyDescent="0.25">
      <c r="C3132" s="56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5"/>
      <c r="AT3132" s="5"/>
      <c r="AU3132" s="5"/>
      <c r="AV3132" s="5"/>
      <c r="AW3132" s="5"/>
      <c r="AX3132" s="5"/>
      <c r="AY3132" s="5"/>
      <c r="AZ3132" s="5"/>
      <c r="BA3132" s="5"/>
      <c r="BB3132" s="5"/>
      <c r="BC3132" s="5"/>
      <c r="BD3132" s="5"/>
      <c r="BE3132" s="5"/>
      <c r="BF3132" s="5"/>
      <c r="BG3132" s="5"/>
      <c r="BH3132" s="5"/>
      <c r="BI3132" s="5"/>
      <c r="BJ3132" s="61"/>
    </row>
    <row r="3133" spans="3:62" x14ac:dyDescent="0.25">
      <c r="C3133" s="56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5"/>
      <c r="AT3133" s="5"/>
      <c r="AU3133" s="5"/>
      <c r="AV3133" s="5"/>
      <c r="AW3133" s="5"/>
      <c r="AX3133" s="5"/>
      <c r="AY3133" s="5"/>
      <c r="AZ3133" s="5"/>
      <c r="BA3133" s="5"/>
      <c r="BB3133" s="5"/>
      <c r="BC3133" s="5"/>
      <c r="BD3133" s="5"/>
      <c r="BE3133" s="5"/>
      <c r="BF3133" s="5"/>
      <c r="BG3133" s="5"/>
      <c r="BH3133" s="5"/>
      <c r="BI3133" s="5"/>
      <c r="BJ3133" s="61"/>
    </row>
    <row r="3134" spans="3:62" x14ac:dyDescent="0.25">
      <c r="C3134" s="56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5"/>
      <c r="AT3134" s="5"/>
      <c r="AU3134" s="5"/>
      <c r="AV3134" s="5"/>
      <c r="AW3134" s="5"/>
      <c r="AX3134" s="5"/>
      <c r="AY3134" s="5"/>
      <c r="AZ3134" s="5"/>
      <c r="BA3134" s="5"/>
      <c r="BB3134" s="5"/>
      <c r="BC3134" s="5"/>
      <c r="BD3134" s="5"/>
      <c r="BE3134" s="5"/>
      <c r="BF3134" s="5"/>
      <c r="BG3134" s="5"/>
      <c r="BH3134" s="5"/>
      <c r="BI3134" s="5"/>
      <c r="BJ3134" s="61"/>
    </row>
    <row r="3135" spans="3:62" x14ac:dyDescent="0.25">
      <c r="C3135" s="56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5"/>
      <c r="AT3135" s="5"/>
      <c r="AU3135" s="5"/>
      <c r="AV3135" s="5"/>
      <c r="AW3135" s="5"/>
      <c r="AX3135" s="5"/>
      <c r="AY3135" s="5"/>
      <c r="AZ3135" s="5"/>
      <c r="BA3135" s="5"/>
      <c r="BB3135" s="5"/>
      <c r="BC3135" s="5"/>
      <c r="BD3135" s="5"/>
      <c r="BE3135" s="5"/>
      <c r="BF3135" s="5"/>
      <c r="BG3135" s="5"/>
      <c r="BH3135" s="5"/>
      <c r="BI3135" s="5"/>
      <c r="BJ3135" s="61"/>
    </row>
    <row r="3136" spans="3:62" x14ac:dyDescent="0.25">
      <c r="C3136" s="56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5"/>
      <c r="AT3136" s="5"/>
      <c r="AU3136" s="5"/>
      <c r="AV3136" s="5"/>
      <c r="AW3136" s="5"/>
      <c r="AX3136" s="5"/>
      <c r="AY3136" s="5"/>
      <c r="AZ3136" s="5"/>
      <c r="BA3136" s="5"/>
      <c r="BB3136" s="5"/>
      <c r="BC3136" s="5"/>
      <c r="BD3136" s="5"/>
      <c r="BE3136" s="5"/>
      <c r="BF3136" s="5"/>
      <c r="BG3136" s="5"/>
      <c r="BH3136" s="5"/>
      <c r="BI3136" s="5"/>
      <c r="BJ3136" s="61"/>
    </row>
    <row r="3137" spans="3:62" x14ac:dyDescent="0.25">
      <c r="C3137" s="56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5"/>
      <c r="AT3137" s="5"/>
      <c r="AU3137" s="5"/>
      <c r="AV3137" s="5"/>
      <c r="AW3137" s="5"/>
      <c r="AX3137" s="5"/>
      <c r="AY3137" s="5"/>
      <c r="AZ3137" s="5"/>
      <c r="BA3137" s="5"/>
      <c r="BB3137" s="5"/>
      <c r="BC3137" s="5"/>
      <c r="BD3137" s="5"/>
      <c r="BE3137" s="5"/>
      <c r="BF3137" s="5"/>
      <c r="BG3137" s="5"/>
      <c r="BH3137" s="5"/>
      <c r="BI3137" s="5"/>
      <c r="BJ3137" s="61"/>
    </row>
    <row r="3138" spans="3:62" x14ac:dyDescent="0.25">
      <c r="C3138" s="56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5"/>
      <c r="AT3138" s="5"/>
      <c r="AU3138" s="5"/>
      <c r="AV3138" s="5"/>
      <c r="AW3138" s="5"/>
      <c r="AX3138" s="5"/>
      <c r="AY3138" s="5"/>
      <c r="AZ3138" s="5"/>
      <c r="BA3138" s="5"/>
      <c r="BB3138" s="5"/>
      <c r="BC3138" s="5"/>
      <c r="BD3138" s="5"/>
      <c r="BE3138" s="5"/>
      <c r="BF3138" s="5"/>
      <c r="BG3138" s="5"/>
      <c r="BH3138" s="5"/>
      <c r="BI3138" s="5"/>
      <c r="BJ3138" s="61"/>
    </row>
    <row r="3139" spans="3:62" x14ac:dyDescent="0.25">
      <c r="C3139" s="56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5"/>
      <c r="AT3139" s="5"/>
      <c r="AU3139" s="5"/>
      <c r="AV3139" s="5"/>
      <c r="AW3139" s="5"/>
      <c r="AX3139" s="5"/>
      <c r="AY3139" s="5"/>
      <c r="AZ3139" s="5"/>
      <c r="BA3139" s="5"/>
      <c r="BB3139" s="5"/>
      <c r="BC3139" s="5"/>
      <c r="BD3139" s="5"/>
      <c r="BE3139" s="5"/>
      <c r="BF3139" s="5"/>
      <c r="BG3139" s="5"/>
      <c r="BH3139" s="5"/>
      <c r="BI3139" s="5"/>
      <c r="BJ3139" s="61"/>
    </row>
    <row r="3140" spans="3:62" x14ac:dyDescent="0.25">
      <c r="C3140" s="56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5"/>
      <c r="AT3140" s="5"/>
      <c r="AU3140" s="5"/>
      <c r="AV3140" s="5"/>
      <c r="AW3140" s="5"/>
      <c r="AX3140" s="5"/>
      <c r="AY3140" s="5"/>
      <c r="AZ3140" s="5"/>
      <c r="BA3140" s="5"/>
      <c r="BB3140" s="5"/>
      <c r="BC3140" s="5"/>
      <c r="BD3140" s="5"/>
      <c r="BE3140" s="5"/>
      <c r="BF3140" s="5"/>
      <c r="BG3140" s="5"/>
      <c r="BH3140" s="5"/>
      <c r="BI3140" s="5"/>
      <c r="BJ3140" s="61"/>
    </row>
    <row r="3141" spans="3:62" x14ac:dyDescent="0.25">
      <c r="C3141" s="56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5"/>
      <c r="AT3141" s="5"/>
      <c r="AU3141" s="5"/>
      <c r="AV3141" s="5"/>
      <c r="AW3141" s="5"/>
      <c r="AX3141" s="5"/>
      <c r="AY3141" s="5"/>
      <c r="AZ3141" s="5"/>
      <c r="BA3141" s="5"/>
      <c r="BB3141" s="5"/>
      <c r="BC3141" s="5"/>
      <c r="BD3141" s="5"/>
      <c r="BE3141" s="5"/>
      <c r="BF3141" s="5"/>
      <c r="BG3141" s="5"/>
      <c r="BH3141" s="5"/>
      <c r="BI3141" s="5"/>
      <c r="BJ3141" s="61"/>
    </row>
    <row r="3142" spans="3:62" x14ac:dyDescent="0.25">
      <c r="C3142" s="56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5"/>
      <c r="AT3142" s="5"/>
      <c r="AU3142" s="5"/>
      <c r="AV3142" s="5"/>
      <c r="AW3142" s="5"/>
      <c r="AX3142" s="5"/>
      <c r="AY3142" s="5"/>
      <c r="AZ3142" s="5"/>
      <c r="BA3142" s="5"/>
      <c r="BB3142" s="5"/>
      <c r="BC3142" s="5"/>
      <c r="BD3142" s="5"/>
      <c r="BE3142" s="5"/>
      <c r="BF3142" s="5"/>
      <c r="BG3142" s="5"/>
      <c r="BH3142" s="5"/>
      <c r="BI3142" s="5"/>
      <c r="BJ3142" s="61"/>
    </row>
    <row r="3143" spans="3:62" x14ac:dyDescent="0.25">
      <c r="C3143" s="56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5"/>
      <c r="AT3143" s="5"/>
      <c r="AU3143" s="5"/>
      <c r="AV3143" s="5"/>
      <c r="AW3143" s="5"/>
      <c r="AX3143" s="5"/>
      <c r="AY3143" s="5"/>
      <c r="AZ3143" s="5"/>
      <c r="BA3143" s="5"/>
      <c r="BB3143" s="5"/>
      <c r="BC3143" s="5"/>
      <c r="BD3143" s="5"/>
      <c r="BE3143" s="5"/>
      <c r="BF3143" s="5"/>
      <c r="BG3143" s="5"/>
      <c r="BH3143" s="5"/>
      <c r="BI3143" s="5"/>
      <c r="BJ3143" s="61"/>
    </row>
    <row r="3144" spans="3:62" x14ac:dyDescent="0.25">
      <c r="C3144" s="56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5"/>
      <c r="AT3144" s="5"/>
      <c r="AU3144" s="5"/>
      <c r="AV3144" s="5"/>
      <c r="AW3144" s="5"/>
      <c r="AX3144" s="5"/>
      <c r="AY3144" s="5"/>
      <c r="AZ3144" s="5"/>
      <c r="BA3144" s="5"/>
      <c r="BB3144" s="5"/>
      <c r="BC3144" s="5"/>
      <c r="BD3144" s="5"/>
      <c r="BE3144" s="5"/>
      <c r="BF3144" s="5"/>
      <c r="BG3144" s="5"/>
      <c r="BH3144" s="5"/>
      <c r="BI3144" s="5"/>
      <c r="BJ3144" s="61"/>
    </row>
    <row r="3145" spans="3:62" x14ac:dyDescent="0.25">
      <c r="C3145" s="56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5"/>
      <c r="AT3145" s="5"/>
      <c r="AU3145" s="5"/>
      <c r="AV3145" s="5"/>
      <c r="AW3145" s="5"/>
      <c r="AX3145" s="5"/>
      <c r="AY3145" s="5"/>
      <c r="AZ3145" s="5"/>
      <c r="BA3145" s="5"/>
      <c r="BB3145" s="5"/>
      <c r="BC3145" s="5"/>
      <c r="BD3145" s="5"/>
      <c r="BE3145" s="5"/>
      <c r="BF3145" s="5"/>
      <c r="BG3145" s="5"/>
      <c r="BH3145" s="5"/>
      <c r="BI3145" s="5"/>
      <c r="BJ3145" s="61"/>
    </row>
    <row r="3146" spans="3:62" x14ac:dyDescent="0.25">
      <c r="C3146" s="56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5"/>
      <c r="AT3146" s="5"/>
      <c r="AU3146" s="5"/>
      <c r="AV3146" s="5"/>
      <c r="AW3146" s="5"/>
      <c r="AX3146" s="5"/>
      <c r="AY3146" s="5"/>
      <c r="AZ3146" s="5"/>
      <c r="BA3146" s="5"/>
      <c r="BB3146" s="5"/>
      <c r="BC3146" s="5"/>
      <c r="BD3146" s="5"/>
      <c r="BE3146" s="5"/>
      <c r="BF3146" s="5"/>
      <c r="BG3146" s="5"/>
      <c r="BH3146" s="5"/>
      <c r="BI3146" s="5"/>
      <c r="BJ3146" s="61"/>
    </row>
    <row r="3147" spans="3:62" x14ac:dyDescent="0.25">
      <c r="C3147" s="56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5"/>
      <c r="AT3147" s="5"/>
      <c r="AU3147" s="5"/>
      <c r="AV3147" s="5"/>
      <c r="AW3147" s="5"/>
      <c r="AX3147" s="5"/>
      <c r="AY3147" s="5"/>
      <c r="AZ3147" s="5"/>
      <c r="BA3147" s="5"/>
      <c r="BB3147" s="5"/>
      <c r="BC3147" s="5"/>
      <c r="BD3147" s="5"/>
      <c r="BE3147" s="5"/>
      <c r="BF3147" s="5"/>
      <c r="BG3147" s="5"/>
      <c r="BH3147" s="5"/>
      <c r="BI3147" s="5"/>
      <c r="BJ3147" s="61"/>
    </row>
    <row r="3148" spans="3:62" x14ac:dyDescent="0.25">
      <c r="C3148" s="56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5"/>
      <c r="AT3148" s="5"/>
      <c r="AU3148" s="5"/>
      <c r="AV3148" s="5"/>
      <c r="AW3148" s="5"/>
      <c r="AX3148" s="5"/>
      <c r="AY3148" s="5"/>
      <c r="AZ3148" s="5"/>
      <c r="BA3148" s="5"/>
      <c r="BB3148" s="5"/>
      <c r="BC3148" s="5"/>
      <c r="BD3148" s="5"/>
      <c r="BE3148" s="5"/>
      <c r="BF3148" s="5"/>
      <c r="BG3148" s="5"/>
      <c r="BH3148" s="5"/>
      <c r="BI3148" s="5"/>
      <c r="BJ3148" s="61"/>
    </row>
    <row r="3149" spans="3:62" x14ac:dyDescent="0.25">
      <c r="C3149" s="56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5"/>
      <c r="AT3149" s="5"/>
      <c r="AU3149" s="5"/>
      <c r="AV3149" s="5"/>
      <c r="AW3149" s="5"/>
      <c r="AX3149" s="5"/>
      <c r="AY3149" s="5"/>
      <c r="AZ3149" s="5"/>
      <c r="BA3149" s="5"/>
      <c r="BB3149" s="5"/>
      <c r="BC3149" s="5"/>
      <c r="BD3149" s="5"/>
      <c r="BE3149" s="5"/>
      <c r="BF3149" s="5"/>
      <c r="BG3149" s="5"/>
      <c r="BH3149" s="5"/>
      <c r="BI3149" s="5"/>
      <c r="BJ3149" s="61"/>
    </row>
    <row r="3150" spans="3:62" x14ac:dyDescent="0.25">
      <c r="C3150" s="56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5"/>
      <c r="AT3150" s="5"/>
      <c r="AU3150" s="5"/>
      <c r="AV3150" s="5"/>
      <c r="AW3150" s="5"/>
      <c r="AX3150" s="5"/>
      <c r="AY3150" s="5"/>
      <c r="AZ3150" s="5"/>
      <c r="BA3150" s="5"/>
      <c r="BB3150" s="5"/>
      <c r="BC3150" s="5"/>
      <c r="BD3150" s="5"/>
      <c r="BE3150" s="5"/>
      <c r="BF3150" s="5"/>
      <c r="BG3150" s="5"/>
      <c r="BH3150" s="5"/>
      <c r="BI3150" s="5"/>
      <c r="BJ3150" s="61"/>
    </row>
    <row r="3151" spans="3:62" x14ac:dyDescent="0.25">
      <c r="C3151" s="56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5"/>
      <c r="AT3151" s="5"/>
      <c r="AU3151" s="5"/>
      <c r="AV3151" s="5"/>
      <c r="AW3151" s="5"/>
      <c r="AX3151" s="5"/>
      <c r="AY3151" s="5"/>
      <c r="AZ3151" s="5"/>
      <c r="BA3151" s="5"/>
      <c r="BB3151" s="5"/>
      <c r="BC3151" s="5"/>
      <c r="BD3151" s="5"/>
      <c r="BE3151" s="5"/>
      <c r="BF3151" s="5"/>
      <c r="BG3151" s="5"/>
      <c r="BH3151" s="5"/>
      <c r="BI3151" s="5"/>
      <c r="BJ3151" s="61"/>
    </row>
    <row r="3152" spans="3:62" x14ac:dyDescent="0.25">
      <c r="C3152" s="56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5"/>
      <c r="AT3152" s="5"/>
      <c r="AU3152" s="5"/>
      <c r="AV3152" s="5"/>
      <c r="AW3152" s="5"/>
      <c r="AX3152" s="5"/>
      <c r="AY3152" s="5"/>
      <c r="AZ3152" s="5"/>
      <c r="BA3152" s="5"/>
      <c r="BB3152" s="5"/>
      <c r="BC3152" s="5"/>
      <c r="BD3152" s="5"/>
      <c r="BE3152" s="5"/>
      <c r="BF3152" s="5"/>
      <c r="BG3152" s="5"/>
      <c r="BH3152" s="5"/>
      <c r="BI3152" s="5"/>
      <c r="BJ3152" s="61"/>
    </row>
    <row r="3153" spans="3:62" x14ac:dyDescent="0.25">
      <c r="C3153" s="56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5"/>
      <c r="AT3153" s="5"/>
      <c r="AU3153" s="5"/>
      <c r="AV3153" s="5"/>
      <c r="AW3153" s="5"/>
      <c r="AX3153" s="5"/>
      <c r="AY3153" s="5"/>
      <c r="AZ3153" s="5"/>
      <c r="BA3153" s="5"/>
      <c r="BB3153" s="5"/>
      <c r="BC3153" s="5"/>
      <c r="BD3153" s="5"/>
      <c r="BE3153" s="5"/>
      <c r="BF3153" s="5"/>
      <c r="BG3153" s="5"/>
      <c r="BH3153" s="5"/>
      <c r="BI3153" s="5"/>
      <c r="BJ3153" s="61"/>
    </row>
    <row r="3154" spans="3:62" x14ac:dyDescent="0.25">
      <c r="C3154" s="56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5"/>
      <c r="AT3154" s="5"/>
      <c r="AU3154" s="5"/>
      <c r="AV3154" s="5"/>
      <c r="AW3154" s="5"/>
      <c r="AX3154" s="5"/>
      <c r="AY3154" s="5"/>
      <c r="AZ3154" s="5"/>
      <c r="BA3154" s="5"/>
      <c r="BB3154" s="5"/>
      <c r="BC3154" s="5"/>
      <c r="BD3154" s="5"/>
      <c r="BE3154" s="5"/>
      <c r="BF3154" s="5"/>
      <c r="BG3154" s="5"/>
      <c r="BH3154" s="5"/>
      <c r="BI3154" s="5"/>
      <c r="BJ3154" s="61"/>
    </row>
    <row r="3155" spans="3:62" x14ac:dyDescent="0.25">
      <c r="C3155" s="56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5"/>
      <c r="AT3155" s="5"/>
      <c r="AU3155" s="5"/>
      <c r="AV3155" s="5"/>
      <c r="AW3155" s="5"/>
      <c r="AX3155" s="5"/>
      <c r="AY3155" s="5"/>
      <c r="AZ3155" s="5"/>
      <c r="BA3155" s="5"/>
      <c r="BB3155" s="5"/>
      <c r="BC3155" s="5"/>
      <c r="BD3155" s="5"/>
      <c r="BE3155" s="5"/>
      <c r="BF3155" s="5"/>
      <c r="BG3155" s="5"/>
      <c r="BH3155" s="5"/>
      <c r="BI3155" s="5"/>
      <c r="BJ3155" s="61"/>
    </row>
    <row r="3156" spans="3:62" x14ac:dyDescent="0.25">
      <c r="C3156" s="56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5"/>
      <c r="AT3156" s="5"/>
      <c r="AU3156" s="5"/>
      <c r="AV3156" s="5"/>
      <c r="AW3156" s="5"/>
      <c r="AX3156" s="5"/>
      <c r="AY3156" s="5"/>
      <c r="AZ3156" s="5"/>
      <c r="BA3156" s="5"/>
      <c r="BB3156" s="5"/>
      <c r="BC3156" s="5"/>
      <c r="BD3156" s="5"/>
      <c r="BE3156" s="5"/>
      <c r="BF3156" s="5"/>
      <c r="BG3156" s="5"/>
      <c r="BH3156" s="5"/>
      <c r="BI3156" s="5"/>
      <c r="BJ3156" s="61"/>
    </row>
    <row r="3157" spans="3:62" x14ac:dyDescent="0.25">
      <c r="C3157" s="56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5"/>
      <c r="AT3157" s="5"/>
      <c r="AU3157" s="5"/>
      <c r="AV3157" s="5"/>
      <c r="AW3157" s="5"/>
      <c r="AX3157" s="5"/>
      <c r="AY3157" s="5"/>
      <c r="AZ3157" s="5"/>
      <c r="BA3157" s="5"/>
      <c r="BB3157" s="5"/>
      <c r="BC3157" s="5"/>
      <c r="BD3157" s="5"/>
      <c r="BE3157" s="5"/>
      <c r="BF3157" s="5"/>
      <c r="BG3157" s="5"/>
      <c r="BH3157" s="5"/>
      <c r="BI3157" s="5"/>
      <c r="BJ3157" s="61"/>
    </row>
    <row r="3158" spans="3:62" x14ac:dyDescent="0.25">
      <c r="C3158" s="56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5"/>
      <c r="AT3158" s="5"/>
      <c r="AU3158" s="5"/>
      <c r="AV3158" s="5"/>
      <c r="AW3158" s="5"/>
      <c r="AX3158" s="5"/>
      <c r="AY3158" s="5"/>
      <c r="AZ3158" s="5"/>
      <c r="BA3158" s="5"/>
      <c r="BB3158" s="5"/>
      <c r="BC3158" s="5"/>
      <c r="BD3158" s="5"/>
      <c r="BE3158" s="5"/>
      <c r="BF3158" s="5"/>
      <c r="BG3158" s="5"/>
      <c r="BH3158" s="5"/>
      <c r="BI3158" s="5"/>
      <c r="BJ3158" s="61"/>
    </row>
    <row r="3159" spans="3:62" x14ac:dyDescent="0.25">
      <c r="C3159" s="56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5"/>
      <c r="AT3159" s="5"/>
      <c r="AU3159" s="5"/>
      <c r="AV3159" s="5"/>
      <c r="AW3159" s="5"/>
      <c r="AX3159" s="5"/>
      <c r="AY3159" s="5"/>
      <c r="AZ3159" s="5"/>
      <c r="BA3159" s="5"/>
      <c r="BB3159" s="5"/>
      <c r="BC3159" s="5"/>
      <c r="BD3159" s="5"/>
      <c r="BE3159" s="5"/>
      <c r="BF3159" s="5"/>
      <c r="BG3159" s="5"/>
      <c r="BH3159" s="5"/>
      <c r="BI3159" s="5"/>
      <c r="BJ3159" s="61"/>
    </row>
    <row r="3160" spans="3:62" x14ac:dyDescent="0.25">
      <c r="C3160" s="56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5"/>
      <c r="AT3160" s="5"/>
      <c r="AU3160" s="5"/>
      <c r="AV3160" s="5"/>
      <c r="AW3160" s="5"/>
      <c r="AX3160" s="5"/>
      <c r="AY3160" s="5"/>
      <c r="AZ3160" s="5"/>
      <c r="BA3160" s="5"/>
      <c r="BB3160" s="5"/>
      <c r="BC3160" s="5"/>
      <c r="BD3160" s="5"/>
      <c r="BE3160" s="5"/>
      <c r="BF3160" s="5"/>
      <c r="BG3160" s="5"/>
      <c r="BH3160" s="5"/>
      <c r="BI3160" s="5"/>
      <c r="BJ3160" s="61"/>
    </row>
    <row r="3161" spans="3:62" x14ac:dyDescent="0.25">
      <c r="C3161" s="56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5"/>
      <c r="AT3161" s="5"/>
      <c r="AU3161" s="5"/>
      <c r="AV3161" s="5"/>
      <c r="AW3161" s="5"/>
      <c r="AX3161" s="5"/>
      <c r="AY3161" s="5"/>
      <c r="AZ3161" s="5"/>
      <c r="BA3161" s="5"/>
      <c r="BB3161" s="5"/>
      <c r="BC3161" s="5"/>
      <c r="BD3161" s="5"/>
      <c r="BE3161" s="5"/>
      <c r="BF3161" s="5"/>
      <c r="BG3161" s="5"/>
      <c r="BH3161" s="5"/>
      <c r="BI3161" s="5"/>
      <c r="BJ3161" s="61"/>
    </row>
    <row r="3162" spans="3:62" x14ac:dyDescent="0.25">
      <c r="C3162" s="56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5"/>
      <c r="AT3162" s="5"/>
      <c r="AU3162" s="5"/>
      <c r="AV3162" s="5"/>
      <c r="AW3162" s="5"/>
      <c r="AX3162" s="5"/>
      <c r="AY3162" s="5"/>
      <c r="AZ3162" s="5"/>
      <c r="BA3162" s="5"/>
      <c r="BB3162" s="5"/>
      <c r="BC3162" s="5"/>
      <c r="BD3162" s="5"/>
      <c r="BE3162" s="5"/>
      <c r="BF3162" s="5"/>
      <c r="BG3162" s="5"/>
      <c r="BH3162" s="5"/>
      <c r="BI3162" s="5"/>
      <c r="BJ3162" s="61"/>
    </row>
    <row r="3163" spans="3:62" x14ac:dyDescent="0.25">
      <c r="C3163" s="56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5"/>
      <c r="AT3163" s="5"/>
      <c r="AU3163" s="5"/>
      <c r="AV3163" s="5"/>
      <c r="AW3163" s="5"/>
      <c r="AX3163" s="5"/>
      <c r="AY3163" s="5"/>
      <c r="AZ3163" s="5"/>
      <c r="BA3163" s="5"/>
      <c r="BB3163" s="5"/>
      <c r="BC3163" s="5"/>
      <c r="BD3163" s="5"/>
      <c r="BE3163" s="5"/>
      <c r="BF3163" s="5"/>
      <c r="BG3163" s="5"/>
      <c r="BH3163" s="5"/>
      <c r="BI3163" s="5"/>
      <c r="BJ3163" s="61"/>
    </row>
    <row r="3164" spans="3:62" x14ac:dyDescent="0.25">
      <c r="C3164" s="56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5"/>
      <c r="AT3164" s="5"/>
      <c r="AU3164" s="5"/>
      <c r="AV3164" s="5"/>
      <c r="AW3164" s="5"/>
      <c r="AX3164" s="5"/>
      <c r="AY3164" s="5"/>
      <c r="AZ3164" s="5"/>
      <c r="BA3164" s="5"/>
      <c r="BB3164" s="5"/>
      <c r="BC3164" s="5"/>
      <c r="BD3164" s="5"/>
      <c r="BE3164" s="5"/>
      <c r="BF3164" s="5"/>
      <c r="BG3164" s="5"/>
      <c r="BH3164" s="5"/>
      <c r="BI3164" s="5"/>
      <c r="BJ3164" s="61"/>
    </row>
    <row r="3165" spans="3:62" x14ac:dyDescent="0.25">
      <c r="C3165" s="56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5"/>
      <c r="AT3165" s="5"/>
      <c r="AU3165" s="5"/>
      <c r="AV3165" s="5"/>
      <c r="AW3165" s="5"/>
      <c r="AX3165" s="5"/>
      <c r="AY3165" s="5"/>
      <c r="AZ3165" s="5"/>
      <c r="BA3165" s="5"/>
      <c r="BB3165" s="5"/>
      <c r="BC3165" s="5"/>
      <c r="BD3165" s="5"/>
      <c r="BE3165" s="5"/>
      <c r="BF3165" s="5"/>
      <c r="BG3165" s="5"/>
      <c r="BH3165" s="5"/>
      <c r="BI3165" s="5"/>
      <c r="BJ3165" s="61"/>
    </row>
    <row r="3166" spans="3:62" x14ac:dyDescent="0.25">
      <c r="C3166" s="56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5"/>
      <c r="AT3166" s="5"/>
      <c r="AU3166" s="5"/>
      <c r="AV3166" s="5"/>
      <c r="AW3166" s="5"/>
      <c r="AX3166" s="5"/>
      <c r="AY3166" s="5"/>
      <c r="AZ3166" s="5"/>
      <c r="BA3166" s="5"/>
      <c r="BB3166" s="5"/>
      <c r="BC3166" s="5"/>
      <c r="BD3166" s="5"/>
      <c r="BE3166" s="5"/>
      <c r="BF3166" s="5"/>
      <c r="BG3166" s="5"/>
      <c r="BH3166" s="5"/>
      <c r="BI3166" s="5"/>
      <c r="BJ3166" s="61"/>
    </row>
    <row r="3167" spans="3:62" x14ac:dyDescent="0.25">
      <c r="C3167" s="56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5"/>
      <c r="AT3167" s="5"/>
      <c r="AU3167" s="5"/>
      <c r="AV3167" s="5"/>
      <c r="AW3167" s="5"/>
      <c r="AX3167" s="5"/>
      <c r="AY3167" s="5"/>
      <c r="AZ3167" s="5"/>
      <c r="BA3167" s="5"/>
      <c r="BB3167" s="5"/>
      <c r="BC3167" s="5"/>
      <c r="BD3167" s="5"/>
      <c r="BE3167" s="5"/>
      <c r="BF3167" s="5"/>
      <c r="BG3167" s="5"/>
      <c r="BH3167" s="5"/>
      <c r="BI3167" s="5"/>
      <c r="BJ3167" s="61"/>
    </row>
    <row r="3168" spans="3:62" x14ac:dyDescent="0.25">
      <c r="C3168" s="56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5"/>
      <c r="AT3168" s="5"/>
      <c r="AU3168" s="5"/>
      <c r="AV3168" s="5"/>
      <c r="AW3168" s="5"/>
      <c r="AX3168" s="5"/>
      <c r="AY3168" s="5"/>
      <c r="AZ3168" s="5"/>
      <c r="BA3168" s="5"/>
      <c r="BB3168" s="5"/>
      <c r="BC3168" s="5"/>
      <c r="BD3168" s="5"/>
      <c r="BE3168" s="5"/>
      <c r="BF3168" s="5"/>
      <c r="BG3168" s="5"/>
      <c r="BH3168" s="5"/>
      <c r="BI3168" s="5"/>
      <c r="BJ3168" s="61"/>
    </row>
    <row r="3169" spans="3:62" x14ac:dyDescent="0.25">
      <c r="C3169" s="56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5"/>
      <c r="AT3169" s="5"/>
      <c r="AU3169" s="5"/>
      <c r="AV3169" s="5"/>
      <c r="AW3169" s="5"/>
      <c r="AX3169" s="5"/>
      <c r="AY3169" s="5"/>
      <c r="AZ3169" s="5"/>
      <c r="BA3169" s="5"/>
      <c r="BB3169" s="5"/>
      <c r="BC3169" s="5"/>
      <c r="BD3169" s="5"/>
      <c r="BE3169" s="5"/>
      <c r="BF3169" s="5"/>
      <c r="BG3169" s="5"/>
      <c r="BH3169" s="5"/>
      <c r="BI3169" s="5"/>
      <c r="BJ3169" s="61"/>
    </row>
    <row r="3170" spans="3:62" x14ac:dyDescent="0.25">
      <c r="C3170" s="56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5"/>
      <c r="AT3170" s="5"/>
      <c r="AU3170" s="5"/>
      <c r="AV3170" s="5"/>
      <c r="AW3170" s="5"/>
      <c r="AX3170" s="5"/>
      <c r="AY3170" s="5"/>
      <c r="AZ3170" s="5"/>
      <c r="BA3170" s="5"/>
      <c r="BB3170" s="5"/>
      <c r="BC3170" s="5"/>
      <c r="BD3170" s="5"/>
      <c r="BE3170" s="5"/>
      <c r="BF3170" s="5"/>
      <c r="BG3170" s="5"/>
      <c r="BH3170" s="5"/>
      <c r="BI3170" s="5"/>
      <c r="BJ3170" s="61"/>
    </row>
    <row r="3171" spans="3:62" x14ac:dyDescent="0.25">
      <c r="C3171" s="56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5"/>
      <c r="AT3171" s="5"/>
      <c r="AU3171" s="5"/>
      <c r="AV3171" s="5"/>
      <c r="AW3171" s="5"/>
      <c r="AX3171" s="5"/>
      <c r="AY3171" s="5"/>
      <c r="AZ3171" s="5"/>
      <c r="BA3171" s="5"/>
      <c r="BB3171" s="5"/>
      <c r="BC3171" s="5"/>
      <c r="BD3171" s="5"/>
      <c r="BE3171" s="5"/>
      <c r="BF3171" s="5"/>
      <c r="BG3171" s="5"/>
      <c r="BH3171" s="5"/>
      <c r="BI3171" s="5"/>
      <c r="BJ3171" s="61"/>
    </row>
    <row r="3172" spans="3:62" x14ac:dyDescent="0.25">
      <c r="C3172" s="56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5"/>
      <c r="AT3172" s="5"/>
      <c r="AU3172" s="5"/>
      <c r="AV3172" s="5"/>
      <c r="AW3172" s="5"/>
      <c r="AX3172" s="5"/>
      <c r="AY3172" s="5"/>
      <c r="AZ3172" s="5"/>
      <c r="BA3172" s="5"/>
      <c r="BB3172" s="5"/>
      <c r="BC3172" s="5"/>
      <c r="BD3172" s="5"/>
      <c r="BE3172" s="5"/>
      <c r="BF3172" s="5"/>
      <c r="BG3172" s="5"/>
      <c r="BH3172" s="5"/>
      <c r="BI3172" s="5"/>
      <c r="BJ3172" s="61"/>
    </row>
    <row r="3173" spans="3:62" x14ac:dyDescent="0.25">
      <c r="C3173" s="56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5"/>
      <c r="AT3173" s="5"/>
      <c r="AU3173" s="5"/>
      <c r="AV3173" s="5"/>
      <c r="AW3173" s="5"/>
      <c r="AX3173" s="5"/>
      <c r="AY3173" s="5"/>
      <c r="AZ3173" s="5"/>
      <c r="BA3173" s="5"/>
      <c r="BB3173" s="5"/>
      <c r="BC3173" s="5"/>
      <c r="BD3173" s="5"/>
      <c r="BE3173" s="5"/>
      <c r="BF3173" s="5"/>
      <c r="BG3173" s="5"/>
      <c r="BH3173" s="5"/>
      <c r="BI3173" s="5"/>
      <c r="BJ3173" s="61"/>
    </row>
    <row r="3174" spans="3:62" x14ac:dyDescent="0.25">
      <c r="C3174" s="56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5"/>
      <c r="AT3174" s="5"/>
      <c r="AU3174" s="5"/>
      <c r="AV3174" s="5"/>
      <c r="AW3174" s="5"/>
      <c r="AX3174" s="5"/>
      <c r="AY3174" s="5"/>
      <c r="AZ3174" s="5"/>
      <c r="BA3174" s="5"/>
      <c r="BB3174" s="5"/>
      <c r="BC3174" s="5"/>
      <c r="BD3174" s="5"/>
      <c r="BE3174" s="5"/>
      <c r="BF3174" s="5"/>
      <c r="BG3174" s="5"/>
      <c r="BH3174" s="5"/>
      <c r="BI3174" s="5"/>
      <c r="BJ3174" s="61"/>
    </row>
    <row r="3175" spans="3:62" x14ac:dyDescent="0.25">
      <c r="C3175" s="56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5"/>
      <c r="AT3175" s="5"/>
      <c r="AU3175" s="5"/>
      <c r="AV3175" s="5"/>
      <c r="AW3175" s="5"/>
      <c r="AX3175" s="5"/>
      <c r="AY3175" s="5"/>
      <c r="AZ3175" s="5"/>
      <c r="BA3175" s="5"/>
      <c r="BB3175" s="5"/>
      <c r="BC3175" s="5"/>
      <c r="BD3175" s="5"/>
      <c r="BE3175" s="5"/>
      <c r="BF3175" s="5"/>
      <c r="BG3175" s="5"/>
      <c r="BH3175" s="5"/>
      <c r="BI3175" s="5"/>
      <c r="BJ3175" s="61"/>
    </row>
    <row r="3176" spans="3:62" x14ac:dyDescent="0.25">
      <c r="C3176" s="56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5"/>
      <c r="AT3176" s="5"/>
      <c r="AU3176" s="5"/>
      <c r="AV3176" s="5"/>
      <c r="AW3176" s="5"/>
      <c r="AX3176" s="5"/>
      <c r="AY3176" s="5"/>
      <c r="AZ3176" s="5"/>
      <c r="BA3176" s="5"/>
      <c r="BB3176" s="5"/>
      <c r="BC3176" s="5"/>
      <c r="BD3176" s="5"/>
      <c r="BE3176" s="5"/>
      <c r="BF3176" s="5"/>
      <c r="BG3176" s="5"/>
      <c r="BH3176" s="5"/>
      <c r="BI3176" s="5"/>
      <c r="BJ3176" s="61"/>
    </row>
    <row r="3177" spans="3:62" x14ac:dyDescent="0.25">
      <c r="C3177" s="56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5"/>
      <c r="AT3177" s="5"/>
      <c r="AU3177" s="5"/>
      <c r="AV3177" s="5"/>
      <c r="AW3177" s="5"/>
      <c r="AX3177" s="5"/>
      <c r="AY3177" s="5"/>
      <c r="AZ3177" s="5"/>
      <c r="BA3177" s="5"/>
      <c r="BB3177" s="5"/>
      <c r="BC3177" s="5"/>
      <c r="BD3177" s="5"/>
      <c r="BE3177" s="5"/>
      <c r="BF3177" s="5"/>
      <c r="BG3177" s="5"/>
      <c r="BH3177" s="5"/>
      <c r="BI3177" s="5"/>
      <c r="BJ3177" s="61"/>
    </row>
    <row r="3178" spans="3:62" x14ac:dyDescent="0.25">
      <c r="C3178" s="56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5"/>
      <c r="AT3178" s="5"/>
      <c r="AU3178" s="5"/>
      <c r="AV3178" s="5"/>
      <c r="AW3178" s="5"/>
      <c r="AX3178" s="5"/>
      <c r="AY3178" s="5"/>
      <c r="AZ3178" s="5"/>
      <c r="BA3178" s="5"/>
      <c r="BB3178" s="5"/>
      <c r="BC3178" s="5"/>
      <c r="BD3178" s="5"/>
      <c r="BE3178" s="5"/>
      <c r="BF3178" s="5"/>
      <c r="BG3178" s="5"/>
      <c r="BH3178" s="5"/>
      <c r="BI3178" s="5"/>
      <c r="BJ3178" s="61"/>
    </row>
    <row r="3179" spans="3:62" x14ac:dyDescent="0.25">
      <c r="C3179" s="56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5"/>
      <c r="AT3179" s="5"/>
      <c r="AU3179" s="5"/>
      <c r="AV3179" s="5"/>
      <c r="AW3179" s="5"/>
      <c r="AX3179" s="5"/>
      <c r="AY3179" s="5"/>
      <c r="AZ3179" s="5"/>
      <c r="BA3179" s="5"/>
      <c r="BB3179" s="5"/>
      <c r="BC3179" s="5"/>
      <c r="BD3179" s="5"/>
      <c r="BE3179" s="5"/>
      <c r="BF3179" s="5"/>
      <c r="BG3179" s="5"/>
      <c r="BH3179" s="5"/>
      <c r="BI3179" s="5"/>
      <c r="BJ3179" s="61"/>
    </row>
    <row r="3180" spans="3:62" x14ac:dyDescent="0.25">
      <c r="C3180" s="56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5"/>
      <c r="AT3180" s="5"/>
      <c r="AU3180" s="5"/>
      <c r="AV3180" s="5"/>
      <c r="AW3180" s="5"/>
      <c r="AX3180" s="5"/>
      <c r="AY3180" s="5"/>
      <c r="AZ3180" s="5"/>
      <c r="BA3180" s="5"/>
      <c r="BB3180" s="5"/>
      <c r="BC3180" s="5"/>
      <c r="BD3180" s="5"/>
      <c r="BE3180" s="5"/>
      <c r="BF3180" s="5"/>
      <c r="BG3180" s="5"/>
      <c r="BH3180" s="5"/>
      <c r="BI3180" s="5"/>
      <c r="BJ3180" s="61"/>
    </row>
    <row r="3181" spans="3:62" x14ac:dyDescent="0.25">
      <c r="C3181" s="56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5"/>
      <c r="AT3181" s="5"/>
      <c r="AU3181" s="5"/>
      <c r="AV3181" s="5"/>
      <c r="AW3181" s="5"/>
      <c r="AX3181" s="5"/>
      <c r="AY3181" s="5"/>
      <c r="AZ3181" s="5"/>
      <c r="BA3181" s="5"/>
      <c r="BB3181" s="5"/>
      <c r="BC3181" s="5"/>
      <c r="BD3181" s="5"/>
      <c r="BE3181" s="5"/>
      <c r="BF3181" s="5"/>
      <c r="BG3181" s="5"/>
      <c r="BH3181" s="5"/>
      <c r="BI3181" s="5"/>
      <c r="BJ3181" s="61"/>
    </row>
    <row r="3182" spans="3:62" x14ac:dyDescent="0.25">
      <c r="C3182" s="56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5"/>
      <c r="AT3182" s="5"/>
      <c r="AU3182" s="5"/>
      <c r="AV3182" s="5"/>
      <c r="AW3182" s="5"/>
      <c r="AX3182" s="5"/>
      <c r="AY3182" s="5"/>
      <c r="AZ3182" s="5"/>
      <c r="BA3182" s="5"/>
      <c r="BB3182" s="5"/>
      <c r="BC3182" s="5"/>
      <c r="BD3182" s="5"/>
      <c r="BE3182" s="5"/>
      <c r="BF3182" s="5"/>
      <c r="BG3182" s="5"/>
      <c r="BH3182" s="5"/>
      <c r="BI3182" s="5"/>
      <c r="BJ3182" s="61"/>
    </row>
    <row r="3183" spans="3:62" x14ac:dyDescent="0.25">
      <c r="C3183" s="56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5"/>
      <c r="AT3183" s="5"/>
      <c r="AU3183" s="5"/>
      <c r="AV3183" s="5"/>
      <c r="AW3183" s="5"/>
      <c r="AX3183" s="5"/>
      <c r="AY3183" s="5"/>
      <c r="AZ3183" s="5"/>
      <c r="BA3183" s="5"/>
      <c r="BB3183" s="5"/>
      <c r="BC3183" s="5"/>
      <c r="BD3183" s="5"/>
      <c r="BE3183" s="5"/>
      <c r="BF3183" s="5"/>
      <c r="BG3183" s="5"/>
      <c r="BH3183" s="5"/>
      <c r="BI3183" s="5"/>
      <c r="BJ3183" s="61"/>
    </row>
    <row r="3184" spans="3:62" x14ac:dyDescent="0.25">
      <c r="C3184" s="56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5"/>
      <c r="AT3184" s="5"/>
      <c r="AU3184" s="5"/>
      <c r="AV3184" s="5"/>
      <c r="AW3184" s="5"/>
      <c r="AX3184" s="5"/>
      <c r="AY3184" s="5"/>
      <c r="AZ3184" s="5"/>
      <c r="BA3184" s="5"/>
      <c r="BB3184" s="5"/>
      <c r="BC3184" s="5"/>
      <c r="BD3184" s="5"/>
      <c r="BE3184" s="5"/>
      <c r="BF3184" s="5"/>
      <c r="BG3184" s="5"/>
      <c r="BH3184" s="5"/>
      <c r="BI3184" s="5"/>
      <c r="BJ3184" s="61"/>
    </row>
    <row r="3185" spans="3:62" x14ac:dyDescent="0.25">
      <c r="C3185" s="56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5"/>
      <c r="AT3185" s="5"/>
      <c r="AU3185" s="5"/>
      <c r="AV3185" s="5"/>
      <c r="AW3185" s="5"/>
      <c r="AX3185" s="5"/>
      <c r="AY3185" s="5"/>
      <c r="AZ3185" s="5"/>
      <c r="BA3185" s="5"/>
      <c r="BB3185" s="5"/>
      <c r="BC3185" s="5"/>
      <c r="BD3185" s="5"/>
      <c r="BE3185" s="5"/>
      <c r="BF3185" s="5"/>
      <c r="BG3185" s="5"/>
      <c r="BH3185" s="5"/>
      <c r="BI3185" s="5"/>
      <c r="BJ3185" s="61"/>
    </row>
    <row r="3186" spans="3:62" x14ac:dyDescent="0.25">
      <c r="C3186" s="56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5"/>
      <c r="AT3186" s="5"/>
      <c r="AU3186" s="5"/>
      <c r="AV3186" s="5"/>
      <c r="AW3186" s="5"/>
      <c r="AX3186" s="5"/>
      <c r="AY3186" s="5"/>
      <c r="AZ3186" s="5"/>
      <c r="BA3186" s="5"/>
      <c r="BB3186" s="5"/>
      <c r="BC3186" s="5"/>
      <c r="BD3186" s="5"/>
      <c r="BE3186" s="5"/>
      <c r="BF3186" s="5"/>
      <c r="BG3186" s="5"/>
      <c r="BH3186" s="5"/>
      <c r="BI3186" s="5"/>
      <c r="BJ3186" s="61"/>
    </row>
    <row r="3187" spans="3:62" x14ac:dyDescent="0.25">
      <c r="C3187" s="56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5"/>
      <c r="AT3187" s="5"/>
      <c r="AU3187" s="5"/>
      <c r="AV3187" s="5"/>
      <c r="AW3187" s="5"/>
      <c r="AX3187" s="5"/>
      <c r="AY3187" s="5"/>
      <c r="AZ3187" s="5"/>
      <c r="BA3187" s="5"/>
      <c r="BB3187" s="5"/>
      <c r="BC3187" s="5"/>
      <c r="BD3187" s="5"/>
      <c r="BE3187" s="5"/>
      <c r="BF3187" s="5"/>
      <c r="BG3187" s="5"/>
      <c r="BH3187" s="5"/>
      <c r="BI3187" s="5"/>
      <c r="BJ3187" s="61"/>
    </row>
    <row r="3188" spans="3:62" x14ac:dyDescent="0.25">
      <c r="C3188" s="56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5"/>
      <c r="AT3188" s="5"/>
      <c r="AU3188" s="5"/>
      <c r="AV3188" s="5"/>
      <c r="AW3188" s="5"/>
      <c r="AX3188" s="5"/>
      <c r="AY3188" s="5"/>
      <c r="AZ3188" s="5"/>
      <c r="BA3188" s="5"/>
      <c r="BB3188" s="5"/>
      <c r="BC3188" s="5"/>
      <c r="BD3188" s="5"/>
      <c r="BE3188" s="5"/>
      <c r="BF3188" s="5"/>
      <c r="BG3188" s="5"/>
      <c r="BH3188" s="5"/>
      <c r="BI3188" s="5"/>
      <c r="BJ3188" s="61"/>
    </row>
    <row r="3189" spans="3:62" x14ac:dyDescent="0.25">
      <c r="C3189" s="56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5"/>
      <c r="AT3189" s="5"/>
      <c r="AU3189" s="5"/>
      <c r="AV3189" s="5"/>
      <c r="AW3189" s="5"/>
      <c r="AX3189" s="5"/>
      <c r="AY3189" s="5"/>
      <c r="AZ3189" s="5"/>
      <c r="BA3189" s="5"/>
      <c r="BB3189" s="5"/>
      <c r="BC3189" s="5"/>
      <c r="BD3189" s="5"/>
      <c r="BE3189" s="5"/>
      <c r="BF3189" s="5"/>
      <c r="BG3189" s="5"/>
      <c r="BH3189" s="5"/>
      <c r="BI3189" s="5"/>
      <c r="BJ3189" s="61"/>
    </row>
    <row r="3190" spans="3:62" x14ac:dyDescent="0.25">
      <c r="C3190" s="56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5"/>
      <c r="AT3190" s="5"/>
      <c r="AU3190" s="5"/>
      <c r="AV3190" s="5"/>
      <c r="AW3190" s="5"/>
      <c r="AX3190" s="5"/>
      <c r="AY3190" s="5"/>
      <c r="AZ3190" s="5"/>
      <c r="BA3190" s="5"/>
      <c r="BB3190" s="5"/>
      <c r="BC3190" s="5"/>
      <c r="BD3190" s="5"/>
      <c r="BE3190" s="5"/>
      <c r="BF3190" s="5"/>
      <c r="BG3190" s="5"/>
      <c r="BH3190" s="5"/>
      <c r="BI3190" s="5"/>
      <c r="BJ3190" s="61"/>
    </row>
    <row r="3191" spans="3:62" x14ac:dyDescent="0.25">
      <c r="C3191" s="56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5"/>
      <c r="AT3191" s="5"/>
      <c r="AU3191" s="5"/>
      <c r="AV3191" s="5"/>
      <c r="AW3191" s="5"/>
      <c r="AX3191" s="5"/>
      <c r="AY3191" s="5"/>
      <c r="AZ3191" s="5"/>
      <c r="BA3191" s="5"/>
      <c r="BB3191" s="5"/>
      <c r="BC3191" s="5"/>
      <c r="BD3191" s="5"/>
      <c r="BE3191" s="5"/>
      <c r="BF3191" s="5"/>
      <c r="BG3191" s="5"/>
      <c r="BH3191" s="5"/>
      <c r="BI3191" s="5"/>
      <c r="BJ3191" s="61"/>
    </row>
    <row r="3192" spans="3:62" x14ac:dyDescent="0.25">
      <c r="C3192" s="56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5"/>
      <c r="AT3192" s="5"/>
      <c r="AU3192" s="5"/>
      <c r="AV3192" s="5"/>
      <c r="AW3192" s="5"/>
      <c r="AX3192" s="5"/>
      <c r="AY3192" s="5"/>
      <c r="AZ3192" s="5"/>
      <c r="BA3192" s="5"/>
      <c r="BB3192" s="5"/>
      <c r="BC3192" s="5"/>
      <c r="BD3192" s="5"/>
      <c r="BE3192" s="5"/>
      <c r="BF3192" s="5"/>
      <c r="BG3192" s="5"/>
      <c r="BH3192" s="5"/>
      <c r="BI3192" s="5"/>
      <c r="BJ3192" s="61"/>
    </row>
    <row r="3193" spans="3:62" x14ac:dyDescent="0.25">
      <c r="C3193" s="56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5"/>
      <c r="AT3193" s="5"/>
      <c r="AU3193" s="5"/>
      <c r="AV3193" s="5"/>
      <c r="AW3193" s="5"/>
      <c r="AX3193" s="5"/>
      <c r="AY3193" s="5"/>
      <c r="AZ3193" s="5"/>
      <c r="BA3193" s="5"/>
      <c r="BB3193" s="5"/>
      <c r="BC3193" s="5"/>
      <c r="BD3193" s="5"/>
      <c r="BE3193" s="5"/>
      <c r="BF3193" s="5"/>
      <c r="BG3193" s="5"/>
      <c r="BH3193" s="5"/>
      <c r="BI3193" s="5"/>
      <c r="BJ3193" s="61"/>
    </row>
    <row r="3194" spans="3:62" x14ac:dyDescent="0.25">
      <c r="C3194" s="56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5"/>
      <c r="AT3194" s="5"/>
      <c r="AU3194" s="5"/>
      <c r="AV3194" s="5"/>
      <c r="AW3194" s="5"/>
      <c r="AX3194" s="5"/>
      <c r="AY3194" s="5"/>
      <c r="AZ3194" s="5"/>
      <c r="BA3194" s="5"/>
      <c r="BB3194" s="5"/>
      <c r="BC3194" s="5"/>
      <c r="BD3194" s="5"/>
      <c r="BE3194" s="5"/>
      <c r="BF3194" s="5"/>
      <c r="BG3194" s="5"/>
      <c r="BH3194" s="5"/>
      <c r="BI3194" s="5"/>
      <c r="BJ3194" s="61"/>
    </row>
    <row r="3195" spans="3:62" x14ac:dyDescent="0.25">
      <c r="C3195" s="56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5"/>
      <c r="AT3195" s="5"/>
      <c r="AU3195" s="5"/>
      <c r="AV3195" s="5"/>
      <c r="AW3195" s="5"/>
      <c r="AX3195" s="5"/>
      <c r="AY3195" s="5"/>
      <c r="AZ3195" s="5"/>
      <c r="BA3195" s="5"/>
      <c r="BB3195" s="5"/>
      <c r="BC3195" s="5"/>
      <c r="BD3195" s="5"/>
      <c r="BE3195" s="5"/>
      <c r="BF3195" s="5"/>
      <c r="BG3195" s="5"/>
      <c r="BH3195" s="5"/>
      <c r="BI3195" s="5"/>
      <c r="BJ3195" s="61"/>
    </row>
    <row r="3196" spans="3:62" x14ac:dyDescent="0.25">
      <c r="C3196" s="56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5"/>
      <c r="AT3196" s="5"/>
      <c r="AU3196" s="5"/>
      <c r="AV3196" s="5"/>
      <c r="AW3196" s="5"/>
      <c r="AX3196" s="5"/>
      <c r="AY3196" s="5"/>
      <c r="AZ3196" s="5"/>
      <c r="BA3196" s="5"/>
      <c r="BB3196" s="5"/>
      <c r="BC3196" s="5"/>
      <c r="BD3196" s="5"/>
      <c r="BE3196" s="5"/>
      <c r="BF3196" s="5"/>
      <c r="BG3196" s="5"/>
      <c r="BH3196" s="5"/>
      <c r="BI3196" s="5"/>
      <c r="BJ3196" s="61"/>
    </row>
    <row r="3197" spans="3:62" x14ac:dyDescent="0.25">
      <c r="C3197" s="56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5"/>
      <c r="AT3197" s="5"/>
      <c r="AU3197" s="5"/>
      <c r="AV3197" s="5"/>
      <c r="AW3197" s="5"/>
      <c r="AX3197" s="5"/>
      <c r="AY3197" s="5"/>
      <c r="AZ3197" s="5"/>
      <c r="BA3197" s="5"/>
      <c r="BB3197" s="5"/>
      <c r="BC3197" s="5"/>
      <c r="BD3197" s="5"/>
      <c r="BE3197" s="5"/>
      <c r="BF3197" s="5"/>
      <c r="BG3197" s="5"/>
      <c r="BH3197" s="5"/>
      <c r="BI3197" s="5"/>
      <c r="BJ3197" s="61"/>
    </row>
    <row r="3198" spans="3:62" x14ac:dyDescent="0.25">
      <c r="C3198" s="56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5"/>
      <c r="AT3198" s="5"/>
      <c r="AU3198" s="5"/>
      <c r="AV3198" s="5"/>
      <c r="AW3198" s="5"/>
      <c r="AX3198" s="5"/>
      <c r="AY3198" s="5"/>
      <c r="AZ3198" s="5"/>
      <c r="BA3198" s="5"/>
      <c r="BB3198" s="5"/>
      <c r="BC3198" s="5"/>
      <c r="BD3198" s="5"/>
      <c r="BE3198" s="5"/>
      <c r="BF3198" s="5"/>
      <c r="BG3198" s="5"/>
      <c r="BH3198" s="5"/>
      <c r="BI3198" s="5"/>
      <c r="BJ3198" s="61"/>
    </row>
    <row r="3199" spans="3:62" x14ac:dyDescent="0.25">
      <c r="C3199" s="56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5"/>
      <c r="AT3199" s="5"/>
      <c r="AU3199" s="5"/>
      <c r="AV3199" s="5"/>
      <c r="AW3199" s="5"/>
      <c r="AX3199" s="5"/>
      <c r="AY3199" s="5"/>
      <c r="AZ3199" s="5"/>
      <c r="BA3199" s="5"/>
      <c r="BB3199" s="5"/>
      <c r="BC3199" s="5"/>
      <c r="BD3199" s="5"/>
      <c r="BE3199" s="5"/>
      <c r="BF3199" s="5"/>
      <c r="BG3199" s="5"/>
      <c r="BH3199" s="5"/>
      <c r="BI3199" s="5"/>
      <c r="BJ3199" s="61"/>
    </row>
    <row r="3200" spans="3:62" x14ac:dyDescent="0.25">
      <c r="C3200" s="56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5"/>
      <c r="AT3200" s="5"/>
      <c r="AU3200" s="5"/>
      <c r="AV3200" s="5"/>
      <c r="AW3200" s="5"/>
      <c r="AX3200" s="5"/>
      <c r="AY3200" s="5"/>
      <c r="AZ3200" s="5"/>
      <c r="BA3200" s="5"/>
      <c r="BB3200" s="5"/>
      <c r="BC3200" s="5"/>
      <c r="BD3200" s="5"/>
      <c r="BE3200" s="5"/>
      <c r="BF3200" s="5"/>
      <c r="BG3200" s="5"/>
      <c r="BH3200" s="5"/>
      <c r="BI3200" s="5"/>
      <c r="BJ3200" s="61"/>
    </row>
    <row r="3201" spans="3:62" x14ac:dyDescent="0.25">
      <c r="C3201" s="56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5"/>
      <c r="AT3201" s="5"/>
      <c r="AU3201" s="5"/>
      <c r="AV3201" s="5"/>
      <c r="AW3201" s="5"/>
      <c r="AX3201" s="5"/>
      <c r="AY3201" s="5"/>
      <c r="AZ3201" s="5"/>
      <c r="BA3201" s="5"/>
      <c r="BB3201" s="5"/>
      <c r="BC3201" s="5"/>
      <c r="BD3201" s="5"/>
      <c r="BE3201" s="5"/>
      <c r="BF3201" s="5"/>
      <c r="BG3201" s="5"/>
      <c r="BH3201" s="5"/>
      <c r="BI3201" s="5"/>
      <c r="BJ3201" s="61"/>
    </row>
    <row r="3202" spans="3:62" x14ac:dyDescent="0.25">
      <c r="C3202" s="56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5"/>
      <c r="AT3202" s="5"/>
      <c r="AU3202" s="5"/>
      <c r="AV3202" s="5"/>
      <c r="AW3202" s="5"/>
      <c r="AX3202" s="5"/>
      <c r="AY3202" s="5"/>
      <c r="AZ3202" s="5"/>
      <c r="BA3202" s="5"/>
      <c r="BB3202" s="5"/>
      <c r="BC3202" s="5"/>
      <c r="BD3202" s="5"/>
      <c r="BE3202" s="5"/>
      <c r="BF3202" s="5"/>
      <c r="BG3202" s="5"/>
      <c r="BH3202" s="5"/>
      <c r="BI3202" s="5"/>
      <c r="BJ3202" s="61"/>
    </row>
    <row r="3203" spans="3:62" x14ac:dyDescent="0.25">
      <c r="C3203" s="56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5"/>
      <c r="AT3203" s="5"/>
      <c r="AU3203" s="5"/>
      <c r="AV3203" s="5"/>
      <c r="AW3203" s="5"/>
      <c r="AX3203" s="5"/>
      <c r="AY3203" s="5"/>
      <c r="AZ3203" s="5"/>
      <c r="BA3203" s="5"/>
      <c r="BB3203" s="5"/>
      <c r="BC3203" s="5"/>
      <c r="BD3203" s="5"/>
      <c r="BE3203" s="5"/>
      <c r="BF3203" s="5"/>
      <c r="BG3203" s="5"/>
      <c r="BH3203" s="5"/>
      <c r="BI3203" s="5"/>
      <c r="BJ3203" s="61"/>
    </row>
    <row r="3204" spans="3:62" x14ac:dyDescent="0.25">
      <c r="C3204" s="56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5"/>
      <c r="AT3204" s="5"/>
      <c r="AU3204" s="5"/>
      <c r="AV3204" s="5"/>
      <c r="AW3204" s="5"/>
      <c r="AX3204" s="5"/>
      <c r="AY3204" s="5"/>
      <c r="AZ3204" s="5"/>
      <c r="BA3204" s="5"/>
      <c r="BB3204" s="5"/>
      <c r="BC3204" s="5"/>
      <c r="BD3204" s="5"/>
      <c r="BE3204" s="5"/>
      <c r="BF3204" s="5"/>
      <c r="BG3204" s="5"/>
      <c r="BH3204" s="5"/>
      <c r="BI3204" s="5"/>
      <c r="BJ3204" s="61"/>
    </row>
    <row r="3205" spans="3:62" x14ac:dyDescent="0.25">
      <c r="C3205" s="56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5"/>
      <c r="AT3205" s="5"/>
      <c r="AU3205" s="5"/>
      <c r="AV3205" s="5"/>
      <c r="AW3205" s="5"/>
      <c r="AX3205" s="5"/>
      <c r="AY3205" s="5"/>
      <c r="AZ3205" s="5"/>
      <c r="BA3205" s="5"/>
      <c r="BB3205" s="5"/>
      <c r="BC3205" s="5"/>
      <c r="BD3205" s="5"/>
      <c r="BE3205" s="5"/>
      <c r="BF3205" s="5"/>
      <c r="BG3205" s="5"/>
      <c r="BH3205" s="5"/>
      <c r="BI3205" s="5"/>
      <c r="BJ3205" s="61"/>
    </row>
    <row r="3206" spans="3:62" x14ac:dyDescent="0.25">
      <c r="C3206" s="56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5"/>
      <c r="AT3206" s="5"/>
      <c r="AU3206" s="5"/>
      <c r="AV3206" s="5"/>
      <c r="AW3206" s="5"/>
      <c r="AX3206" s="5"/>
      <c r="AY3206" s="5"/>
      <c r="AZ3206" s="5"/>
      <c r="BA3206" s="5"/>
      <c r="BB3206" s="5"/>
      <c r="BC3206" s="5"/>
      <c r="BD3206" s="5"/>
      <c r="BE3206" s="5"/>
      <c r="BF3206" s="5"/>
      <c r="BG3206" s="5"/>
      <c r="BH3206" s="5"/>
      <c r="BI3206" s="5"/>
      <c r="BJ3206" s="61"/>
    </row>
    <row r="3207" spans="3:62" x14ac:dyDescent="0.25">
      <c r="C3207" s="56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5"/>
      <c r="AT3207" s="5"/>
      <c r="AU3207" s="5"/>
      <c r="AV3207" s="5"/>
      <c r="AW3207" s="5"/>
      <c r="AX3207" s="5"/>
      <c r="AY3207" s="5"/>
      <c r="AZ3207" s="5"/>
      <c r="BA3207" s="5"/>
      <c r="BB3207" s="5"/>
      <c r="BC3207" s="5"/>
      <c r="BD3207" s="5"/>
      <c r="BE3207" s="5"/>
      <c r="BF3207" s="5"/>
      <c r="BG3207" s="5"/>
      <c r="BH3207" s="5"/>
      <c r="BI3207" s="5"/>
      <c r="BJ3207" s="61"/>
    </row>
    <row r="3208" spans="3:62" x14ac:dyDescent="0.25">
      <c r="C3208" s="56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5"/>
      <c r="AT3208" s="5"/>
      <c r="AU3208" s="5"/>
      <c r="AV3208" s="5"/>
      <c r="AW3208" s="5"/>
      <c r="AX3208" s="5"/>
      <c r="AY3208" s="5"/>
      <c r="AZ3208" s="5"/>
      <c r="BA3208" s="5"/>
      <c r="BB3208" s="5"/>
      <c r="BC3208" s="5"/>
      <c r="BD3208" s="5"/>
      <c r="BE3208" s="5"/>
      <c r="BF3208" s="5"/>
      <c r="BG3208" s="5"/>
      <c r="BH3208" s="5"/>
      <c r="BI3208" s="5"/>
      <c r="BJ3208" s="61"/>
    </row>
    <row r="3209" spans="3:62" x14ac:dyDescent="0.25">
      <c r="C3209" s="56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5"/>
      <c r="AT3209" s="5"/>
      <c r="AU3209" s="5"/>
      <c r="AV3209" s="5"/>
      <c r="AW3209" s="5"/>
      <c r="AX3209" s="5"/>
      <c r="AY3209" s="5"/>
      <c r="AZ3209" s="5"/>
      <c r="BA3209" s="5"/>
      <c r="BB3209" s="5"/>
      <c r="BC3209" s="5"/>
      <c r="BD3209" s="5"/>
      <c r="BE3209" s="5"/>
      <c r="BF3209" s="5"/>
      <c r="BG3209" s="5"/>
      <c r="BH3209" s="5"/>
      <c r="BI3209" s="5"/>
      <c r="BJ3209" s="61"/>
    </row>
    <row r="3210" spans="3:62" x14ac:dyDescent="0.25">
      <c r="C3210" s="56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5"/>
      <c r="AT3210" s="5"/>
      <c r="AU3210" s="5"/>
      <c r="AV3210" s="5"/>
      <c r="AW3210" s="5"/>
      <c r="AX3210" s="5"/>
      <c r="AY3210" s="5"/>
      <c r="AZ3210" s="5"/>
      <c r="BA3210" s="5"/>
      <c r="BB3210" s="5"/>
      <c r="BC3210" s="5"/>
      <c r="BD3210" s="5"/>
      <c r="BE3210" s="5"/>
      <c r="BF3210" s="5"/>
      <c r="BG3210" s="5"/>
      <c r="BH3210" s="5"/>
      <c r="BI3210" s="5"/>
      <c r="BJ3210" s="61"/>
    </row>
    <row r="3211" spans="3:62" x14ac:dyDescent="0.25">
      <c r="C3211" s="56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5"/>
      <c r="AT3211" s="5"/>
      <c r="AU3211" s="5"/>
      <c r="AV3211" s="5"/>
      <c r="AW3211" s="5"/>
      <c r="AX3211" s="5"/>
      <c r="AY3211" s="5"/>
      <c r="AZ3211" s="5"/>
      <c r="BA3211" s="5"/>
      <c r="BB3211" s="5"/>
      <c r="BC3211" s="5"/>
      <c r="BD3211" s="5"/>
      <c r="BE3211" s="5"/>
      <c r="BF3211" s="5"/>
      <c r="BG3211" s="5"/>
      <c r="BH3211" s="5"/>
      <c r="BI3211" s="5"/>
      <c r="BJ3211" s="61"/>
    </row>
    <row r="3212" spans="3:62" x14ac:dyDescent="0.25">
      <c r="C3212" s="56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5"/>
      <c r="AT3212" s="5"/>
      <c r="AU3212" s="5"/>
      <c r="AV3212" s="5"/>
      <c r="AW3212" s="5"/>
      <c r="AX3212" s="5"/>
      <c r="AY3212" s="5"/>
      <c r="AZ3212" s="5"/>
      <c r="BA3212" s="5"/>
      <c r="BB3212" s="5"/>
      <c r="BC3212" s="5"/>
      <c r="BD3212" s="5"/>
      <c r="BE3212" s="5"/>
      <c r="BF3212" s="5"/>
      <c r="BG3212" s="5"/>
      <c r="BH3212" s="5"/>
      <c r="BI3212" s="5"/>
      <c r="BJ3212" s="61"/>
    </row>
    <row r="3213" spans="3:62" x14ac:dyDescent="0.25">
      <c r="C3213" s="56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5"/>
      <c r="AT3213" s="5"/>
      <c r="AU3213" s="5"/>
      <c r="AV3213" s="5"/>
      <c r="AW3213" s="5"/>
      <c r="AX3213" s="5"/>
      <c r="AY3213" s="5"/>
      <c r="AZ3213" s="5"/>
      <c r="BA3213" s="5"/>
      <c r="BB3213" s="5"/>
      <c r="BC3213" s="5"/>
      <c r="BD3213" s="5"/>
      <c r="BE3213" s="5"/>
      <c r="BF3213" s="5"/>
      <c r="BG3213" s="5"/>
      <c r="BH3213" s="5"/>
      <c r="BI3213" s="5"/>
      <c r="BJ3213" s="61"/>
    </row>
    <row r="3214" spans="3:62" x14ac:dyDescent="0.25">
      <c r="C3214" s="56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5"/>
      <c r="AT3214" s="5"/>
      <c r="AU3214" s="5"/>
      <c r="AV3214" s="5"/>
      <c r="AW3214" s="5"/>
      <c r="AX3214" s="5"/>
      <c r="AY3214" s="5"/>
      <c r="AZ3214" s="5"/>
      <c r="BA3214" s="5"/>
      <c r="BB3214" s="5"/>
      <c r="BC3214" s="5"/>
      <c r="BD3214" s="5"/>
      <c r="BE3214" s="5"/>
      <c r="BF3214" s="5"/>
      <c r="BG3214" s="5"/>
      <c r="BH3214" s="5"/>
      <c r="BI3214" s="5"/>
      <c r="BJ3214" s="61"/>
    </row>
    <row r="3215" spans="3:62" x14ac:dyDescent="0.25">
      <c r="C3215" s="56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5"/>
      <c r="AT3215" s="5"/>
      <c r="AU3215" s="5"/>
      <c r="AV3215" s="5"/>
      <c r="AW3215" s="5"/>
      <c r="AX3215" s="5"/>
      <c r="AY3215" s="5"/>
      <c r="AZ3215" s="5"/>
      <c r="BA3215" s="5"/>
      <c r="BB3215" s="5"/>
      <c r="BC3215" s="5"/>
      <c r="BD3215" s="5"/>
      <c r="BE3215" s="5"/>
      <c r="BF3215" s="5"/>
      <c r="BG3215" s="5"/>
      <c r="BH3215" s="5"/>
      <c r="BI3215" s="5"/>
      <c r="BJ3215" s="61"/>
    </row>
    <row r="3216" spans="3:62" x14ac:dyDescent="0.25">
      <c r="C3216" s="56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5"/>
      <c r="AT3216" s="5"/>
      <c r="AU3216" s="5"/>
      <c r="AV3216" s="5"/>
      <c r="AW3216" s="5"/>
      <c r="AX3216" s="5"/>
      <c r="AY3216" s="5"/>
      <c r="AZ3216" s="5"/>
      <c r="BA3216" s="5"/>
      <c r="BB3216" s="5"/>
      <c r="BC3216" s="5"/>
      <c r="BD3216" s="5"/>
      <c r="BE3216" s="5"/>
      <c r="BF3216" s="5"/>
      <c r="BG3216" s="5"/>
      <c r="BH3216" s="5"/>
      <c r="BI3216" s="5"/>
      <c r="BJ3216" s="61"/>
    </row>
    <row r="3217" spans="3:62" x14ac:dyDescent="0.25">
      <c r="C3217" s="56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5"/>
      <c r="AT3217" s="5"/>
      <c r="AU3217" s="5"/>
      <c r="AV3217" s="5"/>
      <c r="AW3217" s="5"/>
      <c r="AX3217" s="5"/>
      <c r="AY3217" s="5"/>
      <c r="AZ3217" s="5"/>
      <c r="BA3217" s="5"/>
      <c r="BB3217" s="5"/>
      <c r="BC3217" s="5"/>
      <c r="BD3217" s="5"/>
      <c r="BE3217" s="5"/>
      <c r="BF3217" s="5"/>
      <c r="BG3217" s="5"/>
      <c r="BH3217" s="5"/>
      <c r="BI3217" s="5"/>
      <c r="BJ3217" s="61"/>
    </row>
    <row r="3218" spans="3:62" x14ac:dyDescent="0.25">
      <c r="C3218" s="56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5"/>
      <c r="AT3218" s="5"/>
      <c r="AU3218" s="5"/>
      <c r="AV3218" s="5"/>
      <c r="AW3218" s="5"/>
      <c r="AX3218" s="5"/>
      <c r="AY3218" s="5"/>
      <c r="AZ3218" s="5"/>
      <c r="BA3218" s="5"/>
      <c r="BB3218" s="5"/>
      <c r="BC3218" s="5"/>
      <c r="BD3218" s="5"/>
      <c r="BE3218" s="5"/>
      <c r="BF3218" s="5"/>
      <c r="BG3218" s="5"/>
      <c r="BH3218" s="5"/>
      <c r="BI3218" s="5"/>
      <c r="BJ3218" s="61"/>
    </row>
    <row r="3219" spans="3:62" x14ac:dyDescent="0.25">
      <c r="C3219" s="56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5"/>
      <c r="AT3219" s="5"/>
      <c r="AU3219" s="5"/>
      <c r="AV3219" s="5"/>
      <c r="AW3219" s="5"/>
      <c r="AX3219" s="5"/>
      <c r="AY3219" s="5"/>
      <c r="AZ3219" s="5"/>
      <c r="BA3219" s="5"/>
      <c r="BB3219" s="5"/>
      <c r="BC3219" s="5"/>
      <c r="BD3219" s="5"/>
      <c r="BE3219" s="5"/>
      <c r="BF3219" s="5"/>
      <c r="BG3219" s="5"/>
      <c r="BH3219" s="5"/>
      <c r="BI3219" s="5"/>
      <c r="BJ3219" s="61"/>
    </row>
    <row r="3220" spans="3:62" x14ac:dyDescent="0.25">
      <c r="C3220" s="56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5"/>
      <c r="AT3220" s="5"/>
      <c r="AU3220" s="5"/>
      <c r="AV3220" s="5"/>
      <c r="AW3220" s="5"/>
      <c r="AX3220" s="5"/>
      <c r="AY3220" s="5"/>
      <c r="AZ3220" s="5"/>
      <c r="BA3220" s="5"/>
      <c r="BB3220" s="5"/>
      <c r="BC3220" s="5"/>
      <c r="BD3220" s="5"/>
      <c r="BE3220" s="5"/>
      <c r="BF3220" s="5"/>
      <c r="BG3220" s="5"/>
      <c r="BH3220" s="5"/>
      <c r="BI3220" s="5"/>
      <c r="BJ3220" s="61"/>
    </row>
    <row r="3221" spans="3:62" x14ac:dyDescent="0.25">
      <c r="C3221" s="56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5"/>
      <c r="AT3221" s="5"/>
      <c r="AU3221" s="5"/>
      <c r="AV3221" s="5"/>
      <c r="AW3221" s="5"/>
      <c r="AX3221" s="5"/>
      <c r="AY3221" s="5"/>
      <c r="AZ3221" s="5"/>
      <c r="BA3221" s="5"/>
      <c r="BB3221" s="5"/>
      <c r="BC3221" s="5"/>
      <c r="BD3221" s="5"/>
      <c r="BE3221" s="5"/>
      <c r="BF3221" s="5"/>
      <c r="BG3221" s="5"/>
      <c r="BH3221" s="5"/>
      <c r="BI3221" s="5"/>
      <c r="BJ3221" s="61"/>
    </row>
    <row r="3222" spans="3:62" x14ac:dyDescent="0.25">
      <c r="C3222" s="56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5"/>
      <c r="AT3222" s="5"/>
      <c r="AU3222" s="5"/>
      <c r="AV3222" s="5"/>
      <c r="AW3222" s="5"/>
      <c r="AX3222" s="5"/>
      <c r="AY3222" s="5"/>
      <c r="AZ3222" s="5"/>
      <c r="BA3222" s="5"/>
      <c r="BB3222" s="5"/>
      <c r="BC3222" s="5"/>
      <c r="BD3222" s="5"/>
      <c r="BE3222" s="5"/>
      <c r="BF3222" s="5"/>
      <c r="BG3222" s="5"/>
      <c r="BH3222" s="5"/>
      <c r="BI3222" s="5"/>
      <c r="BJ3222" s="61"/>
    </row>
    <row r="3223" spans="3:62" x14ac:dyDescent="0.25">
      <c r="C3223" s="56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5"/>
      <c r="AT3223" s="5"/>
      <c r="AU3223" s="5"/>
      <c r="AV3223" s="5"/>
      <c r="AW3223" s="5"/>
      <c r="AX3223" s="5"/>
      <c r="AY3223" s="5"/>
      <c r="AZ3223" s="5"/>
      <c r="BA3223" s="5"/>
      <c r="BB3223" s="5"/>
      <c r="BC3223" s="5"/>
      <c r="BD3223" s="5"/>
      <c r="BE3223" s="5"/>
      <c r="BF3223" s="5"/>
      <c r="BG3223" s="5"/>
      <c r="BH3223" s="5"/>
      <c r="BI3223" s="5"/>
      <c r="BJ3223" s="61"/>
    </row>
    <row r="3224" spans="3:62" x14ac:dyDescent="0.25">
      <c r="C3224" s="56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5"/>
      <c r="AT3224" s="5"/>
      <c r="AU3224" s="5"/>
      <c r="AV3224" s="5"/>
      <c r="AW3224" s="5"/>
      <c r="AX3224" s="5"/>
      <c r="AY3224" s="5"/>
      <c r="AZ3224" s="5"/>
      <c r="BA3224" s="5"/>
      <c r="BB3224" s="5"/>
      <c r="BC3224" s="5"/>
      <c r="BD3224" s="5"/>
      <c r="BE3224" s="5"/>
      <c r="BF3224" s="5"/>
      <c r="BG3224" s="5"/>
      <c r="BH3224" s="5"/>
      <c r="BI3224" s="5"/>
      <c r="BJ3224" s="61"/>
    </row>
    <row r="3225" spans="3:62" x14ac:dyDescent="0.25">
      <c r="C3225" s="56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5"/>
      <c r="AT3225" s="5"/>
      <c r="AU3225" s="5"/>
      <c r="AV3225" s="5"/>
      <c r="AW3225" s="5"/>
      <c r="AX3225" s="5"/>
      <c r="AY3225" s="5"/>
      <c r="AZ3225" s="5"/>
      <c r="BA3225" s="5"/>
      <c r="BB3225" s="5"/>
      <c r="BC3225" s="5"/>
      <c r="BD3225" s="5"/>
      <c r="BE3225" s="5"/>
      <c r="BF3225" s="5"/>
      <c r="BG3225" s="5"/>
      <c r="BH3225" s="5"/>
      <c r="BI3225" s="5"/>
      <c r="BJ3225" s="61"/>
    </row>
    <row r="3226" spans="3:62" x14ac:dyDescent="0.25">
      <c r="C3226" s="56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5"/>
      <c r="AT3226" s="5"/>
      <c r="AU3226" s="5"/>
      <c r="AV3226" s="5"/>
      <c r="AW3226" s="5"/>
      <c r="AX3226" s="5"/>
      <c r="AY3226" s="5"/>
      <c r="AZ3226" s="5"/>
      <c r="BA3226" s="5"/>
      <c r="BB3226" s="5"/>
      <c r="BC3226" s="5"/>
      <c r="BD3226" s="5"/>
      <c r="BE3226" s="5"/>
      <c r="BF3226" s="5"/>
      <c r="BG3226" s="5"/>
      <c r="BH3226" s="5"/>
      <c r="BI3226" s="5"/>
      <c r="BJ3226" s="61"/>
    </row>
    <row r="3227" spans="3:62" x14ac:dyDescent="0.25">
      <c r="C3227" s="56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5"/>
      <c r="AT3227" s="5"/>
      <c r="AU3227" s="5"/>
      <c r="AV3227" s="5"/>
      <c r="AW3227" s="5"/>
      <c r="AX3227" s="5"/>
      <c r="AY3227" s="5"/>
      <c r="AZ3227" s="5"/>
      <c r="BA3227" s="5"/>
      <c r="BB3227" s="5"/>
      <c r="BC3227" s="5"/>
      <c r="BD3227" s="5"/>
      <c r="BE3227" s="5"/>
      <c r="BF3227" s="5"/>
      <c r="BG3227" s="5"/>
      <c r="BH3227" s="5"/>
      <c r="BI3227" s="5"/>
      <c r="BJ3227" s="61"/>
    </row>
    <row r="3228" spans="3:62" x14ac:dyDescent="0.25">
      <c r="C3228" s="56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5"/>
      <c r="AT3228" s="5"/>
      <c r="AU3228" s="5"/>
      <c r="AV3228" s="5"/>
      <c r="AW3228" s="5"/>
      <c r="AX3228" s="5"/>
      <c r="AY3228" s="5"/>
      <c r="AZ3228" s="5"/>
      <c r="BA3228" s="5"/>
      <c r="BB3228" s="5"/>
      <c r="BC3228" s="5"/>
      <c r="BD3228" s="5"/>
      <c r="BE3228" s="5"/>
      <c r="BF3228" s="5"/>
      <c r="BG3228" s="5"/>
      <c r="BH3228" s="5"/>
      <c r="BI3228" s="5"/>
      <c r="BJ3228" s="61"/>
    </row>
    <row r="3229" spans="3:62" x14ac:dyDescent="0.25">
      <c r="C3229" s="56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5"/>
      <c r="AT3229" s="5"/>
      <c r="AU3229" s="5"/>
      <c r="AV3229" s="5"/>
      <c r="AW3229" s="5"/>
      <c r="AX3229" s="5"/>
      <c r="AY3229" s="5"/>
      <c r="AZ3229" s="5"/>
      <c r="BA3229" s="5"/>
      <c r="BB3229" s="5"/>
      <c r="BC3229" s="5"/>
      <c r="BD3229" s="5"/>
      <c r="BE3229" s="5"/>
      <c r="BF3229" s="5"/>
      <c r="BG3229" s="5"/>
      <c r="BH3229" s="5"/>
      <c r="BI3229" s="5"/>
      <c r="BJ3229" s="61"/>
    </row>
    <row r="3230" spans="3:62" x14ac:dyDescent="0.25">
      <c r="C3230" s="56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5"/>
      <c r="AT3230" s="5"/>
      <c r="AU3230" s="5"/>
      <c r="AV3230" s="5"/>
      <c r="AW3230" s="5"/>
      <c r="AX3230" s="5"/>
      <c r="AY3230" s="5"/>
      <c r="AZ3230" s="5"/>
      <c r="BA3230" s="5"/>
      <c r="BB3230" s="5"/>
      <c r="BC3230" s="5"/>
      <c r="BD3230" s="5"/>
      <c r="BE3230" s="5"/>
      <c r="BF3230" s="5"/>
      <c r="BG3230" s="5"/>
      <c r="BH3230" s="5"/>
      <c r="BI3230" s="5"/>
      <c r="BJ3230" s="61"/>
    </row>
    <row r="3231" spans="3:62" x14ac:dyDescent="0.25">
      <c r="C3231" s="56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5"/>
      <c r="AT3231" s="5"/>
      <c r="AU3231" s="5"/>
      <c r="AV3231" s="5"/>
      <c r="AW3231" s="5"/>
      <c r="AX3231" s="5"/>
      <c r="AY3231" s="5"/>
      <c r="AZ3231" s="5"/>
      <c r="BA3231" s="5"/>
      <c r="BB3231" s="5"/>
      <c r="BC3231" s="5"/>
      <c r="BD3231" s="5"/>
      <c r="BE3231" s="5"/>
      <c r="BF3231" s="5"/>
      <c r="BG3231" s="5"/>
      <c r="BH3231" s="5"/>
      <c r="BI3231" s="5"/>
      <c r="BJ3231" s="61"/>
    </row>
    <row r="3232" spans="3:62" x14ac:dyDescent="0.25">
      <c r="C3232" s="56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5"/>
      <c r="AT3232" s="5"/>
      <c r="AU3232" s="5"/>
      <c r="AV3232" s="5"/>
      <c r="AW3232" s="5"/>
      <c r="AX3232" s="5"/>
      <c r="AY3232" s="5"/>
      <c r="AZ3232" s="5"/>
      <c r="BA3232" s="5"/>
      <c r="BB3232" s="5"/>
      <c r="BC3232" s="5"/>
      <c r="BD3232" s="5"/>
      <c r="BE3232" s="5"/>
      <c r="BF3232" s="5"/>
      <c r="BG3232" s="5"/>
      <c r="BH3232" s="5"/>
      <c r="BI3232" s="5"/>
      <c r="BJ3232" s="61"/>
    </row>
    <row r="3233" spans="3:62" x14ac:dyDescent="0.25">
      <c r="C3233" s="56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5"/>
      <c r="AT3233" s="5"/>
      <c r="AU3233" s="5"/>
      <c r="AV3233" s="5"/>
      <c r="AW3233" s="5"/>
      <c r="AX3233" s="5"/>
      <c r="AY3233" s="5"/>
      <c r="AZ3233" s="5"/>
      <c r="BA3233" s="5"/>
      <c r="BB3233" s="5"/>
      <c r="BC3233" s="5"/>
      <c r="BD3233" s="5"/>
      <c r="BE3233" s="5"/>
      <c r="BF3233" s="5"/>
      <c r="BG3233" s="5"/>
      <c r="BH3233" s="5"/>
      <c r="BI3233" s="5"/>
      <c r="BJ3233" s="61"/>
    </row>
    <row r="3234" spans="3:62" x14ac:dyDescent="0.25">
      <c r="C3234" s="56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5"/>
      <c r="AT3234" s="5"/>
      <c r="AU3234" s="5"/>
      <c r="AV3234" s="5"/>
      <c r="AW3234" s="5"/>
      <c r="AX3234" s="5"/>
      <c r="AY3234" s="5"/>
      <c r="AZ3234" s="5"/>
      <c r="BA3234" s="5"/>
      <c r="BB3234" s="5"/>
      <c r="BC3234" s="5"/>
      <c r="BD3234" s="5"/>
      <c r="BE3234" s="5"/>
      <c r="BF3234" s="5"/>
      <c r="BG3234" s="5"/>
      <c r="BH3234" s="5"/>
      <c r="BI3234" s="5"/>
      <c r="BJ3234" s="61"/>
    </row>
    <row r="3235" spans="3:62" x14ac:dyDescent="0.25">
      <c r="C3235" s="56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5"/>
      <c r="AT3235" s="5"/>
      <c r="AU3235" s="5"/>
      <c r="AV3235" s="5"/>
      <c r="AW3235" s="5"/>
      <c r="AX3235" s="5"/>
      <c r="AY3235" s="5"/>
      <c r="AZ3235" s="5"/>
      <c r="BA3235" s="5"/>
      <c r="BB3235" s="5"/>
      <c r="BC3235" s="5"/>
      <c r="BD3235" s="5"/>
      <c r="BE3235" s="5"/>
      <c r="BF3235" s="5"/>
      <c r="BG3235" s="5"/>
      <c r="BH3235" s="5"/>
      <c r="BI3235" s="5"/>
      <c r="BJ3235" s="61"/>
    </row>
    <row r="3236" spans="3:62" x14ac:dyDescent="0.25">
      <c r="C3236" s="56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5"/>
      <c r="AT3236" s="5"/>
      <c r="AU3236" s="5"/>
      <c r="AV3236" s="5"/>
      <c r="AW3236" s="5"/>
      <c r="AX3236" s="5"/>
      <c r="AY3236" s="5"/>
      <c r="AZ3236" s="5"/>
      <c r="BA3236" s="5"/>
      <c r="BB3236" s="5"/>
      <c r="BC3236" s="5"/>
      <c r="BD3236" s="5"/>
      <c r="BE3236" s="5"/>
      <c r="BF3236" s="5"/>
      <c r="BG3236" s="5"/>
      <c r="BH3236" s="5"/>
      <c r="BI3236" s="5"/>
      <c r="BJ3236" s="61"/>
    </row>
    <row r="3237" spans="3:62" x14ac:dyDescent="0.25">
      <c r="C3237" s="56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5"/>
      <c r="AT3237" s="5"/>
      <c r="AU3237" s="5"/>
      <c r="AV3237" s="5"/>
      <c r="AW3237" s="5"/>
      <c r="AX3237" s="5"/>
      <c r="AY3237" s="5"/>
      <c r="AZ3237" s="5"/>
      <c r="BA3237" s="5"/>
      <c r="BB3237" s="5"/>
      <c r="BC3237" s="5"/>
      <c r="BD3237" s="5"/>
      <c r="BE3237" s="5"/>
      <c r="BF3237" s="5"/>
      <c r="BG3237" s="5"/>
      <c r="BH3237" s="5"/>
      <c r="BI3237" s="5"/>
      <c r="BJ3237" s="61"/>
    </row>
    <row r="3238" spans="3:62" x14ac:dyDescent="0.25">
      <c r="C3238" s="56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5"/>
      <c r="AT3238" s="5"/>
      <c r="AU3238" s="5"/>
      <c r="AV3238" s="5"/>
      <c r="AW3238" s="5"/>
      <c r="AX3238" s="5"/>
      <c r="AY3238" s="5"/>
      <c r="AZ3238" s="5"/>
      <c r="BA3238" s="5"/>
      <c r="BB3238" s="5"/>
      <c r="BC3238" s="5"/>
      <c r="BD3238" s="5"/>
      <c r="BE3238" s="5"/>
      <c r="BF3238" s="5"/>
      <c r="BG3238" s="5"/>
      <c r="BH3238" s="5"/>
      <c r="BI3238" s="5"/>
      <c r="BJ3238" s="61"/>
    </row>
    <row r="3239" spans="3:62" x14ac:dyDescent="0.25">
      <c r="C3239" s="56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5"/>
      <c r="AT3239" s="5"/>
      <c r="AU3239" s="5"/>
      <c r="AV3239" s="5"/>
      <c r="AW3239" s="5"/>
      <c r="AX3239" s="5"/>
      <c r="AY3239" s="5"/>
      <c r="AZ3239" s="5"/>
      <c r="BA3239" s="5"/>
      <c r="BB3239" s="5"/>
      <c r="BC3239" s="5"/>
      <c r="BD3239" s="5"/>
      <c r="BE3239" s="5"/>
      <c r="BF3239" s="5"/>
      <c r="BG3239" s="5"/>
      <c r="BH3239" s="5"/>
      <c r="BI3239" s="5"/>
      <c r="BJ3239" s="61"/>
    </row>
    <row r="3240" spans="3:62" x14ac:dyDescent="0.25">
      <c r="C3240" s="56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5"/>
      <c r="AT3240" s="5"/>
      <c r="AU3240" s="5"/>
      <c r="AV3240" s="5"/>
      <c r="AW3240" s="5"/>
      <c r="AX3240" s="5"/>
      <c r="AY3240" s="5"/>
      <c r="AZ3240" s="5"/>
      <c r="BA3240" s="5"/>
      <c r="BB3240" s="5"/>
      <c r="BC3240" s="5"/>
      <c r="BD3240" s="5"/>
      <c r="BE3240" s="5"/>
      <c r="BF3240" s="5"/>
      <c r="BG3240" s="5"/>
      <c r="BH3240" s="5"/>
      <c r="BI3240" s="5"/>
      <c r="BJ3240" s="61"/>
    </row>
    <row r="3241" spans="3:62" x14ac:dyDescent="0.25">
      <c r="C3241" s="56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5"/>
      <c r="AT3241" s="5"/>
      <c r="AU3241" s="5"/>
      <c r="AV3241" s="5"/>
      <c r="AW3241" s="5"/>
      <c r="AX3241" s="5"/>
      <c r="AY3241" s="5"/>
      <c r="AZ3241" s="5"/>
      <c r="BA3241" s="5"/>
      <c r="BB3241" s="5"/>
      <c r="BC3241" s="5"/>
      <c r="BD3241" s="5"/>
      <c r="BE3241" s="5"/>
      <c r="BF3241" s="5"/>
      <c r="BG3241" s="5"/>
      <c r="BH3241" s="5"/>
      <c r="BI3241" s="5"/>
      <c r="BJ3241" s="61"/>
    </row>
    <row r="3242" spans="3:62" x14ac:dyDescent="0.25">
      <c r="C3242" s="56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5"/>
      <c r="AT3242" s="5"/>
      <c r="AU3242" s="5"/>
      <c r="AV3242" s="5"/>
      <c r="AW3242" s="5"/>
      <c r="AX3242" s="5"/>
      <c r="AY3242" s="5"/>
      <c r="AZ3242" s="5"/>
      <c r="BA3242" s="5"/>
      <c r="BB3242" s="5"/>
      <c r="BC3242" s="5"/>
      <c r="BD3242" s="5"/>
      <c r="BE3242" s="5"/>
      <c r="BF3242" s="5"/>
      <c r="BG3242" s="5"/>
      <c r="BH3242" s="5"/>
      <c r="BI3242" s="5"/>
      <c r="BJ3242" s="61"/>
    </row>
    <row r="3243" spans="3:62" x14ac:dyDescent="0.25">
      <c r="C3243" s="56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5"/>
      <c r="AT3243" s="5"/>
      <c r="AU3243" s="5"/>
      <c r="AV3243" s="5"/>
      <c r="AW3243" s="5"/>
      <c r="AX3243" s="5"/>
      <c r="AY3243" s="5"/>
      <c r="AZ3243" s="5"/>
      <c r="BA3243" s="5"/>
      <c r="BB3243" s="5"/>
      <c r="BC3243" s="5"/>
      <c r="BD3243" s="5"/>
      <c r="BE3243" s="5"/>
      <c r="BF3243" s="5"/>
      <c r="BG3243" s="5"/>
      <c r="BH3243" s="5"/>
      <c r="BI3243" s="5"/>
      <c r="BJ3243" s="61"/>
    </row>
    <row r="3244" spans="3:62" x14ac:dyDescent="0.25">
      <c r="C3244" s="56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5"/>
      <c r="AT3244" s="5"/>
      <c r="AU3244" s="5"/>
      <c r="AV3244" s="5"/>
      <c r="AW3244" s="5"/>
      <c r="AX3244" s="5"/>
      <c r="AY3244" s="5"/>
      <c r="AZ3244" s="5"/>
      <c r="BA3244" s="5"/>
      <c r="BB3244" s="5"/>
      <c r="BC3244" s="5"/>
      <c r="BD3244" s="5"/>
      <c r="BE3244" s="5"/>
      <c r="BF3244" s="5"/>
      <c r="BG3244" s="5"/>
      <c r="BH3244" s="5"/>
      <c r="BI3244" s="5"/>
      <c r="BJ3244" s="61"/>
    </row>
    <row r="3245" spans="3:62" x14ac:dyDescent="0.25">
      <c r="C3245" s="56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5"/>
      <c r="AT3245" s="5"/>
      <c r="AU3245" s="5"/>
      <c r="AV3245" s="5"/>
      <c r="AW3245" s="5"/>
      <c r="AX3245" s="5"/>
      <c r="AY3245" s="5"/>
      <c r="AZ3245" s="5"/>
      <c r="BA3245" s="5"/>
      <c r="BB3245" s="5"/>
      <c r="BC3245" s="5"/>
      <c r="BD3245" s="5"/>
      <c r="BE3245" s="5"/>
      <c r="BF3245" s="5"/>
      <c r="BG3245" s="5"/>
      <c r="BH3245" s="5"/>
      <c r="BI3245" s="5"/>
      <c r="BJ3245" s="61"/>
    </row>
    <row r="3246" spans="3:62" x14ac:dyDescent="0.25">
      <c r="C3246" s="56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5"/>
      <c r="AT3246" s="5"/>
      <c r="AU3246" s="5"/>
      <c r="AV3246" s="5"/>
      <c r="AW3246" s="5"/>
      <c r="AX3246" s="5"/>
      <c r="AY3246" s="5"/>
      <c r="AZ3246" s="5"/>
      <c r="BA3246" s="5"/>
      <c r="BB3246" s="5"/>
      <c r="BC3246" s="5"/>
      <c r="BD3246" s="5"/>
      <c r="BE3246" s="5"/>
      <c r="BF3246" s="5"/>
      <c r="BG3246" s="5"/>
      <c r="BH3246" s="5"/>
      <c r="BI3246" s="5"/>
      <c r="BJ3246" s="61"/>
    </row>
    <row r="3247" spans="3:62" x14ac:dyDescent="0.25">
      <c r="C3247" s="56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5"/>
      <c r="AT3247" s="5"/>
      <c r="AU3247" s="5"/>
      <c r="AV3247" s="5"/>
      <c r="AW3247" s="5"/>
      <c r="AX3247" s="5"/>
      <c r="AY3247" s="5"/>
      <c r="AZ3247" s="5"/>
      <c r="BA3247" s="5"/>
      <c r="BB3247" s="5"/>
      <c r="BC3247" s="5"/>
      <c r="BD3247" s="5"/>
      <c r="BE3247" s="5"/>
      <c r="BF3247" s="5"/>
      <c r="BG3247" s="5"/>
      <c r="BH3247" s="5"/>
      <c r="BI3247" s="5"/>
      <c r="BJ3247" s="61"/>
    </row>
    <row r="3248" spans="3:62" x14ac:dyDescent="0.25">
      <c r="C3248" s="56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5"/>
      <c r="AT3248" s="5"/>
      <c r="AU3248" s="5"/>
      <c r="AV3248" s="5"/>
      <c r="AW3248" s="5"/>
      <c r="AX3248" s="5"/>
      <c r="AY3248" s="5"/>
      <c r="AZ3248" s="5"/>
      <c r="BA3248" s="5"/>
      <c r="BB3248" s="5"/>
      <c r="BC3248" s="5"/>
      <c r="BD3248" s="5"/>
      <c r="BE3248" s="5"/>
      <c r="BF3248" s="5"/>
      <c r="BG3248" s="5"/>
      <c r="BH3248" s="5"/>
      <c r="BI3248" s="5"/>
      <c r="BJ3248" s="61"/>
    </row>
    <row r="3249" spans="3:62" x14ac:dyDescent="0.25">
      <c r="C3249" s="56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5"/>
      <c r="AT3249" s="5"/>
      <c r="AU3249" s="5"/>
      <c r="AV3249" s="5"/>
      <c r="AW3249" s="5"/>
      <c r="AX3249" s="5"/>
      <c r="AY3249" s="5"/>
      <c r="AZ3249" s="5"/>
      <c r="BA3249" s="5"/>
      <c r="BB3249" s="5"/>
      <c r="BC3249" s="5"/>
      <c r="BD3249" s="5"/>
      <c r="BE3249" s="5"/>
      <c r="BF3249" s="5"/>
      <c r="BG3249" s="5"/>
      <c r="BH3249" s="5"/>
      <c r="BI3249" s="5"/>
      <c r="BJ3249" s="61"/>
    </row>
    <row r="3250" spans="3:62" x14ac:dyDescent="0.25">
      <c r="C3250" s="56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5"/>
      <c r="AT3250" s="5"/>
      <c r="AU3250" s="5"/>
      <c r="AV3250" s="5"/>
      <c r="AW3250" s="5"/>
      <c r="AX3250" s="5"/>
      <c r="AY3250" s="5"/>
      <c r="AZ3250" s="5"/>
      <c r="BA3250" s="5"/>
      <c r="BB3250" s="5"/>
      <c r="BC3250" s="5"/>
      <c r="BD3250" s="5"/>
      <c r="BE3250" s="5"/>
      <c r="BF3250" s="5"/>
      <c r="BG3250" s="5"/>
      <c r="BH3250" s="5"/>
      <c r="BI3250" s="5"/>
      <c r="BJ3250" s="61"/>
    </row>
    <row r="3251" spans="3:62" x14ac:dyDescent="0.25">
      <c r="C3251" s="56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5"/>
      <c r="AT3251" s="5"/>
      <c r="AU3251" s="5"/>
      <c r="AV3251" s="5"/>
      <c r="AW3251" s="5"/>
      <c r="AX3251" s="5"/>
      <c r="AY3251" s="5"/>
      <c r="AZ3251" s="5"/>
      <c r="BA3251" s="5"/>
      <c r="BB3251" s="5"/>
      <c r="BC3251" s="5"/>
      <c r="BD3251" s="5"/>
      <c r="BE3251" s="5"/>
      <c r="BF3251" s="5"/>
      <c r="BG3251" s="5"/>
      <c r="BH3251" s="5"/>
      <c r="BI3251" s="5"/>
      <c r="BJ3251" s="61"/>
    </row>
    <row r="3252" spans="3:62" x14ac:dyDescent="0.25">
      <c r="C3252" s="56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5"/>
      <c r="AT3252" s="5"/>
      <c r="AU3252" s="5"/>
      <c r="AV3252" s="5"/>
      <c r="AW3252" s="5"/>
      <c r="AX3252" s="5"/>
      <c r="AY3252" s="5"/>
      <c r="AZ3252" s="5"/>
      <c r="BA3252" s="5"/>
      <c r="BB3252" s="5"/>
      <c r="BC3252" s="5"/>
      <c r="BD3252" s="5"/>
      <c r="BE3252" s="5"/>
      <c r="BF3252" s="5"/>
      <c r="BG3252" s="5"/>
      <c r="BH3252" s="5"/>
      <c r="BI3252" s="5"/>
      <c r="BJ3252" s="61"/>
    </row>
    <row r="3253" spans="3:62" x14ac:dyDescent="0.25">
      <c r="C3253" s="56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5"/>
      <c r="AT3253" s="5"/>
      <c r="AU3253" s="5"/>
      <c r="AV3253" s="5"/>
      <c r="AW3253" s="5"/>
      <c r="AX3253" s="5"/>
      <c r="AY3253" s="5"/>
      <c r="AZ3253" s="5"/>
      <c r="BA3253" s="5"/>
      <c r="BB3253" s="5"/>
      <c r="BC3253" s="5"/>
      <c r="BD3253" s="5"/>
      <c r="BE3253" s="5"/>
      <c r="BF3253" s="5"/>
      <c r="BG3253" s="5"/>
      <c r="BH3253" s="5"/>
      <c r="BI3253" s="5"/>
      <c r="BJ3253" s="61"/>
    </row>
    <row r="3254" spans="3:62" x14ac:dyDescent="0.25">
      <c r="C3254" s="56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5"/>
      <c r="AT3254" s="5"/>
      <c r="AU3254" s="5"/>
      <c r="AV3254" s="5"/>
      <c r="AW3254" s="5"/>
      <c r="AX3254" s="5"/>
      <c r="AY3254" s="5"/>
      <c r="AZ3254" s="5"/>
      <c r="BA3254" s="5"/>
      <c r="BB3254" s="5"/>
      <c r="BC3254" s="5"/>
      <c r="BD3254" s="5"/>
      <c r="BE3254" s="5"/>
      <c r="BF3254" s="5"/>
      <c r="BG3254" s="5"/>
      <c r="BH3254" s="5"/>
      <c r="BI3254" s="5"/>
      <c r="BJ3254" s="61"/>
    </row>
    <row r="3255" spans="3:62" x14ac:dyDescent="0.25">
      <c r="C3255" s="56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5"/>
      <c r="AT3255" s="5"/>
      <c r="AU3255" s="5"/>
      <c r="AV3255" s="5"/>
      <c r="AW3255" s="5"/>
      <c r="AX3255" s="5"/>
      <c r="AY3255" s="5"/>
      <c r="AZ3255" s="5"/>
      <c r="BA3255" s="5"/>
      <c r="BB3255" s="5"/>
      <c r="BC3255" s="5"/>
      <c r="BD3255" s="5"/>
      <c r="BE3255" s="5"/>
      <c r="BF3255" s="5"/>
      <c r="BG3255" s="5"/>
      <c r="BH3255" s="5"/>
      <c r="BI3255" s="5"/>
      <c r="BJ3255" s="61"/>
    </row>
    <row r="3256" spans="3:62" x14ac:dyDescent="0.25">
      <c r="C3256" s="56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5"/>
      <c r="AT3256" s="5"/>
      <c r="AU3256" s="5"/>
      <c r="AV3256" s="5"/>
      <c r="AW3256" s="5"/>
      <c r="AX3256" s="5"/>
      <c r="AY3256" s="5"/>
      <c r="AZ3256" s="5"/>
      <c r="BA3256" s="5"/>
      <c r="BB3256" s="5"/>
      <c r="BC3256" s="5"/>
      <c r="BD3256" s="5"/>
      <c r="BE3256" s="5"/>
      <c r="BF3256" s="5"/>
      <c r="BG3256" s="5"/>
      <c r="BH3256" s="5"/>
      <c r="BI3256" s="5"/>
      <c r="BJ3256" s="61"/>
    </row>
    <row r="3257" spans="3:62" x14ac:dyDescent="0.25">
      <c r="C3257" s="56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5"/>
      <c r="AT3257" s="5"/>
      <c r="AU3257" s="5"/>
      <c r="AV3257" s="5"/>
      <c r="AW3257" s="5"/>
      <c r="AX3257" s="5"/>
      <c r="AY3257" s="5"/>
      <c r="AZ3257" s="5"/>
      <c r="BA3257" s="5"/>
      <c r="BB3257" s="5"/>
      <c r="BC3257" s="5"/>
      <c r="BD3257" s="5"/>
      <c r="BE3257" s="5"/>
      <c r="BF3257" s="5"/>
      <c r="BG3257" s="5"/>
      <c r="BH3257" s="5"/>
      <c r="BI3257" s="5"/>
      <c r="BJ3257" s="61"/>
    </row>
    <row r="3258" spans="3:62" x14ac:dyDescent="0.25">
      <c r="C3258" s="56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5"/>
      <c r="AT3258" s="5"/>
      <c r="AU3258" s="5"/>
      <c r="AV3258" s="5"/>
      <c r="AW3258" s="5"/>
      <c r="AX3258" s="5"/>
      <c r="AY3258" s="5"/>
      <c r="AZ3258" s="5"/>
      <c r="BA3258" s="5"/>
      <c r="BB3258" s="5"/>
      <c r="BC3258" s="5"/>
      <c r="BD3258" s="5"/>
      <c r="BE3258" s="5"/>
      <c r="BF3258" s="5"/>
      <c r="BG3258" s="5"/>
      <c r="BH3258" s="5"/>
      <c r="BI3258" s="5"/>
      <c r="BJ3258" s="61"/>
    </row>
    <row r="3259" spans="3:62" x14ac:dyDescent="0.25">
      <c r="C3259" s="56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5"/>
      <c r="AT3259" s="5"/>
      <c r="AU3259" s="5"/>
      <c r="AV3259" s="5"/>
      <c r="AW3259" s="5"/>
      <c r="AX3259" s="5"/>
      <c r="AY3259" s="5"/>
      <c r="AZ3259" s="5"/>
      <c r="BA3259" s="5"/>
      <c r="BB3259" s="5"/>
      <c r="BC3259" s="5"/>
      <c r="BD3259" s="5"/>
      <c r="BE3259" s="5"/>
      <c r="BF3259" s="5"/>
      <c r="BG3259" s="5"/>
      <c r="BH3259" s="5"/>
      <c r="BI3259" s="5"/>
      <c r="BJ3259" s="61"/>
    </row>
    <row r="3260" spans="3:62" x14ac:dyDescent="0.25">
      <c r="C3260" s="56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5"/>
      <c r="AT3260" s="5"/>
      <c r="AU3260" s="5"/>
      <c r="AV3260" s="5"/>
      <c r="AW3260" s="5"/>
      <c r="AX3260" s="5"/>
      <c r="AY3260" s="5"/>
      <c r="AZ3260" s="5"/>
      <c r="BA3260" s="5"/>
      <c r="BB3260" s="5"/>
      <c r="BC3260" s="5"/>
      <c r="BD3260" s="5"/>
      <c r="BE3260" s="5"/>
      <c r="BF3260" s="5"/>
      <c r="BG3260" s="5"/>
      <c r="BH3260" s="5"/>
      <c r="BI3260" s="5"/>
      <c r="BJ3260" s="61"/>
    </row>
    <row r="3261" spans="3:62" x14ac:dyDescent="0.25">
      <c r="C3261" s="56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5"/>
      <c r="AT3261" s="5"/>
      <c r="AU3261" s="5"/>
      <c r="AV3261" s="5"/>
      <c r="AW3261" s="5"/>
      <c r="AX3261" s="5"/>
      <c r="AY3261" s="5"/>
      <c r="AZ3261" s="5"/>
      <c r="BA3261" s="5"/>
      <c r="BB3261" s="5"/>
      <c r="BC3261" s="5"/>
      <c r="BD3261" s="5"/>
      <c r="BE3261" s="5"/>
      <c r="BF3261" s="5"/>
      <c r="BG3261" s="5"/>
      <c r="BH3261" s="5"/>
      <c r="BI3261" s="5"/>
      <c r="BJ3261" s="61"/>
    </row>
    <row r="3262" spans="3:62" x14ac:dyDescent="0.25">
      <c r="C3262" s="56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5"/>
      <c r="AT3262" s="5"/>
      <c r="AU3262" s="5"/>
      <c r="AV3262" s="5"/>
      <c r="AW3262" s="5"/>
      <c r="AX3262" s="5"/>
      <c r="AY3262" s="5"/>
      <c r="AZ3262" s="5"/>
      <c r="BA3262" s="5"/>
      <c r="BB3262" s="5"/>
      <c r="BC3262" s="5"/>
      <c r="BD3262" s="5"/>
      <c r="BE3262" s="5"/>
      <c r="BF3262" s="5"/>
      <c r="BG3262" s="5"/>
      <c r="BH3262" s="5"/>
      <c r="BI3262" s="5"/>
      <c r="BJ3262" s="61"/>
    </row>
    <row r="3263" spans="3:62" x14ac:dyDescent="0.25">
      <c r="C3263" s="56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5"/>
      <c r="AT3263" s="5"/>
      <c r="AU3263" s="5"/>
      <c r="AV3263" s="5"/>
      <c r="AW3263" s="5"/>
      <c r="AX3263" s="5"/>
      <c r="AY3263" s="5"/>
      <c r="AZ3263" s="5"/>
      <c r="BA3263" s="5"/>
      <c r="BB3263" s="5"/>
      <c r="BC3263" s="5"/>
      <c r="BD3263" s="5"/>
      <c r="BE3263" s="5"/>
      <c r="BF3263" s="5"/>
      <c r="BG3263" s="5"/>
      <c r="BH3263" s="5"/>
      <c r="BI3263" s="5"/>
      <c r="BJ3263" s="61"/>
    </row>
    <row r="3264" spans="3:62" x14ac:dyDescent="0.25">
      <c r="C3264" s="56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5"/>
      <c r="AT3264" s="5"/>
      <c r="AU3264" s="5"/>
      <c r="AV3264" s="5"/>
      <c r="AW3264" s="5"/>
      <c r="AX3264" s="5"/>
      <c r="AY3264" s="5"/>
      <c r="AZ3264" s="5"/>
      <c r="BA3264" s="5"/>
      <c r="BB3264" s="5"/>
      <c r="BC3264" s="5"/>
      <c r="BD3264" s="5"/>
      <c r="BE3264" s="5"/>
      <c r="BF3264" s="5"/>
      <c r="BG3264" s="5"/>
      <c r="BH3264" s="5"/>
      <c r="BI3264" s="5"/>
      <c r="BJ3264" s="61"/>
    </row>
    <row r="3265" spans="3:62" x14ac:dyDescent="0.25">
      <c r="C3265" s="56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5"/>
      <c r="AT3265" s="5"/>
      <c r="AU3265" s="5"/>
      <c r="AV3265" s="5"/>
      <c r="AW3265" s="5"/>
      <c r="AX3265" s="5"/>
      <c r="AY3265" s="5"/>
      <c r="AZ3265" s="5"/>
      <c r="BA3265" s="5"/>
      <c r="BB3265" s="5"/>
      <c r="BC3265" s="5"/>
      <c r="BD3265" s="5"/>
      <c r="BE3265" s="5"/>
      <c r="BF3265" s="5"/>
      <c r="BG3265" s="5"/>
      <c r="BH3265" s="5"/>
      <c r="BI3265" s="5"/>
      <c r="BJ3265" s="61"/>
    </row>
    <row r="3266" spans="3:62" x14ac:dyDescent="0.25">
      <c r="C3266" s="56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5"/>
      <c r="AT3266" s="5"/>
      <c r="AU3266" s="5"/>
      <c r="AV3266" s="5"/>
      <c r="AW3266" s="5"/>
      <c r="AX3266" s="5"/>
      <c r="AY3266" s="5"/>
      <c r="AZ3266" s="5"/>
      <c r="BA3266" s="5"/>
      <c r="BB3266" s="5"/>
      <c r="BC3266" s="5"/>
      <c r="BD3266" s="5"/>
      <c r="BE3266" s="5"/>
      <c r="BF3266" s="5"/>
      <c r="BG3266" s="5"/>
      <c r="BH3266" s="5"/>
      <c r="BI3266" s="5"/>
      <c r="BJ3266" s="61"/>
    </row>
    <row r="3267" spans="3:62" x14ac:dyDescent="0.25">
      <c r="C3267" s="56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5"/>
      <c r="AT3267" s="5"/>
      <c r="AU3267" s="5"/>
      <c r="AV3267" s="5"/>
      <c r="AW3267" s="5"/>
      <c r="AX3267" s="5"/>
      <c r="AY3267" s="5"/>
      <c r="AZ3267" s="5"/>
      <c r="BA3267" s="5"/>
      <c r="BB3267" s="5"/>
      <c r="BC3267" s="5"/>
      <c r="BD3267" s="5"/>
      <c r="BE3267" s="5"/>
      <c r="BF3267" s="5"/>
      <c r="BG3267" s="5"/>
      <c r="BH3267" s="5"/>
      <c r="BI3267" s="5"/>
      <c r="BJ3267" s="61"/>
    </row>
    <row r="3268" spans="3:62" x14ac:dyDescent="0.25">
      <c r="C3268" s="56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5"/>
      <c r="AT3268" s="5"/>
      <c r="AU3268" s="5"/>
      <c r="AV3268" s="5"/>
      <c r="AW3268" s="5"/>
      <c r="AX3268" s="5"/>
      <c r="AY3268" s="5"/>
      <c r="AZ3268" s="5"/>
      <c r="BA3268" s="5"/>
      <c r="BB3268" s="5"/>
      <c r="BC3268" s="5"/>
      <c r="BD3268" s="5"/>
      <c r="BE3268" s="5"/>
      <c r="BF3268" s="5"/>
      <c r="BG3268" s="5"/>
      <c r="BH3268" s="5"/>
      <c r="BI3268" s="5"/>
      <c r="BJ3268" s="61"/>
    </row>
    <row r="3269" spans="3:62" x14ac:dyDescent="0.25">
      <c r="C3269" s="56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5"/>
      <c r="AT3269" s="5"/>
      <c r="AU3269" s="5"/>
      <c r="AV3269" s="5"/>
      <c r="AW3269" s="5"/>
      <c r="AX3269" s="5"/>
      <c r="AY3269" s="5"/>
      <c r="AZ3269" s="5"/>
      <c r="BA3269" s="5"/>
      <c r="BB3269" s="5"/>
      <c r="BC3269" s="5"/>
      <c r="BD3269" s="5"/>
      <c r="BE3269" s="5"/>
      <c r="BF3269" s="5"/>
      <c r="BG3269" s="5"/>
      <c r="BH3269" s="5"/>
      <c r="BI3269" s="5"/>
      <c r="BJ3269" s="61"/>
    </row>
    <row r="3270" spans="3:62" x14ac:dyDescent="0.25">
      <c r="C3270" s="56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5"/>
      <c r="AT3270" s="5"/>
      <c r="AU3270" s="5"/>
      <c r="AV3270" s="5"/>
      <c r="AW3270" s="5"/>
      <c r="AX3270" s="5"/>
      <c r="AY3270" s="5"/>
      <c r="AZ3270" s="5"/>
      <c r="BA3270" s="5"/>
      <c r="BB3270" s="5"/>
      <c r="BC3270" s="5"/>
      <c r="BD3270" s="5"/>
      <c r="BE3270" s="5"/>
      <c r="BF3270" s="5"/>
      <c r="BG3270" s="5"/>
      <c r="BH3270" s="5"/>
      <c r="BI3270" s="5"/>
      <c r="BJ3270" s="61"/>
    </row>
    <row r="3271" spans="3:62" x14ac:dyDescent="0.25">
      <c r="C3271" s="56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5"/>
      <c r="AT3271" s="5"/>
      <c r="AU3271" s="5"/>
      <c r="AV3271" s="5"/>
      <c r="AW3271" s="5"/>
      <c r="AX3271" s="5"/>
      <c r="AY3271" s="5"/>
      <c r="AZ3271" s="5"/>
      <c r="BA3271" s="5"/>
      <c r="BB3271" s="5"/>
      <c r="BC3271" s="5"/>
      <c r="BD3271" s="5"/>
      <c r="BE3271" s="5"/>
      <c r="BF3271" s="5"/>
      <c r="BG3271" s="5"/>
      <c r="BH3271" s="5"/>
      <c r="BI3271" s="5"/>
      <c r="BJ3271" s="61"/>
    </row>
    <row r="3272" spans="3:62" x14ac:dyDescent="0.25">
      <c r="C3272" s="56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5"/>
      <c r="AT3272" s="5"/>
      <c r="AU3272" s="5"/>
      <c r="AV3272" s="5"/>
      <c r="AW3272" s="5"/>
      <c r="AX3272" s="5"/>
      <c r="AY3272" s="5"/>
      <c r="AZ3272" s="5"/>
      <c r="BA3272" s="5"/>
      <c r="BB3272" s="5"/>
      <c r="BC3272" s="5"/>
      <c r="BD3272" s="5"/>
      <c r="BE3272" s="5"/>
      <c r="BF3272" s="5"/>
      <c r="BG3272" s="5"/>
      <c r="BH3272" s="5"/>
      <c r="BI3272" s="5"/>
      <c r="BJ3272" s="61"/>
    </row>
    <row r="3273" spans="3:62" x14ac:dyDescent="0.25">
      <c r="C3273" s="56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5"/>
      <c r="AT3273" s="5"/>
      <c r="AU3273" s="5"/>
      <c r="AV3273" s="5"/>
      <c r="AW3273" s="5"/>
      <c r="AX3273" s="5"/>
      <c r="AY3273" s="5"/>
      <c r="AZ3273" s="5"/>
      <c r="BA3273" s="5"/>
      <c r="BB3273" s="5"/>
      <c r="BC3273" s="5"/>
      <c r="BD3273" s="5"/>
      <c r="BE3273" s="5"/>
      <c r="BF3273" s="5"/>
      <c r="BG3273" s="5"/>
      <c r="BH3273" s="5"/>
      <c r="BI3273" s="5"/>
      <c r="BJ3273" s="61"/>
    </row>
    <row r="3274" spans="3:62" x14ac:dyDescent="0.25">
      <c r="C3274" s="56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5"/>
      <c r="AT3274" s="5"/>
      <c r="AU3274" s="5"/>
      <c r="AV3274" s="5"/>
      <c r="AW3274" s="5"/>
      <c r="AX3274" s="5"/>
      <c r="AY3274" s="5"/>
      <c r="AZ3274" s="5"/>
      <c r="BA3274" s="5"/>
      <c r="BB3274" s="5"/>
      <c r="BC3274" s="5"/>
      <c r="BD3274" s="5"/>
      <c r="BE3274" s="5"/>
      <c r="BF3274" s="5"/>
      <c r="BG3274" s="5"/>
      <c r="BH3274" s="5"/>
      <c r="BI3274" s="5"/>
      <c r="BJ3274" s="61"/>
    </row>
    <row r="3275" spans="3:62" x14ac:dyDescent="0.25">
      <c r="C3275" s="56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5"/>
      <c r="AT3275" s="5"/>
      <c r="AU3275" s="5"/>
      <c r="AV3275" s="5"/>
      <c r="AW3275" s="5"/>
      <c r="AX3275" s="5"/>
      <c r="AY3275" s="5"/>
      <c r="AZ3275" s="5"/>
      <c r="BA3275" s="5"/>
      <c r="BB3275" s="5"/>
      <c r="BC3275" s="5"/>
      <c r="BD3275" s="5"/>
      <c r="BE3275" s="5"/>
      <c r="BF3275" s="5"/>
      <c r="BG3275" s="5"/>
      <c r="BH3275" s="5"/>
      <c r="BI3275" s="5"/>
      <c r="BJ3275" s="61"/>
    </row>
    <row r="3276" spans="3:62" x14ac:dyDescent="0.25">
      <c r="C3276" s="56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5"/>
      <c r="AT3276" s="5"/>
      <c r="AU3276" s="5"/>
      <c r="AV3276" s="5"/>
      <c r="AW3276" s="5"/>
      <c r="AX3276" s="5"/>
      <c r="AY3276" s="5"/>
      <c r="AZ3276" s="5"/>
      <c r="BA3276" s="5"/>
      <c r="BB3276" s="5"/>
      <c r="BC3276" s="5"/>
      <c r="BD3276" s="5"/>
      <c r="BE3276" s="5"/>
      <c r="BF3276" s="5"/>
      <c r="BG3276" s="5"/>
      <c r="BH3276" s="5"/>
      <c r="BI3276" s="5"/>
      <c r="BJ3276" s="61"/>
    </row>
    <row r="3277" spans="3:62" x14ac:dyDescent="0.25">
      <c r="C3277" s="56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5"/>
      <c r="AT3277" s="5"/>
      <c r="AU3277" s="5"/>
      <c r="AV3277" s="5"/>
      <c r="AW3277" s="5"/>
      <c r="AX3277" s="5"/>
      <c r="AY3277" s="5"/>
      <c r="AZ3277" s="5"/>
      <c r="BA3277" s="5"/>
      <c r="BB3277" s="5"/>
      <c r="BC3277" s="5"/>
      <c r="BD3277" s="5"/>
      <c r="BE3277" s="5"/>
      <c r="BF3277" s="5"/>
      <c r="BG3277" s="5"/>
      <c r="BH3277" s="5"/>
      <c r="BI3277" s="5"/>
      <c r="BJ3277" s="61"/>
    </row>
    <row r="3278" spans="3:62" x14ac:dyDescent="0.25">
      <c r="C3278" s="56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5"/>
      <c r="AT3278" s="5"/>
      <c r="AU3278" s="5"/>
      <c r="AV3278" s="5"/>
      <c r="AW3278" s="5"/>
      <c r="AX3278" s="5"/>
      <c r="AY3278" s="5"/>
      <c r="AZ3278" s="5"/>
      <c r="BA3278" s="5"/>
      <c r="BB3278" s="5"/>
      <c r="BC3278" s="5"/>
      <c r="BD3278" s="5"/>
      <c r="BE3278" s="5"/>
      <c r="BF3278" s="5"/>
      <c r="BG3278" s="5"/>
      <c r="BH3278" s="5"/>
      <c r="BI3278" s="5"/>
      <c r="BJ3278" s="61"/>
    </row>
    <row r="3279" spans="3:62" x14ac:dyDescent="0.25">
      <c r="C3279" s="56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5"/>
      <c r="AT3279" s="5"/>
      <c r="AU3279" s="5"/>
      <c r="AV3279" s="5"/>
      <c r="AW3279" s="5"/>
      <c r="AX3279" s="5"/>
      <c r="AY3279" s="5"/>
      <c r="AZ3279" s="5"/>
      <c r="BA3279" s="5"/>
      <c r="BB3279" s="5"/>
      <c r="BC3279" s="5"/>
      <c r="BD3279" s="5"/>
      <c r="BE3279" s="5"/>
      <c r="BF3279" s="5"/>
      <c r="BG3279" s="5"/>
      <c r="BH3279" s="5"/>
      <c r="BI3279" s="5"/>
      <c r="BJ3279" s="61"/>
    </row>
    <row r="3280" spans="3:62" x14ac:dyDescent="0.25">
      <c r="C3280" s="56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5"/>
      <c r="AT3280" s="5"/>
      <c r="AU3280" s="5"/>
      <c r="AV3280" s="5"/>
      <c r="AW3280" s="5"/>
      <c r="AX3280" s="5"/>
      <c r="AY3280" s="5"/>
      <c r="AZ3280" s="5"/>
      <c r="BA3280" s="5"/>
      <c r="BB3280" s="5"/>
      <c r="BC3280" s="5"/>
      <c r="BD3280" s="5"/>
      <c r="BE3280" s="5"/>
      <c r="BF3280" s="5"/>
      <c r="BG3280" s="5"/>
      <c r="BH3280" s="5"/>
      <c r="BI3280" s="5"/>
      <c r="BJ3280" s="61"/>
    </row>
    <row r="3281" spans="3:62" x14ac:dyDescent="0.25">
      <c r="C3281" s="56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5"/>
      <c r="AT3281" s="5"/>
      <c r="AU3281" s="5"/>
      <c r="AV3281" s="5"/>
      <c r="AW3281" s="5"/>
      <c r="AX3281" s="5"/>
      <c r="AY3281" s="5"/>
      <c r="AZ3281" s="5"/>
      <c r="BA3281" s="5"/>
      <c r="BB3281" s="5"/>
      <c r="BC3281" s="5"/>
      <c r="BD3281" s="5"/>
      <c r="BE3281" s="5"/>
      <c r="BF3281" s="5"/>
      <c r="BG3281" s="5"/>
      <c r="BH3281" s="5"/>
      <c r="BI3281" s="5"/>
      <c r="BJ3281" s="61"/>
    </row>
    <row r="3282" spans="3:62" x14ac:dyDescent="0.25">
      <c r="C3282" s="56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5"/>
      <c r="AT3282" s="5"/>
      <c r="AU3282" s="5"/>
      <c r="AV3282" s="5"/>
      <c r="AW3282" s="5"/>
      <c r="AX3282" s="5"/>
      <c r="AY3282" s="5"/>
      <c r="AZ3282" s="5"/>
      <c r="BA3282" s="5"/>
      <c r="BB3282" s="5"/>
      <c r="BC3282" s="5"/>
      <c r="BD3282" s="5"/>
      <c r="BE3282" s="5"/>
      <c r="BF3282" s="5"/>
      <c r="BG3282" s="5"/>
      <c r="BH3282" s="5"/>
      <c r="BI3282" s="5"/>
      <c r="BJ3282" s="61"/>
    </row>
    <row r="3283" spans="3:62" x14ac:dyDescent="0.25">
      <c r="C3283" s="56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5"/>
      <c r="AT3283" s="5"/>
      <c r="AU3283" s="5"/>
      <c r="AV3283" s="5"/>
      <c r="AW3283" s="5"/>
      <c r="AX3283" s="5"/>
      <c r="AY3283" s="5"/>
      <c r="AZ3283" s="5"/>
      <c r="BA3283" s="5"/>
      <c r="BB3283" s="5"/>
      <c r="BC3283" s="5"/>
      <c r="BD3283" s="5"/>
      <c r="BE3283" s="5"/>
      <c r="BF3283" s="5"/>
      <c r="BG3283" s="5"/>
      <c r="BH3283" s="5"/>
      <c r="BI3283" s="5"/>
      <c r="BJ3283" s="61"/>
    </row>
    <row r="3284" spans="3:62" x14ac:dyDescent="0.25">
      <c r="C3284" s="56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5"/>
      <c r="AT3284" s="5"/>
      <c r="AU3284" s="5"/>
      <c r="AV3284" s="5"/>
      <c r="AW3284" s="5"/>
      <c r="AX3284" s="5"/>
      <c r="AY3284" s="5"/>
      <c r="AZ3284" s="5"/>
      <c r="BA3284" s="5"/>
      <c r="BB3284" s="5"/>
      <c r="BC3284" s="5"/>
      <c r="BD3284" s="5"/>
      <c r="BE3284" s="5"/>
      <c r="BF3284" s="5"/>
      <c r="BG3284" s="5"/>
      <c r="BH3284" s="5"/>
      <c r="BI3284" s="5"/>
      <c r="BJ3284" s="61"/>
    </row>
    <row r="3285" spans="3:62" x14ac:dyDescent="0.25">
      <c r="C3285" s="56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5"/>
      <c r="AT3285" s="5"/>
      <c r="AU3285" s="5"/>
      <c r="AV3285" s="5"/>
      <c r="AW3285" s="5"/>
      <c r="AX3285" s="5"/>
      <c r="AY3285" s="5"/>
      <c r="AZ3285" s="5"/>
      <c r="BA3285" s="5"/>
      <c r="BB3285" s="5"/>
      <c r="BC3285" s="5"/>
      <c r="BD3285" s="5"/>
      <c r="BE3285" s="5"/>
      <c r="BF3285" s="5"/>
      <c r="BG3285" s="5"/>
      <c r="BH3285" s="5"/>
      <c r="BI3285" s="5"/>
      <c r="BJ3285" s="61"/>
    </row>
    <row r="3286" spans="3:62" x14ac:dyDescent="0.25">
      <c r="C3286" s="56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5"/>
      <c r="AT3286" s="5"/>
      <c r="AU3286" s="5"/>
      <c r="AV3286" s="5"/>
      <c r="AW3286" s="5"/>
      <c r="AX3286" s="5"/>
      <c r="AY3286" s="5"/>
      <c r="AZ3286" s="5"/>
      <c r="BA3286" s="5"/>
      <c r="BB3286" s="5"/>
      <c r="BC3286" s="5"/>
      <c r="BD3286" s="5"/>
      <c r="BE3286" s="5"/>
      <c r="BF3286" s="5"/>
      <c r="BG3286" s="5"/>
      <c r="BH3286" s="5"/>
      <c r="BI3286" s="5"/>
      <c r="BJ3286" s="61"/>
    </row>
    <row r="3287" spans="3:62" x14ac:dyDescent="0.25">
      <c r="C3287" s="56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5"/>
      <c r="AT3287" s="5"/>
      <c r="AU3287" s="5"/>
      <c r="AV3287" s="5"/>
      <c r="AW3287" s="5"/>
      <c r="AX3287" s="5"/>
      <c r="AY3287" s="5"/>
      <c r="AZ3287" s="5"/>
      <c r="BA3287" s="5"/>
      <c r="BB3287" s="5"/>
      <c r="BC3287" s="5"/>
      <c r="BD3287" s="5"/>
      <c r="BE3287" s="5"/>
      <c r="BF3287" s="5"/>
      <c r="BG3287" s="5"/>
      <c r="BH3287" s="5"/>
      <c r="BI3287" s="5"/>
      <c r="BJ3287" s="61"/>
    </row>
    <row r="3288" spans="3:62" x14ac:dyDescent="0.25">
      <c r="C3288" s="56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5"/>
      <c r="AT3288" s="5"/>
      <c r="AU3288" s="5"/>
      <c r="AV3288" s="5"/>
      <c r="AW3288" s="5"/>
      <c r="AX3288" s="5"/>
      <c r="AY3288" s="5"/>
      <c r="AZ3288" s="5"/>
      <c r="BA3288" s="5"/>
      <c r="BB3288" s="5"/>
      <c r="BC3288" s="5"/>
      <c r="BD3288" s="5"/>
      <c r="BE3288" s="5"/>
      <c r="BF3288" s="5"/>
      <c r="BG3288" s="5"/>
      <c r="BH3288" s="5"/>
      <c r="BI3288" s="5"/>
      <c r="BJ3288" s="61"/>
    </row>
    <row r="3289" spans="3:62" x14ac:dyDescent="0.25">
      <c r="C3289" s="56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5"/>
      <c r="AT3289" s="5"/>
      <c r="AU3289" s="5"/>
      <c r="AV3289" s="5"/>
      <c r="AW3289" s="5"/>
      <c r="AX3289" s="5"/>
      <c r="AY3289" s="5"/>
      <c r="AZ3289" s="5"/>
      <c r="BA3289" s="5"/>
      <c r="BB3289" s="5"/>
      <c r="BC3289" s="5"/>
      <c r="BD3289" s="5"/>
      <c r="BE3289" s="5"/>
      <c r="BF3289" s="5"/>
      <c r="BG3289" s="5"/>
      <c r="BH3289" s="5"/>
      <c r="BI3289" s="5"/>
      <c r="BJ3289" s="61"/>
    </row>
    <row r="3290" spans="3:62" x14ac:dyDescent="0.25">
      <c r="C3290" s="56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5"/>
      <c r="AT3290" s="5"/>
      <c r="AU3290" s="5"/>
      <c r="AV3290" s="5"/>
      <c r="AW3290" s="5"/>
      <c r="AX3290" s="5"/>
      <c r="AY3290" s="5"/>
      <c r="AZ3290" s="5"/>
      <c r="BA3290" s="5"/>
      <c r="BB3290" s="5"/>
      <c r="BC3290" s="5"/>
      <c r="BD3290" s="5"/>
      <c r="BE3290" s="5"/>
      <c r="BF3290" s="5"/>
      <c r="BG3290" s="5"/>
      <c r="BH3290" s="5"/>
      <c r="BI3290" s="5"/>
      <c r="BJ3290" s="61"/>
    </row>
    <row r="3291" spans="3:62" x14ac:dyDescent="0.25">
      <c r="C3291" s="56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5"/>
      <c r="AT3291" s="5"/>
      <c r="AU3291" s="5"/>
      <c r="AV3291" s="5"/>
      <c r="AW3291" s="5"/>
      <c r="AX3291" s="5"/>
      <c r="AY3291" s="5"/>
      <c r="AZ3291" s="5"/>
      <c r="BA3291" s="5"/>
      <c r="BB3291" s="5"/>
      <c r="BC3291" s="5"/>
      <c r="BD3291" s="5"/>
      <c r="BE3291" s="5"/>
      <c r="BF3291" s="5"/>
      <c r="BG3291" s="5"/>
      <c r="BH3291" s="5"/>
      <c r="BI3291" s="5"/>
      <c r="BJ3291" s="61"/>
    </row>
    <row r="3292" spans="3:62" x14ac:dyDescent="0.25">
      <c r="C3292" s="56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5"/>
      <c r="AT3292" s="5"/>
      <c r="AU3292" s="5"/>
      <c r="AV3292" s="5"/>
      <c r="AW3292" s="5"/>
      <c r="AX3292" s="5"/>
      <c r="AY3292" s="5"/>
      <c r="AZ3292" s="5"/>
      <c r="BA3292" s="5"/>
      <c r="BB3292" s="5"/>
      <c r="BC3292" s="5"/>
      <c r="BD3292" s="5"/>
      <c r="BE3292" s="5"/>
      <c r="BF3292" s="5"/>
      <c r="BG3292" s="5"/>
      <c r="BH3292" s="5"/>
      <c r="BI3292" s="5"/>
      <c r="BJ3292" s="61"/>
    </row>
    <row r="3293" spans="3:62" x14ac:dyDescent="0.25">
      <c r="C3293" s="56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5"/>
      <c r="AT3293" s="5"/>
      <c r="AU3293" s="5"/>
      <c r="AV3293" s="5"/>
      <c r="AW3293" s="5"/>
      <c r="AX3293" s="5"/>
      <c r="AY3293" s="5"/>
      <c r="AZ3293" s="5"/>
      <c r="BA3293" s="5"/>
      <c r="BB3293" s="5"/>
      <c r="BC3293" s="5"/>
      <c r="BD3293" s="5"/>
      <c r="BE3293" s="5"/>
      <c r="BF3293" s="5"/>
      <c r="BG3293" s="5"/>
      <c r="BH3293" s="5"/>
      <c r="BI3293" s="5"/>
      <c r="BJ3293" s="61"/>
    </row>
    <row r="3294" spans="3:62" x14ac:dyDescent="0.25">
      <c r="C3294" s="56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5"/>
      <c r="AT3294" s="5"/>
      <c r="AU3294" s="5"/>
      <c r="AV3294" s="5"/>
      <c r="AW3294" s="5"/>
      <c r="AX3294" s="5"/>
      <c r="AY3294" s="5"/>
      <c r="AZ3294" s="5"/>
      <c r="BA3294" s="5"/>
      <c r="BB3294" s="5"/>
      <c r="BC3294" s="5"/>
      <c r="BD3294" s="5"/>
      <c r="BE3294" s="5"/>
      <c r="BF3294" s="5"/>
      <c r="BG3294" s="5"/>
      <c r="BH3294" s="5"/>
      <c r="BI3294" s="5"/>
      <c r="BJ3294" s="61"/>
    </row>
    <row r="3295" spans="3:62" x14ac:dyDescent="0.25">
      <c r="C3295" s="56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5"/>
      <c r="AT3295" s="5"/>
      <c r="AU3295" s="5"/>
      <c r="AV3295" s="5"/>
      <c r="AW3295" s="5"/>
      <c r="AX3295" s="5"/>
      <c r="AY3295" s="5"/>
      <c r="AZ3295" s="5"/>
      <c r="BA3295" s="5"/>
      <c r="BB3295" s="5"/>
      <c r="BC3295" s="5"/>
      <c r="BD3295" s="5"/>
      <c r="BE3295" s="5"/>
      <c r="BF3295" s="5"/>
      <c r="BG3295" s="5"/>
      <c r="BH3295" s="5"/>
      <c r="BI3295" s="5"/>
      <c r="BJ3295" s="61"/>
    </row>
    <row r="3296" spans="3:62" x14ac:dyDescent="0.25">
      <c r="C3296" s="56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5"/>
      <c r="AT3296" s="5"/>
      <c r="AU3296" s="5"/>
      <c r="AV3296" s="5"/>
      <c r="AW3296" s="5"/>
      <c r="AX3296" s="5"/>
      <c r="AY3296" s="5"/>
      <c r="AZ3296" s="5"/>
      <c r="BA3296" s="5"/>
      <c r="BB3296" s="5"/>
      <c r="BC3296" s="5"/>
      <c r="BD3296" s="5"/>
      <c r="BE3296" s="5"/>
      <c r="BF3296" s="5"/>
      <c r="BG3296" s="5"/>
      <c r="BH3296" s="5"/>
      <c r="BI3296" s="5"/>
      <c r="BJ3296" s="61"/>
    </row>
    <row r="3297" spans="3:62" x14ac:dyDescent="0.25">
      <c r="C3297" s="56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5"/>
      <c r="AT3297" s="5"/>
      <c r="AU3297" s="5"/>
      <c r="AV3297" s="5"/>
      <c r="AW3297" s="5"/>
      <c r="AX3297" s="5"/>
      <c r="AY3297" s="5"/>
      <c r="AZ3297" s="5"/>
      <c r="BA3297" s="5"/>
      <c r="BB3297" s="5"/>
      <c r="BC3297" s="5"/>
      <c r="BD3297" s="5"/>
      <c r="BE3297" s="5"/>
      <c r="BF3297" s="5"/>
      <c r="BG3297" s="5"/>
      <c r="BH3297" s="5"/>
      <c r="BI3297" s="5"/>
      <c r="BJ3297" s="61"/>
    </row>
    <row r="3298" spans="3:62" x14ac:dyDescent="0.25">
      <c r="C3298" s="56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5"/>
      <c r="AT3298" s="5"/>
      <c r="AU3298" s="5"/>
      <c r="AV3298" s="5"/>
      <c r="AW3298" s="5"/>
      <c r="AX3298" s="5"/>
      <c r="AY3298" s="5"/>
      <c r="AZ3298" s="5"/>
      <c r="BA3298" s="5"/>
      <c r="BB3298" s="5"/>
      <c r="BC3298" s="5"/>
      <c r="BD3298" s="5"/>
      <c r="BE3298" s="5"/>
      <c r="BF3298" s="5"/>
      <c r="BG3298" s="5"/>
      <c r="BH3298" s="5"/>
      <c r="BI3298" s="5"/>
      <c r="BJ3298" s="61"/>
    </row>
    <row r="3299" spans="3:62" x14ac:dyDescent="0.25">
      <c r="C3299" s="56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5"/>
      <c r="AT3299" s="5"/>
      <c r="AU3299" s="5"/>
      <c r="AV3299" s="5"/>
      <c r="AW3299" s="5"/>
      <c r="AX3299" s="5"/>
      <c r="AY3299" s="5"/>
      <c r="AZ3299" s="5"/>
      <c r="BA3299" s="5"/>
      <c r="BB3299" s="5"/>
      <c r="BC3299" s="5"/>
      <c r="BD3299" s="5"/>
      <c r="BE3299" s="5"/>
      <c r="BF3299" s="5"/>
      <c r="BG3299" s="5"/>
      <c r="BH3299" s="5"/>
      <c r="BI3299" s="5"/>
      <c r="BJ3299" s="61"/>
    </row>
    <row r="3300" spans="3:62" x14ac:dyDescent="0.25">
      <c r="C3300" s="56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5"/>
      <c r="AT3300" s="5"/>
      <c r="AU3300" s="5"/>
      <c r="AV3300" s="5"/>
      <c r="AW3300" s="5"/>
      <c r="AX3300" s="5"/>
      <c r="AY3300" s="5"/>
      <c r="AZ3300" s="5"/>
      <c r="BA3300" s="5"/>
      <c r="BB3300" s="5"/>
      <c r="BC3300" s="5"/>
      <c r="BD3300" s="5"/>
      <c r="BE3300" s="5"/>
      <c r="BF3300" s="5"/>
      <c r="BG3300" s="5"/>
      <c r="BH3300" s="5"/>
      <c r="BI3300" s="5"/>
      <c r="BJ3300" s="61"/>
    </row>
    <row r="3301" spans="3:62" x14ac:dyDescent="0.25">
      <c r="C3301" s="56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5"/>
      <c r="AT3301" s="5"/>
      <c r="AU3301" s="5"/>
      <c r="AV3301" s="5"/>
      <c r="AW3301" s="5"/>
      <c r="AX3301" s="5"/>
      <c r="AY3301" s="5"/>
      <c r="AZ3301" s="5"/>
      <c r="BA3301" s="5"/>
      <c r="BB3301" s="5"/>
      <c r="BC3301" s="5"/>
      <c r="BD3301" s="5"/>
      <c r="BE3301" s="5"/>
      <c r="BF3301" s="5"/>
      <c r="BG3301" s="5"/>
      <c r="BH3301" s="5"/>
      <c r="BI3301" s="5"/>
      <c r="BJ3301" s="61"/>
    </row>
    <row r="3302" spans="3:62" x14ac:dyDescent="0.25">
      <c r="C3302" s="56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5"/>
      <c r="AT3302" s="5"/>
      <c r="AU3302" s="5"/>
      <c r="AV3302" s="5"/>
      <c r="AW3302" s="5"/>
      <c r="AX3302" s="5"/>
      <c r="AY3302" s="5"/>
      <c r="AZ3302" s="5"/>
      <c r="BA3302" s="5"/>
      <c r="BB3302" s="5"/>
      <c r="BC3302" s="5"/>
      <c r="BD3302" s="5"/>
      <c r="BE3302" s="5"/>
      <c r="BF3302" s="5"/>
      <c r="BG3302" s="5"/>
      <c r="BH3302" s="5"/>
      <c r="BI3302" s="5"/>
      <c r="BJ3302" s="61"/>
    </row>
    <row r="3303" spans="3:62" x14ac:dyDescent="0.25">
      <c r="C3303" s="56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5"/>
      <c r="AT3303" s="5"/>
      <c r="AU3303" s="5"/>
      <c r="AV3303" s="5"/>
      <c r="AW3303" s="5"/>
      <c r="AX3303" s="5"/>
      <c r="AY3303" s="5"/>
      <c r="AZ3303" s="5"/>
      <c r="BA3303" s="5"/>
      <c r="BB3303" s="5"/>
      <c r="BC3303" s="5"/>
      <c r="BD3303" s="5"/>
      <c r="BE3303" s="5"/>
      <c r="BF3303" s="5"/>
      <c r="BG3303" s="5"/>
      <c r="BH3303" s="5"/>
      <c r="BI3303" s="5"/>
      <c r="BJ3303" s="61"/>
    </row>
    <row r="3304" spans="3:62" x14ac:dyDescent="0.25">
      <c r="C3304" s="56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5"/>
      <c r="AT3304" s="5"/>
      <c r="AU3304" s="5"/>
      <c r="AV3304" s="5"/>
      <c r="AW3304" s="5"/>
      <c r="AX3304" s="5"/>
      <c r="AY3304" s="5"/>
      <c r="AZ3304" s="5"/>
      <c r="BA3304" s="5"/>
      <c r="BB3304" s="5"/>
      <c r="BC3304" s="5"/>
      <c r="BD3304" s="5"/>
      <c r="BE3304" s="5"/>
      <c r="BF3304" s="5"/>
      <c r="BG3304" s="5"/>
      <c r="BH3304" s="5"/>
      <c r="BI3304" s="5"/>
      <c r="BJ3304" s="61"/>
    </row>
    <row r="3305" spans="3:62" x14ac:dyDescent="0.25">
      <c r="C3305" s="56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5"/>
      <c r="AT3305" s="5"/>
      <c r="AU3305" s="5"/>
      <c r="AV3305" s="5"/>
      <c r="AW3305" s="5"/>
      <c r="AX3305" s="5"/>
      <c r="AY3305" s="5"/>
      <c r="AZ3305" s="5"/>
      <c r="BA3305" s="5"/>
      <c r="BB3305" s="5"/>
      <c r="BC3305" s="5"/>
      <c r="BD3305" s="5"/>
      <c r="BE3305" s="5"/>
      <c r="BF3305" s="5"/>
      <c r="BG3305" s="5"/>
      <c r="BH3305" s="5"/>
      <c r="BI3305" s="5"/>
      <c r="BJ3305" s="61"/>
    </row>
    <row r="3306" spans="3:62" x14ac:dyDescent="0.25">
      <c r="C3306" s="56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5"/>
      <c r="AT3306" s="5"/>
      <c r="AU3306" s="5"/>
      <c r="AV3306" s="5"/>
      <c r="AW3306" s="5"/>
      <c r="AX3306" s="5"/>
      <c r="AY3306" s="5"/>
      <c r="AZ3306" s="5"/>
      <c r="BA3306" s="5"/>
      <c r="BB3306" s="5"/>
      <c r="BC3306" s="5"/>
      <c r="BD3306" s="5"/>
      <c r="BE3306" s="5"/>
      <c r="BF3306" s="5"/>
      <c r="BG3306" s="5"/>
      <c r="BH3306" s="5"/>
      <c r="BI3306" s="5"/>
      <c r="BJ3306" s="61"/>
    </row>
    <row r="3307" spans="3:62" x14ac:dyDescent="0.25">
      <c r="C3307" s="56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5"/>
      <c r="AT3307" s="5"/>
      <c r="AU3307" s="5"/>
      <c r="AV3307" s="5"/>
      <c r="AW3307" s="5"/>
      <c r="AX3307" s="5"/>
      <c r="AY3307" s="5"/>
      <c r="AZ3307" s="5"/>
      <c r="BA3307" s="5"/>
      <c r="BB3307" s="5"/>
      <c r="BC3307" s="5"/>
      <c r="BD3307" s="5"/>
      <c r="BE3307" s="5"/>
      <c r="BF3307" s="5"/>
      <c r="BG3307" s="5"/>
      <c r="BH3307" s="5"/>
      <c r="BI3307" s="5"/>
      <c r="BJ3307" s="61"/>
    </row>
    <row r="3308" spans="3:62" x14ac:dyDescent="0.25">
      <c r="C3308" s="56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5"/>
      <c r="AT3308" s="5"/>
      <c r="AU3308" s="5"/>
      <c r="AV3308" s="5"/>
      <c r="AW3308" s="5"/>
      <c r="AX3308" s="5"/>
      <c r="AY3308" s="5"/>
      <c r="AZ3308" s="5"/>
      <c r="BA3308" s="5"/>
      <c r="BB3308" s="5"/>
      <c r="BC3308" s="5"/>
      <c r="BD3308" s="5"/>
      <c r="BE3308" s="5"/>
      <c r="BF3308" s="5"/>
      <c r="BG3308" s="5"/>
      <c r="BH3308" s="5"/>
      <c r="BI3308" s="5"/>
      <c r="BJ3308" s="61"/>
    </row>
    <row r="3309" spans="3:62" x14ac:dyDescent="0.25">
      <c r="C3309" s="56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5"/>
      <c r="AT3309" s="5"/>
      <c r="AU3309" s="5"/>
      <c r="AV3309" s="5"/>
      <c r="AW3309" s="5"/>
      <c r="AX3309" s="5"/>
      <c r="AY3309" s="5"/>
      <c r="AZ3309" s="5"/>
      <c r="BA3309" s="5"/>
      <c r="BB3309" s="5"/>
      <c r="BC3309" s="5"/>
      <c r="BD3309" s="5"/>
      <c r="BE3309" s="5"/>
      <c r="BF3309" s="5"/>
      <c r="BG3309" s="5"/>
      <c r="BH3309" s="5"/>
      <c r="BI3309" s="5"/>
      <c r="BJ3309" s="61"/>
    </row>
    <row r="3310" spans="3:62" x14ac:dyDescent="0.25">
      <c r="C3310" s="56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5"/>
      <c r="AT3310" s="5"/>
      <c r="AU3310" s="5"/>
      <c r="AV3310" s="5"/>
      <c r="AW3310" s="5"/>
      <c r="AX3310" s="5"/>
      <c r="AY3310" s="5"/>
      <c r="AZ3310" s="5"/>
      <c r="BA3310" s="5"/>
      <c r="BB3310" s="5"/>
      <c r="BC3310" s="5"/>
      <c r="BD3310" s="5"/>
      <c r="BE3310" s="5"/>
      <c r="BF3310" s="5"/>
      <c r="BG3310" s="5"/>
      <c r="BH3310" s="5"/>
      <c r="BI3310" s="5"/>
      <c r="BJ3310" s="61"/>
    </row>
    <row r="3311" spans="3:62" x14ac:dyDescent="0.25">
      <c r="C3311" s="56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5"/>
      <c r="AT3311" s="5"/>
      <c r="AU3311" s="5"/>
      <c r="AV3311" s="5"/>
      <c r="AW3311" s="5"/>
      <c r="AX3311" s="5"/>
      <c r="AY3311" s="5"/>
      <c r="AZ3311" s="5"/>
      <c r="BA3311" s="5"/>
      <c r="BB3311" s="5"/>
      <c r="BC3311" s="5"/>
      <c r="BD3311" s="5"/>
      <c r="BE3311" s="5"/>
      <c r="BF3311" s="5"/>
      <c r="BG3311" s="5"/>
      <c r="BH3311" s="5"/>
      <c r="BI3311" s="5"/>
      <c r="BJ3311" s="61"/>
    </row>
    <row r="3312" spans="3:62" x14ac:dyDescent="0.25">
      <c r="C3312" s="56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5"/>
      <c r="AT3312" s="5"/>
      <c r="AU3312" s="5"/>
      <c r="AV3312" s="5"/>
      <c r="AW3312" s="5"/>
      <c r="AX3312" s="5"/>
      <c r="AY3312" s="5"/>
      <c r="AZ3312" s="5"/>
      <c r="BA3312" s="5"/>
      <c r="BB3312" s="5"/>
      <c r="BC3312" s="5"/>
      <c r="BD3312" s="5"/>
      <c r="BE3312" s="5"/>
      <c r="BF3312" s="5"/>
      <c r="BG3312" s="5"/>
      <c r="BH3312" s="5"/>
      <c r="BI3312" s="5"/>
      <c r="BJ3312" s="61"/>
    </row>
    <row r="3313" spans="3:62" x14ac:dyDescent="0.25">
      <c r="C3313" s="56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5"/>
      <c r="AT3313" s="5"/>
      <c r="AU3313" s="5"/>
      <c r="AV3313" s="5"/>
      <c r="AW3313" s="5"/>
      <c r="AX3313" s="5"/>
      <c r="AY3313" s="5"/>
      <c r="AZ3313" s="5"/>
      <c r="BA3313" s="5"/>
      <c r="BB3313" s="5"/>
      <c r="BC3313" s="5"/>
      <c r="BD3313" s="5"/>
      <c r="BE3313" s="5"/>
      <c r="BF3313" s="5"/>
      <c r="BG3313" s="5"/>
      <c r="BH3313" s="5"/>
      <c r="BI3313" s="5"/>
      <c r="BJ3313" s="61"/>
    </row>
    <row r="3314" spans="3:62" x14ac:dyDescent="0.25">
      <c r="C3314" s="56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5"/>
      <c r="AT3314" s="5"/>
      <c r="AU3314" s="5"/>
      <c r="AV3314" s="5"/>
      <c r="AW3314" s="5"/>
      <c r="AX3314" s="5"/>
      <c r="AY3314" s="5"/>
      <c r="AZ3314" s="5"/>
      <c r="BA3314" s="5"/>
      <c r="BB3314" s="5"/>
      <c r="BC3314" s="5"/>
      <c r="BD3314" s="5"/>
      <c r="BE3314" s="5"/>
      <c r="BF3314" s="5"/>
      <c r="BG3314" s="5"/>
      <c r="BH3314" s="5"/>
      <c r="BI3314" s="5"/>
      <c r="BJ3314" s="61"/>
    </row>
    <row r="3315" spans="3:62" x14ac:dyDescent="0.25">
      <c r="C3315" s="56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5"/>
      <c r="AT3315" s="5"/>
      <c r="AU3315" s="5"/>
      <c r="AV3315" s="5"/>
      <c r="AW3315" s="5"/>
      <c r="AX3315" s="5"/>
      <c r="AY3315" s="5"/>
      <c r="AZ3315" s="5"/>
      <c r="BA3315" s="5"/>
      <c r="BB3315" s="5"/>
      <c r="BC3315" s="5"/>
      <c r="BD3315" s="5"/>
      <c r="BE3315" s="5"/>
      <c r="BF3315" s="5"/>
      <c r="BG3315" s="5"/>
      <c r="BH3315" s="5"/>
      <c r="BI3315" s="5"/>
      <c r="BJ3315" s="61"/>
    </row>
    <row r="3316" spans="3:62" x14ac:dyDescent="0.25">
      <c r="C3316" s="56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5"/>
      <c r="AT3316" s="5"/>
      <c r="AU3316" s="5"/>
      <c r="AV3316" s="5"/>
      <c r="AW3316" s="5"/>
      <c r="AX3316" s="5"/>
      <c r="AY3316" s="5"/>
      <c r="AZ3316" s="5"/>
      <c r="BA3316" s="5"/>
      <c r="BB3316" s="5"/>
      <c r="BC3316" s="5"/>
      <c r="BD3316" s="5"/>
      <c r="BE3316" s="5"/>
      <c r="BF3316" s="5"/>
      <c r="BG3316" s="5"/>
      <c r="BH3316" s="5"/>
      <c r="BI3316" s="5"/>
      <c r="BJ3316" s="61"/>
    </row>
    <row r="3317" spans="3:62" x14ac:dyDescent="0.25">
      <c r="C3317" s="56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5"/>
      <c r="AT3317" s="5"/>
      <c r="AU3317" s="5"/>
      <c r="AV3317" s="5"/>
      <c r="AW3317" s="5"/>
      <c r="AX3317" s="5"/>
      <c r="AY3317" s="5"/>
      <c r="AZ3317" s="5"/>
      <c r="BA3317" s="5"/>
      <c r="BB3317" s="5"/>
      <c r="BC3317" s="5"/>
      <c r="BD3317" s="5"/>
      <c r="BE3317" s="5"/>
      <c r="BF3317" s="5"/>
      <c r="BG3317" s="5"/>
      <c r="BH3317" s="5"/>
      <c r="BI3317" s="5"/>
      <c r="BJ3317" s="61"/>
    </row>
    <row r="3318" spans="3:62" x14ac:dyDescent="0.25">
      <c r="C3318" s="56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5"/>
      <c r="AT3318" s="5"/>
      <c r="AU3318" s="5"/>
      <c r="AV3318" s="5"/>
      <c r="AW3318" s="5"/>
      <c r="AX3318" s="5"/>
      <c r="AY3318" s="5"/>
      <c r="AZ3318" s="5"/>
      <c r="BA3318" s="5"/>
      <c r="BB3318" s="5"/>
      <c r="BC3318" s="5"/>
      <c r="BD3318" s="5"/>
      <c r="BE3318" s="5"/>
      <c r="BF3318" s="5"/>
      <c r="BG3318" s="5"/>
      <c r="BH3318" s="5"/>
      <c r="BI3318" s="5"/>
      <c r="BJ3318" s="61"/>
    </row>
    <row r="3319" spans="3:62" x14ac:dyDescent="0.25">
      <c r="C3319" s="56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5"/>
      <c r="AT3319" s="5"/>
      <c r="AU3319" s="5"/>
      <c r="AV3319" s="5"/>
      <c r="AW3319" s="5"/>
      <c r="AX3319" s="5"/>
      <c r="AY3319" s="5"/>
      <c r="AZ3319" s="5"/>
      <c r="BA3319" s="5"/>
      <c r="BB3319" s="5"/>
      <c r="BC3319" s="5"/>
      <c r="BD3319" s="5"/>
      <c r="BE3319" s="5"/>
      <c r="BF3319" s="5"/>
      <c r="BG3319" s="5"/>
      <c r="BH3319" s="5"/>
      <c r="BI3319" s="5"/>
      <c r="BJ3319" s="61"/>
    </row>
    <row r="3320" spans="3:62" x14ac:dyDescent="0.25">
      <c r="C3320" s="56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5"/>
      <c r="AT3320" s="5"/>
      <c r="AU3320" s="5"/>
      <c r="AV3320" s="5"/>
      <c r="AW3320" s="5"/>
      <c r="AX3320" s="5"/>
      <c r="AY3320" s="5"/>
      <c r="AZ3320" s="5"/>
      <c r="BA3320" s="5"/>
      <c r="BB3320" s="5"/>
      <c r="BC3320" s="5"/>
      <c r="BD3320" s="5"/>
      <c r="BE3320" s="5"/>
      <c r="BF3320" s="5"/>
      <c r="BG3320" s="5"/>
      <c r="BH3320" s="5"/>
      <c r="BI3320" s="5"/>
      <c r="BJ3320" s="61"/>
    </row>
    <row r="3321" spans="3:62" x14ac:dyDescent="0.25">
      <c r="C3321" s="56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5"/>
      <c r="AT3321" s="5"/>
      <c r="AU3321" s="5"/>
      <c r="AV3321" s="5"/>
      <c r="AW3321" s="5"/>
      <c r="AX3321" s="5"/>
      <c r="AY3321" s="5"/>
      <c r="AZ3321" s="5"/>
      <c r="BA3321" s="5"/>
      <c r="BB3321" s="5"/>
      <c r="BC3321" s="5"/>
      <c r="BD3321" s="5"/>
      <c r="BE3321" s="5"/>
      <c r="BF3321" s="5"/>
      <c r="BG3321" s="5"/>
      <c r="BH3321" s="5"/>
      <c r="BI3321" s="5"/>
      <c r="BJ3321" s="61"/>
    </row>
    <row r="3322" spans="3:62" x14ac:dyDescent="0.25">
      <c r="C3322" s="56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5"/>
      <c r="AT3322" s="5"/>
      <c r="AU3322" s="5"/>
      <c r="AV3322" s="5"/>
      <c r="AW3322" s="5"/>
      <c r="AX3322" s="5"/>
      <c r="AY3322" s="5"/>
      <c r="AZ3322" s="5"/>
      <c r="BA3322" s="5"/>
      <c r="BB3322" s="5"/>
      <c r="BC3322" s="5"/>
      <c r="BD3322" s="5"/>
      <c r="BE3322" s="5"/>
      <c r="BF3322" s="5"/>
      <c r="BG3322" s="5"/>
      <c r="BH3322" s="5"/>
      <c r="BI3322" s="5"/>
      <c r="BJ3322" s="61"/>
    </row>
    <row r="3323" spans="3:62" x14ac:dyDescent="0.25">
      <c r="C3323" s="56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5"/>
      <c r="AT3323" s="5"/>
      <c r="AU3323" s="5"/>
      <c r="AV3323" s="5"/>
      <c r="AW3323" s="5"/>
      <c r="AX3323" s="5"/>
      <c r="AY3323" s="5"/>
      <c r="AZ3323" s="5"/>
      <c r="BA3323" s="5"/>
      <c r="BB3323" s="5"/>
      <c r="BC3323" s="5"/>
      <c r="BD3323" s="5"/>
      <c r="BE3323" s="5"/>
      <c r="BF3323" s="5"/>
      <c r="BG3323" s="5"/>
      <c r="BH3323" s="5"/>
      <c r="BI3323" s="5"/>
      <c r="BJ3323" s="61"/>
    </row>
    <row r="3324" spans="3:62" x14ac:dyDescent="0.25">
      <c r="C3324" s="56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5"/>
      <c r="AT3324" s="5"/>
      <c r="AU3324" s="5"/>
      <c r="AV3324" s="5"/>
      <c r="AW3324" s="5"/>
      <c r="AX3324" s="5"/>
      <c r="AY3324" s="5"/>
      <c r="AZ3324" s="5"/>
      <c r="BA3324" s="5"/>
      <c r="BB3324" s="5"/>
      <c r="BC3324" s="5"/>
      <c r="BD3324" s="5"/>
      <c r="BE3324" s="5"/>
      <c r="BF3324" s="5"/>
      <c r="BG3324" s="5"/>
      <c r="BH3324" s="5"/>
      <c r="BI3324" s="5"/>
      <c r="BJ3324" s="61"/>
    </row>
    <row r="3325" spans="3:62" x14ac:dyDescent="0.25">
      <c r="C3325" s="56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5"/>
      <c r="AT3325" s="5"/>
      <c r="AU3325" s="5"/>
      <c r="AV3325" s="5"/>
      <c r="AW3325" s="5"/>
      <c r="AX3325" s="5"/>
      <c r="AY3325" s="5"/>
      <c r="AZ3325" s="5"/>
      <c r="BA3325" s="5"/>
      <c r="BB3325" s="5"/>
      <c r="BC3325" s="5"/>
      <c r="BD3325" s="5"/>
      <c r="BE3325" s="5"/>
      <c r="BF3325" s="5"/>
      <c r="BG3325" s="5"/>
      <c r="BH3325" s="5"/>
      <c r="BI3325" s="5"/>
      <c r="BJ3325" s="61"/>
    </row>
    <row r="3326" spans="3:62" x14ac:dyDescent="0.25">
      <c r="C3326" s="56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5"/>
      <c r="AT3326" s="5"/>
      <c r="AU3326" s="5"/>
      <c r="AV3326" s="5"/>
      <c r="AW3326" s="5"/>
      <c r="AX3326" s="5"/>
      <c r="AY3326" s="5"/>
      <c r="AZ3326" s="5"/>
      <c r="BA3326" s="5"/>
      <c r="BB3326" s="5"/>
      <c r="BC3326" s="5"/>
      <c r="BD3326" s="5"/>
      <c r="BE3326" s="5"/>
      <c r="BF3326" s="5"/>
      <c r="BG3326" s="5"/>
      <c r="BH3326" s="5"/>
      <c r="BI3326" s="5"/>
      <c r="BJ3326" s="61"/>
    </row>
    <row r="3327" spans="3:62" x14ac:dyDescent="0.25">
      <c r="C3327" s="56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5"/>
      <c r="AT3327" s="5"/>
      <c r="AU3327" s="5"/>
      <c r="AV3327" s="5"/>
      <c r="AW3327" s="5"/>
      <c r="AX3327" s="5"/>
      <c r="AY3327" s="5"/>
      <c r="AZ3327" s="5"/>
      <c r="BA3327" s="5"/>
      <c r="BB3327" s="5"/>
      <c r="BC3327" s="5"/>
      <c r="BD3327" s="5"/>
      <c r="BE3327" s="5"/>
      <c r="BF3327" s="5"/>
      <c r="BG3327" s="5"/>
      <c r="BH3327" s="5"/>
      <c r="BI3327" s="5"/>
      <c r="BJ3327" s="61"/>
    </row>
    <row r="3328" spans="3:62" x14ac:dyDescent="0.25">
      <c r="C3328" s="56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5"/>
      <c r="AT3328" s="5"/>
      <c r="AU3328" s="5"/>
      <c r="AV3328" s="5"/>
      <c r="AW3328" s="5"/>
      <c r="AX3328" s="5"/>
      <c r="AY3328" s="5"/>
      <c r="AZ3328" s="5"/>
      <c r="BA3328" s="5"/>
      <c r="BB3328" s="5"/>
      <c r="BC3328" s="5"/>
      <c r="BD3328" s="5"/>
      <c r="BE3328" s="5"/>
      <c r="BF3328" s="5"/>
      <c r="BG3328" s="5"/>
      <c r="BH3328" s="5"/>
      <c r="BI3328" s="5"/>
      <c r="BJ3328" s="61"/>
    </row>
    <row r="3329" spans="3:62" x14ac:dyDescent="0.25">
      <c r="C3329" s="56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5"/>
      <c r="AT3329" s="5"/>
      <c r="AU3329" s="5"/>
      <c r="AV3329" s="5"/>
      <c r="AW3329" s="5"/>
      <c r="AX3329" s="5"/>
      <c r="AY3329" s="5"/>
      <c r="AZ3329" s="5"/>
      <c r="BA3329" s="5"/>
      <c r="BB3329" s="5"/>
      <c r="BC3329" s="5"/>
      <c r="BD3329" s="5"/>
      <c r="BE3329" s="5"/>
      <c r="BF3329" s="5"/>
      <c r="BG3329" s="5"/>
      <c r="BH3329" s="5"/>
      <c r="BI3329" s="5"/>
      <c r="BJ3329" s="61"/>
    </row>
    <row r="3330" spans="3:62" x14ac:dyDescent="0.25">
      <c r="C3330" s="56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5"/>
      <c r="AT3330" s="5"/>
      <c r="AU3330" s="5"/>
      <c r="AV3330" s="5"/>
      <c r="AW3330" s="5"/>
      <c r="AX3330" s="5"/>
      <c r="AY3330" s="5"/>
      <c r="AZ3330" s="5"/>
      <c r="BA3330" s="5"/>
      <c r="BB3330" s="5"/>
      <c r="BC3330" s="5"/>
      <c r="BD3330" s="5"/>
      <c r="BE3330" s="5"/>
      <c r="BF3330" s="5"/>
      <c r="BG3330" s="5"/>
      <c r="BH3330" s="5"/>
      <c r="BI3330" s="5"/>
      <c r="BJ3330" s="61"/>
    </row>
    <row r="3331" spans="3:62" x14ac:dyDescent="0.25">
      <c r="C3331" s="56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5"/>
      <c r="AT3331" s="5"/>
      <c r="AU3331" s="5"/>
      <c r="AV3331" s="5"/>
      <c r="AW3331" s="5"/>
      <c r="AX3331" s="5"/>
      <c r="AY3331" s="5"/>
      <c r="AZ3331" s="5"/>
      <c r="BA3331" s="5"/>
      <c r="BB3331" s="5"/>
      <c r="BC3331" s="5"/>
      <c r="BD3331" s="5"/>
      <c r="BE3331" s="5"/>
      <c r="BF3331" s="5"/>
      <c r="BG3331" s="5"/>
      <c r="BH3331" s="5"/>
      <c r="BI3331" s="5"/>
      <c r="BJ3331" s="61"/>
    </row>
    <row r="3332" spans="3:62" x14ac:dyDescent="0.25">
      <c r="C3332" s="56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5"/>
      <c r="AT3332" s="5"/>
      <c r="AU3332" s="5"/>
      <c r="AV3332" s="5"/>
      <c r="AW3332" s="5"/>
      <c r="AX3332" s="5"/>
      <c r="AY3332" s="5"/>
      <c r="AZ3332" s="5"/>
      <c r="BA3332" s="5"/>
      <c r="BB3332" s="5"/>
      <c r="BC3332" s="5"/>
      <c r="BD3332" s="5"/>
      <c r="BE3332" s="5"/>
      <c r="BF3332" s="5"/>
      <c r="BG3332" s="5"/>
      <c r="BH3332" s="5"/>
      <c r="BI3332" s="5"/>
      <c r="BJ3332" s="61"/>
    </row>
    <row r="3333" spans="3:62" x14ac:dyDescent="0.25">
      <c r="C3333" s="56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  <c r="AT3333" s="5"/>
      <c r="AU3333" s="5"/>
      <c r="AV3333" s="5"/>
      <c r="AW3333" s="5"/>
      <c r="AX3333" s="5"/>
      <c r="AY3333" s="5"/>
      <c r="AZ3333" s="5"/>
      <c r="BA3333" s="5"/>
      <c r="BB3333" s="5"/>
      <c r="BC3333" s="5"/>
      <c r="BD3333" s="5"/>
      <c r="BE3333" s="5"/>
      <c r="BF3333" s="5"/>
      <c r="BG3333" s="5"/>
      <c r="BH3333" s="5"/>
      <c r="BI3333" s="5"/>
      <c r="BJ3333" s="61"/>
    </row>
    <row r="3334" spans="3:62" x14ac:dyDescent="0.25">
      <c r="C3334" s="56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5"/>
      <c r="AT3334" s="5"/>
      <c r="AU3334" s="5"/>
      <c r="AV3334" s="5"/>
      <c r="AW3334" s="5"/>
      <c r="AX3334" s="5"/>
      <c r="AY3334" s="5"/>
      <c r="AZ3334" s="5"/>
      <c r="BA3334" s="5"/>
      <c r="BB3334" s="5"/>
      <c r="BC3334" s="5"/>
      <c r="BD3334" s="5"/>
      <c r="BE3334" s="5"/>
      <c r="BF3334" s="5"/>
      <c r="BG3334" s="5"/>
      <c r="BH3334" s="5"/>
      <c r="BI3334" s="5"/>
      <c r="BJ3334" s="61"/>
    </row>
    <row r="3335" spans="3:62" x14ac:dyDescent="0.25">
      <c r="C3335" s="56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5"/>
      <c r="AT3335" s="5"/>
      <c r="AU3335" s="5"/>
      <c r="AV3335" s="5"/>
      <c r="AW3335" s="5"/>
      <c r="AX3335" s="5"/>
      <c r="AY3335" s="5"/>
      <c r="AZ3335" s="5"/>
      <c r="BA3335" s="5"/>
      <c r="BB3335" s="5"/>
      <c r="BC3335" s="5"/>
      <c r="BD3335" s="5"/>
      <c r="BE3335" s="5"/>
      <c r="BF3335" s="5"/>
      <c r="BG3335" s="5"/>
      <c r="BH3335" s="5"/>
      <c r="BI3335" s="5"/>
      <c r="BJ3335" s="61"/>
    </row>
    <row r="3336" spans="3:62" x14ac:dyDescent="0.25">
      <c r="C3336" s="56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5"/>
      <c r="AT3336" s="5"/>
      <c r="AU3336" s="5"/>
      <c r="AV3336" s="5"/>
      <c r="AW3336" s="5"/>
      <c r="AX3336" s="5"/>
      <c r="AY3336" s="5"/>
      <c r="AZ3336" s="5"/>
      <c r="BA3336" s="5"/>
      <c r="BB3336" s="5"/>
      <c r="BC3336" s="5"/>
      <c r="BD3336" s="5"/>
      <c r="BE3336" s="5"/>
      <c r="BF3336" s="5"/>
      <c r="BG3336" s="5"/>
      <c r="BH3336" s="5"/>
      <c r="BI3336" s="5"/>
      <c r="BJ3336" s="61"/>
    </row>
    <row r="3337" spans="3:62" x14ac:dyDescent="0.25">
      <c r="C3337" s="56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5"/>
      <c r="AT3337" s="5"/>
      <c r="AU3337" s="5"/>
      <c r="AV3337" s="5"/>
      <c r="AW3337" s="5"/>
      <c r="AX3337" s="5"/>
      <c r="AY3337" s="5"/>
      <c r="AZ3337" s="5"/>
      <c r="BA3337" s="5"/>
      <c r="BB3337" s="5"/>
      <c r="BC3337" s="5"/>
      <c r="BD3337" s="5"/>
      <c r="BE3337" s="5"/>
      <c r="BF3337" s="5"/>
      <c r="BG3337" s="5"/>
      <c r="BH3337" s="5"/>
      <c r="BI3337" s="5"/>
      <c r="BJ3337" s="61"/>
    </row>
    <row r="3338" spans="3:62" x14ac:dyDescent="0.25">
      <c r="C3338" s="56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5"/>
      <c r="AT3338" s="5"/>
      <c r="AU3338" s="5"/>
      <c r="AV3338" s="5"/>
      <c r="AW3338" s="5"/>
      <c r="AX3338" s="5"/>
      <c r="AY3338" s="5"/>
      <c r="AZ3338" s="5"/>
      <c r="BA3338" s="5"/>
      <c r="BB3338" s="5"/>
      <c r="BC3338" s="5"/>
      <c r="BD3338" s="5"/>
      <c r="BE3338" s="5"/>
      <c r="BF3338" s="5"/>
      <c r="BG3338" s="5"/>
      <c r="BH3338" s="5"/>
      <c r="BI3338" s="5"/>
      <c r="BJ3338" s="61"/>
    </row>
    <row r="3339" spans="3:62" x14ac:dyDescent="0.25">
      <c r="C3339" s="56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5"/>
      <c r="AT3339" s="5"/>
      <c r="AU3339" s="5"/>
      <c r="AV3339" s="5"/>
      <c r="AW3339" s="5"/>
      <c r="AX3339" s="5"/>
      <c r="AY3339" s="5"/>
      <c r="AZ3339" s="5"/>
      <c r="BA3339" s="5"/>
      <c r="BB3339" s="5"/>
      <c r="BC3339" s="5"/>
      <c r="BD3339" s="5"/>
      <c r="BE3339" s="5"/>
      <c r="BF3339" s="5"/>
      <c r="BG3339" s="5"/>
      <c r="BH3339" s="5"/>
      <c r="BI3339" s="5"/>
      <c r="BJ3339" s="61"/>
    </row>
    <row r="3340" spans="3:62" x14ac:dyDescent="0.25">
      <c r="C3340" s="56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5"/>
      <c r="AT3340" s="5"/>
      <c r="AU3340" s="5"/>
      <c r="AV3340" s="5"/>
      <c r="AW3340" s="5"/>
      <c r="AX3340" s="5"/>
      <c r="AY3340" s="5"/>
      <c r="AZ3340" s="5"/>
      <c r="BA3340" s="5"/>
      <c r="BB3340" s="5"/>
      <c r="BC3340" s="5"/>
      <c r="BD3340" s="5"/>
      <c r="BE3340" s="5"/>
      <c r="BF3340" s="5"/>
      <c r="BG3340" s="5"/>
      <c r="BH3340" s="5"/>
      <c r="BI3340" s="5"/>
      <c r="BJ3340" s="61"/>
    </row>
    <row r="3341" spans="3:62" x14ac:dyDescent="0.25">
      <c r="C3341" s="56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5"/>
      <c r="AT3341" s="5"/>
      <c r="AU3341" s="5"/>
      <c r="AV3341" s="5"/>
      <c r="AW3341" s="5"/>
      <c r="AX3341" s="5"/>
      <c r="AY3341" s="5"/>
      <c r="AZ3341" s="5"/>
      <c r="BA3341" s="5"/>
      <c r="BB3341" s="5"/>
      <c r="BC3341" s="5"/>
      <c r="BD3341" s="5"/>
      <c r="BE3341" s="5"/>
      <c r="BF3341" s="5"/>
      <c r="BG3341" s="5"/>
      <c r="BH3341" s="5"/>
      <c r="BI3341" s="5"/>
      <c r="BJ3341" s="61"/>
    </row>
    <row r="3342" spans="3:62" x14ac:dyDescent="0.25">
      <c r="C3342" s="56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5"/>
      <c r="AT3342" s="5"/>
      <c r="AU3342" s="5"/>
      <c r="AV3342" s="5"/>
      <c r="AW3342" s="5"/>
      <c r="AX3342" s="5"/>
      <c r="AY3342" s="5"/>
      <c r="AZ3342" s="5"/>
      <c r="BA3342" s="5"/>
      <c r="BB3342" s="5"/>
      <c r="BC3342" s="5"/>
      <c r="BD3342" s="5"/>
      <c r="BE3342" s="5"/>
      <c r="BF3342" s="5"/>
      <c r="BG3342" s="5"/>
      <c r="BH3342" s="5"/>
      <c r="BI3342" s="5"/>
      <c r="BJ3342" s="61"/>
    </row>
    <row r="3343" spans="3:62" x14ac:dyDescent="0.25">
      <c r="C3343" s="56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5"/>
      <c r="AT3343" s="5"/>
      <c r="AU3343" s="5"/>
      <c r="AV3343" s="5"/>
      <c r="AW3343" s="5"/>
      <c r="AX3343" s="5"/>
      <c r="AY3343" s="5"/>
      <c r="AZ3343" s="5"/>
      <c r="BA3343" s="5"/>
      <c r="BB3343" s="5"/>
      <c r="BC3343" s="5"/>
      <c r="BD3343" s="5"/>
      <c r="BE3343" s="5"/>
      <c r="BF3343" s="5"/>
      <c r="BG3343" s="5"/>
      <c r="BH3343" s="5"/>
      <c r="BI3343" s="5"/>
      <c r="BJ3343" s="61"/>
    </row>
    <row r="3344" spans="3:62" x14ac:dyDescent="0.25">
      <c r="C3344" s="56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5"/>
      <c r="AT3344" s="5"/>
      <c r="AU3344" s="5"/>
      <c r="AV3344" s="5"/>
      <c r="AW3344" s="5"/>
      <c r="AX3344" s="5"/>
      <c r="AY3344" s="5"/>
      <c r="AZ3344" s="5"/>
      <c r="BA3344" s="5"/>
      <c r="BB3344" s="5"/>
      <c r="BC3344" s="5"/>
      <c r="BD3344" s="5"/>
      <c r="BE3344" s="5"/>
      <c r="BF3344" s="5"/>
      <c r="BG3344" s="5"/>
      <c r="BH3344" s="5"/>
      <c r="BI3344" s="5"/>
      <c r="BJ3344" s="61"/>
    </row>
    <row r="3345" spans="3:62" x14ac:dyDescent="0.25">
      <c r="C3345" s="56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5"/>
      <c r="AT3345" s="5"/>
      <c r="AU3345" s="5"/>
      <c r="AV3345" s="5"/>
      <c r="AW3345" s="5"/>
      <c r="AX3345" s="5"/>
      <c r="AY3345" s="5"/>
      <c r="AZ3345" s="5"/>
      <c r="BA3345" s="5"/>
      <c r="BB3345" s="5"/>
      <c r="BC3345" s="5"/>
      <c r="BD3345" s="5"/>
      <c r="BE3345" s="5"/>
      <c r="BF3345" s="5"/>
      <c r="BG3345" s="5"/>
      <c r="BH3345" s="5"/>
      <c r="BI3345" s="5"/>
      <c r="BJ3345" s="61"/>
    </row>
    <row r="3346" spans="3:62" x14ac:dyDescent="0.25">
      <c r="C3346" s="56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5"/>
      <c r="AT3346" s="5"/>
      <c r="AU3346" s="5"/>
      <c r="AV3346" s="5"/>
      <c r="AW3346" s="5"/>
      <c r="AX3346" s="5"/>
      <c r="AY3346" s="5"/>
      <c r="AZ3346" s="5"/>
      <c r="BA3346" s="5"/>
      <c r="BB3346" s="5"/>
      <c r="BC3346" s="5"/>
      <c r="BD3346" s="5"/>
      <c r="BE3346" s="5"/>
      <c r="BF3346" s="5"/>
      <c r="BG3346" s="5"/>
      <c r="BH3346" s="5"/>
      <c r="BI3346" s="5"/>
      <c r="BJ3346" s="61"/>
    </row>
    <row r="3347" spans="3:62" x14ac:dyDescent="0.25">
      <c r="C3347" s="56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5"/>
      <c r="AT3347" s="5"/>
      <c r="AU3347" s="5"/>
      <c r="AV3347" s="5"/>
      <c r="AW3347" s="5"/>
      <c r="AX3347" s="5"/>
      <c r="AY3347" s="5"/>
      <c r="AZ3347" s="5"/>
      <c r="BA3347" s="5"/>
      <c r="BB3347" s="5"/>
      <c r="BC3347" s="5"/>
      <c r="BD3347" s="5"/>
      <c r="BE3347" s="5"/>
      <c r="BF3347" s="5"/>
      <c r="BG3347" s="5"/>
      <c r="BH3347" s="5"/>
      <c r="BI3347" s="5"/>
      <c r="BJ3347" s="61"/>
    </row>
    <row r="3348" spans="3:62" x14ac:dyDescent="0.25">
      <c r="C3348" s="56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5"/>
      <c r="AT3348" s="5"/>
      <c r="AU3348" s="5"/>
      <c r="AV3348" s="5"/>
      <c r="AW3348" s="5"/>
      <c r="AX3348" s="5"/>
      <c r="AY3348" s="5"/>
      <c r="AZ3348" s="5"/>
      <c r="BA3348" s="5"/>
      <c r="BB3348" s="5"/>
      <c r="BC3348" s="5"/>
      <c r="BD3348" s="5"/>
      <c r="BE3348" s="5"/>
      <c r="BF3348" s="5"/>
      <c r="BG3348" s="5"/>
      <c r="BH3348" s="5"/>
      <c r="BI3348" s="5"/>
      <c r="BJ3348" s="61"/>
    </row>
    <row r="3349" spans="3:62" x14ac:dyDescent="0.25">
      <c r="C3349" s="56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5"/>
      <c r="AT3349" s="5"/>
      <c r="AU3349" s="5"/>
      <c r="AV3349" s="5"/>
      <c r="AW3349" s="5"/>
      <c r="AX3349" s="5"/>
      <c r="AY3349" s="5"/>
      <c r="AZ3349" s="5"/>
      <c r="BA3349" s="5"/>
      <c r="BB3349" s="5"/>
      <c r="BC3349" s="5"/>
      <c r="BD3349" s="5"/>
      <c r="BE3349" s="5"/>
      <c r="BF3349" s="5"/>
      <c r="BG3349" s="5"/>
      <c r="BH3349" s="5"/>
      <c r="BI3349" s="5"/>
      <c r="BJ3349" s="61"/>
    </row>
    <row r="3350" spans="3:62" x14ac:dyDescent="0.25">
      <c r="C3350" s="56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5"/>
      <c r="AT3350" s="5"/>
      <c r="AU3350" s="5"/>
      <c r="AV3350" s="5"/>
      <c r="AW3350" s="5"/>
      <c r="AX3350" s="5"/>
      <c r="AY3350" s="5"/>
      <c r="AZ3350" s="5"/>
      <c r="BA3350" s="5"/>
      <c r="BB3350" s="5"/>
      <c r="BC3350" s="5"/>
      <c r="BD3350" s="5"/>
      <c r="BE3350" s="5"/>
      <c r="BF3350" s="5"/>
      <c r="BG3350" s="5"/>
      <c r="BH3350" s="5"/>
      <c r="BI3350" s="5"/>
      <c r="BJ3350" s="61"/>
    </row>
    <row r="3351" spans="3:62" x14ac:dyDescent="0.25">
      <c r="C3351" s="56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5"/>
      <c r="AT3351" s="5"/>
      <c r="AU3351" s="5"/>
      <c r="AV3351" s="5"/>
      <c r="AW3351" s="5"/>
      <c r="AX3351" s="5"/>
      <c r="AY3351" s="5"/>
      <c r="AZ3351" s="5"/>
      <c r="BA3351" s="5"/>
      <c r="BB3351" s="5"/>
      <c r="BC3351" s="5"/>
      <c r="BD3351" s="5"/>
      <c r="BE3351" s="5"/>
      <c r="BF3351" s="5"/>
      <c r="BG3351" s="5"/>
      <c r="BH3351" s="5"/>
      <c r="BI3351" s="5"/>
      <c r="BJ3351" s="61"/>
    </row>
    <row r="3352" spans="3:62" x14ac:dyDescent="0.25">
      <c r="C3352" s="56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5"/>
      <c r="AT3352" s="5"/>
      <c r="AU3352" s="5"/>
      <c r="AV3352" s="5"/>
      <c r="AW3352" s="5"/>
      <c r="AX3352" s="5"/>
      <c r="AY3352" s="5"/>
      <c r="AZ3352" s="5"/>
      <c r="BA3352" s="5"/>
      <c r="BB3352" s="5"/>
      <c r="BC3352" s="5"/>
      <c r="BD3352" s="5"/>
      <c r="BE3352" s="5"/>
      <c r="BF3352" s="5"/>
      <c r="BG3352" s="5"/>
      <c r="BH3352" s="5"/>
      <c r="BI3352" s="5"/>
      <c r="BJ3352" s="61"/>
    </row>
    <row r="3353" spans="3:62" x14ac:dyDescent="0.25">
      <c r="C3353" s="56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5"/>
      <c r="AT3353" s="5"/>
      <c r="AU3353" s="5"/>
      <c r="AV3353" s="5"/>
      <c r="AW3353" s="5"/>
      <c r="AX3353" s="5"/>
      <c r="AY3353" s="5"/>
      <c r="AZ3353" s="5"/>
      <c r="BA3353" s="5"/>
      <c r="BB3353" s="5"/>
      <c r="BC3353" s="5"/>
      <c r="BD3353" s="5"/>
      <c r="BE3353" s="5"/>
      <c r="BF3353" s="5"/>
      <c r="BG3353" s="5"/>
      <c r="BH3353" s="5"/>
      <c r="BI3353" s="5"/>
      <c r="BJ3353" s="61"/>
    </row>
    <row r="3354" spans="3:62" x14ac:dyDescent="0.25">
      <c r="C3354" s="56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5"/>
      <c r="AT3354" s="5"/>
      <c r="AU3354" s="5"/>
      <c r="AV3354" s="5"/>
      <c r="AW3354" s="5"/>
      <c r="AX3354" s="5"/>
      <c r="AY3354" s="5"/>
      <c r="AZ3354" s="5"/>
      <c r="BA3354" s="5"/>
      <c r="BB3354" s="5"/>
      <c r="BC3354" s="5"/>
      <c r="BD3354" s="5"/>
      <c r="BE3354" s="5"/>
      <c r="BF3354" s="5"/>
      <c r="BG3354" s="5"/>
      <c r="BH3354" s="5"/>
      <c r="BI3354" s="5"/>
      <c r="BJ3354" s="61"/>
    </row>
    <row r="3355" spans="3:62" x14ac:dyDescent="0.25">
      <c r="C3355" s="56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5"/>
      <c r="AT3355" s="5"/>
      <c r="AU3355" s="5"/>
      <c r="AV3355" s="5"/>
      <c r="AW3355" s="5"/>
      <c r="AX3355" s="5"/>
      <c r="AY3355" s="5"/>
      <c r="AZ3355" s="5"/>
      <c r="BA3355" s="5"/>
      <c r="BB3355" s="5"/>
      <c r="BC3355" s="5"/>
      <c r="BD3355" s="5"/>
      <c r="BE3355" s="5"/>
      <c r="BF3355" s="5"/>
      <c r="BG3355" s="5"/>
      <c r="BH3355" s="5"/>
      <c r="BI3355" s="5"/>
      <c r="BJ3355" s="61"/>
    </row>
    <row r="3356" spans="3:62" x14ac:dyDescent="0.25">
      <c r="C3356" s="56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5"/>
      <c r="AT3356" s="5"/>
      <c r="AU3356" s="5"/>
      <c r="AV3356" s="5"/>
      <c r="AW3356" s="5"/>
      <c r="AX3356" s="5"/>
      <c r="AY3356" s="5"/>
      <c r="AZ3356" s="5"/>
      <c r="BA3356" s="5"/>
      <c r="BB3356" s="5"/>
      <c r="BC3356" s="5"/>
      <c r="BD3356" s="5"/>
      <c r="BE3356" s="5"/>
      <c r="BF3356" s="5"/>
      <c r="BG3356" s="5"/>
      <c r="BH3356" s="5"/>
      <c r="BI3356" s="5"/>
      <c r="BJ3356" s="61"/>
    </row>
    <row r="3357" spans="3:62" x14ac:dyDescent="0.25">
      <c r="C3357" s="56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5"/>
      <c r="AT3357" s="5"/>
      <c r="AU3357" s="5"/>
      <c r="AV3357" s="5"/>
      <c r="AW3357" s="5"/>
      <c r="AX3357" s="5"/>
      <c r="AY3357" s="5"/>
      <c r="AZ3357" s="5"/>
      <c r="BA3357" s="5"/>
      <c r="BB3357" s="5"/>
      <c r="BC3357" s="5"/>
      <c r="BD3357" s="5"/>
      <c r="BE3357" s="5"/>
      <c r="BF3357" s="5"/>
      <c r="BG3357" s="5"/>
      <c r="BH3357" s="5"/>
      <c r="BI3357" s="5"/>
      <c r="BJ3357" s="61"/>
    </row>
    <row r="3358" spans="3:62" x14ac:dyDescent="0.25">
      <c r="C3358" s="56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5"/>
      <c r="AT3358" s="5"/>
      <c r="AU3358" s="5"/>
      <c r="AV3358" s="5"/>
      <c r="AW3358" s="5"/>
      <c r="AX3358" s="5"/>
      <c r="AY3358" s="5"/>
      <c r="AZ3358" s="5"/>
      <c r="BA3358" s="5"/>
      <c r="BB3358" s="5"/>
      <c r="BC3358" s="5"/>
      <c r="BD3358" s="5"/>
      <c r="BE3358" s="5"/>
      <c r="BF3358" s="5"/>
      <c r="BG3358" s="5"/>
      <c r="BH3358" s="5"/>
      <c r="BI3358" s="5"/>
      <c r="BJ3358" s="61"/>
    </row>
    <row r="3359" spans="3:62" x14ac:dyDescent="0.25">
      <c r="C3359" s="56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5"/>
      <c r="AT3359" s="5"/>
      <c r="AU3359" s="5"/>
      <c r="AV3359" s="5"/>
      <c r="AW3359" s="5"/>
      <c r="AX3359" s="5"/>
      <c r="AY3359" s="5"/>
      <c r="AZ3359" s="5"/>
      <c r="BA3359" s="5"/>
      <c r="BB3359" s="5"/>
      <c r="BC3359" s="5"/>
      <c r="BD3359" s="5"/>
      <c r="BE3359" s="5"/>
      <c r="BF3359" s="5"/>
      <c r="BG3359" s="5"/>
      <c r="BH3359" s="5"/>
      <c r="BI3359" s="5"/>
      <c r="BJ3359" s="61"/>
    </row>
    <row r="3360" spans="3:62" x14ac:dyDescent="0.25">
      <c r="C3360" s="56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5"/>
      <c r="AT3360" s="5"/>
      <c r="AU3360" s="5"/>
      <c r="AV3360" s="5"/>
      <c r="AW3360" s="5"/>
      <c r="AX3360" s="5"/>
      <c r="AY3360" s="5"/>
      <c r="AZ3360" s="5"/>
      <c r="BA3360" s="5"/>
      <c r="BB3360" s="5"/>
      <c r="BC3360" s="5"/>
      <c r="BD3360" s="5"/>
      <c r="BE3360" s="5"/>
      <c r="BF3360" s="5"/>
      <c r="BG3360" s="5"/>
      <c r="BH3360" s="5"/>
      <c r="BI3360" s="5"/>
      <c r="BJ3360" s="61"/>
    </row>
    <row r="3361" spans="3:62" x14ac:dyDescent="0.25">
      <c r="C3361" s="56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5"/>
      <c r="AT3361" s="5"/>
      <c r="AU3361" s="5"/>
      <c r="AV3361" s="5"/>
      <c r="AW3361" s="5"/>
      <c r="AX3361" s="5"/>
      <c r="AY3361" s="5"/>
      <c r="AZ3361" s="5"/>
      <c r="BA3361" s="5"/>
      <c r="BB3361" s="5"/>
      <c r="BC3361" s="5"/>
      <c r="BD3361" s="5"/>
      <c r="BE3361" s="5"/>
      <c r="BF3361" s="5"/>
      <c r="BG3361" s="5"/>
      <c r="BH3361" s="5"/>
      <c r="BI3361" s="5"/>
      <c r="BJ3361" s="61"/>
    </row>
    <row r="3362" spans="3:62" x14ac:dyDescent="0.25">
      <c r="C3362" s="56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5"/>
      <c r="AT3362" s="5"/>
      <c r="AU3362" s="5"/>
      <c r="AV3362" s="5"/>
      <c r="AW3362" s="5"/>
      <c r="AX3362" s="5"/>
      <c r="AY3362" s="5"/>
      <c r="AZ3362" s="5"/>
      <c r="BA3362" s="5"/>
      <c r="BB3362" s="5"/>
      <c r="BC3362" s="5"/>
      <c r="BD3362" s="5"/>
      <c r="BE3362" s="5"/>
      <c r="BF3362" s="5"/>
      <c r="BG3362" s="5"/>
      <c r="BH3362" s="5"/>
      <c r="BI3362" s="5"/>
      <c r="BJ3362" s="61"/>
    </row>
    <row r="3363" spans="3:62" x14ac:dyDescent="0.25">
      <c r="C3363" s="56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5"/>
      <c r="AT3363" s="5"/>
      <c r="AU3363" s="5"/>
      <c r="AV3363" s="5"/>
      <c r="AW3363" s="5"/>
      <c r="AX3363" s="5"/>
      <c r="AY3363" s="5"/>
      <c r="AZ3363" s="5"/>
      <c r="BA3363" s="5"/>
      <c r="BB3363" s="5"/>
      <c r="BC3363" s="5"/>
      <c r="BD3363" s="5"/>
      <c r="BE3363" s="5"/>
      <c r="BF3363" s="5"/>
      <c r="BG3363" s="5"/>
      <c r="BH3363" s="5"/>
      <c r="BI3363" s="5"/>
      <c r="BJ3363" s="61"/>
    </row>
    <row r="3364" spans="3:62" x14ac:dyDescent="0.25">
      <c r="C3364" s="56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5"/>
      <c r="AT3364" s="5"/>
      <c r="AU3364" s="5"/>
      <c r="AV3364" s="5"/>
      <c r="AW3364" s="5"/>
      <c r="AX3364" s="5"/>
      <c r="AY3364" s="5"/>
      <c r="AZ3364" s="5"/>
      <c r="BA3364" s="5"/>
      <c r="BB3364" s="5"/>
      <c r="BC3364" s="5"/>
      <c r="BD3364" s="5"/>
      <c r="BE3364" s="5"/>
      <c r="BF3364" s="5"/>
      <c r="BG3364" s="5"/>
      <c r="BH3364" s="5"/>
      <c r="BI3364" s="5"/>
      <c r="BJ3364" s="61"/>
    </row>
    <row r="3365" spans="3:62" x14ac:dyDescent="0.25">
      <c r="C3365" s="56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5"/>
      <c r="AT3365" s="5"/>
      <c r="AU3365" s="5"/>
      <c r="AV3365" s="5"/>
      <c r="AW3365" s="5"/>
      <c r="AX3365" s="5"/>
      <c r="AY3365" s="5"/>
      <c r="AZ3365" s="5"/>
      <c r="BA3365" s="5"/>
      <c r="BB3365" s="5"/>
      <c r="BC3365" s="5"/>
      <c r="BD3365" s="5"/>
      <c r="BE3365" s="5"/>
      <c r="BF3365" s="5"/>
      <c r="BG3365" s="5"/>
      <c r="BH3365" s="5"/>
      <c r="BI3365" s="5"/>
      <c r="BJ3365" s="61"/>
    </row>
    <row r="3366" spans="3:62" x14ac:dyDescent="0.25">
      <c r="C3366" s="56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5"/>
      <c r="AT3366" s="5"/>
      <c r="AU3366" s="5"/>
      <c r="AV3366" s="5"/>
      <c r="AW3366" s="5"/>
      <c r="AX3366" s="5"/>
      <c r="AY3366" s="5"/>
      <c r="AZ3366" s="5"/>
      <c r="BA3366" s="5"/>
      <c r="BB3366" s="5"/>
      <c r="BC3366" s="5"/>
      <c r="BD3366" s="5"/>
      <c r="BE3366" s="5"/>
      <c r="BF3366" s="5"/>
      <c r="BG3366" s="5"/>
      <c r="BH3366" s="5"/>
      <c r="BI3366" s="5"/>
      <c r="BJ3366" s="61"/>
    </row>
    <row r="3367" spans="3:62" x14ac:dyDescent="0.25">
      <c r="C3367" s="56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5"/>
      <c r="AT3367" s="5"/>
      <c r="AU3367" s="5"/>
      <c r="AV3367" s="5"/>
      <c r="AW3367" s="5"/>
      <c r="AX3367" s="5"/>
      <c r="AY3367" s="5"/>
      <c r="AZ3367" s="5"/>
      <c r="BA3367" s="5"/>
      <c r="BB3367" s="5"/>
      <c r="BC3367" s="5"/>
      <c r="BD3367" s="5"/>
      <c r="BE3367" s="5"/>
      <c r="BF3367" s="5"/>
      <c r="BG3367" s="5"/>
      <c r="BH3367" s="5"/>
      <c r="BI3367" s="5"/>
      <c r="BJ3367" s="61"/>
    </row>
    <row r="3368" spans="3:62" x14ac:dyDescent="0.25">
      <c r="C3368" s="56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5"/>
      <c r="AT3368" s="5"/>
      <c r="AU3368" s="5"/>
      <c r="AV3368" s="5"/>
      <c r="AW3368" s="5"/>
      <c r="AX3368" s="5"/>
      <c r="AY3368" s="5"/>
      <c r="AZ3368" s="5"/>
      <c r="BA3368" s="5"/>
      <c r="BB3368" s="5"/>
      <c r="BC3368" s="5"/>
      <c r="BD3368" s="5"/>
      <c r="BE3368" s="5"/>
      <c r="BF3368" s="5"/>
      <c r="BG3368" s="5"/>
      <c r="BH3368" s="5"/>
      <c r="BI3368" s="5"/>
      <c r="BJ3368" s="61"/>
    </row>
    <row r="3369" spans="3:62" x14ac:dyDescent="0.25">
      <c r="C3369" s="56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5"/>
      <c r="AT3369" s="5"/>
      <c r="AU3369" s="5"/>
      <c r="AV3369" s="5"/>
      <c r="AW3369" s="5"/>
      <c r="AX3369" s="5"/>
      <c r="AY3369" s="5"/>
      <c r="AZ3369" s="5"/>
      <c r="BA3369" s="5"/>
      <c r="BB3369" s="5"/>
      <c r="BC3369" s="5"/>
      <c r="BD3369" s="5"/>
      <c r="BE3369" s="5"/>
      <c r="BF3369" s="5"/>
      <c r="BG3369" s="5"/>
      <c r="BH3369" s="5"/>
      <c r="BI3369" s="5"/>
      <c r="BJ3369" s="61"/>
    </row>
    <row r="3370" spans="3:62" x14ac:dyDescent="0.25">
      <c r="C3370" s="56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5"/>
      <c r="AT3370" s="5"/>
      <c r="AU3370" s="5"/>
      <c r="AV3370" s="5"/>
      <c r="AW3370" s="5"/>
      <c r="AX3370" s="5"/>
      <c r="AY3370" s="5"/>
      <c r="AZ3370" s="5"/>
      <c r="BA3370" s="5"/>
      <c r="BB3370" s="5"/>
      <c r="BC3370" s="5"/>
      <c r="BD3370" s="5"/>
      <c r="BE3370" s="5"/>
      <c r="BF3370" s="5"/>
      <c r="BG3370" s="5"/>
      <c r="BH3370" s="5"/>
      <c r="BI3370" s="5"/>
      <c r="BJ3370" s="61"/>
    </row>
    <row r="3371" spans="3:62" x14ac:dyDescent="0.25">
      <c r="C3371" s="56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5"/>
      <c r="AT3371" s="5"/>
      <c r="AU3371" s="5"/>
      <c r="AV3371" s="5"/>
      <c r="AW3371" s="5"/>
      <c r="AX3371" s="5"/>
      <c r="AY3371" s="5"/>
      <c r="AZ3371" s="5"/>
      <c r="BA3371" s="5"/>
      <c r="BB3371" s="5"/>
      <c r="BC3371" s="5"/>
      <c r="BD3371" s="5"/>
      <c r="BE3371" s="5"/>
      <c r="BF3371" s="5"/>
      <c r="BG3371" s="5"/>
      <c r="BH3371" s="5"/>
      <c r="BI3371" s="5"/>
      <c r="BJ3371" s="61"/>
    </row>
    <row r="3372" spans="3:62" x14ac:dyDescent="0.25">
      <c r="C3372" s="56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5"/>
      <c r="AT3372" s="5"/>
      <c r="AU3372" s="5"/>
      <c r="AV3372" s="5"/>
      <c r="AW3372" s="5"/>
      <c r="AX3372" s="5"/>
      <c r="AY3372" s="5"/>
      <c r="AZ3372" s="5"/>
      <c r="BA3372" s="5"/>
      <c r="BB3372" s="5"/>
      <c r="BC3372" s="5"/>
      <c r="BD3372" s="5"/>
      <c r="BE3372" s="5"/>
      <c r="BF3372" s="5"/>
      <c r="BG3372" s="5"/>
      <c r="BH3372" s="5"/>
      <c r="BI3372" s="5"/>
      <c r="BJ3372" s="61"/>
    </row>
    <row r="3373" spans="3:62" x14ac:dyDescent="0.25">
      <c r="C3373" s="56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5"/>
      <c r="AT3373" s="5"/>
      <c r="AU3373" s="5"/>
      <c r="AV3373" s="5"/>
      <c r="AW3373" s="5"/>
      <c r="AX3373" s="5"/>
      <c r="AY3373" s="5"/>
      <c r="AZ3373" s="5"/>
      <c r="BA3373" s="5"/>
      <c r="BB3373" s="5"/>
      <c r="BC3373" s="5"/>
      <c r="BD3373" s="5"/>
      <c r="BE3373" s="5"/>
      <c r="BF3373" s="5"/>
      <c r="BG3373" s="5"/>
      <c r="BH3373" s="5"/>
      <c r="BI3373" s="5"/>
      <c r="BJ3373" s="61"/>
    </row>
    <row r="3374" spans="3:62" x14ac:dyDescent="0.25">
      <c r="C3374" s="56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5"/>
      <c r="AT3374" s="5"/>
      <c r="AU3374" s="5"/>
      <c r="AV3374" s="5"/>
      <c r="AW3374" s="5"/>
      <c r="AX3374" s="5"/>
      <c r="AY3374" s="5"/>
      <c r="AZ3374" s="5"/>
      <c r="BA3374" s="5"/>
      <c r="BB3374" s="5"/>
      <c r="BC3374" s="5"/>
      <c r="BD3374" s="5"/>
      <c r="BE3374" s="5"/>
      <c r="BF3374" s="5"/>
      <c r="BG3374" s="5"/>
      <c r="BH3374" s="5"/>
      <c r="BI3374" s="5"/>
      <c r="BJ3374" s="61"/>
    </row>
    <row r="3375" spans="3:62" x14ac:dyDescent="0.25">
      <c r="C3375" s="56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5"/>
      <c r="AT3375" s="5"/>
      <c r="AU3375" s="5"/>
      <c r="AV3375" s="5"/>
      <c r="AW3375" s="5"/>
      <c r="AX3375" s="5"/>
      <c r="AY3375" s="5"/>
      <c r="AZ3375" s="5"/>
      <c r="BA3375" s="5"/>
      <c r="BB3375" s="5"/>
      <c r="BC3375" s="5"/>
      <c r="BD3375" s="5"/>
      <c r="BE3375" s="5"/>
      <c r="BF3375" s="5"/>
      <c r="BG3375" s="5"/>
      <c r="BH3375" s="5"/>
      <c r="BI3375" s="5"/>
      <c r="BJ3375" s="61"/>
    </row>
    <row r="3376" spans="3:62" x14ac:dyDescent="0.25">
      <c r="C3376" s="56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5"/>
      <c r="AT3376" s="5"/>
      <c r="AU3376" s="5"/>
      <c r="AV3376" s="5"/>
      <c r="AW3376" s="5"/>
      <c r="AX3376" s="5"/>
      <c r="AY3376" s="5"/>
      <c r="AZ3376" s="5"/>
      <c r="BA3376" s="5"/>
      <c r="BB3376" s="5"/>
      <c r="BC3376" s="5"/>
      <c r="BD3376" s="5"/>
      <c r="BE3376" s="5"/>
      <c r="BF3376" s="5"/>
      <c r="BG3376" s="5"/>
      <c r="BH3376" s="5"/>
      <c r="BI3376" s="5"/>
      <c r="BJ3376" s="61"/>
    </row>
    <row r="3377" spans="3:62" x14ac:dyDescent="0.25">
      <c r="C3377" s="56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5"/>
      <c r="AT3377" s="5"/>
      <c r="AU3377" s="5"/>
      <c r="AV3377" s="5"/>
      <c r="AW3377" s="5"/>
      <c r="AX3377" s="5"/>
      <c r="AY3377" s="5"/>
      <c r="AZ3377" s="5"/>
      <c r="BA3377" s="5"/>
      <c r="BB3377" s="5"/>
      <c r="BC3377" s="5"/>
      <c r="BD3377" s="5"/>
      <c r="BE3377" s="5"/>
      <c r="BF3377" s="5"/>
      <c r="BG3377" s="5"/>
      <c r="BH3377" s="5"/>
      <c r="BI3377" s="5"/>
      <c r="BJ3377" s="61"/>
    </row>
    <row r="3378" spans="3:62" x14ac:dyDescent="0.25">
      <c r="C3378" s="56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5"/>
      <c r="AT3378" s="5"/>
      <c r="AU3378" s="5"/>
      <c r="AV3378" s="5"/>
      <c r="AW3378" s="5"/>
      <c r="AX3378" s="5"/>
      <c r="AY3378" s="5"/>
      <c r="AZ3378" s="5"/>
      <c r="BA3378" s="5"/>
      <c r="BB3378" s="5"/>
      <c r="BC3378" s="5"/>
      <c r="BD3378" s="5"/>
      <c r="BE3378" s="5"/>
      <c r="BF3378" s="5"/>
      <c r="BG3378" s="5"/>
      <c r="BH3378" s="5"/>
      <c r="BI3378" s="5"/>
      <c r="BJ3378" s="61"/>
    </row>
    <row r="3379" spans="3:62" x14ac:dyDescent="0.25">
      <c r="C3379" s="56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5"/>
      <c r="AT3379" s="5"/>
      <c r="AU3379" s="5"/>
      <c r="AV3379" s="5"/>
      <c r="AW3379" s="5"/>
      <c r="AX3379" s="5"/>
      <c r="AY3379" s="5"/>
      <c r="AZ3379" s="5"/>
      <c r="BA3379" s="5"/>
      <c r="BB3379" s="5"/>
      <c r="BC3379" s="5"/>
      <c r="BD3379" s="5"/>
      <c r="BE3379" s="5"/>
      <c r="BF3379" s="5"/>
      <c r="BG3379" s="5"/>
      <c r="BH3379" s="5"/>
      <c r="BI3379" s="5"/>
      <c r="BJ3379" s="61"/>
    </row>
    <row r="3380" spans="3:62" x14ac:dyDescent="0.25">
      <c r="C3380" s="56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5"/>
      <c r="AT3380" s="5"/>
      <c r="AU3380" s="5"/>
      <c r="AV3380" s="5"/>
      <c r="AW3380" s="5"/>
      <c r="AX3380" s="5"/>
      <c r="AY3380" s="5"/>
      <c r="AZ3380" s="5"/>
      <c r="BA3380" s="5"/>
      <c r="BB3380" s="5"/>
      <c r="BC3380" s="5"/>
      <c r="BD3380" s="5"/>
      <c r="BE3380" s="5"/>
      <c r="BF3380" s="5"/>
      <c r="BG3380" s="5"/>
      <c r="BH3380" s="5"/>
      <c r="BI3380" s="5"/>
      <c r="BJ3380" s="61"/>
    </row>
    <row r="3381" spans="3:62" x14ac:dyDescent="0.25">
      <c r="C3381" s="56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5"/>
      <c r="AT3381" s="5"/>
      <c r="AU3381" s="5"/>
      <c r="AV3381" s="5"/>
      <c r="AW3381" s="5"/>
      <c r="AX3381" s="5"/>
      <c r="AY3381" s="5"/>
      <c r="AZ3381" s="5"/>
      <c r="BA3381" s="5"/>
      <c r="BB3381" s="5"/>
      <c r="BC3381" s="5"/>
      <c r="BD3381" s="5"/>
      <c r="BE3381" s="5"/>
      <c r="BF3381" s="5"/>
      <c r="BG3381" s="5"/>
      <c r="BH3381" s="5"/>
      <c r="BI3381" s="5"/>
      <c r="BJ3381" s="61"/>
    </row>
    <row r="3382" spans="3:62" x14ac:dyDescent="0.25">
      <c r="C3382" s="56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5"/>
      <c r="AT3382" s="5"/>
      <c r="AU3382" s="5"/>
      <c r="AV3382" s="5"/>
      <c r="AW3382" s="5"/>
      <c r="AX3382" s="5"/>
      <c r="AY3382" s="5"/>
      <c r="AZ3382" s="5"/>
      <c r="BA3382" s="5"/>
      <c r="BB3382" s="5"/>
      <c r="BC3382" s="5"/>
      <c r="BD3382" s="5"/>
      <c r="BE3382" s="5"/>
      <c r="BF3382" s="5"/>
      <c r="BG3382" s="5"/>
      <c r="BH3382" s="5"/>
      <c r="BI3382" s="5"/>
      <c r="BJ3382" s="61"/>
    </row>
    <row r="3383" spans="3:62" x14ac:dyDescent="0.25">
      <c r="C3383" s="56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5"/>
      <c r="AT3383" s="5"/>
      <c r="AU3383" s="5"/>
      <c r="AV3383" s="5"/>
      <c r="AW3383" s="5"/>
      <c r="AX3383" s="5"/>
      <c r="AY3383" s="5"/>
      <c r="AZ3383" s="5"/>
      <c r="BA3383" s="5"/>
      <c r="BB3383" s="5"/>
      <c r="BC3383" s="5"/>
      <c r="BD3383" s="5"/>
      <c r="BE3383" s="5"/>
      <c r="BF3383" s="5"/>
      <c r="BG3383" s="5"/>
      <c r="BH3383" s="5"/>
      <c r="BI3383" s="5"/>
      <c r="BJ3383" s="61"/>
    </row>
    <row r="3384" spans="3:62" x14ac:dyDescent="0.25">
      <c r="C3384" s="56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5"/>
      <c r="AT3384" s="5"/>
      <c r="AU3384" s="5"/>
      <c r="AV3384" s="5"/>
      <c r="AW3384" s="5"/>
      <c r="AX3384" s="5"/>
      <c r="AY3384" s="5"/>
      <c r="AZ3384" s="5"/>
      <c r="BA3384" s="5"/>
      <c r="BB3384" s="5"/>
      <c r="BC3384" s="5"/>
      <c r="BD3384" s="5"/>
      <c r="BE3384" s="5"/>
      <c r="BF3384" s="5"/>
      <c r="BG3384" s="5"/>
      <c r="BH3384" s="5"/>
      <c r="BI3384" s="5"/>
      <c r="BJ3384" s="61"/>
    </row>
    <row r="3385" spans="3:62" x14ac:dyDescent="0.25">
      <c r="C3385" s="56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5"/>
      <c r="AT3385" s="5"/>
      <c r="AU3385" s="5"/>
      <c r="AV3385" s="5"/>
      <c r="AW3385" s="5"/>
      <c r="AX3385" s="5"/>
      <c r="AY3385" s="5"/>
      <c r="AZ3385" s="5"/>
      <c r="BA3385" s="5"/>
      <c r="BB3385" s="5"/>
      <c r="BC3385" s="5"/>
      <c r="BD3385" s="5"/>
      <c r="BE3385" s="5"/>
      <c r="BF3385" s="5"/>
      <c r="BG3385" s="5"/>
      <c r="BH3385" s="5"/>
      <c r="BI3385" s="5"/>
      <c r="BJ3385" s="61"/>
    </row>
    <row r="3386" spans="3:62" x14ac:dyDescent="0.25">
      <c r="C3386" s="56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5"/>
      <c r="AT3386" s="5"/>
      <c r="AU3386" s="5"/>
      <c r="AV3386" s="5"/>
      <c r="AW3386" s="5"/>
      <c r="AX3386" s="5"/>
      <c r="AY3386" s="5"/>
      <c r="AZ3386" s="5"/>
      <c r="BA3386" s="5"/>
      <c r="BB3386" s="5"/>
      <c r="BC3386" s="5"/>
      <c r="BD3386" s="5"/>
      <c r="BE3386" s="5"/>
      <c r="BF3386" s="5"/>
      <c r="BG3386" s="5"/>
      <c r="BH3386" s="5"/>
      <c r="BI3386" s="5"/>
      <c r="BJ3386" s="61"/>
    </row>
    <row r="3387" spans="3:62" x14ac:dyDescent="0.25">
      <c r="C3387" s="56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5"/>
      <c r="AT3387" s="5"/>
      <c r="AU3387" s="5"/>
      <c r="AV3387" s="5"/>
      <c r="AW3387" s="5"/>
      <c r="AX3387" s="5"/>
      <c r="AY3387" s="5"/>
      <c r="AZ3387" s="5"/>
      <c r="BA3387" s="5"/>
      <c r="BB3387" s="5"/>
      <c r="BC3387" s="5"/>
      <c r="BD3387" s="5"/>
      <c r="BE3387" s="5"/>
      <c r="BF3387" s="5"/>
      <c r="BG3387" s="5"/>
      <c r="BH3387" s="5"/>
      <c r="BI3387" s="5"/>
      <c r="BJ3387" s="61"/>
    </row>
    <row r="3388" spans="3:62" x14ac:dyDescent="0.25">
      <c r="C3388" s="56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5"/>
      <c r="AT3388" s="5"/>
      <c r="AU3388" s="5"/>
      <c r="AV3388" s="5"/>
      <c r="AW3388" s="5"/>
      <c r="AX3388" s="5"/>
      <c r="AY3388" s="5"/>
      <c r="AZ3388" s="5"/>
      <c r="BA3388" s="5"/>
      <c r="BB3388" s="5"/>
      <c r="BC3388" s="5"/>
      <c r="BD3388" s="5"/>
      <c r="BE3388" s="5"/>
      <c r="BF3388" s="5"/>
      <c r="BG3388" s="5"/>
      <c r="BH3388" s="5"/>
      <c r="BI3388" s="5"/>
      <c r="BJ3388" s="61"/>
    </row>
    <row r="3389" spans="3:62" x14ac:dyDescent="0.25">
      <c r="C3389" s="56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5"/>
      <c r="AT3389" s="5"/>
      <c r="AU3389" s="5"/>
      <c r="AV3389" s="5"/>
      <c r="AW3389" s="5"/>
      <c r="AX3389" s="5"/>
      <c r="AY3389" s="5"/>
      <c r="AZ3389" s="5"/>
      <c r="BA3389" s="5"/>
      <c r="BB3389" s="5"/>
      <c r="BC3389" s="5"/>
      <c r="BD3389" s="5"/>
      <c r="BE3389" s="5"/>
      <c r="BF3389" s="5"/>
      <c r="BG3389" s="5"/>
      <c r="BH3389" s="5"/>
      <c r="BI3389" s="5"/>
      <c r="BJ3389" s="61"/>
    </row>
    <row r="3390" spans="3:62" x14ac:dyDescent="0.25">
      <c r="C3390" s="56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5"/>
      <c r="AT3390" s="5"/>
      <c r="AU3390" s="5"/>
      <c r="AV3390" s="5"/>
      <c r="AW3390" s="5"/>
      <c r="AX3390" s="5"/>
      <c r="AY3390" s="5"/>
      <c r="AZ3390" s="5"/>
      <c r="BA3390" s="5"/>
      <c r="BB3390" s="5"/>
      <c r="BC3390" s="5"/>
      <c r="BD3390" s="5"/>
      <c r="BE3390" s="5"/>
      <c r="BF3390" s="5"/>
      <c r="BG3390" s="5"/>
      <c r="BH3390" s="5"/>
      <c r="BI3390" s="5"/>
      <c r="BJ3390" s="61"/>
    </row>
    <row r="3391" spans="3:62" x14ac:dyDescent="0.25">
      <c r="C3391" s="56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5"/>
      <c r="AT3391" s="5"/>
      <c r="AU3391" s="5"/>
      <c r="AV3391" s="5"/>
      <c r="AW3391" s="5"/>
      <c r="AX3391" s="5"/>
      <c r="AY3391" s="5"/>
      <c r="AZ3391" s="5"/>
      <c r="BA3391" s="5"/>
      <c r="BB3391" s="5"/>
      <c r="BC3391" s="5"/>
      <c r="BD3391" s="5"/>
      <c r="BE3391" s="5"/>
      <c r="BF3391" s="5"/>
      <c r="BG3391" s="5"/>
      <c r="BH3391" s="5"/>
      <c r="BI3391" s="5"/>
      <c r="BJ3391" s="61"/>
    </row>
    <row r="3392" spans="3:62" x14ac:dyDescent="0.25">
      <c r="C3392" s="56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5"/>
      <c r="AT3392" s="5"/>
      <c r="AU3392" s="5"/>
      <c r="AV3392" s="5"/>
      <c r="AW3392" s="5"/>
      <c r="AX3392" s="5"/>
      <c r="AY3392" s="5"/>
      <c r="AZ3392" s="5"/>
      <c r="BA3392" s="5"/>
      <c r="BB3392" s="5"/>
      <c r="BC3392" s="5"/>
      <c r="BD3392" s="5"/>
      <c r="BE3392" s="5"/>
      <c r="BF3392" s="5"/>
      <c r="BG3392" s="5"/>
      <c r="BH3392" s="5"/>
      <c r="BI3392" s="5"/>
      <c r="BJ3392" s="61"/>
    </row>
    <row r="3393" spans="3:62" x14ac:dyDescent="0.25">
      <c r="C3393" s="56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5"/>
      <c r="AT3393" s="5"/>
      <c r="AU3393" s="5"/>
      <c r="AV3393" s="5"/>
      <c r="AW3393" s="5"/>
      <c r="AX3393" s="5"/>
      <c r="AY3393" s="5"/>
      <c r="AZ3393" s="5"/>
      <c r="BA3393" s="5"/>
      <c r="BB3393" s="5"/>
      <c r="BC3393" s="5"/>
      <c r="BD3393" s="5"/>
      <c r="BE3393" s="5"/>
      <c r="BF3393" s="5"/>
      <c r="BG3393" s="5"/>
      <c r="BH3393" s="5"/>
      <c r="BI3393" s="5"/>
      <c r="BJ3393" s="61"/>
    </row>
    <row r="3394" spans="3:62" x14ac:dyDescent="0.25">
      <c r="C3394" s="56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5"/>
      <c r="AT3394" s="5"/>
      <c r="AU3394" s="5"/>
      <c r="AV3394" s="5"/>
      <c r="AW3394" s="5"/>
      <c r="AX3394" s="5"/>
      <c r="AY3394" s="5"/>
      <c r="AZ3394" s="5"/>
      <c r="BA3394" s="5"/>
      <c r="BB3394" s="5"/>
      <c r="BC3394" s="5"/>
      <c r="BD3394" s="5"/>
      <c r="BE3394" s="5"/>
      <c r="BF3394" s="5"/>
      <c r="BG3394" s="5"/>
      <c r="BH3394" s="5"/>
      <c r="BI3394" s="5"/>
      <c r="BJ3394" s="61"/>
    </row>
    <row r="3395" spans="3:62" x14ac:dyDescent="0.25">
      <c r="C3395" s="56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5"/>
      <c r="AT3395" s="5"/>
      <c r="AU3395" s="5"/>
      <c r="AV3395" s="5"/>
      <c r="AW3395" s="5"/>
      <c r="AX3395" s="5"/>
      <c r="AY3395" s="5"/>
      <c r="AZ3395" s="5"/>
      <c r="BA3395" s="5"/>
      <c r="BB3395" s="5"/>
      <c r="BC3395" s="5"/>
      <c r="BD3395" s="5"/>
      <c r="BE3395" s="5"/>
      <c r="BF3395" s="5"/>
      <c r="BG3395" s="5"/>
      <c r="BH3395" s="5"/>
      <c r="BI3395" s="5"/>
      <c r="BJ3395" s="61"/>
    </row>
    <row r="3396" spans="3:62" x14ac:dyDescent="0.25">
      <c r="C3396" s="56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5"/>
      <c r="AT3396" s="5"/>
      <c r="AU3396" s="5"/>
      <c r="AV3396" s="5"/>
      <c r="AW3396" s="5"/>
      <c r="AX3396" s="5"/>
      <c r="AY3396" s="5"/>
      <c r="AZ3396" s="5"/>
      <c r="BA3396" s="5"/>
      <c r="BB3396" s="5"/>
      <c r="BC3396" s="5"/>
      <c r="BD3396" s="5"/>
      <c r="BE3396" s="5"/>
      <c r="BF3396" s="5"/>
      <c r="BG3396" s="5"/>
      <c r="BH3396" s="5"/>
      <c r="BI3396" s="5"/>
      <c r="BJ3396" s="61"/>
    </row>
    <row r="3397" spans="3:62" x14ac:dyDescent="0.25">
      <c r="C3397" s="56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5"/>
      <c r="AT3397" s="5"/>
      <c r="AU3397" s="5"/>
      <c r="AV3397" s="5"/>
      <c r="AW3397" s="5"/>
      <c r="AX3397" s="5"/>
      <c r="AY3397" s="5"/>
      <c r="AZ3397" s="5"/>
      <c r="BA3397" s="5"/>
      <c r="BB3397" s="5"/>
      <c r="BC3397" s="5"/>
      <c r="BD3397" s="5"/>
      <c r="BE3397" s="5"/>
      <c r="BF3397" s="5"/>
      <c r="BG3397" s="5"/>
      <c r="BH3397" s="5"/>
      <c r="BI3397" s="5"/>
      <c r="BJ3397" s="61"/>
    </row>
    <row r="3398" spans="3:62" x14ac:dyDescent="0.25">
      <c r="C3398" s="56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5"/>
      <c r="AT3398" s="5"/>
      <c r="AU3398" s="5"/>
      <c r="AV3398" s="5"/>
      <c r="AW3398" s="5"/>
      <c r="AX3398" s="5"/>
      <c r="AY3398" s="5"/>
      <c r="AZ3398" s="5"/>
      <c r="BA3398" s="5"/>
      <c r="BB3398" s="5"/>
      <c r="BC3398" s="5"/>
      <c r="BD3398" s="5"/>
      <c r="BE3398" s="5"/>
      <c r="BF3398" s="5"/>
      <c r="BG3398" s="5"/>
      <c r="BH3398" s="5"/>
      <c r="BI3398" s="5"/>
      <c r="BJ3398" s="61"/>
    </row>
    <row r="3399" spans="3:62" x14ac:dyDescent="0.25">
      <c r="C3399" s="56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5"/>
      <c r="AT3399" s="5"/>
      <c r="AU3399" s="5"/>
      <c r="AV3399" s="5"/>
      <c r="AW3399" s="5"/>
      <c r="AX3399" s="5"/>
      <c r="AY3399" s="5"/>
      <c r="AZ3399" s="5"/>
      <c r="BA3399" s="5"/>
      <c r="BB3399" s="5"/>
      <c r="BC3399" s="5"/>
      <c r="BD3399" s="5"/>
      <c r="BE3399" s="5"/>
      <c r="BF3399" s="5"/>
      <c r="BG3399" s="5"/>
      <c r="BH3399" s="5"/>
      <c r="BI3399" s="5"/>
      <c r="BJ3399" s="61"/>
    </row>
    <row r="3400" spans="3:62" x14ac:dyDescent="0.25">
      <c r="C3400" s="56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5"/>
      <c r="AT3400" s="5"/>
      <c r="AU3400" s="5"/>
      <c r="AV3400" s="5"/>
      <c r="AW3400" s="5"/>
      <c r="AX3400" s="5"/>
      <c r="AY3400" s="5"/>
      <c r="AZ3400" s="5"/>
      <c r="BA3400" s="5"/>
      <c r="BB3400" s="5"/>
      <c r="BC3400" s="5"/>
      <c r="BD3400" s="5"/>
      <c r="BE3400" s="5"/>
      <c r="BF3400" s="5"/>
      <c r="BG3400" s="5"/>
      <c r="BH3400" s="5"/>
      <c r="BI3400" s="5"/>
      <c r="BJ3400" s="61"/>
    </row>
    <row r="3401" spans="3:62" x14ac:dyDescent="0.25">
      <c r="C3401" s="56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5"/>
      <c r="AT3401" s="5"/>
      <c r="AU3401" s="5"/>
      <c r="AV3401" s="5"/>
      <c r="AW3401" s="5"/>
      <c r="AX3401" s="5"/>
      <c r="AY3401" s="5"/>
      <c r="AZ3401" s="5"/>
      <c r="BA3401" s="5"/>
      <c r="BB3401" s="5"/>
      <c r="BC3401" s="5"/>
      <c r="BD3401" s="5"/>
      <c r="BE3401" s="5"/>
      <c r="BF3401" s="5"/>
      <c r="BG3401" s="5"/>
      <c r="BH3401" s="5"/>
      <c r="BI3401" s="5"/>
      <c r="BJ3401" s="61"/>
    </row>
    <row r="3402" spans="3:62" x14ac:dyDescent="0.25">
      <c r="C3402" s="56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5"/>
      <c r="AT3402" s="5"/>
      <c r="AU3402" s="5"/>
      <c r="AV3402" s="5"/>
      <c r="AW3402" s="5"/>
      <c r="AX3402" s="5"/>
      <c r="AY3402" s="5"/>
      <c r="AZ3402" s="5"/>
      <c r="BA3402" s="5"/>
      <c r="BB3402" s="5"/>
      <c r="BC3402" s="5"/>
      <c r="BD3402" s="5"/>
      <c r="BE3402" s="5"/>
      <c r="BF3402" s="5"/>
      <c r="BG3402" s="5"/>
      <c r="BH3402" s="5"/>
      <c r="BI3402" s="5"/>
      <c r="BJ3402" s="61"/>
    </row>
    <row r="3403" spans="3:62" x14ac:dyDescent="0.25">
      <c r="C3403" s="56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5"/>
      <c r="AT3403" s="5"/>
      <c r="AU3403" s="5"/>
      <c r="AV3403" s="5"/>
      <c r="AW3403" s="5"/>
      <c r="AX3403" s="5"/>
      <c r="AY3403" s="5"/>
      <c r="AZ3403" s="5"/>
      <c r="BA3403" s="5"/>
      <c r="BB3403" s="5"/>
      <c r="BC3403" s="5"/>
      <c r="BD3403" s="5"/>
      <c r="BE3403" s="5"/>
      <c r="BF3403" s="5"/>
      <c r="BG3403" s="5"/>
      <c r="BH3403" s="5"/>
      <c r="BI3403" s="5"/>
      <c r="BJ3403" s="61"/>
    </row>
    <row r="3404" spans="3:62" x14ac:dyDescent="0.25">
      <c r="C3404" s="56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5"/>
      <c r="AT3404" s="5"/>
      <c r="AU3404" s="5"/>
      <c r="AV3404" s="5"/>
      <c r="AW3404" s="5"/>
      <c r="AX3404" s="5"/>
      <c r="AY3404" s="5"/>
      <c r="AZ3404" s="5"/>
      <c r="BA3404" s="5"/>
      <c r="BB3404" s="5"/>
      <c r="BC3404" s="5"/>
      <c r="BD3404" s="5"/>
      <c r="BE3404" s="5"/>
      <c r="BF3404" s="5"/>
      <c r="BG3404" s="5"/>
      <c r="BH3404" s="5"/>
      <c r="BI3404" s="5"/>
      <c r="BJ3404" s="61"/>
    </row>
    <row r="3405" spans="3:62" x14ac:dyDescent="0.25">
      <c r="C3405" s="56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5"/>
      <c r="AT3405" s="5"/>
      <c r="AU3405" s="5"/>
      <c r="AV3405" s="5"/>
      <c r="AW3405" s="5"/>
      <c r="AX3405" s="5"/>
      <c r="AY3405" s="5"/>
      <c r="AZ3405" s="5"/>
      <c r="BA3405" s="5"/>
      <c r="BB3405" s="5"/>
      <c r="BC3405" s="5"/>
      <c r="BD3405" s="5"/>
      <c r="BE3405" s="5"/>
      <c r="BF3405" s="5"/>
      <c r="BG3405" s="5"/>
      <c r="BH3405" s="5"/>
      <c r="BI3405" s="5"/>
      <c r="BJ3405" s="61"/>
    </row>
    <row r="3406" spans="3:62" x14ac:dyDescent="0.25">
      <c r="C3406" s="56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5"/>
      <c r="AT3406" s="5"/>
      <c r="AU3406" s="5"/>
      <c r="AV3406" s="5"/>
      <c r="AW3406" s="5"/>
      <c r="AX3406" s="5"/>
      <c r="AY3406" s="5"/>
      <c r="AZ3406" s="5"/>
      <c r="BA3406" s="5"/>
      <c r="BB3406" s="5"/>
      <c r="BC3406" s="5"/>
      <c r="BD3406" s="5"/>
      <c r="BE3406" s="5"/>
      <c r="BF3406" s="5"/>
      <c r="BG3406" s="5"/>
      <c r="BH3406" s="5"/>
      <c r="BI3406" s="5"/>
      <c r="BJ3406" s="61"/>
    </row>
    <row r="3407" spans="3:62" x14ac:dyDescent="0.25">
      <c r="C3407" s="56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5"/>
      <c r="AT3407" s="5"/>
      <c r="AU3407" s="5"/>
      <c r="AV3407" s="5"/>
      <c r="AW3407" s="5"/>
      <c r="AX3407" s="5"/>
      <c r="AY3407" s="5"/>
      <c r="AZ3407" s="5"/>
      <c r="BA3407" s="5"/>
      <c r="BB3407" s="5"/>
      <c r="BC3407" s="5"/>
      <c r="BD3407" s="5"/>
      <c r="BE3407" s="5"/>
      <c r="BF3407" s="5"/>
      <c r="BG3407" s="5"/>
      <c r="BH3407" s="5"/>
      <c r="BI3407" s="5"/>
      <c r="BJ3407" s="61"/>
    </row>
    <row r="3408" spans="3:62" x14ac:dyDescent="0.25">
      <c r="C3408" s="56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5"/>
      <c r="AT3408" s="5"/>
      <c r="AU3408" s="5"/>
      <c r="AV3408" s="5"/>
      <c r="AW3408" s="5"/>
      <c r="AX3408" s="5"/>
      <c r="AY3408" s="5"/>
      <c r="AZ3408" s="5"/>
      <c r="BA3408" s="5"/>
      <c r="BB3408" s="5"/>
      <c r="BC3408" s="5"/>
      <c r="BD3408" s="5"/>
      <c r="BE3408" s="5"/>
      <c r="BF3408" s="5"/>
      <c r="BG3408" s="5"/>
      <c r="BH3408" s="5"/>
      <c r="BI3408" s="5"/>
      <c r="BJ3408" s="61"/>
    </row>
    <row r="3409" spans="3:62" x14ac:dyDescent="0.25">
      <c r="C3409" s="56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5"/>
      <c r="AT3409" s="5"/>
      <c r="AU3409" s="5"/>
      <c r="AV3409" s="5"/>
      <c r="AW3409" s="5"/>
      <c r="AX3409" s="5"/>
      <c r="AY3409" s="5"/>
      <c r="AZ3409" s="5"/>
      <c r="BA3409" s="5"/>
      <c r="BB3409" s="5"/>
      <c r="BC3409" s="5"/>
      <c r="BD3409" s="5"/>
      <c r="BE3409" s="5"/>
      <c r="BF3409" s="5"/>
      <c r="BG3409" s="5"/>
      <c r="BH3409" s="5"/>
      <c r="BI3409" s="5"/>
      <c r="BJ3409" s="61"/>
    </row>
    <row r="3410" spans="3:62" x14ac:dyDescent="0.25">
      <c r="C3410" s="56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5"/>
      <c r="AT3410" s="5"/>
      <c r="AU3410" s="5"/>
      <c r="AV3410" s="5"/>
      <c r="AW3410" s="5"/>
      <c r="AX3410" s="5"/>
      <c r="AY3410" s="5"/>
      <c r="AZ3410" s="5"/>
      <c r="BA3410" s="5"/>
      <c r="BB3410" s="5"/>
      <c r="BC3410" s="5"/>
      <c r="BD3410" s="5"/>
      <c r="BE3410" s="5"/>
      <c r="BF3410" s="5"/>
      <c r="BG3410" s="5"/>
      <c r="BH3410" s="5"/>
      <c r="BI3410" s="5"/>
      <c r="BJ3410" s="61"/>
    </row>
    <row r="3411" spans="3:62" x14ac:dyDescent="0.25">
      <c r="C3411" s="56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5"/>
      <c r="AT3411" s="5"/>
      <c r="AU3411" s="5"/>
      <c r="AV3411" s="5"/>
      <c r="AW3411" s="5"/>
      <c r="AX3411" s="5"/>
      <c r="AY3411" s="5"/>
      <c r="AZ3411" s="5"/>
      <c r="BA3411" s="5"/>
      <c r="BB3411" s="5"/>
      <c r="BC3411" s="5"/>
      <c r="BD3411" s="5"/>
      <c r="BE3411" s="5"/>
      <c r="BF3411" s="5"/>
      <c r="BG3411" s="5"/>
      <c r="BH3411" s="5"/>
      <c r="BI3411" s="5"/>
      <c r="BJ3411" s="61"/>
    </row>
    <row r="3412" spans="3:62" x14ac:dyDescent="0.25">
      <c r="C3412" s="56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5"/>
      <c r="AT3412" s="5"/>
      <c r="AU3412" s="5"/>
      <c r="AV3412" s="5"/>
      <c r="AW3412" s="5"/>
      <c r="AX3412" s="5"/>
      <c r="AY3412" s="5"/>
      <c r="AZ3412" s="5"/>
      <c r="BA3412" s="5"/>
      <c r="BB3412" s="5"/>
      <c r="BC3412" s="5"/>
      <c r="BD3412" s="5"/>
      <c r="BE3412" s="5"/>
      <c r="BF3412" s="5"/>
      <c r="BG3412" s="5"/>
      <c r="BH3412" s="5"/>
      <c r="BI3412" s="5"/>
      <c r="BJ3412" s="61"/>
    </row>
    <row r="3413" spans="3:62" x14ac:dyDescent="0.25">
      <c r="C3413" s="56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5"/>
      <c r="AT3413" s="5"/>
      <c r="AU3413" s="5"/>
      <c r="AV3413" s="5"/>
      <c r="AW3413" s="5"/>
      <c r="AX3413" s="5"/>
      <c r="AY3413" s="5"/>
      <c r="AZ3413" s="5"/>
      <c r="BA3413" s="5"/>
      <c r="BB3413" s="5"/>
      <c r="BC3413" s="5"/>
      <c r="BD3413" s="5"/>
      <c r="BE3413" s="5"/>
      <c r="BF3413" s="5"/>
      <c r="BG3413" s="5"/>
      <c r="BH3413" s="5"/>
      <c r="BI3413" s="5"/>
      <c r="BJ3413" s="61"/>
    </row>
    <row r="3414" spans="3:62" x14ac:dyDescent="0.25">
      <c r="C3414" s="56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5"/>
      <c r="AT3414" s="5"/>
      <c r="AU3414" s="5"/>
      <c r="AV3414" s="5"/>
      <c r="AW3414" s="5"/>
      <c r="AX3414" s="5"/>
      <c r="AY3414" s="5"/>
      <c r="AZ3414" s="5"/>
      <c r="BA3414" s="5"/>
      <c r="BB3414" s="5"/>
      <c r="BC3414" s="5"/>
      <c r="BD3414" s="5"/>
      <c r="BE3414" s="5"/>
      <c r="BF3414" s="5"/>
      <c r="BG3414" s="5"/>
      <c r="BH3414" s="5"/>
      <c r="BI3414" s="5"/>
      <c r="BJ3414" s="61"/>
    </row>
    <row r="3415" spans="3:62" x14ac:dyDescent="0.25">
      <c r="C3415" s="56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5"/>
      <c r="AT3415" s="5"/>
      <c r="AU3415" s="5"/>
      <c r="AV3415" s="5"/>
      <c r="AW3415" s="5"/>
      <c r="AX3415" s="5"/>
      <c r="AY3415" s="5"/>
      <c r="AZ3415" s="5"/>
      <c r="BA3415" s="5"/>
      <c r="BB3415" s="5"/>
      <c r="BC3415" s="5"/>
      <c r="BD3415" s="5"/>
      <c r="BE3415" s="5"/>
      <c r="BF3415" s="5"/>
      <c r="BG3415" s="5"/>
      <c r="BH3415" s="5"/>
      <c r="BI3415" s="5"/>
      <c r="BJ3415" s="61"/>
    </row>
    <row r="3416" spans="3:62" x14ac:dyDescent="0.25">
      <c r="C3416" s="56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5"/>
      <c r="AT3416" s="5"/>
      <c r="AU3416" s="5"/>
      <c r="AV3416" s="5"/>
      <c r="AW3416" s="5"/>
      <c r="AX3416" s="5"/>
      <c r="AY3416" s="5"/>
      <c r="AZ3416" s="5"/>
      <c r="BA3416" s="5"/>
      <c r="BB3416" s="5"/>
      <c r="BC3416" s="5"/>
      <c r="BD3416" s="5"/>
      <c r="BE3416" s="5"/>
      <c r="BF3416" s="5"/>
      <c r="BG3416" s="5"/>
      <c r="BH3416" s="5"/>
      <c r="BI3416" s="5"/>
      <c r="BJ3416" s="61"/>
    </row>
    <row r="3417" spans="3:62" x14ac:dyDescent="0.25">
      <c r="C3417" s="56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5"/>
      <c r="AT3417" s="5"/>
      <c r="AU3417" s="5"/>
      <c r="AV3417" s="5"/>
      <c r="AW3417" s="5"/>
      <c r="AX3417" s="5"/>
      <c r="AY3417" s="5"/>
      <c r="AZ3417" s="5"/>
      <c r="BA3417" s="5"/>
      <c r="BB3417" s="5"/>
      <c r="BC3417" s="5"/>
      <c r="BD3417" s="5"/>
      <c r="BE3417" s="5"/>
      <c r="BF3417" s="5"/>
      <c r="BG3417" s="5"/>
      <c r="BH3417" s="5"/>
      <c r="BI3417" s="5"/>
      <c r="BJ3417" s="61"/>
    </row>
    <row r="3418" spans="3:62" x14ac:dyDescent="0.25">
      <c r="C3418" s="56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5"/>
      <c r="AT3418" s="5"/>
      <c r="AU3418" s="5"/>
      <c r="AV3418" s="5"/>
      <c r="AW3418" s="5"/>
      <c r="AX3418" s="5"/>
      <c r="AY3418" s="5"/>
      <c r="AZ3418" s="5"/>
      <c r="BA3418" s="5"/>
      <c r="BB3418" s="5"/>
      <c r="BC3418" s="5"/>
      <c r="BD3418" s="5"/>
      <c r="BE3418" s="5"/>
      <c r="BF3418" s="5"/>
      <c r="BG3418" s="5"/>
      <c r="BH3418" s="5"/>
      <c r="BI3418" s="5"/>
      <c r="BJ3418" s="61"/>
    </row>
    <row r="3419" spans="3:62" x14ac:dyDescent="0.25">
      <c r="C3419" s="56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5"/>
      <c r="AT3419" s="5"/>
      <c r="AU3419" s="5"/>
      <c r="AV3419" s="5"/>
      <c r="AW3419" s="5"/>
      <c r="AX3419" s="5"/>
      <c r="AY3419" s="5"/>
      <c r="AZ3419" s="5"/>
      <c r="BA3419" s="5"/>
      <c r="BB3419" s="5"/>
      <c r="BC3419" s="5"/>
      <c r="BD3419" s="5"/>
      <c r="BE3419" s="5"/>
      <c r="BF3419" s="5"/>
      <c r="BG3419" s="5"/>
      <c r="BH3419" s="5"/>
      <c r="BI3419" s="5"/>
      <c r="BJ3419" s="61"/>
    </row>
    <row r="3420" spans="3:62" x14ac:dyDescent="0.25">
      <c r="C3420" s="56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5"/>
      <c r="AT3420" s="5"/>
      <c r="AU3420" s="5"/>
      <c r="AV3420" s="5"/>
      <c r="AW3420" s="5"/>
      <c r="AX3420" s="5"/>
      <c r="AY3420" s="5"/>
      <c r="AZ3420" s="5"/>
      <c r="BA3420" s="5"/>
      <c r="BB3420" s="5"/>
      <c r="BC3420" s="5"/>
      <c r="BD3420" s="5"/>
      <c r="BE3420" s="5"/>
      <c r="BF3420" s="5"/>
      <c r="BG3420" s="5"/>
      <c r="BH3420" s="5"/>
      <c r="BI3420" s="5"/>
      <c r="BJ3420" s="61"/>
    </row>
    <row r="3421" spans="3:62" x14ac:dyDescent="0.25">
      <c r="C3421" s="56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5"/>
      <c r="AT3421" s="5"/>
      <c r="AU3421" s="5"/>
      <c r="AV3421" s="5"/>
      <c r="AW3421" s="5"/>
      <c r="AX3421" s="5"/>
      <c r="AY3421" s="5"/>
      <c r="AZ3421" s="5"/>
      <c r="BA3421" s="5"/>
      <c r="BB3421" s="5"/>
      <c r="BC3421" s="5"/>
      <c r="BD3421" s="5"/>
      <c r="BE3421" s="5"/>
      <c r="BF3421" s="5"/>
      <c r="BG3421" s="5"/>
      <c r="BH3421" s="5"/>
      <c r="BI3421" s="5"/>
      <c r="BJ3421" s="61"/>
    </row>
    <row r="3422" spans="3:62" x14ac:dyDescent="0.25">
      <c r="C3422" s="56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5"/>
      <c r="AT3422" s="5"/>
      <c r="AU3422" s="5"/>
      <c r="AV3422" s="5"/>
      <c r="AW3422" s="5"/>
      <c r="AX3422" s="5"/>
      <c r="AY3422" s="5"/>
      <c r="AZ3422" s="5"/>
      <c r="BA3422" s="5"/>
      <c r="BB3422" s="5"/>
      <c r="BC3422" s="5"/>
      <c r="BD3422" s="5"/>
      <c r="BE3422" s="5"/>
      <c r="BF3422" s="5"/>
      <c r="BG3422" s="5"/>
      <c r="BH3422" s="5"/>
      <c r="BI3422" s="5"/>
      <c r="BJ3422" s="61"/>
    </row>
    <row r="3423" spans="3:62" x14ac:dyDescent="0.25">
      <c r="C3423" s="56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5"/>
      <c r="AT3423" s="5"/>
      <c r="AU3423" s="5"/>
      <c r="AV3423" s="5"/>
      <c r="AW3423" s="5"/>
      <c r="AX3423" s="5"/>
      <c r="AY3423" s="5"/>
      <c r="AZ3423" s="5"/>
      <c r="BA3423" s="5"/>
      <c r="BB3423" s="5"/>
      <c r="BC3423" s="5"/>
      <c r="BD3423" s="5"/>
      <c r="BE3423" s="5"/>
      <c r="BF3423" s="5"/>
      <c r="BG3423" s="5"/>
      <c r="BH3423" s="5"/>
      <c r="BI3423" s="5"/>
      <c r="BJ3423" s="61"/>
    </row>
    <row r="3424" spans="3:62" x14ac:dyDescent="0.25">
      <c r="C3424" s="56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5"/>
      <c r="AT3424" s="5"/>
      <c r="AU3424" s="5"/>
      <c r="AV3424" s="5"/>
      <c r="AW3424" s="5"/>
      <c r="AX3424" s="5"/>
      <c r="AY3424" s="5"/>
      <c r="AZ3424" s="5"/>
      <c r="BA3424" s="5"/>
      <c r="BB3424" s="5"/>
      <c r="BC3424" s="5"/>
      <c r="BD3424" s="5"/>
      <c r="BE3424" s="5"/>
      <c r="BF3424" s="5"/>
      <c r="BG3424" s="5"/>
      <c r="BH3424" s="5"/>
      <c r="BI3424" s="5"/>
      <c r="BJ3424" s="61"/>
    </row>
    <row r="3425" spans="3:62" x14ac:dyDescent="0.25">
      <c r="C3425" s="56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5"/>
      <c r="AT3425" s="5"/>
      <c r="AU3425" s="5"/>
      <c r="AV3425" s="5"/>
      <c r="AW3425" s="5"/>
      <c r="AX3425" s="5"/>
      <c r="AY3425" s="5"/>
      <c r="AZ3425" s="5"/>
      <c r="BA3425" s="5"/>
      <c r="BB3425" s="5"/>
      <c r="BC3425" s="5"/>
      <c r="BD3425" s="5"/>
      <c r="BE3425" s="5"/>
      <c r="BF3425" s="5"/>
      <c r="BG3425" s="5"/>
      <c r="BH3425" s="5"/>
      <c r="BI3425" s="5"/>
      <c r="BJ3425" s="61"/>
    </row>
    <row r="3426" spans="3:62" x14ac:dyDescent="0.25">
      <c r="C3426" s="56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5"/>
      <c r="AT3426" s="5"/>
      <c r="AU3426" s="5"/>
      <c r="AV3426" s="5"/>
      <c r="AW3426" s="5"/>
      <c r="AX3426" s="5"/>
      <c r="AY3426" s="5"/>
      <c r="AZ3426" s="5"/>
      <c r="BA3426" s="5"/>
      <c r="BB3426" s="5"/>
      <c r="BC3426" s="5"/>
      <c r="BD3426" s="5"/>
      <c r="BE3426" s="5"/>
      <c r="BF3426" s="5"/>
      <c r="BG3426" s="5"/>
      <c r="BH3426" s="5"/>
      <c r="BI3426" s="5"/>
      <c r="BJ3426" s="61"/>
    </row>
    <row r="3427" spans="3:62" x14ac:dyDescent="0.25">
      <c r="C3427" s="56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5"/>
      <c r="AT3427" s="5"/>
      <c r="AU3427" s="5"/>
      <c r="AV3427" s="5"/>
      <c r="AW3427" s="5"/>
      <c r="AX3427" s="5"/>
      <c r="AY3427" s="5"/>
      <c r="AZ3427" s="5"/>
      <c r="BA3427" s="5"/>
      <c r="BB3427" s="5"/>
      <c r="BC3427" s="5"/>
      <c r="BD3427" s="5"/>
      <c r="BE3427" s="5"/>
      <c r="BF3427" s="5"/>
      <c r="BG3427" s="5"/>
      <c r="BH3427" s="5"/>
      <c r="BI3427" s="5"/>
      <c r="BJ3427" s="61"/>
    </row>
    <row r="3428" spans="3:62" x14ac:dyDescent="0.25">
      <c r="C3428" s="56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5"/>
      <c r="AT3428" s="5"/>
      <c r="AU3428" s="5"/>
      <c r="AV3428" s="5"/>
      <c r="AW3428" s="5"/>
      <c r="AX3428" s="5"/>
      <c r="AY3428" s="5"/>
      <c r="AZ3428" s="5"/>
      <c r="BA3428" s="5"/>
      <c r="BB3428" s="5"/>
      <c r="BC3428" s="5"/>
      <c r="BD3428" s="5"/>
      <c r="BE3428" s="5"/>
      <c r="BF3428" s="5"/>
      <c r="BG3428" s="5"/>
      <c r="BH3428" s="5"/>
      <c r="BI3428" s="5"/>
      <c r="BJ3428" s="61"/>
    </row>
    <row r="3429" spans="3:62" x14ac:dyDescent="0.25">
      <c r="C3429" s="56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5"/>
      <c r="AT3429" s="5"/>
      <c r="AU3429" s="5"/>
      <c r="AV3429" s="5"/>
      <c r="AW3429" s="5"/>
      <c r="AX3429" s="5"/>
      <c r="AY3429" s="5"/>
      <c r="AZ3429" s="5"/>
      <c r="BA3429" s="5"/>
      <c r="BB3429" s="5"/>
      <c r="BC3429" s="5"/>
      <c r="BD3429" s="5"/>
      <c r="BE3429" s="5"/>
      <c r="BF3429" s="5"/>
      <c r="BG3429" s="5"/>
      <c r="BH3429" s="5"/>
      <c r="BI3429" s="5"/>
      <c r="BJ3429" s="61"/>
    </row>
    <row r="3430" spans="3:62" x14ac:dyDescent="0.25">
      <c r="C3430" s="56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5"/>
      <c r="AT3430" s="5"/>
      <c r="AU3430" s="5"/>
      <c r="AV3430" s="5"/>
      <c r="AW3430" s="5"/>
      <c r="AX3430" s="5"/>
      <c r="AY3430" s="5"/>
      <c r="AZ3430" s="5"/>
      <c r="BA3430" s="5"/>
      <c r="BB3430" s="5"/>
      <c r="BC3430" s="5"/>
      <c r="BD3430" s="5"/>
      <c r="BE3430" s="5"/>
      <c r="BF3430" s="5"/>
      <c r="BG3430" s="5"/>
      <c r="BH3430" s="5"/>
      <c r="BI3430" s="5"/>
      <c r="BJ3430" s="61"/>
    </row>
    <row r="3431" spans="3:62" x14ac:dyDescent="0.25">
      <c r="C3431" s="56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5"/>
      <c r="AT3431" s="5"/>
      <c r="AU3431" s="5"/>
      <c r="AV3431" s="5"/>
      <c r="AW3431" s="5"/>
      <c r="AX3431" s="5"/>
      <c r="AY3431" s="5"/>
      <c r="AZ3431" s="5"/>
      <c r="BA3431" s="5"/>
      <c r="BB3431" s="5"/>
      <c r="BC3431" s="5"/>
      <c r="BD3431" s="5"/>
      <c r="BE3431" s="5"/>
      <c r="BF3431" s="5"/>
      <c r="BG3431" s="5"/>
      <c r="BH3431" s="5"/>
      <c r="BI3431" s="5"/>
      <c r="BJ3431" s="61"/>
    </row>
    <row r="3432" spans="3:62" x14ac:dyDescent="0.25">
      <c r="C3432" s="56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5"/>
      <c r="AT3432" s="5"/>
      <c r="AU3432" s="5"/>
      <c r="AV3432" s="5"/>
      <c r="AW3432" s="5"/>
      <c r="AX3432" s="5"/>
      <c r="AY3432" s="5"/>
      <c r="AZ3432" s="5"/>
      <c r="BA3432" s="5"/>
      <c r="BB3432" s="5"/>
      <c r="BC3432" s="5"/>
      <c r="BD3432" s="5"/>
      <c r="BE3432" s="5"/>
      <c r="BF3432" s="5"/>
      <c r="BG3432" s="5"/>
      <c r="BH3432" s="5"/>
      <c r="BI3432" s="5"/>
      <c r="BJ3432" s="61"/>
    </row>
    <row r="3433" spans="3:62" x14ac:dyDescent="0.25">
      <c r="C3433" s="56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5"/>
      <c r="AT3433" s="5"/>
      <c r="AU3433" s="5"/>
      <c r="AV3433" s="5"/>
      <c r="AW3433" s="5"/>
      <c r="AX3433" s="5"/>
      <c r="AY3433" s="5"/>
      <c r="AZ3433" s="5"/>
      <c r="BA3433" s="5"/>
      <c r="BB3433" s="5"/>
      <c r="BC3433" s="5"/>
      <c r="BD3433" s="5"/>
      <c r="BE3433" s="5"/>
      <c r="BF3433" s="5"/>
      <c r="BG3433" s="5"/>
      <c r="BH3433" s="5"/>
      <c r="BI3433" s="5"/>
      <c r="BJ3433" s="61"/>
    </row>
    <row r="3434" spans="3:62" x14ac:dyDescent="0.25">
      <c r="C3434" s="56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5"/>
      <c r="AT3434" s="5"/>
      <c r="AU3434" s="5"/>
      <c r="AV3434" s="5"/>
      <c r="AW3434" s="5"/>
      <c r="AX3434" s="5"/>
      <c r="AY3434" s="5"/>
      <c r="AZ3434" s="5"/>
      <c r="BA3434" s="5"/>
      <c r="BB3434" s="5"/>
      <c r="BC3434" s="5"/>
      <c r="BD3434" s="5"/>
      <c r="BE3434" s="5"/>
      <c r="BF3434" s="5"/>
      <c r="BG3434" s="5"/>
      <c r="BH3434" s="5"/>
      <c r="BI3434" s="5"/>
      <c r="BJ3434" s="61"/>
    </row>
    <row r="3435" spans="3:62" x14ac:dyDescent="0.25">
      <c r="C3435" s="56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5"/>
      <c r="AT3435" s="5"/>
      <c r="AU3435" s="5"/>
      <c r="AV3435" s="5"/>
      <c r="AW3435" s="5"/>
      <c r="AX3435" s="5"/>
      <c r="AY3435" s="5"/>
      <c r="AZ3435" s="5"/>
      <c r="BA3435" s="5"/>
      <c r="BB3435" s="5"/>
      <c r="BC3435" s="5"/>
      <c r="BD3435" s="5"/>
      <c r="BE3435" s="5"/>
      <c r="BF3435" s="5"/>
      <c r="BG3435" s="5"/>
      <c r="BH3435" s="5"/>
      <c r="BI3435" s="5"/>
      <c r="BJ3435" s="61"/>
    </row>
    <row r="3436" spans="3:62" x14ac:dyDescent="0.25">
      <c r="C3436" s="56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5"/>
      <c r="AT3436" s="5"/>
      <c r="AU3436" s="5"/>
      <c r="AV3436" s="5"/>
      <c r="AW3436" s="5"/>
      <c r="AX3436" s="5"/>
      <c r="AY3436" s="5"/>
      <c r="AZ3436" s="5"/>
      <c r="BA3436" s="5"/>
      <c r="BB3436" s="5"/>
      <c r="BC3436" s="5"/>
      <c r="BD3436" s="5"/>
      <c r="BE3436" s="5"/>
      <c r="BF3436" s="5"/>
      <c r="BG3436" s="5"/>
      <c r="BH3436" s="5"/>
      <c r="BI3436" s="5"/>
      <c r="BJ3436" s="61"/>
    </row>
    <row r="3437" spans="3:62" x14ac:dyDescent="0.25">
      <c r="C3437" s="56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5"/>
      <c r="AT3437" s="5"/>
      <c r="AU3437" s="5"/>
      <c r="AV3437" s="5"/>
      <c r="AW3437" s="5"/>
      <c r="AX3437" s="5"/>
      <c r="AY3437" s="5"/>
      <c r="AZ3437" s="5"/>
      <c r="BA3437" s="5"/>
      <c r="BB3437" s="5"/>
      <c r="BC3437" s="5"/>
      <c r="BD3437" s="5"/>
      <c r="BE3437" s="5"/>
      <c r="BF3437" s="5"/>
      <c r="BG3437" s="5"/>
      <c r="BH3437" s="5"/>
      <c r="BI3437" s="5"/>
      <c r="BJ3437" s="61"/>
    </row>
    <row r="3438" spans="3:62" x14ac:dyDescent="0.25">
      <c r="C3438" s="56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5"/>
      <c r="AT3438" s="5"/>
      <c r="AU3438" s="5"/>
      <c r="AV3438" s="5"/>
      <c r="AW3438" s="5"/>
      <c r="AX3438" s="5"/>
      <c r="AY3438" s="5"/>
      <c r="AZ3438" s="5"/>
      <c r="BA3438" s="5"/>
      <c r="BB3438" s="5"/>
      <c r="BC3438" s="5"/>
      <c r="BD3438" s="5"/>
      <c r="BE3438" s="5"/>
      <c r="BF3438" s="5"/>
      <c r="BG3438" s="5"/>
      <c r="BH3438" s="5"/>
      <c r="BI3438" s="5"/>
      <c r="BJ3438" s="61"/>
    </row>
    <row r="3439" spans="3:62" x14ac:dyDescent="0.25">
      <c r="C3439" s="56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5"/>
      <c r="AT3439" s="5"/>
      <c r="AU3439" s="5"/>
      <c r="AV3439" s="5"/>
      <c r="AW3439" s="5"/>
      <c r="AX3439" s="5"/>
      <c r="AY3439" s="5"/>
      <c r="AZ3439" s="5"/>
      <c r="BA3439" s="5"/>
      <c r="BB3439" s="5"/>
      <c r="BC3439" s="5"/>
      <c r="BD3439" s="5"/>
      <c r="BE3439" s="5"/>
      <c r="BF3439" s="5"/>
      <c r="BG3439" s="5"/>
      <c r="BH3439" s="5"/>
      <c r="BI3439" s="5"/>
      <c r="BJ3439" s="61"/>
    </row>
    <row r="3440" spans="3:62" x14ac:dyDescent="0.25">
      <c r="C3440" s="56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5"/>
      <c r="AT3440" s="5"/>
      <c r="AU3440" s="5"/>
      <c r="AV3440" s="5"/>
      <c r="AW3440" s="5"/>
      <c r="AX3440" s="5"/>
      <c r="AY3440" s="5"/>
      <c r="AZ3440" s="5"/>
      <c r="BA3440" s="5"/>
      <c r="BB3440" s="5"/>
      <c r="BC3440" s="5"/>
      <c r="BD3440" s="5"/>
      <c r="BE3440" s="5"/>
      <c r="BF3440" s="5"/>
      <c r="BG3440" s="5"/>
      <c r="BH3440" s="5"/>
      <c r="BI3440" s="5"/>
      <c r="BJ3440" s="61"/>
    </row>
    <row r="3441" spans="3:62" x14ac:dyDescent="0.25">
      <c r="C3441" s="56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5"/>
      <c r="AT3441" s="5"/>
      <c r="AU3441" s="5"/>
      <c r="AV3441" s="5"/>
      <c r="AW3441" s="5"/>
      <c r="AX3441" s="5"/>
      <c r="AY3441" s="5"/>
      <c r="AZ3441" s="5"/>
      <c r="BA3441" s="5"/>
      <c r="BB3441" s="5"/>
      <c r="BC3441" s="5"/>
      <c r="BD3441" s="5"/>
      <c r="BE3441" s="5"/>
      <c r="BF3441" s="5"/>
      <c r="BG3441" s="5"/>
      <c r="BH3441" s="5"/>
      <c r="BI3441" s="5"/>
      <c r="BJ3441" s="61"/>
    </row>
    <row r="3442" spans="3:62" x14ac:dyDescent="0.25">
      <c r="C3442" s="56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5"/>
      <c r="AT3442" s="5"/>
      <c r="AU3442" s="5"/>
      <c r="AV3442" s="5"/>
      <c r="AW3442" s="5"/>
      <c r="AX3442" s="5"/>
      <c r="AY3442" s="5"/>
      <c r="AZ3442" s="5"/>
      <c r="BA3442" s="5"/>
      <c r="BB3442" s="5"/>
      <c r="BC3442" s="5"/>
      <c r="BD3442" s="5"/>
      <c r="BE3442" s="5"/>
      <c r="BF3442" s="5"/>
      <c r="BG3442" s="5"/>
      <c r="BH3442" s="5"/>
      <c r="BI3442" s="5"/>
      <c r="BJ3442" s="61"/>
    </row>
    <row r="3443" spans="3:62" x14ac:dyDescent="0.25">
      <c r="C3443" s="56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5"/>
      <c r="AT3443" s="5"/>
      <c r="AU3443" s="5"/>
      <c r="AV3443" s="5"/>
      <c r="AW3443" s="5"/>
      <c r="AX3443" s="5"/>
      <c r="AY3443" s="5"/>
      <c r="AZ3443" s="5"/>
      <c r="BA3443" s="5"/>
      <c r="BB3443" s="5"/>
      <c r="BC3443" s="5"/>
      <c r="BD3443" s="5"/>
      <c r="BE3443" s="5"/>
      <c r="BF3443" s="5"/>
      <c r="BG3443" s="5"/>
      <c r="BH3443" s="5"/>
      <c r="BI3443" s="5"/>
      <c r="BJ3443" s="61"/>
    </row>
    <row r="3444" spans="3:62" x14ac:dyDescent="0.25">
      <c r="C3444" s="56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5"/>
      <c r="AT3444" s="5"/>
      <c r="AU3444" s="5"/>
      <c r="AV3444" s="5"/>
      <c r="AW3444" s="5"/>
      <c r="AX3444" s="5"/>
      <c r="AY3444" s="5"/>
      <c r="AZ3444" s="5"/>
      <c r="BA3444" s="5"/>
      <c r="BB3444" s="5"/>
      <c r="BC3444" s="5"/>
      <c r="BD3444" s="5"/>
      <c r="BE3444" s="5"/>
      <c r="BF3444" s="5"/>
      <c r="BG3444" s="5"/>
      <c r="BH3444" s="5"/>
      <c r="BI3444" s="5"/>
      <c r="BJ3444" s="61"/>
    </row>
    <row r="3445" spans="3:62" x14ac:dyDescent="0.25">
      <c r="C3445" s="56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5"/>
      <c r="AT3445" s="5"/>
      <c r="AU3445" s="5"/>
      <c r="AV3445" s="5"/>
      <c r="AW3445" s="5"/>
      <c r="AX3445" s="5"/>
      <c r="AY3445" s="5"/>
      <c r="AZ3445" s="5"/>
      <c r="BA3445" s="5"/>
      <c r="BB3445" s="5"/>
      <c r="BC3445" s="5"/>
      <c r="BD3445" s="5"/>
      <c r="BE3445" s="5"/>
      <c r="BF3445" s="5"/>
      <c r="BG3445" s="5"/>
      <c r="BH3445" s="5"/>
      <c r="BI3445" s="5"/>
      <c r="BJ3445" s="61"/>
    </row>
    <row r="3446" spans="3:62" x14ac:dyDescent="0.25">
      <c r="C3446" s="56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5"/>
      <c r="AT3446" s="5"/>
      <c r="AU3446" s="5"/>
      <c r="AV3446" s="5"/>
      <c r="AW3446" s="5"/>
      <c r="AX3446" s="5"/>
      <c r="AY3446" s="5"/>
      <c r="AZ3446" s="5"/>
      <c r="BA3446" s="5"/>
      <c r="BB3446" s="5"/>
      <c r="BC3446" s="5"/>
      <c r="BD3446" s="5"/>
      <c r="BE3446" s="5"/>
      <c r="BF3446" s="5"/>
      <c r="BG3446" s="5"/>
      <c r="BH3446" s="5"/>
      <c r="BI3446" s="5"/>
      <c r="BJ3446" s="61"/>
    </row>
    <row r="3447" spans="3:62" x14ac:dyDescent="0.25">
      <c r="C3447" s="56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5"/>
      <c r="AT3447" s="5"/>
      <c r="AU3447" s="5"/>
      <c r="AV3447" s="5"/>
      <c r="AW3447" s="5"/>
      <c r="AX3447" s="5"/>
      <c r="AY3447" s="5"/>
      <c r="AZ3447" s="5"/>
      <c r="BA3447" s="5"/>
      <c r="BB3447" s="5"/>
      <c r="BC3447" s="5"/>
      <c r="BD3447" s="5"/>
      <c r="BE3447" s="5"/>
      <c r="BF3447" s="5"/>
      <c r="BG3447" s="5"/>
      <c r="BH3447" s="5"/>
      <c r="BI3447" s="5"/>
      <c r="BJ3447" s="61"/>
    </row>
    <row r="3448" spans="3:62" x14ac:dyDescent="0.25">
      <c r="C3448" s="56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5"/>
      <c r="AT3448" s="5"/>
      <c r="AU3448" s="5"/>
      <c r="AV3448" s="5"/>
      <c r="AW3448" s="5"/>
      <c r="AX3448" s="5"/>
      <c r="AY3448" s="5"/>
      <c r="AZ3448" s="5"/>
      <c r="BA3448" s="5"/>
      <c r="BB3448" s="5"/>
      <c r="BC3448" s="5"/>
      <c r="BD3448" s="5"/>
      <c r="BE3448" s="5"/>
      <c r="BF3448" s="5"/>
      <c r="BG3448" s="5"/>
      <c r="BH3448" s="5"/>
      <c r="BI3448" s="5"/>
      <c r="BJ3448" s="61"/>
    </row>
    <row r="3449" spans="3:62" x14ac:dyDescent="0.25">
      <c r="C3449" s="56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5"/>
      <c r="AT3449" s="5"/>
      <c r="AU3449" s="5"/>
      <c r="AV3449" s="5"/>
      <c r="AW3449" s="5"/>
      <c r="AX3449" s="5"/>
      <c r="AY3449" s="5"/>
      <c r="AZ3449" s="5"/>
      <c r="BA3449" s="5"/>
      <c r="BB3449" s="5"/>
      <c r="BC3449" s="5"/>
      <c r="BD3449" s="5"/>
      <c r="BE3449" s="5"/>
      <c r="BF3449" s="5"/>
      <c r="BG3449" s="5"/>
      <c r="BH3449" s="5"/>
      <c r="BI3449" s="5"/>
      <c r="BJ3449" s="61"/>
    </row>
    <row r="3450" spans="3:62" x14ac:dyDescent="0.25">
      <c r="C3450" s="56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5"/>
      <c r="AT3450" s="5"/>
      <c r="AU3450" s="5"/>
      <c r="AV3450" s="5"/>
      <c r="AW3450" s="5"/>
      <c r="AX3450" s="5"/>
      <c r="AY3450" s="5"/>
      <c r="AZ3450" s="5"/>
      <c r="BA3450" s="5"/>
      <c r="BB3450" s="5"/>
      <c r="BC3450" s="5"/>
      <c r="BD3450" s="5"/>
      <c r="BE3450" s="5"/>
      <c r="BF3450" s="5"/>
      <c r="BG3450" s="5"/>
      <c r="BH3450" s="5"/>
      <c r="BI3450" s="5"/>
      <c r="BJ3450" s="61"/>
    </row>
    <row r="3451" spans="3:62" x14ac:dyDescent="0.25">
      <c r="C3451" s="56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5"/>
      <c r="AT3451" s="5"/>
      <c r="AU3451" s="5"/>
      <c r="AV3451" s="5"/>
      <c r="AW3451" s="5"/>
      <c r="AX3451" s="5"/>
      <c r="AY3451" s="5"/>
      <c r="AZ3451" s="5"/>
      <c r="BA3451" s="5"/>
      <c r="BB3451" s="5"/>
      <c r="BC3451" s="5"/>
      <c r="BD3451" s="5"/>
      <c r="BE3451" s="5"/>
      <c r="BF3451" s="5"/>
      <c r="BG3451" s="5"/>
      <c r="BH3451" s="5"/>
      <c r="BI3451" s="5"/>
      <c r="BJ3451" s="61"/>
    </row>
    <row r="3452" spans="3:62" x14ac:dyDescent="0.25">
      <c r="C3452" s="56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5"/>
      <c r="AT3452" s="5"/>
      <c r="AU3452" s="5"/>
      <c r="AV3452" s="5"/>
      <c r="AW3452" s="5"/>
      <c r="AX3452" s="5"/>
      <c r="AY3452" s="5"/>
      <c r="AZ3452" s="5"/>
      <c r="BA3452" s="5"/>
      <c r="BB3452" s="5"/>
      <c r="BC3452" s="5"/>
      <c r="BD3452" s="5"/>
      <c r="BE3452" s="5"/>
      <c r="BF3452" s="5"/>
      <c r="BG3452" s="5"/>
      <c r="BH3452" s="5"/>
      <c r="BI3452" s="5"/>
      <c r="BJ3452" s="61"/>
    </row>
    <row r="3453" spans="3:62" x14ac:dyDescent="0.25">
      <c r="C3453" s="56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5"/>
      <c r="AT3453" s="5"/>
      <c r="AU3453" s="5"/>
      <c r="AV3453" s="5"/>
      <c r="AW3453" s="5"/>
      <c r="AX3453" s="5"/>
      <c r="AY3453" s="5"/>
      <c r="AZ3453" s="5"/>
      <c r="BA3453" s="5"/>
      <c r="BB3453" s="5"/>
      <c r="BC3453" s="5"/>
      <c r="BD3453" s="5"/>
      <c r="BE3453" s="5"/>
      <c r="BF3453" s="5"/>
      <c r="BG3453" s="5"/>
      <c r="BH3453" s="5"/>
      <c r="BI3453" s="5"/>
      <c r="BJ3453" s="61"/>
    </row>
    <row r="3454" spans="3:62" x14ac:dyDescent="0.25">
      <c r="C3454" s="56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5"/>
      <c r="AT3454" s="5"/>
      <c r="AU3454" s="5"/>
      <c r="AV3454" s="5"/>
      <c r="AW3454" s="5"/>
      <c r="AX3454" s="5"/>
      <c r="AY3454" s="5"/>
      <c r="AZ3454" s="5"/>
      <c r="BA3454" s="5"/>
      <c r="BB3454" s="5"/>
      <c r="BC3454" s="5"/>
      <c r="BD3454" s="5"/>
      <c r="BE3454" s="5"/>
      <c r="BF3454" s="5"/>
      <c r="BG3454" s="5"/>
      <c r="BH3454" s="5"/>
      <c r="BI3454" s="5"/>
      <c r="BJ3454" s="61"/>
    </row>
    <row r="3455" spans="3:62" x14ac:dyDescent="0.25">
      <c r="C3455" s="56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5"/>
      <c r="AT3455" s="5"/>
      <c r="AU3455" s="5"/>
      <c r="AV3455" s="5"/>
      <c r="AW3455" s="5"/>
      <c r="AX3455" s="5"/>
      <c r="AY3455" s="5"/>
      <c r="AZ3455" s="5"/>
      <c r="BA3455" s="5"/>
      <c r="BB3455" s="5"/>
      <c r="BC3455" s="5"/>
      <c r="BD3455" s="5"/>
      <c r="BE3455" s="5"/>
      <c r="BF3455" s="5"/>
      <c r="BG3455" s="5"/>
      <c r="BH3455" s="5"/>
      <c r="BI3455" s="5"/>
      <c r="BJ3455" s="61"/>
    </row>
    <row r="3456" spans="3:62" x14ac:dyDescent="0.25">
      <c r="C3456" s="56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5"/>
      <c r="AT3456" s="5"/>
      <c r="AU3456" s="5"/>
      <c r="AV3456" s="5"/>
      <c r="AW3456" s="5"/>
      <c r="AX3456" s="5"/>
      <c r="AY3456" s="5"/>
      <c r="AZ3456" s="5"/>
      <c r="BA3456" s="5"/>
      <c r="BB3456" s="5"/>
      <c r="BC3456" s="5"/>
      <c r="BD3456" s="5"/>
      <c r="BE3456" s="5"/>
      <c r="BF3456" s="5"/>
      <c r="BG3456" s="5"/>
      <c r="BH3456" s="5"/>
      <c r="BI3456" s="5"/>
      <c r="BJ3456" s="61"/>
    </row>
    <row r="3457" spans="3:62" x14ac:dyDescent="0.25">
      <c r="C3457" s="56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5"/>
      <c r="AT3457" s="5"/>
      <c r="AU3457" s="5"/>
      <c r="AV3457" s="5"/>
      <c r="AW3457" s="5"/>
      <c r="AX3457" s="5"/>
      <c r="AY3457" s="5"/>
      <c r="AZ3457" s="5"/>
      <c r="BA3457" s="5"/>
      <c r="BB3457" s="5"/>
      <c r="BC3457" s="5"/>
      <c r="BD3457" s="5"/>
      <c r="BE3457" s="5"/>
      <c r="BF3457" s="5"/>
      <c r="BG3457" s="5"/>
      <c r="BH3457" s="5"/>
      <c r="BI3457" s="5"/>
      <c r="BJ3457" s="61"/>
    </row>
    <row r="3458" spans="3:62" x14ac:dyDescent="0.25">
      <c r="C3458" s="56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5"/>
      <c r="AT3458" s="5"/>
      <c r="AU3458" s="5"/>
      <c r="AV3458" s="5"/>
      <c r="AW3458" s="5"/>
      <c r="AX3458" s="5"/>
      <c r="AY3458" s="5"/>
      <c r="AZ3458" s="5"/>
      <c r="BA3458" s="5"/>
      <c r="BB3458" s="5"/>
      <c r="BC3458" s="5"/>
      <c r="BD3458" s="5"/>
      <c r="BE3458" s="5"/>
      <c r="BF3458" s="5"/>
      <c r="BG3458" s="5"/>
      <c r="BH3458" s="5"/>
      <c r="BI3458" s="5"/>
      <c r="BJ3458" s="61"/>
    </row>
    <row r="3459" spans="3:62" x14ac:dyDescent="0.25">
      <c r="C3459" s="56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5"/>
      <c r="AT3459" s="5"/>
      <c r="AU3459" s="5"/>
      <c r="AV3459" s="5"/>
      <c r="AW3459" s="5"/>
      <c r="AX3459" s="5"/>
      <c r="AY3459" s="5"/>
      <c r="AZ3459" s="5"/>
      <c r="BA3459" s="5"/>
      <c r="BB3459" s="5"/>
      <c r="BC3459" s="5"/>
      <c r="BD3459" s="5"/>
      <c r="BE3459" s="5"/>
      <c r="BF3459" s="5"/>
      <c r="BG3459" s="5"/>
      <c r="BH3459" s="5"/>
      <c r="BI3459" s="5"/>
      <c r="BJ3459" s="61"/>
    </row>
    <row r="3460" spans="3:62" x14ac:dyDescent="0.25">
      <c r="C3460" s="56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5"/>
      <c r="AT3460" s="5"/>
      <c r="AU3460" s="5"/>
      <c r="AV3460" s="5"/>
      <c r="AW3460" s="5"/>
      <c r="AX3460" s="5"/>
      <c r="AY3460" s="5"/>
      <c r="AZ3460" s="5"/>
      <c r="BA3460" s="5"/>
      <c r="BB3460" s="5"/>
      <c r="BC3460" s="5"/>
      <c r="BD3460" s="5"/>
      <c r="BE3460" s="5"/>
      <c r="BF3460" s="5"/>
      <c r="BG3460" s="5"/>
      <c r="BH3460" s="5"/>
      <c r="BI3460" s="5"/>
      <c r="BJ3460" s="61"/>
    </row>
    <row r="3461" spans="3:62" x14ac:dyDescent="0.25">
      <c r="C3461" s="56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5"/>
      <c r="AT3461" s="5"/>
      <c r="AU3461" s="5"/>
      <c r="AV3461" s="5"/>
      <c r="AW3461" s="5"/>
      <c r="AX3461" s="5"/>
      <c r="AY3461" s="5"/>
      <c r="AZ3461" s="5"/>
      <c r="BA3461" s="5"/>
      <c r="BB3461" s="5"/>
      <c r="BC3461" s="5"/>
      <c r="BD3461" s="5"/>
      <c r="BE3461" s="5"/>
      <c r="BF3461" s="5"/>
      <c r="BG3461" s="5"/>
      <c r="BH3461" s="5"/>
      <c r="BI3461" s="5"/>
      <c r="BJ3461" s="61"/>
    </row>
    <row r="3462" spans="3:62" x14ac:dyDescent="0.25">
      <c r="C3462" s="56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5"/>
      <c r="AT3462" s="5"/>
      <c r="AU3462" s="5"/>
      <c r="AV3462" s="5"/>
      <c r="AW3462" s="5"/>
      <c r="AX3462" s="5"/>
      <c r="AY3462" s="5"/>
      <c r="AZ3462" s="5"/>
      <c r="BA3462" s="5"/>
      <c r="BB3462" s="5"/>
      <c r="BC3462" s="5"/>
      <c r="BD3462" s="5"/>
      <c r="BE3462" s="5"/>
      <c r="BF3462" s="5"/>
      <c r="BG3462" s="5"/>
      <c r="BH3462" s="5"/>
      <c r="BI3462" s="5"/>
      <c r="BJ3462" s="61"/>
    </row>
    <row r="3463" spans="3:62" x14ac:dyDescent="0.25">
      <c r="C3463" s="56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5"/>
      <c r="AT3463" s="5"/>
      <c r="AU3463" s="5"/>
      <c r="AV3463" s="5"/>
      <c r="AW3463" s="5"/>
      <c r="AX3463" s="5"/>
      <c r="AY3463" s="5"/>
      <c r="AZ3463" s="5"/>
      <c r="BA3463" s="5"/>
      <c r="BB3463" s="5"/>
      <c r="BC3463" s="5"/>
      <c r="BD3463" s="5"/>
      <c r="BE3463" s="5"/>
      <c r="BF3463" s="5"/>
      <c r="BG3463" s="5"/>
      <c r="BH3463" s="5"/>
      <c r="BI3463" s="5"/>
      <c r="BJ3463" s="61"/>
    </row>
    <row r="3464" spans="3:62" x14ac:dyDescent="0.25">
      <c r="C3464" s="56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5"/>
      <c r="AT3464" s="5"/>
      <c r="AU3464" s="5"/>
      <c r="AV3464" s="5"/>
      <c r="AW3464" s="5"/>
      <c r="AX3464" s="5"/>
      <c r="AY3464" s="5"/>
      <c r="AZ3464" s="5"/>
      <c r="BA3464" s="5"/>
      <c r="BB3464" s="5"/>
      <c r="BC3464" s="5"/>
      <c r="BD3464" s="5"/>
      <c r="BE3464" s="5"/>
      <c r="BF3464" s="5"/>
      <c r="BG3464" s="5"/>
      <c r="BH3464" s="5"/>
      <c r="BI3464" s="5"/>
      <c r="BJ3464" s="61"/>
    </row>
    <row r="3465" spans="3:62" x14ac:dyDescent="0.25">
      <c r="C3465" s="56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5"/>
      <c r="AT3465" s="5"/>
      <c r="AU3465" s="5"/>
      <c r="AV3465" s="5"/>
      <c r="AW3465" s="5"/>
      <c r="AX3465" s="5"/>
      <c r="AY3465" s="5"/>
      <c r="AZ3465" s="5"/>
      <c r="BA3465" s="5"/>
      <c r="BB3465" s="5"/>
      <c r="BC3465" s="5"/>
      <c r="BD3465" s="5"/>
      <c r="BE3465" s="5"/>
      <c r="BF3465" s="5"/>
      <c r="BG3465" s="5"/>
      <c r="BH3465" s="5"/>
      <c r="BI3465" s="5"/>
      <c r="BJ3465" s="61"/>
    </row>
    <row r="3466" spans="3:62" x14ac:dyDescent="0.25">
      <c r="C3466" s="56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5"/>
      <c r="AT3466" s="5"/>
      <c r="AU3466" s="5"/>
      <c r="AV3466" s="5"/>
      <c r="AW3466" s="5"/>
      <c r="AX3466" s="5"/>
      <c r="AY3466" s="5"/>
      <c r="AZ3466" s="5"/>
      <c r="BA3466" s="5"/>
      <c r="BB3466" s="5"/>
      <c r="BC3466" s="5"/>
      <c r="BD3466" s="5"/>
      <c r="BE3466" s="5"/>
      <c r="BF3466" s="5"/>
      <c r="BG3466" s="5"/>
      <c r="BH3466" s="5"/>
      <c r="BI3466" s="5"/>
      <c r="BJ3466" s="61"/>
    </row>
    <row r="3467" spans="3:62" x14ac:dyDescent="0.25">
      <c r="C3467" s="56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5"/>
      <c r="AT3467" s="5"/>
      <c r="AU3467" s="5"/>
      <c r="AV3467" s="5"/>
      <c r="AW3467" s="5"/>
      <c r="AX3467" s="5"/>
      <c r="AY3467" s="5"/>
      <c r="AZ3467" s="5"/>
      <c r="BA3467" s="5"/>
      <c r="BB3467" s="5"/>
      <c r="BC3467" s="5"/>
      <c r="BD3467" s="5"/>
      <c r="BE3467" s="5"/>
      <c r="BF3467" s="5"/>
      <c r="BG3467" s="5"/>
      <c r="BH3467" s="5"/>
      <c r="BI3467" s="5"/>
      <c r="BJ3467" s="61"/>
    </row>
    <row r="3468" spans="3:62" x14ac:dyDescent="0.25">
      <c r="C3468" s="56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5"/>
      <c r="AT3468" s="5"/>
      <c r="AU3468" s="5"/>
      <c r="AV3468" s="5"/>
      <c r="AW3468" s="5"/>
      <c r="AX3468" s="5"/>
      <c r="AY3468" s="5"/>
      <c r="AZ3468" s="5"/>
      <c r="BA3468" s="5"/>
      <c r="BB3468" s="5"/>
      <c r="BC3468" s="5"/>
      <c r="BD3468" s="5"/>
      <c r="BE3468" s="5"/>
      <c r="BF3468" s="5"/>
      <c r="BG3468" s="5"/>
      <c r="BH3468" s="5"/>
      <c r="BI3468" s="5"/>
      <c r="BJ3468" s="61"/>
    </row>
    <row r="3469" spans="3:62" x14ac:dyDescent="0.25">
      <c r="C3469" s="56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5"/>
      <c r="AT3469" s="5"/>
      <c r="AU3469" s="5"/>
      <c r="AV3469" s="5"/>
      <c r="AW3469" s="5"/>
      <c r="AX3469" s="5"/>
      <c r="AY3469" s="5"/>
      <c r="AZ3469" s="5"/>
      <c r="BA3469" s="5"/>
      <c r="BB3469" s="5"/>
      <c r="BC3469" s="5"/>
      <c r="BD3469" s="5"/>
      <c r="BE3469" s="5"/>
      <c r="BF3469" s="5"/>
      <c r="BG3469" s="5"/>
      <c r="BH3469" s="5"/>
      <c r="BI3469" s="5"/>
      <c r="BJ3469" s="61"/>
    </row>
    <row r="3470" spans="3:62" x14ac:dyDescent="0.25">
      <c r="C3470" s="56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5"/>
      <c r="AT3470" s="5"/>
      <c r="AU3470" s="5"/>
      <c r="AV3470" s="5"/>
      <c r="AW3470" s="5"/>
      <c r="AX3470" s="5"/>
      <c r="AY3470" s="5"/>
      <c r="AZ3470" s="5"/>
      <c r="BA3470" s="5"/>
      <c r="BB3470" s="5"/>
      <c r="BC3470" s="5"/>
      <c r="BD3470" s="5"/>
      <c r="BE3470" s="5"/>
      <c r="BF3470" s="5"/>
      <c r="BG3470" s="5"/>
      <c r="BH3470" s="5"/>
      <c r="BI3470" s="5"/>
      <c r="BJ3470" s="61"/>
    </row>
    <row r="3471" spans="3:62" x14ac:dyDescent="0.25">
      <c r="C3471" s="56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5"/>
      <c r="AT3471" s="5"/>
      <c r="AU3471" s="5"/>
      <c r="AV3471" s="5"/>
      <c r="AW3471" s="5"/>
      <c r="AX3471" s="5"/>
      <c r="AY3471" s="5"/>
      <c r="AZ3471" s="5"/>
      <c r="BA3471" s="5"/>
      <c r="BB3471" s="5"/>
      <c r="BC3471" s="5"/>
      <c r="BD3471" s="5"/>
      <c r="BE3471" s="5"/>
      <c r="BF3471" s="5"/>
      <c r="BG3471" s="5"/>
      <c r="BH3471" s="5"/>
      <c r="BI3471" s="5"/>
      <c r="BJ3471" s="61"/>
    </row>
    <row r="3472" spans="3:62" x14ac:dyDescent="0.25">
      <c r="C3472" s="56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5"/>
      <c r="AT3472" s="5"/>
      <c r="AU3472" s="5"/>
      <c r="AV3472" s="5"/>
      <c r="AW3472" s="5"/>
      <c r="AX3472" s="5"/>
      <c r="AY3472" s="5"/>
      <c r="AZ3472" s="5"/>
      <c r="BA3472" s="5"/>
      <c r="BB3472" s="5"/>
      <c r="BC3472" s="5"/>
      <c r="BD3472" s="5"/>
      <c r="BE3472" s="5"/>
      <c r="BF3472" s="5"/>
      <c r="BG3472" s="5"/>
      <c r="BH3472" s="5"/>
      <c r="BI3472" s="5"/>
      <c r="BJ3472" s="61"/>
    </row>
    <row r="3473" spans="3:62" x14ac:dyDescent="0.25">
      <c r="C3473" s="56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5"/>
      <c r="AT3473" s="5"/>
      <c r="AU3473" s="5"/>
      <c r="AV3473" s="5"/>
      <c r="AW3473" s="5"/>
      <c r="AX3473" s="5"/>
      <c r="AY3473" s="5"/>
      <c r="AZ3473" s="5"/>
      <c r="BA3473" s="5"/>
      <c r="BB3473" s="5"/>
      <c r="BC3473" s="5"/>
      <c r="BD3473" s="5"/>
      <c r="BE3473" s="5"/>
      <c r="BF3473" s="5"/>
      <c r="BG3473" s="5"/>
      <c r="BH3473" s="5"/>
      <c r="BI3473" s="5"/>
      <c r="BJ3473" s="61"/>
    </row>
    <row r="3474" spans="3:62" x14ac:dyDescent="0.25">
      <c r="C3474" s="56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5"/>
      <c r="AT3474" s="5"/>
      <c r="AU3474" s="5"/>
      <c r="AV3474" s="5"/>
      <c r="AW3474" s="5"/>
      <c r="AX3474" s="5"/>
      <c r="AY3474" s="5"/>
      <c r="AZ3474" s="5"/>
      <c r="BA3474" s="5"/>
      <c r="BB3474" s="5"/>
      <c r="BC3474" s="5"/>
      <c r="BD3474" s="5"/>
      <c r="BE3474" s="5"/>
      <c r="BF3474" s="5"/>
      <c r="BG3474" s="5"/>
      <c r="BH3474" s="5"/>
      <c r="BI3474" s="5"/>
      <c r="BJ3474" s="61"/>
    </row>
    <row r="3475" spans="3:62" x14ac:dyDescent="0.25">
      <c r="C3475" s="56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5"/>
      <c r="AT3475" s="5"/>
      <c r="AU3475" s="5"/>
      <c r="AV3475" s="5"/>
      <c r="AW3475" s="5"/>
      <c r="AX3475" s="5"/>
      <c r="AY3475" s="5"/>
      <c r="AZ3475" s="5"/>
      <c r="BA3475" s="5"/>
      <c r="BB3475" s="5"/>
      <c r="BC3475" s="5"/>
      <c r="BD3475" s="5"/>
      <c r="BE3475" s="5"/>
      <c r="BF3475" s="5"/>
      <c r="BG3475" s="5"/>
      <c r="BH3475" s="5"/>
      <c r="BI3475" s="5"/>
      <c r="BJ3475" s="61"/>
    </row>
    <row r="3476" spans="3:62" x14ac:dyDescent="0.25">
      <c r="C3476" s="56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5"/>
      <c r="AT3476" s="5"/>
      <c r="AU3476" s="5"/>
      <c r="AV3476" s="5"/>
      <c r="AW3476" s="5"/>
      <c r="AX3476" s="5"/>
      <c r="AY3476" s="5"/>
      <c r="AZ3476" s="5"/>
      <c r="BA3476" s="5"/>
      <c r="BB3476" s="5"/>
      <c r="BC3476" s="5"/>
      <c r="BD3476" s="5"/>
      <c r="BE3476" s="5"/>
      <c r="BF3476" s="5"/>
      <c r="BG3476" s="5"/>
      <c r="BH3476" s="5"/>
      <c r="BI3476" s="5"/>
      <c r="BJ3476" s="61"/>
    </row>
    <row r="3477" spans="3:62" x14ac:dyDescent="0.25">
      <c r="C3477" s="56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5"/>
      <c r="AT3477" s="5"/>
      <c r="AU3477" s="5"/>
      <c r="AV3477" s="5"/>
      <c r="AW3477" s="5"/>
      <c r="AX3477" s="5"/>
      <c r="AY3477" s="5"/>
      <c r="AZ3477" s="5"/>
      <c r="BA3477" s="5"/>
      <c r="BB3477" s="5"/>
      <c r="BC3477" s="5"/>
      <c r="BD3477" s="5"/>
      <c r="BE3477" s="5"/>
      <c r="BF3477" s="5"/>
      <c r="BG3477" s="5"/>
      <c r="BH3477" s="5"/>
      <c r="BI3477" s="5"/>
      <c r="BJ3477" s="61"/>
    </row>
    <row r="3478" spans="3:62" x14ac:dyDescent="0.25">
      <c r="C3478" s="56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5"/>
      <c r="AT3478" s="5"/>
      <c r="AU3478" s="5"/>
      <c r="AV3478" s="5"/>
      <c r="AW3478" s="5"/>
      <c r="AX3478" s="5"/>
      <c r="AY3478" s="5"/>
      <c r="AZ3478" s="5"/>
      <c r="BA3478" s="5"/>
      <c r="BB3478" s="5"/>
      <c r="BC3478" s="5"/>
      <c r="BD3478" s="5"/>
      <c r="BE3478" s="5"/>
      <c r="BF3478" s="5"/>
      <c r="BG3478" s="5"/>
      <c r="BH3478" s="5"/>
      <c r="BI3478" s="5"/>
      <c r="BJ3478" s="61"/>
    </row>
    <row r="3479" spans="3:62" x14ac:dyDescent="0.25">
      <c r="C3479" s="56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5"/>
      <c r="AT3479" s="5"/>
      <c r="AU3479" s="5"/>
      <c r="AV3479" s="5"/>
      <c r="AW3479" s="5"/>
      <c r="AX3479" s="5"/>
      <c r="AY3479" s="5"/>
      <c r="AZ3479" s="5"/>
      <c r="BA3479" s="5"/>
      <c r="BB3479" s="5"/>
      <c r="BC3479" s="5"/>
      <c r="BD3479" s="5"/>
      <c r="BE3479" s="5"/>
      <c r="BF3479" s="5"/>
      <c r="BG3479" s="5"/>
      <c r="BH3479" s="5"/>
      <c r="BI3479" s="5"/>
      <c r="BJ3479" s="61"/>
    </row>
    <row r="3480" spans="3:62" x14ac:dyDescent="0.25">
      <c r="C3480" s="56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5"/>
      <c r="AT3480" s="5"/>
      <c r="AU3480" s="5"/>
      <c r="AV3480" s="5"/>
      <c r="AW3480" s="5"/>
      <c r="AX3480" s="5"/>
      <c r="AY3480" s="5"/>
      <c r="AZ3480" s="5"/>
      <c r="BA3480" s="5"/>
      <c r="BB3480" s="5"/>
      <c r="BC3480" s="5"/>
      <c r="BD3480" s="5"/>
      <c r="BE3480" s="5"/>
      <c r="BF3480" s="5"/>
      <c r="BG3480" s="5"/>
      <c r="BH3480" s="5"/>
      <c r="BI3480" s="5"/>
      <c r="BJ3480" s="61"/>
    </row>
    <row r="3481" spans="3:62" x14ac:dyDescent="0.25">
      <c r="C3481" s="56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5"/>
      <c r="AT3481" s="5"/>
      <c r="AU3481" s="5"/>
      <c r="AV3481" s="5"/>
      <c r="AW3481" s="5"/>
      <c r="AX3481" s="5"/>
      <c r="AY3481" s="5"/>
      <c r="AZ3481" s="5"/>
      <c r="BA3481" s="5"/>
      <c r="BB3481" s="5"/>
      <c r="BC3481" s="5"/>
      <c r="BD3481" s="5"/>
      <c r="BE3481" s="5"/>
      <c r="BF3481" s="5"/>
      <c r="BG3481" s="5"/>
      <c r="BH3481" s="5"/>
      <c r="BI3481" s="5"/>
      <c r="BJ3481" s="61"/>
    </row>
    <row r="3482" spans="3:62" x14ac:dyDescent="0.25">
      <c r="C3482" s="56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5"/>
      <c r="AT3482" s="5"/>
      <c r="AU3482" s="5"/>
      <c r="AV3482" s="5"/>
      <c r="AW3482" s="5"/>
      <c r="AX3482" s="5"/>
      <c r="AY3482" s="5"/>
      <c r="AZ3482" s="5"/>
      <c r="BA3482" s="5"/>
      <c r="BB3482" s="5"/>
      <c r="BC3482" s="5"/>
      <c r="BD3482" s="5"/>
      <c r="BE3482" s="5"/>
      <c r="BF3482" s="5"/>
      <c r="BG3482" s="5"/>
      <c r="BH3482" s="5"/>
      <c r="BI3482" s="5"/>
      <c r="BJ3482" s="61"/>
    </row>
    <row r="3483" spans="3:62" x14ac:dyDescent="0.25">
      <c r="C3483" s="56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5"/>
      <c r="AT3483" s="5"/>
      <c r="AU3483" s="5"/>
      <c r="AV3483" s="5"/>
      <c r="AW3483" s="5"/>
      <c r="AX3483" s="5"/>
      <c r="AY3483" s="5"/>
      <c r="AZ3483" s="5"/>
      <c r="BA3483" s="5"/>
      <c r="BB3483" s="5"/>
      <c r="BC3483" s="5"/>
      <c r="BD3483" s="5"/>
      <c r="BE3483" s="5"/>
      <c r="BF3483" s="5"/>
      <c r="BG3483" s="5"/>
      <c r="BH3483" s="5"/>
      <c r="BI3483" s="5"/>
      <c r="BJ3483" s="61"/>
    </row>
    <row r="3484" spans="3:62" x14ac:dyDescent="0.25">
      <c r="C3484" s="56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5"/>
      <c r="AT3484" s="5"/>
      <c r="AU3484" s="5"/>
      <c r="AV3484" s="5"/>
      <c r="AW3484" s="5"/>
      <c r="AX3484" s="5"/>
      <c r="AY3484" s="5"/>
      <c r="AZ3484" s="5"/>
      <c r="BA3484" s="5"/>
      <c r="BB3484" s="5"/>
      <c r="BC3484" s="5"/>
      <c r="BD3484" s="5"/>
      <c r="BE3484" s="5"/>
      <c r="BF3484" s="5"/>
      <c r="BG3484" s="5"/>
      <c r="BH3484" s="5"/>
      <c r="BI3484" s="5"/>
      <c r="BJ3484" s="61"/>
    </row>
    <row r="3485" spans="3:62" x14ac:dyDescent="0.25">
      <c r="C3485" s="56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5"/>
      <c r="AT3485" s="5"/>
      <c r="AU3485" s="5"/>
      <c r="AV3485" s="5"/>
      <c r="AW3485" s="5"/>
      <c r="AX3485" s="5"/>
      <c r="AY3485" s="5"/>
      <c r="AZ3485" s="5"/>
      <c r="BA3485" s="5"/>
      <c r="BB3485" s="5"/>
      <c r="BC3485" s="5"/>
      <c r="BD3485" s="5"/>
      <c r="BE3485" s="5"/>
      <c r="BF3485" s="5"/>
      <c r="BG3485" s="5"/>
      <c r="BH3485" s="5"/>
      <c r="BI3485" s="5"/>
      <c r="BJ3485" s="61"/>
    </row>
    <row r="3486" spans="3:62" x14ac:dyDescent="0.25">
      <c r="C3486" s="56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5"/>
      <c r="AT3486" s="5"/>
      <c r="AU3486" s="5"/>
      <c r="AV3486" s="5"/>
      <c r="AW3486" s="5"/>
      <c r="AX3486" s="5"/>
      <c r="AY3486" s="5"/>
      <c r="AZ3486" s="5"/>
      <c r="BA3486" s="5"/>
      <c r="BB3486" s="5"/>
      <c r="BC3486" s="5"/>
      <c r="BD3486" s="5"/>
      <c r="BE3486" s="5"/>
      <c r="BF3486" s="5"/>
      <c r="BG3486" s="5"/>
      <c r="BH3486" s="5"/>
      <c r="BI3486" s="5"/>
      <c r="BJ3486" s="61"/>
    </row>
    <row r="3487" spans="3:62" x14ac:dyDescent="0.25">
      <c r="C3487" s="56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5"/>
      <c r="AT3487" s="5"/>
      <c r="AU3487" s="5"/>
      <c r="AV3487" s="5"/>
      <c r="AW3487" s="5"/>
      <c r="AX3487" s="5"/>
      <c r="AY3487" s="5"/>
      <c r="AZ3487" s="5"/>
      <c r="BA3487" s="5"/>
      <c r="BB3487" s="5"/>
      <c r="BC3487" s="5"/>
      <c r="BD3487" s="5"/>
      <c r="BE3487" s="5"/>
      <c r="BF3487" s="5"/>
      <c r="BG3487" s="5"/>
      <c r="BH3487" s="5"/>
      <c r="BI3487" s="5"/>
      <c r="BJ3487" s="61"/>
    </row>
    <row r="3488" spans="3:62" x14ac:dyDescent="0.25">
      <c r="C3488" s="56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5"/>
      <c r="AT3488" s="5"/>
      <c r="AU3488" s="5"/>
      <c r="AV3488" s="5"/>
      <c r="AW3488" s="5"/>
      <c r="AX3488" s="5"/>
      <c r="AY3488" s="5"/>
      <c r="AZ3488" s="5"/>
      <c r="BA3488" s="5"/>
      <c r="BB3488" s="5"/>
      <c r="BC3488" s="5"/>
      <c r="BD3488" s="5"/>
      <c r="BE3488" s="5"/>
      <c r="BF3488" s="5"/>
      <c r="BG3488" s="5"/>
      <c r="BH3488" s="5"/>
      <c r="BI3488" s="5"/>
      <c r="BJ3488" s="61"/>
    </row>
    <row r="3489" spans="3:62" x14ac:dyDescent="0.25">
      <c r="C3489" s="56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5"/>
      <c r="AT3489" s="5"/>
      <c r="AU3489" s="5"/>
      <c r="AV3489" s="5"/>
      <c r="AW3489" s="5"/>
      <c r="AX3489" s="5"/>
      <c r="AY3489" s="5"/>
      <c r="AZ3489" s="5"/>
      <c r="BA3489" s="5"/>
      <c r="BB3489" s="5"/>
      <c r="BC3489" s="5"/>
      <c r="BD3489" s="5"/>
      <c r="BE3489" s="5"/>
      <c r="BF3489" s="5"/>
      <c r="BG3489" s="5"/>
      <c r="BH3489" s="5"/>
      <c r="BI3489" s="5"/>
      <c r="BJ3489" s="61"/>
    </row>
    <row r="3490" spans="3:62" x14ac:dyDescent="0.25">
      <c r="C3490" s="56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5"/>
      <c r="AT3490" s="5"/>
      <c r="AU3490" s="5"/>
      <c r="AV3490" s="5"/>
      <c r="AW3490" s="5"/>
      <c r="AX3490" s="5"/>
      <c r="AY3490" s="5"/>
      <c r="AZ3490" s="5"/>
      <c r="BA3490" s="5"/>
      <c r="BB3490" s="5"/>
      <c r="BC3490" s="5"/>
      <c r="BD3490" s="5"/>
      <c r="BE3490" s="5"/>
      <c r="BF3490" s="5"/>
      <c r="BG3490" s="5"/>
      <c r="BH3490" s="5"/>
      <c r="BI3490" s="5"/>
      <c r="BJ3490" s="61"/>
    </row>
    <row r="3491" spans="3:62" x14ac:dyDescent="0.25">
      <c r="C3491" s="56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5"/>
      <c r="AT3491" s="5"/>
      <c r="AU3491" s="5"/>
      <c r="AV3491" s="5"/>
      <c r="AW3491" s="5"/>
      <c r="AX3491" s="5"/>
      <c r="AY3491" s="5"/>
      <c r="AZ3491" s="5"/>
      <c r="BA3491" s="5"/>
      <c r="BB3491" s="5"/>
      <c r="BC3491" s="5"/>
      <c r="BD3491" s="5"/>
      <c r="BE3491" s="5"/>
      <c r="BF3491" s="5"/>
      <c r="BG3491" s="5"/>
      <c r="BH3491" s="5"/>
      <c r="BI3491" s="5"/>
      <c r="BJ3491" s="61"/>
    </row>
    <row r="3492" spans="3:62" x14ac:dyDescent="0.25">
      <c r="C3492" s="56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5"/>
      <c r="AT3492" s="5"/>
      <c r="AU3492" s="5"/>
      <c r="AV3492" s="5"/>
      <c r="AW3492" s="5"/>
      <c r="AX3492" s="5"/>
      <c r="AY3492" s="5"/>
      <c r="AZ3492" s="5"/>
      <c r="BA3492" s="5"/>
      <c r="BB3492" s="5"/>
      <c r="BC3492" s="5"/>
      <c r="BD3492" s="5"/>
      <c r="BE3492" s="5"/>
      <c r="BF3492" s="5"/>
      <c r="BG3492" s="5"/>
      <c r="BH3492" s="5"/>
      <c r="BI3492" s="5"/>
      <c r="BJ3492" s="61"/>
    </row>
    <row r="3493" spans="3:62" x14ac:dyDescent="0.25">
      <c r="C3493" s="56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5"/>
      <c r="AT3493" s="5"/>
      <c r="AU3493" s="5"/>
      <c r="AV3493" s="5"/>
      <c r="AW3493" s="5"/>
      <c r="AX3493" s="5"/>
      <c r="AY3493" s="5"/>
      <c r="AZ3493" s="5"/>
      <c r="BA3493" s="5"/>
      <c r="BB3493" s="5"/>
      <c r="BC3493" s="5"/>
      <c r="BD3493" s="5"/>
      <c r="BE3493" s="5"/>
      <c r="BF3493" s="5"/>
      <c r="BG3493" s="5"/>
      <c r="BH3493" s="5"/>
      <c r="BI3493" s="5"/>
      <c r="BJ3493" s="61"/>
    </row>
    <row r="3494" spans="3:62" x14ac:dyDescent="0.25">
      <c r="C3494" s="56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5"/>
      <c r="AT3494" s="5"/>
      <c r="AU3494" s="5"/>
      <c r="AV3494" s="5"/>
      <c r="AW3494" s="5"/>
      <c r="AX3494" s="5"/>
      <c r="AY3494" s="5"/>
      <c r="AZ3494" s="5"/>
      <c r="BA3494" s="5"/>
      <c r="BB3494" s="5"/>
      <c r="BC3494" s="5"/>
      <c r="BD3494" s="5"/>
      <c r="BE3494" s="5"/>
      <c r="BF3494" s="5"/>
      <c r="BG3494" s="5"/>
      <c r="BH3494" s="5"/>
      <c r="BI3494" s="5"/>
      <c r="BJ3494" s="61"/>
    </row>
    <row r="3495" spans="3:62" x14ac:dyDescent="0.25">
      <c r="C3495" s="56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5"/>
      <c r="AT3495" s="5"/>
      <c r="AU3495" s="5"/>
      <c r="AV3495" s="5"/>
      <c r="AW3495" s="5"/>
      <c r="AX3495" s="5"/>
      <c r="AY3495" s="5"/>
      <c r="AZ3495" s="5"/>
      <c r="BA3495" s="5"/>
      <c r="BB3495" s="5"/>
      <c r="BC3495" s="5"/>
      <c r="BD3495" s="5"/>
      <c r="BE3495" s="5"/>
      <c r="BF3495" s="5"/>
      <c r="BG3495" s="5"/>
      <c r="BH3495" s="5"/>
      <c r="BI3495" s="5"/>
      <c r="BJ3495" s="61"/>
    </row>
    <row r="3496" spans="3:62" x14ac:dyDescent="0.25">
      <c r="C3496" s="56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5"/>
      <c r="AT3496" s="5"/>
      <c r="AU3496" s="5"/>
      <c r="AV3496" s="5"/>
      <c r="AW3496" s="5"/>
      <c r="AX3496" s="5"/>
      <c r="AY3496" s="5"/>
      <c r="AZ3496" s="5"/>
      <c r="BA3496" s="5"/>
      <c r="BB3496" s="5"/>
      <c r="BC3496" s="5"/>
      <c r="BD3496" s="5"/>
      <c r="BE3496" s="5"/>
      <c r="BF3496" s="5"/>
      <c r="BG3496" s="5"/>
      <c r="BH3496" s="5"/>
      <c r="BI3496" s="5"/>
      <c r="BJ3496" s="61"/>
    </row>
    <row r="3497" spans="3:62" x14ac:dyDescent="0.25">
      <c r="C3497" s="56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5"/>
      <c r="AT3497" s="5"/>
      <c r="AU3497" s="5"/>
      <c r="AV3497" s="5"/>
      <c r="AW3497" s="5"/>
      <c r="AX3497" s="5"/>
      <c r="AY3497" s="5"/>
      <c r="AZ3497" s="5"/>
      <c r="BA3497" s="5"/>
      <c r="BB3497" s="5"/>
      <c r="BC3497" s="5"/>
      <c r="BD3497" s="5"/>
      <c r="BE3497" s="5"/>
      <c r="BF3497" s="5"/>
      <c r="BG3497" s="5"/>
      <c r="BH3497" s="5"/>
      <c r="BI3497" s="5"/>
      <c r="BJ3497" s="61"/>
    </row>
    <row r="3498" spans="3:62" x14ac:dyDescent="0.25">
      <c r="C3498" s="56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5"/>
      <c r="AT3498" s="5"/>
      <c r="AU3498" s="5"/>
      <c r="AV3498" s="5"/>
      <c r="AW3498" s="5"/>
      <c r="AX3498" s="5"/>
      <c r="AY3498" s="5"/>
      <c r="AZ3498" s="5"/>
      <c r="BA3498" s="5"/>
      <c r="BB3498" s="5"/>
      <c r="BC3498" s="5"/>
      <c r="BD3498" s="5"/>
      <c r="BE3498" s="5"/>
      <c r="BF3498" s="5"/>
      <c r="BG3498" s="5"/>
      <c r="BH3498" s="5"/>
      <c r="BI3498" s="5"/>
      <c r="BJ3498" s="61"/>
    </row>
    <row r="3499" spans="3:62" x14ac:dyDescent="0.25">
      <c r="C3499" s="56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5"/>
      <c r="AT3499" s="5"/>
      <c r="AU3499" s="5"/>
      <c r="AV3499" s="5"/>
      <c r="AW3499" s="5"/>
      <c r="AX3499" s="5"/>
      <c r="AY3499" s="5"/>
      <c r="AZ3499" s="5"/>
      <c r="BA3499" s="5"/>
      <c r="BB3499" s="5"/>
      <c r="BC3499" s="5"/>
      <c r="BD3499" s="5"/>
      <c r="BE3499" s="5"/>
      <c r="BF3499" s="5"/>
      <c r="BG3499" s="5"/>
      <c r="BH3499" s="5"/>
      <c r="BI3499" s="5"/>
      <c r="BJ3499" s="61"/>
    </row>
    <row r="3500" spans="3:62" x14ac:dyDescent="0.25">
      <c r="C3500" s="56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5"/>
      <c r="AT3500" s="5"/>
      <c r="AU3500" s="5"/>
      <c r="AV3500" s="5"/>
      <c r="AW3500" s="5"/>
      <c r="AX3500" s="5"/>
      <c r="AY3500" s="5"/>
      <c r="AZ3500" s="5"/>
      <c r="BA3500" s="5"/>
      <c r="BB3500" s="5"/>
      <c r="BC3500" s="5"/>
      <c r="BD3500" s="5"/>
      <c r="BE3500" s="5"/>
      <c r="BF3500" s="5"/>
      <c r="BG3500" s="5"/>
      <c r="BH3500" s="5"/>
      <c r="BI3500" s="5"/>
      <c r="BJ3500" s="61"/>
    </row>
    <row r="3501" spans="3:62" x14ac:dyDescent="0.25">
      <c r="C3501" s="56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5"/>
      <c r="AT3501" s="5"/>
      <c r="AU3501" s="5"/>
      <c r="AV3501" s="5"/>
      <c r="AW3501" s="5"/>
      <c r="AX3501" s="5"/>
      <c r="AY3501" s="5"/>
      <c r="AZ3501" s="5"/>
      <c r="BA3501" s="5"/>
      <c r="BB3501" s="5"/>
      <c r="BC3501" s="5"/>
      <c r="BD3501" s="5"/>
      <c r="BE3501" s="5"/>
      <c r="BF3501" s="5"/>
      <c r="BG3501" s="5"/>
      <c r="BH3501" s="5"/>
      <c r="BI3501" s="5"/>
      <c r="BJ3501" s="61"/>
    </row>
    <row r="3502" spans="3:62" x14ac:dyDescent="0.25">
      <c r="C3502" s="56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5"/>
      <c r="AT3502" s="5"/>
      <c r="AU3502" s="5"/>
      <c r="AV3502" s="5"/>
      <c r="AW3502" s="5"/>
      <c r="AX3502" s="5"/>
      <c r="AY3502" s="5"/>
      <c r="AZ3502" s="5"/>
      <c r="BA3502" s="5"/>
      <c r="BB3502" s="5"/>
      <c r="BC3502" s="5"/>
      <c r="BD3502" s="5"/>
      <c r="BE3502" s="5"/>
      <c r="BF3502" s="5"/>
      <c r="BG3502" s="5"/>
      <c r="BH3502" s="5"/>
      <c r="BI3502" s="5"/>
      <c r="BJ3502" s="61"/>
    </row>
    <row r="3503" spans="3:62" x14ac:dyDescent="0.25">
      <c r="C3503" s="56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5"/>
      <c r="AT3503" s="5"/>
      <c r="AU3503" s="5"/>
      <c r="AV3503" s="5"/>
      <c r="AW3503" s="5"/>
      <c r="AX3503" s="5"/>
      <c r="AY3503" s="5"/>
      <c r="AZ3503" s="5"/>
      <c r="BA3503" s="5"/>
      <c r="BB3503" s="5"/>
      <c r="BC3503" s="5"/>
      <c r="BD3503" s="5"/>
      <c r="BE3503" s="5"/>
      <c r="BF3503" s="5"/>
      <c r="BG3503" s="5"/>
      <c r="BH3503" s="5"/>
      <c r="BI3503" s="5"/>
      <c r="BJ3503" s="61"/>
    </row>
    <row r="3504" spans="3:62" x14ac:dyDescent="0.25">
      <c r="C3504" s="56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5"/>
      <c r="AT3504" s="5"/>
      <c r="AU3504" s="5"/>
      <c r="AV3504" s="5"/>
      <c r="AW3504" s="5"/>
      <c r="AX3504" s="5"/>
      <c r="AY3504" s="5"/>
      <c r="AZ3504" s="5"/>
      <c r="BA3504" s="5"/>
      <c r="BB3504" s="5"/>
      <c r="BC3504" s="5"/>
      <c r="BD3504" s="5"/>
      <c r="BE3504" s="5"/>
      <c r="BF3504" s="5"/>
      <c r="BG3504" s="5"/>
      <c r="BH3504" s="5"/>
      <c r="BI3504" s="5"/>
      <c r="BJ3504" s="61"/>
    </row>
    <row r="3505" spans="3:62" x14ac:dyDescent="0.25">
      <c r="C3505" s="56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5"/>
      <c r="AT3505" s="5"/>
      <c r="AU3505" s="5"/>
      <c r="AV3505" s="5"/>
      <c r="AW3505" s="5"/>
      <c r="AX3505" s="5"/>
      <c r="AY3505" s="5"/>
      <c r="AZ3505" s="5"/>
      <c r="BA3505" s="5"/>
      <c r="BB3505" s="5"/>
      <c r="BC3505" s="5"/>
      <c r="BD3505" s="5"/>
      <c r="BE3505" s="5"/>
      <c r="BF3505" s="5"/>
      <c r="BG3505" s="5"/>
      <c r="BH3505" s="5"/>
      <c r="BI3505" s="5"/>
      <c r="BJ3505" s="61"/>
    </row>
    <row r="3506" spans="3:62" x14ac:dyDescent="0.25">
      <c r="C3506" s="56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5"/>
      <c r="AT3506" s="5"/>
      <c r="AU3506" s="5"/>
      <c r="AV3506" s="5"/>
      <c r="AW3506" s="5"/>
      <c r="AX3506" s="5"/>
      <c r="AY3506" s="5"/>
      <c r="AZ3506" s="5"/>
      <c r="BA3506" s="5"/>
      <c r="BB3506" s="5"/>
      <c r="BC3506" s="5"/>
      <c r="BD3506" s="5"/>
      <c r="BE3506" s="5"/>
      <c r="BF3506" s="5"/>
      <c r="BG3506" s="5"/>
      <c r="BH3506" s="5"/>
      <c r="BI3506" s="5"/>
      <c r="BJ3506" s="61"/>
    </row>
    <row r="3507" spans="3:62" x14ac:dyDescent="0.25">
      <c r="C3507" s="56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5"/>
      <c r="AT3507" s="5"/>
      <c r="AU3507" s="5"/>
      <c r="AV3507" s="5"/>
      <c r="AW3507" s="5"/>
      <c r="AX3507" s="5"/>
      <c r="AY3507" s="5"/>
      <c r="AZ3507" s="5"/>
      <c r="BA3507" s="5"/>
      <c r="BB3507" s="5"/>
      <c r="BC3507" s="5"/>
      <c r="BD3507" s="5"/>
      <c r="BE3507" s="5"/>
      <c r="BF3507" s="5"/>
      <c r="BG3507" s="5"/>
      <c r="BH3507" s="5"/>
      <c r="BI3507" s="5"/>
      <c r="BJ3507" s="61"/>
    </row>
    <row r="3508" spans="3:62" x14ac:dyDescent="0.25">
      <c r="C3508" s="56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5"/>
      <c r="AT3508" s="5"/>
      <c r="AU3508" s="5"/>
      <c r="AV3508" s="5"/>
      <c r="AW3508" s="5"/>
      <c r="AX3508" s="5"/>
      <c r="AY3508" s="5"/>
      <c r="AZ3508" s="5"/>
      <c r="BA3508" s="5"/>
      <c r="BB3508" s="5"/>
      <c r="BC3508" s="5"/>
      <c r="BD3508" s="5"/>
      <c r="BE3508" s="5"/>
      <c r="BF3508" s="5"/>
      <c r="BG3508" s="5"/>
      <c r="BH3508" s="5"/>
      <c r="BI3508" s="5"/>
      <c r="BJ3508" s="61"/>
    </row>
    <row r="3509" spans="3:62" x14ac:dyDescent="0.25">
      <c r="C3509" s="56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5"/>
      <c r="AT3509" s="5"/>
      <c r="AU3509" s="5"/>
      <c r="AV3509" s="5"/>
      <c r="AW3509" s="5"/>
      <c r="AX3509" s="5"/>
      <c r="AY3509" s="5"/>
      <c r="AZ3509" s="5"/>
      <c r="BA3509" s="5"/>
      <c r="BB3509" s="5"/>
      <c r="BC3509" s="5"/>
      <c r="BD3509" s="5"/>
      <c r="BE3509" s="5"/>
      <c r="BF3509" s="5"/>
      <c r="BG3509" s="5"/>
      <c r="BH3509" s="5"/>
      <c r="BI3509" s="5"/>
      <c r="BJ3509" s="61"/>
    </row>
    <row r="3510" spans="3:62" x14ac:dyDescent="0.25">
      <c r="C3510" s="56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5"/>
      <c r="AT3510" s="5"/>
      <c r="AU3510" s="5"/>
      <c r="AV3510" s="5"/>
      <c r="AW3510" s="5"/>
      <c r="AX3510" s="5"/>
      <c r="AY3510" s="5"/>
      <c r="AZ3510" s="5"/>
      <c r="BA3510" s="5"/>
      <c r="BB3510" s="5"/>
      <c r="BC3510" s="5"/>
      <c r="BD3510" s="5"/>
      <c r="BE3510" s="5"/>
      <c r="BF3510" s="5"/>
      <c r="BG3510" s="5"/>
      <c r="BH3510" s="5"/>
      <c r="BI3510" s="5"/>
      <c r="BJ3510" s="61"/>
    </row>
    <row r="3511" spans="3:62" x14ac:dyDescent="0.25">
      <c r="C3511" s="56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5"/>
      <c r="AT3511" s="5"/>
      <c r="AU3511" s="5"/>
      <c r="AV3511" s="5"/>
      <c r="AW3511" s="5"/>
      <c r="AX3511" s="5"/>
      <c r="AY3511" s="5"/>
      <c r="AZ3511" s="5"/>
      <c r="BA3511" s="5"/>
      <c r="BB3511" s="5"/>
      <c r="BC3511" s="5"/>
      <c r="BD3511" s="5"/>
      <c r="BE3511" s="5"/>
      <c r="BF3511" s="5"/>
      <c r="BG3511" s="5"/>
      <c r="BH3511" s="5"/>
      <c r="BI3511" s="5"/>
      <c r="BJ3511" s="61"/>
    </row>
    <row r="3512" spans="3:62" x14ac:dyDescent="0.25">
      <c r="C3512" s="56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5"/>
      <c r="AT3512" s="5"/>
      <c r="AU3512" s="5"/>
      <c r="AV3512" s="5"/>
      <c r="AW3512" s="5"/>
      <c r="AX3512" s="5"/>
      <c r="AY3512" s="5"/>
      <c r="AZ3512" s="5"/>
      <c r="BA3512" s="5"/>
      <c r="BB3512" s="5"/>
      <c r="BC3512" s="5"/>
      <c r="BD3512" s="5"/>
      <c r="BE3512" s="5"/>
      <c r="BF3512" s="5"/>
      <c r="BG3512" s="5"/>
      <c r="BH3512" s="5"/>
      <c r="BI3512" s="5"/>
      <c r="BJ3512" s="61"/>
    </row>
    <row r="3513" spans="3:62" x14ac:dyDescent="0.25">
      <c r="C3513" s="56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5"/>
      <c r="AT3513" s="5"/>
      <c r="AU3513" s="5"/>
      <c r="AV3513" s="5"/>
      <c r="AW3513" s="5"/>
      <c r="AX3513" s="5"/>
      <c r="AY3513" s="5"/>
      <c r="AZ3513" s="5"/>
      <c r="BA3513" s="5"/>
      <c r="BB3513" s="5"/>
      <c r="BC3513" s="5"/>
      <c r="BD3513" s="5"/>
      <c r="BE3513" s="5"/>
      <c r="BF3513" s="5"/>
      <c r="BG3513" s="5"/>
      <c r="BH3513" s="5"/>
      <c r="BI3513" s="5"/>
      <c r="BJ3513" s="61"/>
    </row>
    <row r="3514" spans="3:62" x14ac:dyDescent="0.25">
      <c r="C3514" s="56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5"/>
      <c r="AT3514" s="5"/>
      <c r="AU3514" s="5"/>
      <c r="AV3514" s="5"/>
      <c r="AW3514" s="5"/>
      <c r="AX3514" s="5"/>
      <c r="AY3514" s="5"/>
      <c r="AZ3514" s="5"/>
      <c r="BA3514" s="5"/>
      <c r="BB3514" s="5"/>
      <c r="BC3514" s="5"/>
      <c r="BD3514" s="5"/>
      <c r="BE3514" s="5"/>
      <c r="BF3514" s="5"/>
      <c r="BG3514" s="5"/>
      <c r="BH3514" s="5"/>
      <c r="BI3514" s="5"/>
      <c r="BJ3514" s="61"/>
    </row>
    <row r="3515" spans="3:62" x14ac:dyDescent="0.25">
      <c r="C3515" s="56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5"/>
      <c r="AT3515" s="5"/>
      <c r="AU3515" s="5"/>
      <c r="AV3515" s="5"/>
      <c r="AW3515" s="5"/>
      <c r="AX3515" s="5"/>
      <c r="AY3515" s="5"/>
      <c r="AZ3515" s="5"/>
      <c r="BA3515" s="5"/>
      <c r="BB3515" s="5"/>
      <c r="BC3515" s="5"/>
      <c r="BD3515" s="5"/>
      <c r="BE3515" s="5"/>
      <c r="BF3515" s="5"/>
      <c r="BG3515" s="5"/>
      <c r="BH3515" s="5"/>
      <c r="BI3515" s="5"/>
      <c r="BJ3515" s="61"/>
    </row>
    <row r="3516" spans="3:62" x14ac:dyDescent="0.25">
      <c r="C3516" s="56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5"/>
      <c r="AT3516" s="5"/>
      <c r="AU3516" s="5"/>
      <c r="AV3516" s="5"/>
      <c r="AW3516" s="5"/>
      <c r="AX3516" s="5"/>
      <c r="AY3516" s="5"/>
      <c r="AZ3516" s="5"/>
      <c r="BA3516" s="5"/>
      <c r="BB3516" s="5"/>
      <c r="BC3516" s="5"/>
      <c r="BD3516" s="5"/>
      <c r="BE3516" s="5"/>
      <c r="BF3516" s="5"/>
      <c r="BG3516" s="5"/>
      <c r="BH3516" s="5"/>
      <c r="BI3516" s="5"/>
      <c r="BJ3516" s="61"/>
    </row>
    <row r="3517" spans="3:62" x14ac:dyDescent="0.25">
      <c r="C3517" s="56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5"/>
      <c r="AT3517" s="5"/>
      <c r="AU3517" s="5"/>
      <c r="AV3517" s="5"/>
      <c r="AW3517" s="5"/>
      <c r="AX3517" s="5"/>
      <c r="AY3517" s="5"/>
      <c r="AZ3517" s="5"/>
      <c r="BA3517" s="5"/>
      <c r="BB3517" s="5"/>
      <c r="BC3517" s="5"/>
      <c r="BD3517" s="5"/>
      <c r="BE3517" s="5"/>
      <c r="BF3517" s="5"/>
      <c r="BG3517" s="5"/>
      <c r="BH3517" s="5"/>
      <c r="BI3517" s="5"/>
      <c r="BJ3517" s="61"/>
    </row>
    <row r="3518" spans="3:62" x14ac:dyDescent="0.25">
      <c r="C3518" s="56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5"/>
      <c r="AT3518" s="5"/>
      <c r="AU3518" s="5"/>
      <c r="AV3518" s="5"/>
      <c r="AW3518" s="5"/>
      <c r="AX3518" s="5"/>
      <c r="AY3518" s="5"/>
      <c r="AZ3518" s="5"/>
      <c r="BA3518" s="5"/>
      <c r="BB3518" s="5"/>
      <c r="BC3518" s="5"/>
      <c r="BD3518" s="5"/>
      <c r="BE3518" s="5"/>
      <c r="BF3518" s="5"/>
      <c r="BG3518" s="5"/>
      <c r="BH3518" s="5"/>
      <c r="BI3518" s="5"/>
      <c r="BJ3518" s="61"/>
    </row>
    <row r="3519" spans="3:62" x14ac:dyDescent="0.25">
      <c r="C3519" s="56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5"/>
      <c r="AT3519" s="5"/>
      <c r="AU3519" s="5"/>
      <c r="AV3519" s="5"/>
      <c r="AW3519" s="5"/>
      <c r="AX3519" s="5"/>
      <c r="AY3519" s="5"/>
      <c r="AZ3519" s="5"/>
      <c r="BA3519" s="5"/>
      <c r="BB3519" s="5"/>
      <c r="BC3519" s="5"/>
      <c r="BD3519" s="5"/>
      <c r="BE3519" s="5"/>
      <c r="BF3519" s="5"/>
      <c r="BG3519" s="5"/>
      <c r="BH3519" s="5"/>
      <c r="BI3519" s="5"/>
      <c r="BJ3519" s="61"/>
    </row>
    <row r="3520" spans="3:62" x14ac:dyDescent="0.25">
      <c r="C3520" s="56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5"/>
      <c r="AT3520" s="5"/>
      <c r="AU3520" s="5"/>
      <c r="AV3520" s="5"/>
      <c r="AW3520" s="5"/>
      <c r="AX3520" s="5"/>
      <c r="AY3520" s="5"/>
      <c r="AZ3520" s="5"/>
      <c r="BA3520" s="5"/>
      <c r="BB3520" s="5"/>
      <c r="BC3520" s="5"/>
      <c r="BD3520" s="5"/>
      <c r="BE3520" s="5"/>
      <c r="BF3520" s="5"/>
      <c r="BG3520" s="5"/>
      <c r="BH3520" s="5"/>
      <c r="BI3520" s="5"/>
      <c r="BJ3520" s="61"/>
    </row>
    <row r="3521" spans="3:62" x14ac:dyDescent="0.25">
      <c r="C3521" s="56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5"/>
      <c r="AT3521" s="5"/>
      <c r="AU3521" s="5"/>
      <c r="AV3521" s="5"/>
      <c r="AW3521" s="5"/>
      <c r="AX3521" s="5"/>
      <c r="AY3521" s="5"/>
      <c r="AZ3521" s="5"/>
      <c r="BA3521" s="5"/>
      <c r="BB3521" s="5"/>
      <c r="BC3521" s="5"/>
      <c r="BD3521" s="5"/>
      <c r="BE3521" s="5"/>
      <c r="BF3521" s="5"/>
      <c r="BG3521" s="5"/>
      <c r="BH3521" s="5"/>
      <c r="BI3521" s="5"/>
      <c r="BJ3521" s="61"/>
    </row>
    <row r="3522" spans="3:62" x14ac:dyDescent="0.25">
      <c r="C3522" s="56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5"/>
      <c r="AT3522" s="5"/>
      <c r="AU3522" s="5"/>
      <c r="AV3522" s="5"/>
      <c r="AW3522" s="5"/>
      <c r="AX3522" s="5"/>
      <c r="AY3522" s="5"/>
      <c r="AZ3522" s="5"/>
      <c r="BA3522" s="5"/>
      <c r="BB3522" s="5"/>
      <c r="BC3522" s="5"/>
      <c r="BD3522" s="5"/>
      <c r="BE3522" s="5"/>
      <c r="BF3522" s="5"/>
      <c r="BG3522" s="5"/>
      <c r="BH3522" s="5"/>
      <c r="BI3522" s="5"/>
      <c r="BJ3522" s="61"/>
    </row>
    <row r="3523" spans="3:62" x14ac:dyDescent="0.25">
      <c r="C3523" s="56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5"/>
      <c r="AT3523" s="5"/>
      <c r="AU3523" s="5"/>
      <c r="AV3523" s="5"/>
      <c r="AW3523" s="5"/>
      <c r="AX3523" s="5"/>
      <c r="AY3523" s="5"/>
      <c r="AZ3523" s="5"/>
      <c r="BA3523" s="5"/>
      <c r="BB3523" s="5"/>
      <c r="BC3523" s="5"/>
      <c r="BD3523" s="5"/>
      <c r="BE3523" s="5"/>
      <c r="BF3523" s="5"/>
      <c r="BG3523" s="5"/>
      <c r="BH3523" s="5"/>
      <c r="BI3523" s="5"/>
      <c r="BJ3523" s="61"/>
    </row>
    <row r="3524" spans="3:62" x14ac:dyDescent="0.25">
      <c r="C3524" s="56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5"/>
      <c r="AT3524" s="5"/>
      <c r="AU3524" s="5"/>
      <c r="AV3524" s="5"/>
      <c r="AW3524" s="5"/>
      <c r="AX3524" s="5"/>
      <c r="AY3524" s="5"/>
      <c r="AZ3524" s="5"/>
      <c r="BA3524" s="5"/>
      <c r="BB3524" s="5"/>
      <c r="BC3524" s="5"/>
      <c r="BD3524" s="5"/>
      <c r="BE3524" s="5"/>
      <c r="BF3524" s="5"/>
      <c r="BG3524" s="5"/>
      <c r="BH3524" s="5"/>
      <c r="BI3524" s="5"/>
      <c r="BJ3524" s="61"/>
    </row>
    <row r="3525" spans="3:62" x14ac:dyDescent="0.25">
      <c r="C3525" s="56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5"/>
      <c r="AT3525" s="5"/>
      <c r="AU3525" s="5"/>
      <c r="AV3525" s="5"/>
      <c r="AW3525" s="5"/>
      <c r="AX3525" s="5"/>
      <c r="AY3525" s="5"/>
      <c r="AZ3525" s="5"/>
      <c r="BA3525" s="5"/>
      <c r="BB3525" s="5"/>
      <c r="BC3525" s="5"/>
      <c r="BD3525" s="5"/>
      <c r="BE3525" s="5"/>
      <c r="BF3525" s="5"/>
      <c r="BG3525" s="5"/>
      <c r="BH3525" s="5"/>
      <c r="BI3525" s="5"/>
      <c r="BJ3525" s="61"/>
    </row>
    <row r="3526" spans="3:62" x14ac:dyDescent="0.25">
      <c r="C3526" s="56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5"/>
      <c r="AT3526" s="5"/>
      <c r="AU3526" s="5"/>
      <c r="AV3526" s="5"/>
      <c r="AW3526" s="5"/>
      <c r="AX3526" s="5"/>
      <c r="AY3526" s="5"/>
      <c r="AZ3526" s="5"/>
      <c r="BA3526" s="5"/>
      <c r="BB3526" s="5"/>
      <c r="BC3526" s="5"/>
      <c r="BD3526" s="5"/>
      <c r="BE3526" s="5"/>
      <c r="BF3526" s="5"/>
      <c r="BG3526" s="5"/>
      <c r="BH3526" s="5"/>
      <c r="BI3526" s="5"/>
      <c r="BJ3526" s="61"/>
    </row>
    <row r="3527" spans="3:62" x14ac:dyDescent="0.25">
      <c r="C3527" s="56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5"/>
      <c r="AT3527" s="5"/>
      <c r="AU3527" s="5"/>
      <c r="AV3527" s="5"/>
      <c r="AW3527" s="5"/>
      <c r="AX3527" s="5"/>
      <c r="AY3527" s="5"/>
      <c r="AZ3527" s="5"/>
      <c r="BA3527" s="5"/>
      <c r="BB3527" s="5"/>
      <c r="BC3527" s="5"/>
      <c r="BD3527" s="5"/>
      <c r="BE3527" s="5"/>
      <c r="BF3527" s="5"/>
      <c r="BG3527" s="5"/>
      <c r="BH3527" s="5"/>
      <c r="BI3527" s="5"/>
      <c r="BJ3527" s="61"/>
    </row>
    <row r="3528" spans="3:62" x14ac:dyDescent="0.25">
      <c r="C3528" s="56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5"/>
      <c r="AT3528" s="5"/>
      <c r="AU3528" s="5"/>
      <c r="AV3528" s="5"/>
      <c r="AW3528" s="5"/>
      <c r="AX3528" s="5"/>
      <c r="AY3528" s="5"/>
      <c r="AZ3528" s="5"/>
      <c r="BA3528" s="5"/>
      <c r="BB3528" s="5"/>
      <c r="BC3528" s="5"/>
      <c r="BD3528" s="5"/>
      <c r="BE3528" s="5"/>
      <c r="BF3528" s="5"/>
      <c r="BG3528" s="5"/>
      <c r="BH3528" s="5"/>
      <c r="BI3528" s="5"/>
      <c r="BJ3528" s="61"/>
    </row>
    <row r="3529" spans="3:62" x14ac:dyDescent="0.25">
      <c r="C3529" s="56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5"/>
      <c r="AT3529" s="5"/>
      <c r="AU3529" s="5"/>
      <c r="AV3529" s="5"/>
      <c r="AW3529" s="5"/>
      <c r="AX3529" s="5"/>
      <c r="AY3529" s="5"/>
      <c r="AZ3529" s="5"/>
      <c r="BA3529" s="5"/>
      <c r="BB3529" s="5"/>
      <c r="BC3529" s="5"/>
      <c r="BD3529" s="5"/>
      <c r="BE3529" s="5"/>
      <c r="BF3529" s="5"/>
      <c r="BG3529" s="5"/>
      <c r="BH3529" s="5"/>
      <c r="BI3529" s="5"/>
      <c r="BJ3529" s="61"/>
    </row>
    <row r="3530" spans="3:62" x14ac:dyDescent="0.25">
      <c r="C3530" s="56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5"/>
      <c r="AT3530" s="5"/>
      <c r="AU3530" s="5"/>
      <c r="AV3530" s="5"/>
      <c r="AW3530" s="5"/>
      <c r="AX3530" s="5"/>
      <c r="AY3530" s="5"/>
      <c r="AZ3530" s="5"/>
      <c r="BA3530" s="5"/>
      <c r="BB3530" s="5"/>
      <c r="BC3530" s="5"/>
      <c r="BD3530" s="5"/>
      <c r="BE3530" s="5"/>
      <c r="BF3530" s="5"/>
      <c r="BG3530" s="5"/>
      <c r="BH3530" s="5"/>
      <c r="BI3530" s="5"/>
      <c r="BJ3530" s="61"/>
    </row>
    <row r="3531" spans="3:62" x14ac:dyDescent="0.25">
      <c r="C3531" s="56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5"/>
      <c r="AT3531" s="5"/>
      <c r="AU3531" s="5"/>
      <c r="AV3531" s="5"/>
      <c r="AW3531" s="5"/>
      <c r="AX3531" s="5"/>
      <c r="AY3531" s="5"/>
      <c r="AZ3531" s="5"/>
      <c r="BA3531" s="5"/>
      <c r="BB3531" s="5"/>
      <c r="BC3531" s="5"/>
      <c r="BD3531" s="5"/>
      <c r="BE3531" s="5"/>
      <c r="BF3531" s="5"/>
      <c r="BG3531" s="5"/>
      <c r="BH3531" s="5"/>
      <c r="BI3531" s="5"/>
      <c r="BJ3531" s="61"/>
    </row>
    <row r="3532" spans="3:62" x14ac:dyDescent="0.25">
      <c r="C3532" s="56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5"/>
      <c r="AT3532" s="5"/>
      <c r="AU3532" s="5"/>
      <c r="AV3532" s="5"/>
      <c r="AW3532" s="5"/>
      <c r="AX3532" s="5"/>
      <c r="AY3532" s="5"/>
      <c r="AZ3532" s="5"/>
      <c r="BA3532" s="5"/>
      <c r="BB3532" s="5"/>
      <c r="BC3532" s="5"/>
      <c r="BD3532" s="5"/>
      <c r="BE3532" s="5"/>
      <c r="BF3532" s="5"/>
      <c r="BG3532" s="5"/>
      <c r="BH3532" s="5"/>
      <c r="BI3532" s="5"/>
      <c r="BJ3532" s="61"/>
    </row>
    <row r="3533" spans="3:62" x14ac:dyDescent="0.25">
      <c r="C3533" s="56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5"/>
      <c r="AT3533" s="5"/>
      <c r="AU3533" s="5"/>
      <c r="AV3533" s="5"/>
      <c r="AW3533" s="5"/>
      <c r="AX3533" s="5"/>
      <c r="AY3533" s="5"/>
      <c r="AZ3533" s="5"/>
      <c r="BA3533" s="5"/>
      <c r="BB3533" s="5"/>
      <c r="BC3533" s="5"/>
      <c r="BD3533" s="5"/>
      <c r="BE3533" s="5"/>
      <c r="BF3533" s="5"/>
      <c r="BG3533" s="5"/>
      <c r="BH3533" s="5"/>
      <c r="BI3533" s="5"/>
      <c r="BJ3533" s="61"/>
    </row>
    <row r="3534" spans="3:62" x14ac:dyDescent="0.25">
      <c r="C3534" s="56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5"/>
      <c r="AT3534" s="5"/>
      <c r="AU3534" s="5"/>
      <c r="AV3534" s="5"/>
      <c r="AW3534" s="5"/>
      <c r="AX3534" s="5"/>
      <c r="AY3534" s="5"/>
      <c r="AZ3534" s="5"/>
      <c r="BA3534" s="5"/>
      <c r="BB3534" s="5"/>
      <c r="BC3534" s="5"/>
      <c r="BD3534" s="5"/>
      <c r="BE3534" s="5"/>
      <c r="BF3534" s="5"/>
      <c r="BG3534" s="5"/>
      <c r="BH3534" s="5"/>
      <c r="BI3534" s="5"/>
      <c r="BJ3534" s="61"/>
    </row>
    <row r="3535" spans="3:62" x14ac:dyDescent="0.25">
      <c r="C3535" s="56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5"/>
      <c r="AT3535" s="5"/>
      <c r="AU3535" s="5"/>
      <c r="AV3535" s="5"/>
      <c r="AW3535" s="5"/>
      <c r="AX3535" s="5"/>
      <c r="AY3535" s="5"/>
      <c r="AZ3535" s="5"/>
      <c r="BA3535" s="5"/>
      <c r="BB3535" s="5"/>
      <c r="BC3535" s="5"/>
      <c r="BD3535" s="5"/>
      <c r="BE3535" s="5"/>
      <c r="BF3535" s="5"/>
      <c r="BG3535" s="5"/>
      <c r="BH3535" s="5"/>
      <c r="BI3535" s="5"/>
      <c r="BJ3535" s="61"/>
    </row>
    <row r="3536" spans="3:62" x14ac:dyDescent="0.25">
      <c r="C3536" s="56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5"/>
      <c r="AT3536" s="5"/>
      <c r="AU3536" s="5"/>
      <c r="AV3536" s="5"/>
      <c r="AW3536" s="5"/>
      <c r="AX3536" s="5"/>
      <c r="AY3536" s="5"/>
      <c r="AZ3536" s="5"/>
      <c r="BA3536" s="5"/>
      <c r="BB3536" s="5"/>
      <c r="BC3536" s="5"/>
      <c r="BD3536" s="5"/>
      <c r="BE3536" s="5"/>
      <c r="BF3536" s="5"/>
      <c r="BG3536" s="5"/>
      <c r="BH3536" s="5"/>
      <c r="BI3536" s="5"/>
      <c r="BJ3536" s="61"/>
    </row>
    <row r="3537" spans="3:62" x14ac:dyDescent="0.25">
      <c r="C3537" s="56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5"/>
      <c r="AT3537" s="5"/>
      <c r="AU3537" s="5"/>
      <c r="AV3537" s="5"/>
      <c r="AW3537" s="5"/>
      <c r="AX3537" s="5"/>
      <c r="AY3537" s="5"/>
      <c r="AZ3537" s="5"/>
      <c r="BA3537" s="5"/>
      <c r="BB3537" s="5"/>
      <c r="BC3537" s="5"/>
      <c r="BD3537" s="5"/>
      <c r="BE3537" s="5"/>
      <c r="BF3537" s="5"/>
      <c r="BG3537" s="5"/>
      <c r="BH3537" s="5"/>
      <c r="BI3537" s="5"/>
      <c r="BJ3537" s="61"/>
    </row>
    <row r="3538" spans="3:62" x14ac:dyDescent="0.25">
      <c r="C3538" s="56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5"/>
      <c r="AT3538" s="5"/>
      <c r="AU3538" s="5"/>
      <c r="AV3538" s="5"/>
      <c r="AW3538" s="5"/>
      <c r="AX3538" s="5"/>
      <c r="AY3538" s="5"/>
      <c r="AZ3538" s="5"/>
      <c r="BA3538" s="5"/>
      <c r="BB3538" s="5"/>
      <c r="BC3538" s="5"/>
      <c r="BD3538" s="5"/>
      <c r="BE3538" s="5"/>
      <c r="BF3538" s="5"/>
      <c r="BG3538" s="5"/>
      <c r="BH3538" s="5"/>
      <c r="BI3538" s="5"/>
      <c r="BJ3538" s="61"/>
    </row>
    <row r="3539" spans="3:62" x14ac:dyDescent="0.25">
      <c r="C3539" s="56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5"/>
      <c r="AT3539" s="5"/>
      <c r="AU3539" s="5"/>
      <c r="AV3539" s="5"/>
      <c r="AW3539" s="5"/>
      <c r="AX3539" s="5"/>
      <c r="AY3539" s="5"/>
      <c r="AZ3539" s="5"/>
      <c r="BA3539" s="5"/>
      <c r="BB3539" s="5"/>
      <c r="BC3539" s="5"/>
      <c r="BD3539" s="5"/>
      <c r="BE3539" s="5"/>
      <c r="BF3539" s="5"/>
      <c r="BG3539" s="5"/>
      <c r="BH3539" s="5"/>
      <c r="BI3539" s="5"/>
      <c r="BJ3539" s="61"/>
    </row>
    <row r="3540" spans="3:62" x14ac:dyDescent="0.25">
      <c r="C3540" s="56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5"/>
      <c r="AT3540" s="5"/>
      <c r="AU3540" s="5"/>
      <c r="AV3540" s="5"/>
      <c r="AW3540" s="5"/>
      <c r="AX3540" s="5"/>
      <c r="AY3540" s="5"/>
      <c r="AZ3540" s="5"/>
      <c r="BA3540" s="5"/>
      <c r="BB3540" s="5"/>
      <c r="BC3540" s="5"/>
      <c r="BD3540" s="5"/>
      <c r="BE3540" s="5"/>
      <c r="BF3540" s="5"/>
      <c r="BG3540" s="5"/>
      <c r="BH3540" s="5"/>
      <c r="BI3540" s="5"/>
      <c r="BJ3540" s="61"/>
    </row>
    <row r="3541" spans="3:62" x14ac:dyDescent="0.25">
      <c r="C3541" s="56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5"/>
      <c r="AT3541" s="5"/>
      <c r="AU3541" s="5"/>
      <c r="AV3541" s="5"/>
      <c r="AW3541" s="5"/>
      <c r="AX3541" s="5"/>
      <c r="AY3541" s="5"/>
      <c r="AZ3541" s="5"/>
      <c r="BA3541" s="5"/>
      <c r="BB3541" s="5"/>
      <c r="BC3541" s="5"/>
      <c r="BD3541" s="5"/>
      <c r="BE3541" s="5"/>
      <c r="BF3541" s="5"/>
      <c r="BG3541" s="5"/>
      <c r="BH3541" s="5"/>
      <c r="BI3541" s="5"/>
      <c r="BJ3541" s="61"/>
    </row>
    <row r="3542" spans="3:62" x14ac:dyDescent="0.25">
      <c r="C3542" s="56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5"/>
      <c r="AT3542" s="5"/>
      <c r="AU3542" s="5"/>
      <c r="AV3542" s="5"/>
      <c r="AW3542" s="5"/>
      <c r="AX3542" s="5"/>
      <c r="AY3542" s="5"/>
      <c r="AZ3542" s="5"/>
      <c r="BA3542" s="5"/>
      <c r="BB3542" s="5"/>
      <c r="BC3542" s="5"/>
      <c r="BD3542" s="5"/>
      <c r="BE3542" s="5"/>
      <c r="BF3542" s="5"/>
      <c r="BG3542" s="5"/>
      <c r="BH3542" s="5"/>
      <c r="BI3542" s="5"/>
      <c r="BJ3542" s="61"/>
    </row>
    <row r="3543" spans="3:62" x14ac:dyDescent="0.25">
      <c r="C3543" s="56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5"/>
      <c r="AT3543" s="5"/>
      <c r="AU3543" s="5"/>
      <c r="AV3543" s="5"/>
      <c r="AW3543" s="5"/>
      <c r="AX3543" s="5"/>
      <c r="AY3543" s="5"/>
      <c r="AZ3543" s="5"/>
      <c r="BA3543" s="5"/>
      <c r="BB3543" s="5"/>
      <c r="BC3543" s="5"/>
      <c r="BD3543" s="5"/>
      <c r="BE3543" s="5"/>
      <c r="BF3543" s="5"/>
      <c r="BG3543" s="5"/>
      <c r="BH3543" s="5"/>
      <c r="BI3543" s="5"/>
      <c r="BJ3543" s="61"/>
    </row>
    <row r="3544" spans="3:62" x14ac:dyDescent="0.25">
      <c r="C3544" s="56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5"/>
      <c r="AT3544" s="5"/>
      <c r="AU3544" s="5"/>
      <c r="AV3544" s="5"/>
      <c r="AW3544" s="5"/>
      <c r="AX3544" s="5"/>
      <c r="AY3544" s="5"/>
      <c r="AZ3544" s="5"/>
      <c r="BA3544" s="5"/>
      <c r="BB3544" s="5"/>
      <c r="BC3544" s="5"/>
      <c r="BD3544" s="5"/>
      <c r="BE3544" s="5"/>
      <c r="BF3544" s="5"/>
      <c r="BG3544" s="5"/>
      <c r="BH3544" s="5"/>
      <c r="BI3544" s="5"/>
      <c r="BJ3544" s="61"/>
    </row>
    <row r="3545" spans="3:62" x14ac:dyDescent="0.25">
      <c r="C3545" s="56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5"/>
      <c r="AT3545" s="5"/>
      <c r="AU3545" s="5"/>
      <c r="AV3545" s="5"/>
      <c r="AW3545" s="5"/>
      <c r="AX3545" s="5"/>
      <c r="AY3545" s="5"/>
      <c r="AZ3545" s="5"/>
      <c r="BA3545" s="5"/>
      <c r="BB3545" s="5"/>
      <c r="BC3545" s="5"/>
      <c r="BD3545" s="5"/>
      <c r="BE3545" s="5"/>
      <c r="BF3545" s="5"/>
      <c r="BG3545" s="5"/>
      <c r="BH3545" s="5"/>
      <c r="BI3545" s="5"/>
      <c r="BJ3545" s="61"/>
    </row>
    <row r="3546" spans="3:62" x14ac:dyDescent="0.25">
      <c r="C3546" s="56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5"/>
      <c r="AT3546" s="5"/>
      <c r="AU3546" s="5"/>
      <c r="AV3546" s="5"/>
      <c r="AW3546" s="5"/>
      <c r="AX3546" s="5"/>
      <c r="AY3546" s="5"/>
      <c r="AZ3546" s="5"/>
      <c r="BA3546" s="5"/>
      <c r="BB3546" s="5"/>
      <c r="BC3546" s="5"/>
      <c r="BD3546" s="5"/>
      <c r="BE3546" s="5"/>
      <c r="BF3546" s="5"/>
      <c r="BG3546" s="5"/>
      <c r="BH3546" s="5"/>
      <c r="BI3546" s="5"/>
      <c r="BJ3546" s="61"/>
    </row>
    <row r="3547" spans="3:62" x14ac:dyDescent="0.25">
      <c r="C3547" s="56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5"/>
      <c r="AT3547" s="5"/>
      <c r="AU3547" s="5"/>
      <c r="AV3547" s="5"/>
      <c r="AW3547" s="5"/>
      <c r="AX3547" s="5"/>
      <c r="AY3547" s="5"/>
      <c r="AZ3547" s="5"/>
      <c r="BA3547" s="5"/>
      <c r="BB3547" s="5"/>
      <c r="BC3547" s="5"/>
      <c r="BD3547" s="5"/>
      <c r="BE3547" s="5"/>
      <c r="BF3547" s="5"/>
      <c r="BG3547" s="5"/>
      <c r="BH3547" s="5"/>
      <c r="BI3547" s="5"/>
      <c r="BJ3547" s="61"/>
    </row>
    <row r="3548" spans="3:62" x14ac:dyDescent="0.25">
      <c r="C3548" s="56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5"/>
      <c r="AT3548" s="5"/>
      <c r="AU3548" s="5"/>
      <c r="AV3548" s="5"/>
      <c r="AW3548" s="5"/>
      <c r="AX3548" s="5"/>
      <c r="AY3548" s="5"/>
      <c r="AZ3548" s="5"/>
      <c r="BA3548" s="5"/>
      <c r="BB3548" s="5"/>
      <c r="BC3548" s="5"/>
      <c r="BD3548" s="5"/>
      <c r="BE3548" s="5"/>
      <c r="BF3548" s="5"/>
      <c r="BG3548" s="5"/>
      <c r="BH3548" s="5"/>
      <c r="BI3548" s="5"/>
      <c r="BJ3548" s="61"/>
    </row>
    <row r="3549" spans="3:62" x14ac:dyDescent="0.25">
      <c r="C3549" s="56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5"/>
      <c r="AT3549" s="5"/>
      <c r="AU3549" s="5"/>
      <c r="AV3549" s="5"/>
      <c r="AW3549" s="5"/>
      <c r="AX3549" s="5"/>
      <c r="AY3549" s="5"/>
      <c r="AZ3549" s="5"/>
      <c r="BA3549" s="5"/>
      <c r="BB3549" s="5"/>
      <c r="BC3549" s="5"/>
      <c r="BD3549" s="5"/>
      <c r="BE3549" s="5"/>
      <c r="BF3549" s="5"/>
      <c r="BG3549" s="5"/>
      <c r="BH3549" s="5"/>
      <c r="BI3549" s="5"/>
      <c r="BJ3549" s="61"/>
    </row>
    <row r="3550" spans="3:62" x14ac:dyDescent="0.25">
      <c r="C3550" s="56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5"/>
      <c r="AT3550" s="5"/>
      <c r="AU3550" s="5"/>
      <c r="AV3550" s="5"/>
      <c r="AW3550" s="5"/>
      <c r="AX3550" s="5"/>
      <c r="AY3550" s="5"/>
      <c r="AZ3550" s="5"/>
      <c r="BA3550" s="5"/>
      <c r="BB3550" s="5"/>
      <c r="BC3550" s="5"/>
      <c r="BD3550" s="5"/>
      <c r="BE3550" s="5"/>
      <c r="BF3550" s="5"/>
      <c r="BG3550" s="5"/>
      <c r="BH3550" s="5"/>
      <c r="BI3550" s="5"/>
      <c r="BJ3550" s="61"/>
    </row>
    <row r="3551" spans="3:62" x14ac:dyDescent="0.25">
      <c r="C3551" s="56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5"/>
      <c r="AT3551" s="5"/>
      <c r="AU3551" s="5"/>
      <c r="AV3551" s="5"/>
      <c r="AW3551" s="5"/>
      <c r="AX3551" s="5"/>
      <c r="AY3551" s="5"/>
      <c r="AZ3551" s="5"/>
      <c r="BA3551" s="5"/>
      <c r="BB3551" s="5"/>
      <c r="BC3551" s="5"/>
      <c r="BD3551" s="5"/>
      <c r="BE3551" s="5"/>
      <c r="BF3551" s="5"/>
      <c r="BG3551" s="5"/>
      <c r="BH3551" s="5"/>
      <c r="BI3551" s="5"/>
      <c r="BJ3551" s="61"/>
    </row>
    <row r="3552" spans="3:62" x14ac:dyDescent="0.25">
      <c r="C3552" s="56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5"/>
      <c r="AT3552" s="5"/>
      <c r="AU3552" s="5"/>
      <c r="AV3552" s="5"/>
      <c r="AW3552" s="5"/>
      <c r="AX3552" s="5"/>
      <c r="AY3552" s="5"/>
      <c r="AZ3552" s="5"/>
      <c r="BA3552" s="5"/>
      <c r="BB3552" s="5"/>
      <c r="BC3552" s="5"/>
      <c r="BD3552" s="5"/>
      <c r="BE3552" s="5"/>
      <c r="BF3552" s="5"/>
      <c r="BG3552" s="5"/>
      <c r="BH3552" s="5"/>
      <c r="BI3552" s="5"/>
      <c r="BJ3552" s="61"/>
    </row>
    <row r="3553" spans="3:62" x14ac:dyDescent="0.25">
      <c r="C3553" s="56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5"/>
      <c r="AT3553" s="5"/>
      <c r="AU3553" s="5"/>
      <c r="AV3553" s="5"/>
      <c r="AW3553" s="5"/>
      <c r="AX3553" s="5"/>
      <c r="AY3553" s="5"/>
      <c r="AZ3553" s="5"/>
      <c r="BA3553" s="5"/>
      <c r="BB3553" s="5"/>
      <c r="BC3553" s="5"/>
      <c r="BD3553" s="5"/>
      <c r="BE3553" s="5"/>
      <c r="BF3553" s="5"/>
      <c r="BG3553" s="5"/>
      <c r="BH3553" s="5"/>
      <c r="BI3553" s="5"/>
      <c r="BJ3553" s="61"/>
    </row>
    <row r="3554" spans="3:62" x14ac:dyDescent="0.25">
      <c r="C3554" s="56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5"/>
      <c r="AT3554" s="5"/>
      <c r="AU3554" s="5"/>
      <c r="AV3554" s="5"/>
      <c r="AW3554" s="5"/>
      <c r="AX3554" s="5"/>
      <c r="AY3554" s="5"/>
      <c r="AZ3554" s="5"/>
      <c r="BA3554" s="5"/>
      <c r="BB3554" s="5"/>
      <c r="BC3554" s="5"/>
      <c r="BD3554" s="5"/>
      <c r="BE3554" s="5"/>
      <c r="BF3554" s="5"/>
      <c r="BG3554" s="5"/>
      <c r="BH3554" s="5"/>
      <c r="BI3554" s="5"/>
      <c r="BJ3554" s="61"/>
    </row>
    <row r="3555" spans="3:62" x14ac:dyDescent="0.25">
      <c r="C3555" s="56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5"/>
      <c r="AT3555" s="5"/>
      <c r="AU3555" s="5"/>
      <c r="AV3555" s="5"/>
      <c r="AW3555" s="5"/>
      <c r="AX3555" s="5"/>
      <c r="AY3555" s="5"/>
      <c r="AZ3555" s="5"/>
      <c r="BA3555" s="5"/>
      <c r="BB3555" s="5"/>
      <c r="BC3555" s="5"/>
      <c r="BD3555" s="5"/>
      <c r="BE3555" s="5"/>
      <c r="BF3555" s="5"/>
      <c r="BG3555" s="5"/>
      <c r="BH3555" s="5"/>
      <c r="BI3555" s="5"/>
      <c r="BJ3555" s="61"/>
    </row>
    <row r="3556" spans="3:62" x14ac:dyDescent="0.25">
      <c r="C3556" s="56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5"/>
      <c r="AT3556" s="5"/>
      <c r="AU3556" s="5"/>
      <c r="AV3556" s="5"/>
      <c r="AW3556" s="5"/>
      <c r="AX3556" s="5"/>
      <c r="AY3556" s="5"/>
      <c r="AZ3556" s="5"/>
      <c r="BA3556" s="5"/>
      <c r="BB3556" s="5"/>
      <c r="BC3556" s="5"/>
      <c r="BD3556" s="5"/>
      <c r="BE3556" s="5"/>
      <c r="BF3556" s="5"/>
      <c r="BG3556" s="5"/>
      <c r="BH3556" s="5"/>
      <c r="BI3556" s="5"/>
      <c r="BJ3556" s="61"/>
    </row>
    <row r="3557" spans="3:62" x14ac:dyDescent="0.25">
      <c r="C3557" s="56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5"/>
      <c r="AT3557" s="5"/>
      <c r="AU3557" s="5"/>
      <c r="AV3557" s="5"/>
      <c r="AW3557" s="5"/>
      <c r="AX3557" s="5"/>
      <c r="AY3557" s="5"/>
      <c r="AZ3557" s="5"/>
      <c r="BA3557" s="5"/>
      <c r="BB3557" s="5"/>
      <c r="BC3557" s="5"/>
      <c r="BD3557" s="5"/>
      <c r="BE3557" s="5"/>
      <c r="BF3557" s="5"/>
      <c r="BG3557" s="5"/>
      <c r="BH3557" s="5"/>
      <c r="BI3557" s="5"/>
      <c r="BJ3557" s="61"/>
    </row>
    <row r="3558" spans="3:62" x14ac:dyDescent="0.25">
      <c r="C3558" s="56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5"/>
      <c r="AT3558" s="5"/>
      <c r="AU3558" s="5"/>
      <c r="AV3558" s="5"/>
      <c r="AW3558" s="5"/>
      <c r="AX3558" s="5"/>
      <c r="AY3558" s="5"/>
      <c r="AZ3558" s="5"/>
      <c r="BA3558" s="5"/>
      <c r="BB3558" s="5"/>
      <c r="BC3558" s="5"/>
      <c r="BD3558" s="5"/>
      <c r="BE3558" s="5"/>
      <c r="BF3558" s="5"/>
      <c r="BG3558" s="5"/>
      <c r="BH3558" s="5"/>
      <c r="BI3558" s="5"/>
      <c r="BJ3558" s="61"/>
    </row>
    <row r="3559" spans="3:62" x14ac:dyDescent="0.25">
      <c r="C3559" s="56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5"/>
      <c r="AI3559" s="5"/>
      <c r="AJ3559" s="5"/>
      <c r="AK3559" s="5"/>
      <c r="AL3559" s="5"/>
      <c r="AM3559" s="5"/>
      <c r="AN3559" s="5"/>
      <c r="AO3559" s="5"/>
      <c r="AP3559" s="5"/>
      <c r="AQ3559" s="5"/>
      <c r="AR3559" s="5"/>
      <c r="AS3559" s="5"/>
      <c r="AT3559" s="5"/>
      <c r="AU3559" s="5"/>
      <c r="AV3559" s="5"/>
      <c r="AW3559" s="5"/>
      <c r="AX3559" s="5"/>
      <c r="AY3559" s="5"/>
      <c r="AZ3559" s="5"/>
      <c r="BA3559" s="5"/>
      <c r="BB3559" s="5"/>
      <c r="BC3559" s="5"/>
      <c r="BD3559" s="5"/>
      <c r="BE3559" s="5"/>
      <c r="BF3559" s="5"/>
      <c r="BG3559" s="5"/>
      <c r="BH3559" s="5"/>
      <c r="BI3559" s="5"/>
      <c r="BJ3559" s="61"/>
    </row>
    <row r="3560" spans="3:62" x14ac:dyDescent="0.25">
      <c r="C3560" s="56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5"/>
      <c r="AI3560" s="5"/>
      <c r="AJ3560" s="5"/>
      <c r="AK3560" s="5"/>
      <c r="AL3560" s="5"/>
      <c r="AM3560" s="5"/>
      <c r="AN3560" s="5"/>
      <c r="AO3560" s="5"/>
      <c r="AP3560" s="5"/>
      <c r="AQ3560" s="5"/>
      <c r="AR3560" s="5"/>
      <c r="AS3560" s="5"/>
      <c r="AT3560" s="5"/>
      <c r="AU3560" s="5"/>
      <c r="AV3560" s="5"/>
      <c r="AW3560" s="5"/>
      <c r="AX3560" s="5"/>
      <c r="AY3560" s="5"/>
      <c r="AZ3560" s="5"/>
      <c r="BA3560" s="5"/>
      <c r="BB3560" s="5"/>
      <c r="BC3560" s="5"/>
      <c r="BD3560" s="5"/>
      <c r="BE3560" s="5"/>
      <c r="BF3560" s="5"/>
      <c r="BG3560" s="5"/>
      <c r="BH3560" s="5"/>
      <c r="BI3560" s="5"/>
      <c r="BJ3560" s="61"/>
    </row>
    <row r="3561" spans="3:62" x14ac:dyDescent="0.25">
      <c r="C3561" s="56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5"/>
      <c r="AI3561" s="5"/>
      <c r="AJ3561" s="5"/>
      <c r="AK3561" s="5"/>
      <c r="AL3561" s="5"/>
      <c r="AM3561" s="5"/>
      <c r="AN3561" s="5"/>
      <c r="AO3561" s="5"/>
      <c r="AP3561" s="5"/>
      <c r="AQ3561" s="5"/>
      <c r="AR3561" s="5"/>
      <c r="AS3561" s="5"/>
      <c r="AT3561" s="5"/>
      <c r="AU3561" s="5"/>
      <c r="AV3561" s="5"/>
      <c r="AW3561" s="5"/>
      <c r="AX3561" s="5"/>
      <c r="AY3561" s="5"/>
      <c r="AZ3561" s="5"/>
      <c r="BA3561" s="5"/>
      <c r="BB3561" s="5"/>
      <c r="BC3561" s="5"/>
      <c r="BD3561" s="5"/>
      <c r="BE3561" s="5"/>
      <c r="BF3561" s="5"/>
      <c r="BG3561" s="5"/>
      <c r="BH3561" s="5"/>
      <c r="BI3561" s="5"/>
      <c r="BJ3561" s="61"/>
    </row>
    <row r="3562" spans="3:62" x14ac:dyDescent="0.25">
      <c r="C3562" s="56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5"/>
      <c r="AI3562" s="5"/>
      <c r="AJ3562" s="5"/>
      <c r="AK3562" s="5"/>
      <c r="AL3562" s="5"/>
      <c r="AM3562" s="5"/>
      <c r="AN3562" s="5"/>
      <c r="AO3562" s="5"/>
      <c r="AP3562" s="5"/>
      <c r="AQ3562" s="5"/>
      <c r="AR3562" s="5"/>
      <c r="AS3562" s="5"/>
      <c r="AT3562" s="5"/>
      <c r="AU3562" s="5"/>
      <c r="AV3562" s="5"/>
      <c r="AW3562" s="5"/>
      <c r="AX3562" s="5"/>
      <c r="AY3562" s="5"/>
      <c r="AZ3562" s="5"/>
      <c r="BA3562" s="5"/>
      <c r="BB3562" s="5"/>
      <c r="BC3562" s="5"/>
      <c r="BD3562" s="5"/>
      <c r="BE3562" s="5"/>
      <c r="BF3562" s="5"/>
      <c r="BG3562" s="5"/>
      <c r="BH3562" s="5"/>
      <c r="BI3562" s="5"/>
      <c r="BJ3562" s="61"/>
    </row>
    <row r="3563" spans="3:62" x14ac:dyDescent="0.25">
      <c r="C3563" s="56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5"/>
      <c r="AI3563" s="5"/>
      <c r="AJ3563" s="5"/>
      <c r="AK3563" s="5"/>
      <c r="AL3563" s="5"/>
      <c r="AM3563" s="5"/>
      <c r="AN3563" s="5"/>
      <c r="AO3563" s="5"/>
      <c r="AP3563" s="5"/>
      <c r="AQ3563" s="5"/>
      <c r="AR3563" s="5"/>
      <c r="AS3563" s="5"/>
      <c r="AT3563" s="5"/>
      <c r="AU3563" s="5"/>
      <c r="AV3563" s="5"/>
      <c r="AW3563" s="5"/>
      <c r="AX3563" s="5"/>
      <c r="AY3563" s="5"/>
      <c r="AZ3563" s="5"/>
      <c r="BA3563" s="5"/>
      <c r="BB3563" s="5"/>
      <c r="BC3563" s="5"/>
      <c r="BD3563" s="5"/>
      <c r="BE3563" s="5"/>
      <c r="BF3563" s="5"/>
      <c r="BG3563" s="5"/>
      <c r="BH3563" s="5"/>
      <c r="BI3563" s="5"/>
      <c r="BJ3563" s="61"/>
    </row>
    <row r="3564" spans="3:62" x14ac:dyDescent="0.25">
      <c r="C3564" s="56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5"/>
      <c r="AI3564" s="5"/>
      <c r="AJ3564" s="5"/>
      <c r="AK3564" s="5"/>
      <c r="AL3564" s="5"/>
      <c r="AM3564" s="5"/>
      <c r="AN3564" s="5"/>
      <c r="AO3564" s="5"/>
      <c r="AP3564" s="5"/>
      <c r="AQ3564" s="5"/>
      <c r="AR3564" s="5"/>
      <c r="AS3564" s="5"/>
      <c r="AT3564" s="5"/>
      <c r="AU3564" s="5"/>
      <c r="AV3564" s="5"/>
      <c r="AW3564" s="5"/>
      <c r="AX3564" s="5"/>
      <c r="AY3564" s="5"/>
      <c r="AZ3564" s="5"/>
      <c r="BA3564" s="5"/>
      <c r="BB3564" s="5"/>
      <c r="BC3564" s="5"/>
      <c r="BD3564" s="5"/>
      <c r="BE3564" s="5"/>
      <c r="BF3564" s="5"/>
      <c r="BG3564" s="5"/>
      <c r="BH3564" s="5"/>
      <c r="BI3564" s="5"/>
      <c r="BJ3564" s="61"/>
    </row>
    <row r="3565" spans="3:62" x14ac:dyDescent="0.25">
      <c r="C3565" s="56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5"/>
      <c r="AI3565" s="5"/>
      <c r="AJ3565" s="5"/>
      <c r="AK3565" s="5"/>
      <c r="AL3565" s="5"/>
      <c r="AM3565" s="5"/>
      <c r="AN3565" s="5"/>
      <c r="AO3565" s="5"/>
      <c r="AP3565" s="5"/>
      <c r="AQ3565" s="5"/>
      <c r="AR3565" s="5"/>
      <c r="AS3565" s="5"/>
      <c r="AT3565" s="5"/>
      <c r="AU3565" s="5"/>
      <c r="AV3565" s="5"/>
      <c r="AW3565" s="5"/>
      <c r="AX3565" s="5"/>
      <c r="AY3565" s="5"/>
      <c r="AZ3565" s="5"/>
      <c r="BA3565" s="5"/>
      <c r="BB3565" s="5"/>
      <c r="BC3565" s="5"/>
      <c r="BD3565" s="5"/>
      <c r="BE3565" s="5"/>
      <c r="BF3565" s="5"/>
      <c r="BG3565" s="5"/>
      <c r="BH3565" s="5"/>
      <c r="BI3565" s="5"/>
      <c r="BJ3565" s="61"/>
    </row>
    <row r="3566" spans="3:62" x14ac:dyDescent="0.25">
      <c r="C3566" s="56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5"/>
      <c r="AI3566" s="5"/>
      <c r="AJ3566" s="5"/>
      <c r="AK3566" s="5"/>
      <c r="AL3566" s="5"/>
      <c r="AM3566" s="5"/>
      <c r="AN3566" s="5"/>
      <c r="AO3566" s="5"/>
      <c r="AP3566" s="5"/>
      <c r="AQ3566" s="5"/>
      <c r="AR3566" s="5"/>
      <c r="AS3566" s="5"/>
      <c r="AT3566" s="5"/>
      <c r="AU3566" s="5"/>
      <c r="AV3566" s="5"/>
      <c r="AW3566" s="5"/>
      <c r="AX3566" s="5"/>
      <c r="AY3566" s="5"/>
      <c r="AZ3566" s="5"/>
      <c r="BA3566" s="5"/>
      <c r="BB3566" s="5"/>
      <c r="BC3566" s="5"/>
      <c r="BD3566" s="5"/>
      <c r="BE3566" s="5"/>
      <c r="BF3566" s="5"/>
      <c r="BG3566" s="5"/>
      <c r="BH3566" s="5"/>
      <c r="BI3566" s="5"/>
      <c r="BJ3566" s="61"/>
    </row>
    <row r="3567" spans="3:62" x14ac:dyDescent="0.25">
      <c r="C3567" s="56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5"/>
      <c r="AI3567" s="5"/>
      <c r="AJ3567" s="5"/>
      <c r="AK3567" s="5"/>
      <c r="AL3567" s="5"/>
      <c r="AM3567" s="5"/>
      <c r="AN3567" s="5"/>
      <c r="AO3567" s="5"/>
      <c r="AP3567" s="5"/>
      <c r="AQ3567" s="5"/>
      <c r="AR3567" s="5"/>
      <c r="AS3567" s="5"/>
      <c r="AT3567" s="5"/>
      <c r="AU3567" s="5"/>
      <c r="AV3567" s="5"/>
      <c r="AW3567" s="5"/>
      <c r="AX3567" s="5"/>
      <c r="AY3567" s="5"/>
      <c r="AZ3567" s="5"/>
      <c r="BA3567" s="5"/>
      <c r="BB3567" s="5"/>
      <c r="BC3567" s="5"/>
      <c r="BD3567" s="5"/>
      <c r="BE3567" s="5"/>
      <c r="BF3567" s="5"/>
      <c r="BG3567" s="5"/>
      <c r="BH3567" s="5"/>
      <c r="BI3567" s="5"/>
      <c r="BJ3567" s="61"/>
    </row>
    <row r="3568" spans="3:62" x14ac:dyDescent="0.25">
      <c r="C3568" s="56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5"/>
      <c r="AI3568" s="5"/>
      <c r="AJ3568" s="5"/>
      <c r="AK3568" s="5"/>
      <c r="AL3568" s="5"/>
      <c r="AM3568" s="5"/>
      <c r="AN3568" s="5"/>
      <c r="AO3568" s="5"/>
      <c r="AP3568" s="5"/>
      <c r="AQ3568" s="5"/>
      <c r="AR3568" s="5"/>
      <c r="AS3568" s="5"/>
      <c r="AT3568" s="5"/>
      <c r="AU3568" s="5"/>
      <c r="AV3568" s="5"/>
      <c r="AW3568" s="5"/>
      <c r="AX3568" s="5"/>
      <c r="AY3568" s="5"/>
      <c r="AZ3568" s="5"/>
      <c r="BA3568" s="5"/>
      <c r="BB3568" s="5"/>
      <c r="BC3568" s="5"/>
      <c r="BD3568" s="5"/>
      <c r="BE3568" s="5"/>
      <c r="BF3568" s="5"/>
      <c r="BG3568" s="5"/>
      <c r="BH3568" s="5"/>
      <c r="BI3568" s="5"/>
      <c r="BJ3568" s="61"/>
    </row>
    <row r="3569" spans="3:62" x14ac:dyDescent="0.25">
      <c r="C3569" s="56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5"/>
      <c r="AI3569" s="5"/>
      <c r="AJ3569" s="5"/>
      <c r="AK3569" s="5"/>
      <c r="AL3569" s="5"/>
      <c r="AM3569" s="5"/>
      <c r="AN3569" s="5"/>
      <c r="AO3569" s="5"/>
      <c r="AP3569" s="5"/>
      <c r="AQ3569" s="5"/>
      <c r="AR3569" s="5"/>
      <c r="AS3569" s="5"/>
      <c r="AT3569" s="5"/>
      <c r="AU3569" s="5"/>
      <c r="AV3569" s="5"/>
      <c r="AW3569" s="5"/>
      <c r="AX3569" s="5"/>
      <c r="AY3569" s="5"/>
      <c r="AZ3569" s="5"/>
      <c r="BA3569" s="5"/>
      <c r="BB3569" s="5"/>
      <c r="BC3569" s="5"/>
      <c r="BD3569" s="5"/>
      <c r="BE3569" s="5"/>
      <c r="BF3569" s="5"/>
      <c r="BG3569" s="5"/>
      <c r="BH3569" s="5"/>
      <c r="BI3569" s="5"/>
      <c r="BJ3569" s="61"/>
    </row>
    <row r="3570" spans="3:62" x14ac:dyDescent="0.25">
      <c r="C3570" s="56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5"/>
      <c r="AI3570" s="5"/>
      <c r="AJ3570" s="5"/>
      <c r="AK3570" s="5"/>
      <c r="AL3570" s="5"/>
      <c r="AM3570" s="5"/>
      <c r="AN3570" s="5"/>
      <c r="AO3570" s="5"/>
      <c r="AP3570" s="5"/>
      <c r="AQ3570" s="5"/>
      <c r="AR3570" s="5"/>
      <c r="AS3570" s="5"/>
      <c r="AT3570" s="5"/>
      <c r="AU3570" s="5"/>
      <c r="AV3570" s="5"/>
      <c r="AW3570" s="5"/>
      <c r="AX3570" s="5"/>
      <c r="AY3570" s="5"/>
      <c r="AZ3570" s="5"/>
      <c r="BA3570" s="5"/>
      <c r="BB3570" s="5"/>
      <c r="BC3570" s="5"/>
      <c r="BD3570" s="5"/>
      <c r="BE3570" s="5"/>
      <c r="BF3570" s="5"/>
      <c r="BG3570" s="5"/>
      <c r="BH3570" s="5"/>
      <c r="BI3570" s="5"/>
      <c r="BJ3570" s="61"/>
    </row>
    <row r="3571" spans="3:62" x14ac:dyDescent="0.25">
      <c r="C3571" s="56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5"/>
      <c r="AI3571" s="5"/>
      <c r="AJ3571" s="5"/>
      <c r="AK3571" s="5"/>
      <c r="AL3571" s="5"/>
      <c r="AM3571" s="5"/>
      <c r="AN3571" s="5"/>
      <c r="AO3571" s="5"/>
      <c r="AP3571" s="5"/>
      <c r="AQ3571" s="5"/>
      <c r="AR3571" s="5"/>
      <c r="AS3571" s="5"/>
      <c r="AT3571" s="5"/>
      <c r="AU3571" s="5"/>
      <c r="AV3571" s="5"/>
      <c r="AW3571" s="5"/>
      <c r="AX3571" s="5"/>
      <c r="AY3571" s="5"/>
      <c r="AZ3571" s="5"/>
      <c r="BA3571" s="5"/>
      <c r="BB3571" s="5"/>
      <c r="BC3571" s="5"/>
      <c r="BD3571" s="5"/>
      <c r="BE3571" s="5"/>
      <c r="BF3571" s="5"/>
      <c r="BG3571" s="5"/>
      <c r="BH3571" s="5"/>
      <c r="BI3571" s="5"/>
      <c r="BJ3571" s="61"/>
    </row>
    <row r="3572" spans="3:62" x14ac:dyDescent="0.25">
      <c r="C3572" s="56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5"/>
      <c r="AT3572" s="5"/>
      <c r="AU3572" s="5"/>
      <c r="AV3572" s="5"/>
      <c r="AW3572" s="5"/>
      <c r="AX3572" s="5"/>
      <c r="AY3572" s="5"/>
      <c r="AZ3572" s="5"/>
      <c r="BA3572" s="5"/>
      <c r="BB3572" s="5"/>
      <c r="BC3572" s="5"/>
      <c r="BD3572" s="5"/>
      <c r="BE3572" s="5"/>
      <c r="BF3572" s="5"/>
      <c r="BG3572" s="5"/>
      <c r="BH3572" s="5"/>
      <c r="BI3572" s="5"/>
      <c r="BJ3572" s="61"/>
    </row>
    <row r="3573" spans="3:62" x14ac:dyDescent="0.25">
      <c r="C3573" s="56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5"/>
      <c r="AI3573" s="5"/>
      <c r="AJ3573" s="5"/>
      <c r="AK3573" s="5"/>
      <c r="AL3573" s="5"/>
      <c r="AM3573" s="5"/>
      <c r="AN3573" s="5"/>
      <c r="AO3573" s="5"/>
      <c r="AP3573" s="5"/>
      <c r="AQ3573" s="5"/>
      <c r="AR3573" s="5"/>
      <c r="AS3573" s="5"/>
      <c r="AT3573" s="5"/>
      <c r="AU3573" s="5"/>
      <c r="AV3573" s="5"/>
      <c r="AW3573" s="5"/>
      <c r="AX3573" s="5"/>
      <c r="AY3573" s="5"/>
      <c r="AZ3573" s="5"/>
      <c r="BA3573" s="5"/>
      <c r="BB3573" s="5"/>
      <c r="BC3573" s="5"/>
      <c r="BD3573" s="5"/>
      <c r="BE3573" s="5"/>
      <c r="BF3573" s="5"/>
      <c r="BG3573" s="5"/>
      <c r="BH3573" s="5"/>
      <c r="BI3573" s="5"/>
      <c r="BJ3573" s="61"/>
    </row>
    <row r="3574" spans="3:62" x14ac:dyDescent="0.25">
      <c r="C3574" s="56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5"/>
      <c r="AI3574" s="5"/>
      <c r="AJ3574" s="5"/>
      <c r="AK3574" s="5"/>
      <c r="AL3574" s="5"/>
      <c r="AM3574" s="5"/>
      <c r="AN3574" s="5"/>
      <c r="AO3574" s="5"/>
      <c r="AP3574" s="5"/>
      <c r="AQ3574" s="5"/>
      <c r="AR3574" s="5"/>
      <c r="AS3574" s="5"/>
      <c r="AT3574" s="5"/>
      <c r="AU3574" s="5"/>
      <c r="AV3574" s="5"/>
      <c r="AW3574" s="5"/>
      <c r="AX3574" s="5"/>
      <c r="AY3574" s="5"/>
      <c r="AZ3574" s="5"/>
      <c r="BA3574" s="5"/>
      <c r="BB3574" s="5"/>
      <c r="BC3574" s="5"/>
      <c r="BD3574" s="5"/>
      <c r="BE3574" s="5"/>
      <c r="BF3574" s="5"/>
      <c r="BG3574" s="5"/>
      <c r="BH3574" s="5"/>
      <c r="BI3574" s="5"/>
      <c r="BJ3574" s="61"/>
    </row>
    <row r="3575" spans="3:62" x14ac:dyDescent="0.25">
      <c r="C3575" s="56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5"/>
      <c r="AI3575" s="5"/>
      <c r="AJ3575" s="5"/>
      <c r="AK3575" s="5"/>
      <c r="AL3575" s="5"/>
      <c r="AM3575" s="5"/>
      <c r="AN3575" s="5"/>
      <c r="AO3575" s="5"/>
      <c r="AP3575" s="5"/>
      <c r="AQ3575" s="5"/>
      <c r="AR3575" s="5"/>
      <c r="AS3575" s="5"/>
      <c r="AT3575" s="5"/>
      <c r="AU3575" s="5"/>
      <c r="AV3575" s="5"/>
      <c r="AW3575" s="5"/>
      <c r="AX3575" s="5"/>
      <c r="AY3575" s="5"/>
      <c r="AZ3575" s="5"/>
      <c r="BA3575" s="5"/>
      <c r="BB3575" s="5"/>
      <c r="BC3575" s="5"/>
      <c r="BD3575" s="5"/>
      <c r="BE3575" s="5"/>
      <c r="BF3575" s="5"/>
      <c r="BG3575" s="5"/>
      <c r="BH3575" s="5"/>
      <c r="BI3575" s="5"/>
      <c r="BJ3575" s="61"/>
    </row>
    <row r="3576" spans="3:62" x14ac:dyDescent="0.25">
      <c r="C3576" s="56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5"/>
      <c r="AI3576" s="5"/>
      <c r="AJ3576" s="5"/>
      <c r="AK3576" s="5"/>
      <c r="AL3576" s="5"/>
      <c r="AM3576" s="5"/>
      <c r="AN3576" s="5"/>
      <c r="AO3576" s="5"/>
      <c r="AP3576" s="5"/>
      <c r="AQ3576" s="5"/>
      <c r="AR3576" s="5"/>
      <c r="AS3576" s="5"/>
      <c r="AT3576" s="5"/>
      <c r="AU3576" s="5"/>
      <c r="AV3576" s="5"/>
      <c r="AW3576" s="5"/>
      <c r="AX3576" s="5"/>
      <c r="AY3576" s="5"/>
      <c r="AZ3576" s="5"/>
      <c r="BA3576" s="5"/>
      <c r="BB3576" s="5"/>
      <c r="BC3576" s="5"/>
      <c r="BD3576" s="5"/>
      <c r="BE3576" s="5"/>
      <c r="BF3576" s="5"/>
      <c r="BG3576" s="5"/>
      <c r="BH3576" s="5"/>
      <c r="BI3576" s="5"/>
      <c r="BJ3576" s="61"/>
    </row>
    <row r="3577" spans="3:62" x14ac:dyDescent="0.25">
      <c r="C3577" s="56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5"/>
      <c r="AI3577" s="5"/>
      <c r="AJ3577" s="5"/>
      <c r="AK3577" s="5"/>
      <c r="AL3577" s="5"/>
      <c r="AM3577" s="5"/>
      <c r="AN3577" s="5"/>
      <c r="AO3577" s="5"/>
      <c r="AP3577" s="5"/>
      <c r="AQ3577" s="5"/>
      <c r="AR3577" s="5"/>
      <c r="AS3577" s="5"/>
      <c r="AT3577" s="5"/>
      <c r="AU3577" s="5"/>
      <c r="AV3577" s="5"/>
      <c r="AW3577" s="5"/>
      <c r="AX3577" s="5"/>
      <c r="AY3577" s="5"/>
      <c r="AZ3577" s="5"/>
      <c r="BA3577" s="5"/>
      <c r="BB3577" s="5"/>
      <c r="BC3577" s="5"/>
      <c r="BD3577" s="5"/>
      <c r="BE3577" s="5"/>
      <c r="BF3577" s="5"/>
      <c r="BG3577" s="5"/>
      <c r="BH3577" s="5"/>
      <c r="BI3577" s="5"/>
      <c r="BJ3577" s="61"/>
    </row>
    <row r="3578" spans="3:62" x14ac:dyDescent="0.25">
      <c r="C3578" s="56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5"/>
      <c r="AI3578" s="5"/>
      <c r="AJ3578" s="5"/>
      <c r="AK3578" s="5"/>
      <c r="AL3578" s="5"/>
      <c r="AM3578" s="5"/>
      <c r="AN3578" s="5"/>
      <c r="AO3578" s="5"/>
      <c r="AP3578" s="5"/>
      <c r="AQ3578" s="5"/>
      <c r="AR3578" s="5"/>
      <c r="AS3578" s="5"/>
      <c r="AT3578" s="5"/>
      <c r="AU3578" s="5"/>
      <c r="AV3578" s="5"/>
      <c r="AW3578" s="5"/>
      <c r="AX3578" s="5"/>
      <c r="AY3578" s="5"/>
      <c r="AZ3578" s="5"/>
      <c r="BA3578" s="5"/>
      <c r="BB3578" s="5"/>
      <c r="BC3578" s="5"/>
      <c r="BD3578" s="5"/>
      <c r="BE3578" s="5"/>
      <c r="BF3578" s="5"/>
      <c r="BG3578" s="5"/>
      <c r="BH3578" s="5"/>
      <c r="BI3578" s="5"/>
      <c r="BJ3578" s="61"/>
    </row>
    <row r="3579" spans="3:62" x14ac:dyDescent="0.25">
      <c r="C3579" s="56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5"/>
      <c r="AI3579" s="5"/>
      <c r="AJ3579" s="5"/>
      <c r="AK3579" s="5"/>
      <c r="AL3579" s="5"/>
      <c r="AM3579" s="5"/>
      <c r="AN3579" s="5"/>
      <c r="AO3579" s="5"/>
      <c r="AP3579" s="5"/>
      <c r="AQ3579" s="5"/>
      <c r="AR3579" s="5"/>
      <c r="AS3579" s="5"/>
      <c r="AT3579" s="5"/>
      <c r="AU3579" s="5"/>
      <c r="AV3579" s="5"/>
      <c r="AW3579" s="5"/>
      <c r="AX3579" s="5"/>
      <c r="AY3579" s="5"/>
      <c r="AZ3579" s="5"/>
      <c r="BA3579" s="5"/>
      <c r="BB3579" s="5"/>
      <c r="BC3579" s="5"/>
      <c r="BD3579" s="5"/>
      <c r="BE3579" s="5"/>
      <c r="BF3579" s="5"/>
      <c r="BG3579" s="5"/>
      <c r="BH3579" s="5"/>
      <c r="BI3579" s="5"/>
      <c r="BJ3579" s="61"/>
    </row>
    <row r="3580" spans="3:62" x14ac:dyDescent="0.25">
      <c r="C3580" s="56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5"/>
      <c r="AI3580" s="5"/>
      <c r="AJ3580" s="5"/>
      <c r="AK3580" s="5"/>
      <c r="AL3580" s="5"/>
      <c r="AM3580" s="5"/>
      <c r="AN3580" s="5"/>
      <c r="AO3580" s="5"/>
      <c r="AP3580" s="5"/>
      <c r="AQ3580" s="5"/>
      <c r="AR3580" s="5"/>
      <c r="AS3580" s="5"/>
      <c r="AT3580" s="5"/>
      <c r="AU3580" s="5"/>
      <c r="AV3580" s="5"/>
      <c r="AW3580" s="5"/>
      <c r="AX3580" s="5"/>
      <c r="AY3580" s="5"/>
      <c r="AZ3580" s="5"/>
      <c r="BA3580" s="5"/>
      <c r="BB3580" s="5"/>
      <c r="BC3580" s="5"/>
      <c r="BD3580" s="5"/>
      <c r="BE3580" s="5"/>
      <c r="BF3580" s="5"/>
      <c r="BG3580" s="5"/>
      <c r="BH3580" s="5"/>
      <c r="BI3580" s="5"/>
      <c r="BJ3580" s="61"/>
    </row>
    <row r="3581" spans="3:62" x14ac:dyDescent="0.25">
      <c r="C3581" s="56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5"/>
      <c r="AI3581" s="5"/>
      <c r="AJ3581" s="5"/>
      <c r="AK3581" s="5"/>
      <c r="AL3581" s="5"/>
      <c r="AM3581" s="5"/>
      <c r="AN3581" s="5"/>
      <c r="AO3581" s="5"/>
      <c r="AP3581" s="5"/>
      <c r="AQ3581" s="5"/>
      <c r="AR3581" s="5"/>
      <c r="AS3581" s="5"/>
      <c r="AT3581" s="5"/>
      <c r="AU3581" s="5"/>
      <c r="AV3581" s="5"/>
      <c r="AW3581" s="5"/>
      <c r="AX3581" s="5"/>
      <c r="AY3581" s="5"/>
      <c r="AZ3581" s="5"/>
      <c r="BA3581" s="5"/>
      <c r="BB3581" s="5"/>
      <c r="BC3581" s="5"/>
      <c r="BD3581" s="5"/>
      <c r="BE3581" s="5"/>
      <c r="BF3581" s="5"/>
      <c r="BG3581" s="5"/>
      <c r="BH3581" s="5"/>
      <c r="BI3581" s="5"/>
      <c r="BJ3581" s="61"/>
    </row>
    <row r="3582" spans="3:62" x14ac:dyDescent="0.25">
      <c r="C3582" s="56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5"/>
      <c r="AI3582" s="5"/>
      <c r="AJ3582" s="5"/>
      <c r="AK3582" s="5"/>
      <c r="AL3582" s="5"/>
      <c r="AM3582" s="5"/>
      <c r="AN3582" s="5"/>
      <c r="AO3582" s="5"/>
      <c r="AP3582" s="5"/>
      <c r="AQ3582" s="5"/>
      <c r="AR3582" s="5"/>
      <c r="AS3582" s="5"/>
      <c r="AT3582" s="5"/>
      <c r="AU3582" s="5"/>
      <c r="AV3582" s="5"/>
      <c r="AW3582" s="5"/>
      <c r="AX3582" s="5"/>
      <c r="AY3582" s="5"/>
      <c r="AZ3582" s="5"/>
      <c r="BA3582" s="5"/>
      <c r="BB3582" s="5"/>
      <c r="BC3582" s="5"/>
      <c r="BD3582" s="5"/>
      <c r="BE3582" s="5"/>
      <c r="BF3582" s="5"/>
      <c r="BG3582" s="5"/>
      <c r="BH3582" s="5"/>
      <c r="BI3582" s="5"/>
      <c r="BJ3582" s="61"/>
    </row>
    <row r="3583" spans="3:62" x14ac:dyDescent="0.25">
      <c r="C3583" s="56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5"/>
      <c r="AI3583" s="5"/>
      <c r="AJ3583" s="5"/>
      <c r="AK3583" s="5"/>
      <c r="AL3583" s="5"/>
      <c r="AM3583" s="5"/>
      <c r="AN3583" s="5"/>
      <c r="AO3583" s="5"/>
      <c r="AP3583" s="5"/>
      <c r="AQ3583" s="5"/>
      <c r="AR3583" s="5"/>
      <c r="AS3583" s="5"/>
      <c r="AT3583" s="5"/>
      <c r="AU3583" s="5"/>
      <c r="AV3583" s="5"/>
      <c r="AW3583" s="5"/>
      <c r="AX3583" s="5"/>
      <c r="AY3583" s="5"/>
      <c r="AZ3583" s="5"/>
      <c r="BA3583" s="5"/>
      <c r="BB3583" s="5"/>
      <c r="BC3583" s="5"/>
      <c r="BD3583" s="5"/>
      <c r="BE3583" s="5"/>
      <c r="BF3583" s="5"/>
      <c r="BG3583" s="5"/>
      <c r="BH3583" s="5"/>
      <c r="BI3583" s="5"/>
      <c r="BJ3583" s="61"/>
    </row>
    <row r="3584" spans="3:62" x14ac:dyDescent="0.25">
      <c r="C3584" s="56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5"/>
      <c r="AI3584" s="5"/>
      <c r="AJ3584" s="5"/>
      <c r="AK3584" s="5"/>
      <c r="AL3584" s="5"/>
      <c r="AM3584" s="5"/>
      <c r="AN3584" s="5"/>
      <c r="AO3584" s="5"/>
      <c r="AP3584" s="5"/>
      <c r="AQ3584" s="5"/>
      <c r="AR3584" s="5"/>
      <c r="AS3584" s="5"/>
      <c r="AT3584" s="5"/>
      <c r="AU3584" s="5"/>
      <c r="AV3584" s="5"/>
      <c r="AW3584" s="5"/>
      <c r="AX3584" s="5"/>
      <c r="AY3584" s="5"/>
      <c r="AZ3584" s="5"/>
      <c r="BA3584" s="5"/>
      <c r="BB3584" s="5"/>
      <c r="BC3584" s="5"/>
      <c r="BD3584" s="5"/>
      <c r="BE3584" s="5"/>
      <c r="BF3584" s="5"/>
      <c r="BG3584" s="5"/>
      <c r="BH3584" s="5"/>
      <c r="BI3584" s="5"/>
      <c r="BJ3584" s="61"/>
    </row>
    <row r="3585" spans="3:62" x14ac:dyDescent="0.25">
      <c r="C3585" s="56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5"/>
      <c r="AI3585" s="5"/>
      <c r="AJ3585" s="5"/>
      <c r="AK3585" s="5"/>
      <c r="AL3585" s="5"/>
      <c r="AM3585" s="5"/>
      <c r="AN3585" s="5"/>
      <c r="AO3585" s="5"/>
      <c r="AP3585" s="5"/>
      <c r="AQ3585" s="5"/>
      <c r="AR3585" s="5"/>
      <c r="AS3585" s="5"/>
      <c r="AT3585" s="5"/>
      <c r="AU3585" s="5"/>
      <c r="AV3585" s="5"/>
      <c r="AW3585" s="5"/>
      <c r="AX3585" s="5"/>
      <c r="AY3585" s="5"/>
      <c r="AZ3585" s="5"/>
      <c r="BA3585" s="5"/>
      <c r="BB3585" s="5"/>
      <c r="BC3585" s="5"/>
      <c r="BD3585" s="5"/>
      <c r="BE3585" s="5"/>
      <c r="BF3585" s="5"/>
      <c r="BG3585" s="5"/>
      <c r="BH3585" s="5"/>
      <c r="BI3585" s="5"/>
      <c r="BJ3585" s="61"/>
    </row>
    <row r="3586" spans="3:62" x14ac:dyDescent="0.25">
      <c r="C3586" s="56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5"/>
      <c r="AH3586" s="5"/>
      <c r="AI3586" s="5"/>
      <c r="AJ3586" s="5"/>
      <c r="AK3586" s="5"/>
      <c r="AL3586" s="5"/>
      <c r="AM3586" s="5"/>
      <c r="AN3586" s="5"/>
      <c r="AO3586" s="5"/>
      <c r="AP3586" s="5"/>
      <c r="AQ3586" s="5"/>
      <c r="AR3586" s="5"/>
      <c r="AS3586" s="5"/>
      <c r="AT3586" s="5"/>
      <c r="AU3586" s="5"/>
      <c r="AV3586" s="5"/>
      <c r="AW3586" s="5"/>
      <c r="AX3586" s="5"/>
      <c r="AY3586" s="5"/>
      <c r="AZ3586" s="5"/>
      <c r="BA3586" s="5"/>
      <c r="BB3586" s="5"/>
      <c r="BC3586" s="5"/>
      <c r="BD3586" s="5"/>
      <c r="BE3586" s="5"/>
      <c r="BF3586" s="5"/>
      <c r="BG3586" s="5"/>
      <c r="BH3586" s="5"/>
      <c r="BI3586" s="5"/>
      <c r="BJ3586" s="61"/>
    </row>
    <row r="3587" spans="3:62" x14ac:dyDescent="0.25">
      <c r="C3587" s="56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5"/>
      <c r="AI3587" s="5"/>
      <c r="AJ3587" s="5"/>
      <c r="AK3587" s="5"/>
      <c r="AL3587" s="5"/>
      <c r="AM3587" s="5"/>
      <c r="AN3587" s="5"/>
      <c r="AO3587" s="5"/>
      <c r="AP3587" s="5"/>
      <c r="AQ3587" s="5"/>
      <c r="AR3587" s="5"/>
      <c r="AS3587" s="5"/>
      <c r="AT3587" s="5"/>
      <c r="AU3587" s="5"/>
      <c r="AV3587" s="5"/>
      <c r="AW3587" s="5"/>
      <c r="AX3587" s="5"/>
      <c r="AY3587" s="5"/>
      <c r="AZ3587" s="5"/>
      <c r="BA3587" s="5"/>
      <c r="BB3587" s="5"/>
      <c r="BC3587" s="5"/>
      <c r="BD3587" s="5"/>
      <c r="BE3587" s="5"/>
      <c r="BF3587" s="5"/>
      <c r="BG3587" s="5"/>
      <c r="BH3587" s="5"/>
      <c r="BI3587" s="5"/>
      <c r="BJ3587" s="61"/>
    </row>
    <row r="3588" spans="3:62" x14ac:dyDescent="0.25">
      <c r="C3588" s="56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5"/>
      <c r="AI3588" s="5"/>
      <c r="AJ3588" s="5"/>
      <c r="AK3588" s="5"/>
      <c r="AL3588" s="5"/>
      <c r="AM3588" s="5"/>
      <c r="AN3588" s="5"/>
      <c r="AO3588" s="5"/>
      <c r="AP3588" s="5"/>
      <c r="AQ3588" s="5"/>
      <c r="AR3588" s="5"/>
      <c r="AS3588" s="5"/>
      <c r="AT3588" s="5"/>
      <c r="AU3588" s="5"/>
      <c r="AV3588" s="5"/>
      <c r="AW3588" s="5"/>
      <c r="AX3588" s="5"/>
      <c r="AY3588" s="5"/>
      <c r="AZ3588" s="5"/>
      <c r="BA3588" s="5"/>
      <c r="BB3588" s="5"/>
      <c r="BC3588" s="5"/>
      <c r="BD3588" s="5"/>
      <c r="BE3588" s="5"/>
      <c r="BF3588" s="5"/>
      <c r="BG3588" s="5"/>
      <c r="BH3588" s="5"/>
      <c r="BI3588" s="5"/>
      <c r="BJ3588" s="61"/>
    </row>
    <row r="3589" spans="3:62" x14ac:dyDescent="0.25">
      <c r="C3589" s="56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5"/>
      <c r="AI3589" s="5"/>
      <c r="AJ3589" s="5"/>
      <c r="AK3589" s="5"/>
      <c r="AL3589" s="5"/>
      <c r="AM3589" s="5"/>
      <c r="AN3589" s="5"/>
      <c r="AO3589" s="5"/>
      <c r="AP3589" s="5"/>
      <c r="AQ3589" s="5"/>
      <c r="AR3589" s="5"/>
      <c r="AS3589" s="5"/>
      <c r="AT3589" s="5"/>
      <c r="AU3589" s="5"/>
      <c r="AV3589" s="5"/>
      <c r="AW3589" s="5"/>
      <c r="AX3589" s="5"/>
      <c r="AY3589" s="5"/>
      <c r="AZ3589" s="5"/>
      <c r="BA3589" s="5"/>
      <c r="BB3589" s="5"/>
      <c r="BC3589" s="5"/>
      <c r="BD3589" s="5"/>
      <c r="BE3589" s="5"/>
      <c r="BF3589" s="5"/>
      <c r="BG3589" s="5"/>
      <c r="BH3589" s="5"/>
      <c r="BI3589" s="5"/>
      <c r="BJ3589" s="61"/>
    </row>
    <row r="3590" spans="3:62" x14ac:dyDescent="0.25">
      <c r="C3590" s="56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5"/>
      <c r="AI3590" s="5"/>
      <c r="AJ3590" s="5"/>
      <c r="AK3590" s="5"/>
      <c r="AL3590" s="5"/>
      <c r="AM3590" s="5"/>
      <c r="AN3590" s="5"/>
      <c r="AO3590" s="5"/>
      <c r="AP3590" s="5"/>
      <c r="AQ3590" s="5"/>
      <c r="AR3590" s="5"/>
      <c r="AS3590" s="5"/>
      <c r="AT3590" s="5"/>
      <c r="AU3590" s="5"/>
      <c r="AV3590" s="5"/>
      <c r="AW3590" s="5"/>
      <c r="AX3590" s="5"/>
      <c r="AY3590" s="5"/>
      <c r="AZ3590" s="5"/>
      <c r="BA3590" s="5"/>
      <c r="BB3590" s="5"/>
      <c r="BC3590" s="5"/>
      <c r="BD3590" s="5"/>
      <c r="BE3590" s="5"/>
      <c r="BF3590" s="5"/>
      <c r="BG3590" s="5"/>
      <c r="BH3590" s="5"/>
      <c r="BI3590" s="5"/>
      <c r="BJ3590" s="61"/>
    </row>
    <row r="3591" spans="3:62" x14ac:dyDescent="0.25">
      <c r="C3591" s="56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5"/>
      <c r="AI3591" s="5"/>
      <c r="AJ3591" s="5"/>
      <c r="AK3591" s="5"/>
      <c r="AL3591" s="5"/>
      <c r="AM3591" s="5"/>
      <c r="AN3591" s="5"/>
      <c r="AO3591" s="5"/>
      <c r="AP3591" s="5"/>
      <c r="AQ3591" s="5"/>
      <c r="AR3591" s="5"/>
      <c r="AS3591" s="5"/>
      <c r="AT3591" s="5"/>
      <c r="AU3591" s="5"/>
      <c r="AV3591" s="5"/>
      <c r="AW3591" s="5"/>
      <c r="AX3591" s="5"/>
      <c r="AY3591" s="5"/>
      <c r="AZ3591" s="5"/>
      <c r="BA3591" s="5"/>
      <c r="BB3591" s="5"/>
      <c r="BC3591" s="5"/>
      <c r="BD3591" s="5"/>
      <c r="BE3591" s="5"/>
      <c r="BF3591" s="5"/>
      <c r="BG3591" s="5"/>
      <c r="BH3591" s="5"/>
      <c r="BI3591" s="5"/>
      <c r="BJ3591" s="61"/>
    </row>
    <row r="3592" spans="3:62" x14ac:dyDescent="0.25">
      <c r="C3592" s="56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5"/>
      <c r="AI3592" s="5"/>
      <c r="AJ3592" s="5"/>
      <c r="AK3592" s="5"/>
      <c r="AL3592" s="5"/>
      <c r="AM3592" s="5"/>
      <c r="AN3592" s="5"/>
      <c r="AO3592" s="5"/>
      <c r="AP3592" s="5"/>
      <c r="AQ3592" s="5"/>
      <c r="AR3592" s="5"/>
      <c r="AS3592" s="5"/>
      <c r="AT3592" s="5"/>
      <c r="AU3592" s="5"/>
      <c r="AV3592" s="5"/>
      <c r="AW3592" s="5"/>
      <c r="AX3592" s="5"/>
      <c r="AY3592" s="5"/>
      <c r="AZ3592" s="5"/>
      <c r="BA3592" s="5"/>
      <c r="BB3592" s="5"/>
      <c r="BC3592" s="5"/>
      <c r="BD3592" s="5"/>
      <c r="BE3592" s="5"/>
      <c r="BF3592" s="5"/>
      <c r="BG3592" s="5"/>
      <c r="BH3592" s="5"/>
      <c r="BI3592" s="5"/>
      <c r="BJ3592" s="61"/>
    </row>
    <row r="3593" spans="3:62" x14ac:dyDescent="0.25">
      <c r="C3593" s="56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5"/>
      <c r="AI3593" s="5"/>
      <c r="AJ3593" s="5"/>
      <c r="AK3593" s="5"/>
      <c r="AL3593" s="5"/>
      <c r="AM3593" s="5"/>
      <c r="AN3593" s="5"/>
      <c r="AO3593" s="5"/>
      <c r="AP3593" s="5"/>
      <c r="AQ3593" s="5"/>
      <c r="AR3593" s="5"/>
      <c r="AS3593" s="5"/>
      <c r="AT3593" s="5"/>
      <c r="AU3593" s="5"/>
      <c r="AV3593" s="5"/>
      <c r="AW3593" s="5"/>
      <c r="AX3593" s="5"/>
      <c r="AY3593" s="5"/>
      <c r="AZ3593" s="5"/>
      <c r="BA3593" s="5"/>
      <c r="BB3593" s="5"/>
      <c r="BC3593" s="5"/>
      <c r="BD3593" s="5"/>
      <c r="BE3593" s="5"/>
      <c r="BF3593" s="5"/>
      <c r="BG3593" s="5"/>
      <c r="BH3593" s="5"/>
      <c r="BI3593" s="5"/>
      <c r="BJ3593" s="61"/>
    </row>
    <row r="3594" spans="3:62" x14ac:dyDescent="0.25">
      <c r="C3594" s="56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5"/>
      <c r="AI3594" s="5"/>
      <c r="AJ3594" s="5"/>
      <c r="AK3594" s="5"/>
      <c r="AL3594" s="5"/>
      <c r="AM3594" s="5"/>
      <c r="AN3594" s="5"/>
      <c r="AO3594" s="5"/>
      <c r="AP3594" s="5"/>
      <c r="AQ3594" s="5"/>
      <c r="AR3594" s="5"/>
      <c r="AS3594" s="5"/>
      <c r="AT3594" s="5"/>
      <c r="AU3594" s="5"/>
      <c r="AV3594" s="5"/>
      <c r="AW3594" s="5"/>
      <c r="AX3594" s="5"/>
      <c r="AY3594" s="5"/>
      <c r="AZ3594" s="5"/>
      <c r="BA3594" s="5"/>
      <c r="BB3594" s="5"/>
      <c r="BC3594" s="5"/>
      <c r="BD3594" s="5"/>
      <c r="BE3594" s="5"/>
      <c r="BF3594" s="5"/>
      <c r="BG3594" s="5"/>
      <c r="BH3594" s="5"/>
      <c r="BI3594" s="5"/>
      <c r="BJ3594" s="61"/>
    </row>
    <row r="3595" spans="3:62" x14ac:dyDescent="0.25">
      <c r="C3595" s="56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5"/>
      <c r="AI3595" s="5"/>
      <c r="AJ3595" s="5"/>
      <c r="AK3595" s="5"/>
      <c r="AL3595" s="5"/>
      <c r="AM3595" s="5"/>
      <c r="AN3595" s="5"/>
      <c r="AO3595" s="5"/>
      <c r="AP3595" s="5"/>
      <c r="AQ3595" s="5"/>
      <c r="AR3595" s="5"/>
      <c r="AS3595" s="5"/>
      <c r="AT3595" s="5"/>
      <c r="AU3595" s="5"/>
      <c r="AV3595" s="5"/>
      <c r="AW3595" s="5"/>
      <c r="AX3595" s="5"/>
      <c r="AY3595" s="5"/>
      <c r="AZ3595" s="5"/>
      <c r="BA3595" s="5"/>
      <c r="BB3595" s="5"/>
      <c r="BC3595" s="5"/>
      <c r="BD3595" s="5"/>
      <c r="BE3595" s="5"/>
      <c r="BF3595" s="5"/>
      <c r="BG3595" s="5"/>
      <c r="BH3595" s="5"/>
      <c r="BI3595" s="5"/>
      <c r="BJ3595" s="61"/>
    </row>
    <row r="3596" spans="3:62" x14ac:dyDescent="0.25">
      <c r="C3596" s="56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5"/>
      <c r="AI3596" s="5"/>
      <c r="AJ3596" s="5"/>
      <c r="AK3596" s="5"/>
      <c r="AL3596" s="5"/>
      <c r="AM3596" s="5"/>
      <c r="AN3596" s="5"/>
      <c r="AO3596" s="5"/>
      <c r="AP3596" s="5"/>
      <c r="AQ3596" s="5"/>
      <c r="AR3596" s="5"/>
      <c r="AS3596" s="5"/>
      <c r="AT3596" s="5"/>
      <c r="AU3596" s="5"/>
      <c r="AV3596" s="5"/>
      <c r="AW3596" s="5"/>
      <c r="AX3596" s="5"/>
      <c r="AY3596" s="5"/>
      <c r="AZ3596" s="5"/>
      <c r="BA3596" s="5"/>
      <c r="BB3596" s="5"/>
      <c r="BC3596" s="5"/>
      <c r="BD3596" s="5"/>
      <c r="BE3596" s="5"/>
      <c r="BF3596" s="5"/>
      <c r="BG3596" s="5"/>
      <c r="BH3596" s="5"/>
      <c r="BI3596" s="5"/>
      <c r="BJ3596" s="61"/>
    </row>
    <row r="3597" spans="3:62" x14ac:dyDescent="0.25">
      <c r="C3597" s="56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5"/>
      <c r="AI3597" s="5"/>
      <c r="AJ3597" s="5"/>
      <c r="AK3597" s="5"/>
      <c r="AL3597" s="5"/>
      <c r="AM3597" s="5"/>
      <c r="AN3597" s="5"/>
      <c r="AO3597" s="5"/>
      <c r="AP3597" s="5"/>
      <c r="AQ3597" s="5"/>
      <c r="AR3597" s="5"/>
      <c r="AS3597" s="5"/>
      <c r="AT3597" s="5"/>
      <c r="AU3597" s="5"/>
      <c r="AV3597" s="5"/>
      <c r="AW3597" s="5"/>
      <c r="AX3597" s="5"/>
      <c r="AY3597" s="5"/>
      <c r="AZ3597" s="5"/>
      <c r="BA3597" s="5"/>
      <c r="BB3597" s="5"/>
      <c r="BC3597" s="5"/>
      <c r="BD3597" s="5"/>
      <c r="BE3597" s="5"/>
      <c r="BF3597" s="5"/>
      <c r="BG3597" s="5"/>
      <c r="BH3597" s="5"/>
      <c r="BI3597" s="5"/>
      <c r="BJ3597" s="61"/>
    </row>
    <row r="3598" spans="3:62" x14ac:dyDescent="0.25">
      <c r="C3598" s="56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5"/>
      <c r="AI3598" s="5"/>
      <c r="AJ3598" s="5"/>
      <c r="AK3598" s="5"/>
      <c r="AL3598" s="5"/>
      <c r="AM3598" s="5"/>
      <c r="AN3598" s="5"/>
      <c r="AO3598" s="5"/>
      <c r="AP3598" s="5"/>
      <c r="AQ3598" s="5"/>
      <c r="AR3598" s="5"/>
      <c r="AS3598" s="5"/>
      <c r="AT3598" s="5"/>
      <c r="AU3598" s="5"/>
      <c r="AV3598" s="5"/>
      <c r="AW3598" s="5"/>
      <c r="AX3598" s="5"/>
      <c r="AY3598" s="5"/>
      <c r="AZ3598" s="5"/>
      <c r="BA3598" s="5"/>
      <c r="BB3598" s="5"/>
      <c r="BC3598" s="5"/>
      <c r="BD3598" s="5"/>
      <c r="BE3598" s="5"/>
      <c r="BF3598" s="5"/>
      <c r="BG3598" s="5"/>
      <c r="BH3598" s="5"/>
      <c r="BI3598" s="5"/>
      <c r="BJ3598" s="61"/>
    </row>
    <row r="3599" spans="3:62" x14ac:dyDescent="0.25">
      <c r="C3599" s="56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5"/>
      <c r="AI3599" s="5"/>
      <c r="AJ3599" s="5"/>
      <c r="AK3599" s="5"/>
      <c r="AL3599" s="5"/>
      <c r="AM3599" s="5"/>
      <c r="AN3599" s="5"/>
      <c r="AO3599" s="5"/>
      <c r="AP3599" s="5"/>
      <c r="AQ3599" s="5"/>
      <c r="AR3599" s="5"/>
      <c r="AS3599" s="5"/>
      <c r="AT3599" s="5"/>
      <c r="AU3599" s="5"/>
      <c r="AV3599" s="5"/>
      <c r="AW3599" s="5"/>
      <c r="AX3599" s="5"/>
      <c r="AY3599" s="5"/>
      <c r="AZ3599" s="5"/>
      <c r="BA3599" s="5"/>
      <c r="BB3599" s="5"/>
      <c r="BC3599" s="5"/>
      <c r="BD3599" s="5"/>
      <c r="BE3599" s="5"/>
      <c r="BF3599" s="5"/>
      <c r="BG3599" s="5"/>
      <c r="BH3599" s="5"/>
      <c r="BI3599" s="5"/>
      <c r="BJ3599" s="61"/>
    </row>
    <row r="3600" spans="3:62" x14ac:dyDescent="0.25">
      <c r="C3600" s="56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5"/>
      <c r="AI3600" s="5"/>
      <c r="AJ3600" s="5"/>
      <c r="AK3600" s="5"/>
      <c r="AL3600" s="5"/>
      <c r="AM3600" s="5"/>
      <c r="AN3600" s="5"/>
      <c r="AO3600" s="5"/>
      <c r="AP3600" s="5"/>
      <c r="AQ3600" s="5"/>
      <c r="AR3600" s="5"/>
      <c r="AS3600" s="5"/>
      <c r="AT3600" s="5"/>
      <c r="AU3600" s="5"/>
      <c r="AV3600" s="5"/>
      <c r="AW3600" s="5"/>
      <c r="AX3600" s="5"/>
      <c r="AY3600" s="5"/>
      <c r="AZ3600" s="5"/>
      <c r="BA3600" s="5"/>
      <c r="BB3600" s="5"/>
      <c r="BC3600" s="5"/>
      <c r="BD3600" s="5"/>
      <c r="BE3600" s="5"/>
      <c r="BF3600" s="5"/>
      <c r="BG3600" s="5"/>
      <c r="BH3600" s="5"/>
      <c r="BI3600" s="5"/>
      <c r="BJ3600" s="61"/>
    </row>
    <row r="3601" spans="3:62" x14ac:dyDescent="0.25">
      <c r="C3601" s="56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5"/>
      <c r="AI3601" s="5"/>
      <c r="AJ3601" s="5"/>
      <c r="AK3601" s="5"/>
      <c r="AL3601" s="5"/>
      <c r="AM3601" s="5"/>
      <c r="AN3601" s="5"/>
      <c r="AO3601" s="5"/>
      <c r="AP3601" s="5"/>
      <c r="AQ3601" s="5"/>
      <c r="AR3601" s="5"/>
      <c r="AS3601" s="5"/>
      <c r="AT3601" s="5"/>
      <c r="AU3601" s="5"/>
      <c r="AV3601" s="5"/>
      <c r="AW3601" s="5"/>
      <c r="AX3601" s="5"/>
      <c r="AY3601" s="5"/>
      <c r="AZ3601" s="5"/>
      <c r="BA3601" s="5"/>
      <c r="BB3601" s="5"/>
      <c r="BC3601" s="5"/>
      <c r="BD3601" s="5"/>
      <c r="BE3601" s="5"/>
      <c r="BF3601" s="5"/>
      <c r="BG3601" s="5"/>
      <c r="BH3601" s="5"/>
      <c r="BI3601" s="5"/>
      <c r="BJ3601" s="61"/>
    </row>
    <row r="3602" spans="3:62" x14ac:dyDescent="0.25">
      <c r="C3602" s="56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5"/>
      <c r="AI3602" s="5"/>
      <c r="AJ3602" s="5"/>
      <c r="AK3602" s="5"/>
      <c r="AL3602" s="5"/>
      <c r="AM3602" s="5"/>
      <c r="AN3602" s="5"/>
      <c r="AO3602" s="5"/>
      <c r="AP3602" s="5"/>
      <c r="AQ3602" s="5"/>
      <c r="AR3602" s="5"/>
      <c r="AS3602" s="5"/>
      <c r="AT3602" s="5"/>
      <c r="AU3602" s="5"/>
      <c r="AV3602" s="5"/>
      <c r="AW3602" s="5"/>
      <c r="AX3602" s="5"/>
      <c r="AY3602" s="5"/>
      <c r="AZ3602" s="5"/>
      <c r="BA3602" s="5"/>
      <c r="BB3602" s="5"/>
      <c r="BC3602" s="5"/>
      <c r="BD3602" s="5"/>
      <c r="BE3602" s="5"/>
      <c r="BF3602" s="5"/>
      <c r="BG3602" s="5"/>
      <c r="BH3602" s="5"/>
      <c r="BI3602" s="5"/>
      <c r="BJ3602" s="61"/>
    </row>
    <row r="3603" spans="3:62" x14ac:dyDescent="0.25">
      <c r="C3603" s="56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5"/>
      <c r="AI3603" s="5"/>
      <c r="AJ3603" s="5"/>
      <c r="AK3603" s="5"/>
      <c r="AL3603" s="5"/>
      <c r="AM3603" s="5"/>
      <c r="AN3603" s="5"/>
      <c r="AO3603" s="5"/>
      <c r="AP3603" s="5"/>
      <c r="AQ3603" s="5"/>
      <c r="AR3603" s="5"/>
      <c r="AS3603" s="5"/>
      <c r="AT3603" s="5"/>
      <c r="AU3603" s="5"/>
      <c r="AV3603" s="5"/>
      <c r="AW3603" s="5"/>
      <c r="AX3603" s="5"/>
      <c r="AY3603" s="5"/>
      <c r="AZ3603" s="5"/>
      <c r="BA3603" s="5"/>
      <c r="BB3603" s="5"/>
      <c r="BC3603" s="5"/>
      <c r="BD3603" s="5"/>
      <c r="BE3603" s="5"/>
      <c r="BF3603" s="5"/>
      <c r="BG3603" s="5"/>
      <c r="BH3603" s="5"/>
      <c r="BI3603" s="5"/>
      <c r="BJ3603" s="61"/>
    </row>
    <row r="3604" spans="3:62" x14ac:dyDescent="0.25">
      <c r="C3604" s="56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5"/>
      <c r="AI3604" s="5"/>
      <c r="AJ3604" s="5"/>
      <c r="AK3604" s="5"/>
      <c r="AL3604" s="5"/>
      <c r="AM3604" s="5"/>
      <c r="AN3604" s="5"/>
      <c r="AO3604" s="5"/>
      <c r="AP3604" s="5"/>
      <c r="AQ3604" s="5"/>
      <c r="AR3604" s="5"/>
      <c r="AS3604" s="5"/>
      <c r="AT3604" s="5"/>
      <c r="AU3604" s="5"/>
      <c r="AV3604" s="5"/>
      <c r="AW3604" s="5"/>
      <c r="AX3604" s="5"/>
      <c r="AY3604" s="5"/>
      <c r="AZ3604" s="5"/>
      <c r="BA3604" s="5"/>
      <c r="BB3604" s="5"/>
      <c r="BC3604" s="5"/>
      <c r="BD3604" s="5"/>
      <c r="BE3604" s="5"/>
      <c r="BF3604" s="5"/>
      <c r="BG3604" s="5"/>
      <c r="BH3604" s="5"/>
      <c r="BI3604" s="5"/>
      <c r="BJ3604" s="61"/>
    </row>
    <row r="3605" spans="3:62" x14ac:dyDescent="0.25">
      <c r="C3605" s="56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5"/>
      <c r="AI3605" s="5"/>
      <c r="AJ3605" s="5"/>
      <c r="AK3605" s="5"/>
      <c r="AL3605" s="5"/>
      <c r="AM3605" s="5"/>
      <c r="AN3605" s="5"/>
      <c r="AO3605" s="5"/>
      <c r="AP3605" s="5"/>
      <c r="AQ3605" s="5"/>
      <c r="AR3605" s="5"/>
      <c r="AS3605" s="5"/>
      <c r="AT3605" s="5"/>
      <c r="AU3605" s="5"/>
      <c r="AV3605" s="5"/>
      <c r="AW3605" s="5"/>
      <c r="AX3605" s="5"/>
      <c r="AY3605" s="5"/>
      <c r="AZ3605" s="5"/>
      <c r="BA3605" s="5"/>
      <c r="BB3605" s="5"/>
      <c r="BC3605" s="5"/>
      <c r="BD3605" s="5"/>
      <c r="BE3605" s="5"/>
      <c r="BF3605" s="5"/>
      <c r="BG3605" s="5"/>
      <c r="BH3605" s="5"/>
      <c r="BI3605" s="5"/>
      <c r="BJ3605" s="61"/>
    </row>
    <row r="3606" spans="3:62" x14ac:dyDescent="0.25">
      <c r="C3606" s="56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5"/>
      <c r="AI3606" s="5"/>
      <c r="AJ3606" s="5"/>
      <c r="AK3606" s="5"/>
      <c r="AL3606" s="5"/>
      <c r="AM3606" s="5"/>
      <c r="AN3606" s="5"/>
      <c r="AO3606" s="5"/>
      <c r="AP3606" s="5"/>
      <c r="AQ3606" s="5"/>
      <c r="AR3606" s="5"/>
      <c r="AS3606" s="5"/>
      <c r="AT3606" s="5"/>
      <c r="AU3606" s="5"/>
      <c r="AV3606" s="5"/>
      <c r="AW3606" s="5"/>
      <c r="AX3606" s="5"/>
      <c r="AY3606" s="5"/>
      <c r="AZ3606" s="5"/>
      <c r="BA3606" s="5"/>
      <c r="BB3606" s="5"/>
      <c r="BC3606" s="5"/>
      <c r="BD3606" s="5"/>
      <c r="BE3606" s="5"/>
      <c r="BF3606" s="5"/>
      <c r="BG3606" s="5"/>
      <c r="BH3606" s="5"/>
      <c r="BI3606" s="5"/>
      <c r="BJ3606" s="61"/>
    </row>
    <row r="3607" spans="3:62" x14ac:dyDescent="0.25">
      <c r="C3607" s="56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5"/>
      <c r="AI3607" s="5"/>
      <c r="AJ3607" s="5"/>
      <c r="AK3607" s="5"/>
      <c r="AL3607" s="5"/>
      <c r="AM3607" s="5"/>
      <c r="AN3607" s="5"/>
      <c r="AO3607" s="5"/>
      <c r="AP3607" s="5"/>
      <c r="AQ3607" s="5"/>
      <c r="AR3607" s="5"/>
      <c r="AS3607" s="5"/>
      <c r="AT3607" s="5"/>
      <c r="AU3607" s="5"/>
      <c r="AV3607" s="5"/>
      <c r="AW3607" s="5"/>
      <c r="AX3607" s="5"/>
      <c r="AY3607" s="5"/>
      <c r="AZ3607" s="5"/>
      <c r="BA3607" s="5"/>
      <c r="BB3607" s="5"/>
      <c r="BC3607" s="5"/>
      <c r="BD3607" s="5"/>
      <c r="BE3607" s="5"/>
      <c r="BF3607" s="5"/>
      <c r="BG3607" s="5"/>
      <c r="BH3607" s="5"/>
      <c r="BI3607" s="5"/>
      <c r="BJ3607" s="61"/>
    </row>
    <row r="3608" spans="3:62" x14ac:dyDescent="0.25">
      <c r="C3608" s="56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5"/>
      <c r="AI3608" s="5"/>
      <c r="AJ3608" s="5"/>
      <c r="AK3608" s="5"/>
      <c r="AL3608" s="5"/>
      <c r="AM3608" s="5"/>
      <c r="AN3608" s="5"/>
      <c r="AO3608" s="5"/>
      <c r="AP3608" s="5"/>
      <c r="AQ3608" s="5"/>
      <c r="AR3608" s="5"/>
      <c r="AS3608" s="5"/>
      <c r="AT3608" s="5"/>
      <c r="AU3608" s="5"/>
      <c r="AV3608" s="5"/>
      <c r="AW3608" s="5"/>
      <c r="AX3608" s="5"/>
      <c r="AY3608" s="5"/>
      <c r="AZ3608" s="5"/>
      <c r="BA3608" s="5"/>
      <c r="BB3608" s="5"/>
      <c r="BC3608" s="5"/>
      <c r="BD3608" s="5"/>
      <c r="BE3608" s="5"/>
      <c r="BF3608" s="5"/>
      <c r="BG3608" s="5"/>
      <c r="BH3608" s="5"/>
      <c r="BI3608" s="5"/>
      <c r="BJ3608" s="61"/>
    </row>
    <row r="3609" spans="3:62" x14ac:dyDescent="0.25">
      <c r="C3609" s="56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5"/>
      <c r="AI3609" s="5"/>
      <c r="AJ3609" s="5"/>
      <c r="AK3609" s="5"/>
      <c r="AL3609" s="5"/>
      <c r="AM3609" s="5"/>
      <c r="AN3609" s="5"/>
      <c r="AO3609" s="5"/>
      <c r="AP3609" s="5"/>
      <c r="AQ3609" s="5"/>
      <c r="AR3609" s="5"/>
      <c r="AS3609" s="5"/>
      <c r="AT3609" s="5"/>
      <c r="AU3609" s="5"/>
      <c r="AV3609" s="5"/>
      <c r="AW3609" s="5"/>
      <c r="AX3609" s="5"/>
      <c r="AY3609" s="5"/>
      <c r="AZ3609" s="5"/>
      <c r="BA3609" s="5"/>
      <c r="BB3609" s="5"/>
      <c r="BC3609" s="5"/>
      <c r="BD3609" s="5"/>
      <c r="BE3609" s="5"/>
      <c r="BF3609" s="5"/>
      <c r="BG3609" s="5"/>
      <c r="BH3609" s="5"/>
      <c r="BI3609" s="5"/>
      <c r="BJ3609" s="61"/>
    </row>
    <row r="3610" spans="3:62" x14ac:dyDescent="0.25">
      <c r="C3610" s="56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5"/>
      <c r="AI3610" s="5"/>
      <c r="AJ3610" s="5"/>
      <c r="AK3610" s="5"/>
      <c r="AL3610" s="5"/>
      <c r="AM3610" s="5"/>
      <c r="AN3610" s="5"/>
      <c r="AO3610" s="5"/>
      <c r="AP3610" s="5"/>
      <c r="AQ3610" s="5"/>
      <c r="AR3610" s="5"/>
      <c r="AS3610" s="5"/>
      <c r="AT3610" s="5"/>
      <c r="AU3610" s="5"/>
      <c r="AV3610" s="5"/>
      <c r="AW3610" s="5"/>
      <c r="AX3610" s="5"/>
      <c r="AY3610" s="5"/>
      <c r="AZ3610" s="5"/>
      <c r="BA3610" s="5"/>
      <c r="BB3610" s="5"/>
      <c r="BC3610" s="5"/>
      <c r="BD3610" s="5"/>
      <c r="BE3610" s="5"/>
      <c r="BF3610" s="5"/>
      <c r="BG3610" s="5"/>
      <c r="BH3610" s="5"/>
      <c r="BI3610" s="5"/>
      <c r="BJ3610" s="61"/>
    </row>
    <row r="3611" spans="3:62" x14ac:dyDescent="0.25">
      <c r="C3611" s="56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5"/>
      <c r="AI3611" s="5"/>
      <c r="AJ3611" s="5"/>
      <c r="AK3611" s="5"/>
      <c r="AL3611" s="5"/>
      <c r="AM3611" s="5"/>
      <c r="AN3611" s="5"/>
      <c r="AO3611" s="5"/>
      <c r="AP3611" s="5"/>
      <c r="AQ3611" s="5"/>
      <c r="AR3611" s="5"/>
      <c r="AS3611" s="5"/>
      <c r="AT3611" s="5"/>
      <c r="AU3611" s="5"/>
      <c r="AV3611" s="5"/>
      <c r="AW3611" s="5"/>
      <c r="AX3611" s="5"/>
      <c r="AY3611" s="5"/>
      <c r="AZ3611" s="5"/>
      <c r="BA3611" s="5"/>
      <c r="BB3611" s="5"/>
      <c r="BC3611" s="5"/>
      <c r="BD3611" s="5"/>
      <c r="BE3611" s="5"/>
      <c r="BF3611" s="5"/>
      <c r="BG3611" s="5"/>
      <c r="BH3611" s="5"/>
      <c r="BI3611" s="5"/>
      <c r="BJ3611" s="61"/>
    </row>
    <row r="3612" spans="3:62" x14ac:dyDescent="0.25">
      <c r="C3612" s="56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5"/>
      <c r="AI3612" s="5"/>
      <c r="AJ3612" s="5"/>
      <c r="AK3612" s="5"/>
      <c r="AL3612" s="5"/>
      <c r="AM3612" s="5"/>
      <c r="AN3612" s="5"/>
      <c r="AO3612" s="5"/>
      <c r="AP3612" s="5"/>
      <c r="AQ3612" s="5"/>
      <c r="AR3612" s="5"/>
      <c r="AS3612" s="5"/>
      <c r="AT3612" s="5"/>
      <c r="AU3612" s="5"/>
      <c r="AV3612" s="5"/>
      <c r="AW3612" s="5"/>
      <c r="AX3612" s="5"/>
      <c r="AY3612" s="5"/>
      <c r="AZ3612" s="5"/>
      <c r="BA3612" s="5"/>
      <c r="BB3612" s="5"/>
      <c r="BC3612" s="5"/>
      <c r="BD3612" s="5"/>
      <c r="BE3612" s="5"/>
      <c r="BF3612" s="5"/>
      <c r="BG3612" s="5"/>
      <c r="BH3612" s="5"/>
      <c r="BI3612" s="5"/>
      <c r="BJ3612" s="61"/>
    </row>
    <row r="3613" spans="3:62" x14ac:dyDescent="0.25">
      <c r="C3613" s="56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5"/>
      <c r="AI3613" s="5"/>
      <c r="AJ3613" s="5"/>
      <c r="AK3613" s="5"/>
      <c r="AL3613" s="5"/>
      <c r="AM3613" s="5"/>
      <c r="AN3613" s="5"/>
      <c r="AO3613" s="5"/>
      <c r="AP3613" s="5"/>
      <c r="AQ3613" s="5"/>
      <c r="AR3613" s="5"/>
      <c r="AS3613" s="5"/>
      <c r="AT3613" s="5"/>
      <c r="AU3613" s="5"/>
      <c r="AV3613" s="5"/>
      <c r="AW3613" s="5"/>
      <c r="AX3613" s="5"/>
      <c r="AY3613" s="5"/>
      <c r="AZ3613" s="5"/>
      <c r="BA3613" s="5"/>
      <c r="BB3613" s="5"/>
      <c r="BC3613" s="5"/>
      <c r="BD3613" s="5"/>
      <c r="BE3613" s="5"/>
      <c r="BF3613" s="5"/>
      <c r="BG3613" s="5"/>
      <c r="BH3613" s="5"/>
      <c r="BI3613" s="5"/>
      <c r="BJ3613" s="61"/>
    </row>
    <row r="3614" spans="3:62" x14ac:dyDescent="0.25">
      <c r="C3614" s="56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5"/>
      <c r="AI3614" s="5"/>
      <c r="AJ3614" s="5"/>
      <c r="AK3614" s="5"/>
      <c r="AL3614" s="5"/>
      <c r="AM3614" s="5"/>
      <c r="AN3614" s="5"/>
      <c r="AO3614" s="5"/>
      <c r="AP3614" s="5"/>
      <c r="AQ3614" s="5"/>
      <c r="AR3614" s="5"/>
      <c r="AS3614" s="5"/>
      <c r="AT3614" s="5"/>
      <c r="AU3614" s="5"/>
      <c r="AV3614" s="5"/>
      <c r="AW3614" s="5"/>
      <c r="AX3614" s="5"/>
      <c r="AY3614" s="5"/>
      <c r="AZ3614" s="5"/>
      <c r="BA3614" s="5"/>
      <c r="BB3614" s="5"/>
      <c r="BC3614" s="5"/>
      <c r="BD3614" s="5"/>
      <c r="BE3614" s="5"/>
      <c r="BF3614" s="5"/>
      <c r="BG3614" s="5"/>
      <c r="BH3614" s="5"/>
      <c r="BI3614" s="5"/>
      <c r="BJ3614" s="61"/>
    </row>
    <row r="3615" spans="3:62" x14ac:dyDescent="0.25">
      <c r="C3615" s="56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5"/>
      <c r="AT3615" s="5"/>
      <c r="AU3615" s="5"/>
      <c r="AV3615" s="5"/>
      <c r="AW3615" s="5"/>
      <c r="AX3615" s="5"/>
      <c r="AY3615" s="5"/>
      <c r="AZ3615" s="5"/>
      <c r="BA3615" s="5"/>
      <c r="BB3615" s="5"/>
      <c r="BC3615" s="5"/>
      <c r="BD3615" s="5"/>
      <c r="BE3615" s="5"/>
      <c r="BF3615" s="5"/>
      <c r="BG3615" s="5"/>
      <c r="BH3615" s="5"/>
      <c r="BI3615" s="5"/>
      <c r="BJ3615" s="61"/>
    </row>
    <row r="3616" spans="3:62" x14ac:dyDescent="0.25">
      <c r="C3616" s="56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5"/>
      <c r="AI3616" s="5"/>
      <c r="AJ3616" s="5"/>
      <c r="AK3616" s="5"/>
      <c r="AL3616" s="5"/>
      <c r="AM3616" s="5"/>
      <c r="AN3616" s="5"/>
      <c r="AO3616" s="5"/>
      <c r="AP3616" s="5"/>
      <c r="AQ3616" s="5"/>
      <c r="AR3616" s="5"/>
      <c r="AS3616" s="5"/>
      <c r="AT3616" s="5"/>
      <c r="AU3616" s="5"/>
      <c r="AV3616" s="5"/>
      <c r="AW3616" s="5"/>
      <c r="AX3616" s="5"/>
      <c r="AY3616" s="5"/>
      <c r="AZ3616" s="5"/>
      <c r="BA3616" s="5"/>
      <c r="BB3616" s="5"/>
      <c r="BC3616" s="5"/>
      <c r="BD3616" s="5"/>
      <c r="BE3616" s="5"/>
      <c r="BF3616" s="5"/>
      <c r="BG3616" s="5"/>
      <c r="BH3616" s="5"/>
      <c r="BI3616" s="5"/>
      <c r="BJ3616" s="61"/>
    </row>
    <row r="3617" spans="3:62" x14ac:dyDescent="0.25">
      <c r="C3617" s="56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5"/>
      <c r="AI3617" s="5"/>
      <c r="AJ3617" s="5"/>
      <c r="AK3617" s="5"/>
      <c r="AL3617" s="5"/>
      <c r="AM3617" s="5"/>
      <c r="AN3617" s="5"/>
      <c r="AO3617" s="5"/>
      <c r="AP3617" s="5"/>
      <c r="AQ3617" s="5"/>
      <c r="AR3617" s="5"/>
      <c r="AS3617" s="5"/>
      <c r="AT3617" s="5"/>
      <c r="AU3617" s="5"/>
      <c r="AV3617" s="5"/>
      <c r="AW3617" s="5"/>
      <c r="AX3617" s="5"/>
      <c r="AY3617" s="5"/>
      <c r="AZ3617" s="5"/>
      <c r="BA3617" s="5"/>
      <c r="BB3617" s="5"/>
      <c r="BC3617" s="5"/>
      <c r="BD3617" s="5"/>
      <c r="BE3617" s="5"/>
      <c r="BF3617" s="5"/>
      <c r="BG3617" s="5"/>
      <c r="BH3617" s="5"/>
      <c r="BI3617" s="5"/>
      <c r="BJ3617" s="61"/>
    </row>
    <row r="3618" spans="3:62" x14ac:dyDescent="0.25">
      <c r="C3618" s="56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5"/>
      <c r="AI3618" s="5"/>
      <c r="AJ3618" s="5"/>
      <c r="AK3618" s="5"/>
      <c r="AL3618" s="5"/>
      <c r="AM3618" s="5"/>
      <c r="AN3618" s="5"/>
      <c r="AO3618" s="5"/>
      <c r="AP3618" s="5"/>
      <c r="AQ3618" s="5"/>
      <c r="AR3618" s="5"/>
      <c r="AS3618" s="5"/>
      <c r="AT3618" s="5"/>
      <c r="AU3618" s="5"/>
      <c r="AV3618" s="5"/>
      <c r="AW3618" s="5"/>
      <c r="AX3618" s="5"/>
      <c r="AY3618" s="5"/>
      <c r="AZ3618" s="5"/>
      <c r="BA3618" s="5"/>
      <c r="BB3618" s="5"/>
      <c r="BC3618" s="5"/>
      <c r="BD3618" s="5"/>
      <c r="BE3618" s="5"/>
      <c r="BF3618" s="5"/>
      <c r="BG3618" s="5"/>
      <c r="BH3618" s="5"/>
      <c r="BI3618" s="5"/>
      <c r="BJ3618" s="61"/>
    </row>
    <row r="3619" spans="3:62" x14ac:dyDescent="0.25">
      <c r="C3619" s="56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5"/>
      <c r="AI3619" s="5"/>
      <c r="AJ3619" s="5"/>
      <c r="AK3619" s="5"/>
      <c r="AL3619" s="5"/>
      <c r="AM3619" s="5"/>
      <c r="AN3619" s="5"/>
      <c r="AO3619" s="5"/>
      <c r="AP3619" s="5"/>
      <c r="AQ3619" s="5"/>
      <c r="AR3619" s="5"/>
      <c r="AS3619" s="5"/>
      <c r="AT3619" s="5"/>
      <c r="AU3619" s="5"/>
      <c r="AV3619" s="5"/>
      <c r="AW3619" s="5"/>
      <c r="AX3619" s="5"/>
      <c r="AY3619" s="5"/>
      <c r="AZ3619" s="5"/>
      <c r="BA3619" s="5"/>
      <c r="BB3619" s="5"/>
      <c r="BC3619" s="5"/>
      <c r="BD3619" s="5"/>
      <c r="BE3619" s="5"/>
      <c r="BF3619" s="5"/>
      <c r="BG3619" s="5"/>
      <c r="BH3619" s="5"/>
      <c r="BI3619" s="5"/>
      <c r="BJ3619" s="61"/>
    </row>
    <row r="3620" spans="3:62" x14ac:dyDescent="0.25">
      <c r="C3620" s="56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5"/>
      <c r="AI3620" s="5"/>
      <c r="AJ3620" s="5"/>
      <c r="AK3620" s="5"/>
      <c r="AL3620" s="5"/>
      <c r="AM3620" s="5"/>
      <c r="AN3620" s="5"/>
      <c r="AO3620" s="5"/>
      <c r="AP3620" s="5"/>
      <c r="AQ3620" s="5"/>
      <c r="AR3620" s="5"/>
      <c r="AS3620" s="5"/>
      <c r="AT3620" s="5"/>
      <c r="AU3620" s="5"/>
      <c r="AV3620" s="5"/>
      <c r="AW3620" s="5"/>
      <c r="AX3620" s="5"/>
      <c r="AY3620" s="5"/>
      <c r="AZ3620" s="5"/>
      <c r="BA3620" s="5"/>
      <c r="BB3620" s="5"/>
      <c r="BC3620" s="5"/>
      <c r="BD3620" s="5"/>
      <c r="BE3620" s="5"/>
      <c r="BF3620" s="5"/>
      <c r="BG3620" s="5"/>
      <c r="BH3620" s="5"/>
      <c r="BI3620" s="5"/>
      <c r="BJ3620" s="61"/>
    </row>
    <row r="3621" spans="3:62" x14ac:dyDescent="0.25">
      <c r="C3621" s="56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5"/>
      <c r="AI3621" s="5"/>
      <c r="AJ3621" s="5"/>
      <c r="AK3621" s="5"/>
      <c r="AL3621" s="5"/>
      <c r="AM3621" s="5"/>
      <c r="AN3621" s="5"/>
      <c r="AO3621" s="5"/>
      <c r="AP3621" s="5"/>
      <c r="AQ3621" s="5"/>
      <c r="AR3621" s="5"/>
      <c r="AS3621" s="5"/>
      <c r="AT3621" s="5"/>
      <c r="AU3621" s="5"/>
      <c r="AV3621" s="5"/>
      <c r="AW3621" s="5"/>
      <c r="AX3621" s="5"/>
      <c r="AY3621" s="5"/>
      <c r="AZ3621" s="5"/>
      <c r="BA3621" s="5"/>
      <c r="BB3621" s="5"/>
      <c r="BC3621" s="5"/>
      <c r="BD3621" s="5"/>
      <c r="BE3621" s="5"/>
      <c r="BF3621" s="5"/>
      <c r="BG3621" s="5"/>
      <c r="BH3621" s="5"/>
      <c r="BI3621" s="5"/>
      <c r="BJ3621" s="61"/>
    </row>
    <row r="3622" spans="3:62" x14ac:dyDescent="0.25">
      <c r="C3622" s="56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5"/>
      <c r="AI3622" s="5"/>
      <c r="AJ3622" s="5"/>
      <c r="AK3622" s="5"/>
      <c r="AL3622" s="5"/>
      <c r="AM3622" s="5"/>
      <c r="AN3622" s="5"/>
      <c r="AO3622" s="5"/>
      <c r="AP3622" s="5"/>
      <c r="AQ3622" s="5"/>
      <c r="AR3622" s="5"/>
      <c r="AS3622" s="5"/>
      <c r="AT3622" s="5"/>
      <c r="AU3622" s="5"/>
      <c r="AV3622" s="5"/>
      <c r="AW3622" s="5"/>
      <c r="AX3622" s="5"/>
      <c r="AY3622" s="5"/>
      <c r="AZ3622" s="5"/>
      <c r="BA3622" s="5"/>
      <c r="BB3622" s="5"/>
      <c r="BC3622" s="5"/>
      <c r="BD3622" s="5"/>
      <c r="BE3622" s="5"/>
      <c r="BF3622" s="5"/>
      <c r="BG3622" s="5"/>
      <c r="BH3622" s="5"/>
      <c r="BI3622" s="5"/>
      <c r="BJ3622" s="61"/>
    </row>
    <row r="3623" spans="3:62" x14ac:dyDescent="0.25">
      <c r="C3623" s="56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5"/>
      <c r="AI3623" s="5"/>
      <c r="AJ3623" s="5"/>
      <c r="AK3623" s="5"/>
      <c r="AL3623" s="5"/>
      <c r="AM3623" s="5"/>
      <c r="AN3623" s="5"/>
      <c r="AO3623" s="5"/>
      <c r="AP3623" s="5"/>
      <c r="AQ3623" s="5"/>
      <c r="AR3623" s="5"/>
      <c r="AS3623" s="5"/>
      <c r="AT3623" s="5"/>
      <c r="AU3623" s="5"/>
      <c r="AV3623" s="5"/>
      <c r="AW3623" s="5"/>
      <c r="AX3623" s="5"/>
      <c r="AY3623" s="5"/>
      <c r="AZ3623" s="5"/>
      <c r="BA3623" s="5"/>
      <c r="BB3623" s="5"/>
      <c r="BC3623" s="5"/>
      <c r="BD3623" s="5"/>
      <c r="BE3623" s="5"/>
      <c r="BF3623" s="5"/>
      <c r="BG3623" s="5"/>
      <c r="BH3623" s="5"/>
      <c r="BI3623" s="5"/>
      <c r="BJ3623" s="61"/>
    </row>
    <row r="3624" spans="3:62" x14ac:dyDescent="0.25">
      <c r="C3624" s="56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5"/>
      <c r="AI3624" s="5"/>
      <c r="AJ3624" s="5"/>
      <c r="AK3624" s="5"/>
      <c r="AL3624" s="5"/>
      <c r="AM3624" s="5"/>
      <c r="AN3624" s="5"/>
      <c r="AO3624" s="5"/>
      <c r="AP3624" s="5"/>
      <c r="AQ3624" s="5"/>
      <c r="AR3624" s="5"/>
      <c r="AS3624" s="5"/>
      <c r="AT3624" s="5"/>
      <c r="AU3624" s="5"/>
      <c r="AV3624" s="5"/>
      <c r="AW3624" s="5"/>
      <c r="AX3624" s="5"/>
      <c r="AY3624" s="5"/>
      <c r="AZ3624" s="5"/>
      <c r="BA3624" s="5"/>
      <c r="BB3624" s="5"/>
      <c r="BC3624" s="5"/>
      <c r="BD3624" s="5"/>
      <c r="BE3624" s="5"/>
      <c r="BF3624" s="5"/>
      <c r="BG3624" s="5"/>
      <c r="BH3624" s="5"/>
      <c r="BI3624" s="5"/>
      <c r="BJ3624" s="61"/>
    </row>
    <row r="3625" spans="3:62" x14ac:dyDescent="0.25">
      <c r="C3625" s="56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5"/>
      <c r="AI3625" s="5"/>
      <c r="AJ3625" s="5"/>
      <c r="AK3625" s="5"/>
      <c r="AL3625" s="5"/>
      <c r="AM3625" s="5"/>
      <c r="AN3625" s="5"/>
      <c r="AO3625" s="5"/>
      <c r="AP3625" s="5"/>
      <c r="AQ3625" s="5"/>
      <c r="AR3625" s="5"/>
      <c r="AS3625" s="5"/>
      <c r="AT3625" s="5"/>
      <c r="AU3625" s="5"/>
      <c r="AV3625" s="5"/>
      <c r="AW3625" s="5"/>
      <c r="AX3625" s="5"/>
      <c r="AY3625" s="5"/>
      <c r="AZ3625" s="5"/>
      <c r="BA3625" s="5"/>
      <c r="BB3625" s="5"/>
      <c r="BC3625" s="5"/>
      <c r="BD3625" s="5"/>
      <c r="BE3625" s="5"/>
      <c r="BF3625" s="5"/>
      <c r="BG3625" s="5"/>
      <c r="BH3625" s="5"/>
      <c r="BI3625" s="5"/>
      <c r="BJ3625" s="61"/>
    </row>
    <row r="3626" spans="3:62" x14ac:dyDescent="0.25">
      <c r="C3626" s="56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5"/>
      <c r="AI3626" s="5"/>
      <c r="AJ3626" s="5"/>
      <c r="AK3626" s="5"/>
      <c r="AL3626" s="5"/>
      <c r="AM3626" s="5"/>
      <c r="AN3626" s="5"/>
      <c r="AO3626" s="5"/>
      <c r="AP3626" s="5"/>
      <c r="AQ3626" s="5"/>
      <c r="AR3626" s="5"/>
      <c r="AS3626" s="5"/>
      <c r="AT3626" s="5"/>
      <c r="AU3626" s="5"/>
      <c r="AV3626" s="5"/>
      <c r="AW3626" s="5"/>
      <c r="AX3626" s="5"/>
      <c r="AY3626" s="5"/>
      <c r="AZ3626" s="5"/>
      <c r="BA3626" s="5"/>
      <c r="BB3626" s="5"/>
      <c r="BC3626" s="5"/>
      <c r="BD3626" s="5"/>
      <c r="BE3626" s="5"/>
      <c r="BF3626" s="5"/>
      <c r="BG3626" s="5"/>
      <c r="BH3626" s="5"/>
      <c r="BI3626" s="5"/>
      <c r="BJ3626" s="61"/>
    </row>
    <row r="3627" spans="3:62" x14ac:dyDescent="0.25">
      <c r="C3627" s="56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5"/>
      <c r="AI3627" s="5"/>
      <c r="AJ3627" s="5"/>
      <c r="AK3627" s="5"/>
      <c r="AL3627" s="5"/>
      <c r="AM3627" s="5"/>
      <c r="AN3627" s="5"/>
      <c r="AO3627" s="5"/>
      <c r="AP3627" s="5"/>
      <c r="AQ3627" s="5"/>
      <c r="AR3627" s="5"/>
      <c r="AS3627" s="5"/>
      <c r="AT3627" s="5"/>
      <c r="AU3627" s="5"/>
      <c r="AV3627" s="5"/>
      <c r="AW3627" s="5"/>
      <c r="AX3627" s="5"/>
      <c r="AY3627" s="5"/>
      <c r="AZ3627" s="5"/>
      <c r="BA3627" s="5"/>
      <c r="BB3627" s="5"/>
      <c r="BC3627" s="5"/>
      <c r="BD3627" s="5"/>
      <c r="BE3627" s="5"/>
      <c r="BF3627" s="5"/>
      <c r="BG3627" s="5"/>
      <c r="BH3627" s="5"/>
      <c r="BI3627" s="5"/>
      <c r="BJ3627" s="61"/>
    </row>
    <row r="3628" spans="3:62" x14ac:dyDescent="0.25">
      <c r="C3628" s="56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5"/>
      <c r="AI3628" s="5"/>
      <c r="AJ3628" s="5"/>
      <c r="AK3628" s="5"/>
      <c r="AL3628" s="5"/>
      <c r="AM3628" s="5"/>
      <c r="AN3628" s="5"/>
      <c r="AO3628" s="5"/>
      <c r="AP3628" s="5"/>
      <c r="AQ3628" s="5"/>
      <c r="AR3628" s="5"/>
      <c r="AS3628" s="5"/>
      <c r="AT3628" s="5"/>
      <c r="AU3628" s="5"/>
      <c r="AV3628" s="5"/>
      <c r="AW3628" s="5"/>
      <c r="AX3628" s="5"/>
      <c r="AY3628" s="5"/>
      <c r="AZ3628" s="5"/>
      <c r="BA3628" s="5"/>
      <c r="BB3628" s="5"/>
      <c r="BC3628" s="5"/>
      <c r="BD3628" s="5"/>
      <c r="BE3628" s="5"/>
      <c r="BF3628" s="5"/>
      <c r="BG3628" s="5"/>
      <c r="BH3628" s="5"/>
      <c r="BI3628" s="5"/>
      <c r="BJ3628" s="61"/>
    </row>
    <row r="3629" spans="3:62" x14ac:dyDescent="0.25">
      <c r="C3629" s="56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5"/>
      <c r="AI3629" s="5"/>
      <c r="AJ3629" s="5"/>
      <c r="AK3629" s="5"/>
      <c r="AL3629" s="5"/>
      <c r="AM3629" s="5"/>
      <c r="AN3629" s="5"/>
      <c r="AO3629" s="5"/>
      <c r="AP3629" s="5"/>
      <c r="AQ3629" s="5"/>
      <c r="AR3629" s="5"/>
      <c r="AS3629" s="5"/>
      <c r="AT3629" s="5"/>
      <c r="AU3629" s="5"/>
      <c r="AV3629" s="5"/>
      <c r="AW3629" s="5"/>
      <c r="AX3629" s="5"/>
      <c r="AY3629" s="5"/>
      <c r="AZ3629" s="5"/>
      <c r="BA3629" s="5"/>
      <c r="BB3629" s="5"/>
      <c r="BC3629" s="5"/>
      <c r="BD3629" s="5"/>
      <c r="BE3629" s="5"/>
      <c r="BF3629" s="5"/>
      <c r="BG3629" s="5"/>
      <c r="BH3629" s="5"/>
      <c r="BI3629" s="5"/>
      <c r="BJ3629" s="61"/>
    </row>
    <row r="3630" spans="3:62" x14ac:dyDescent="0.25">
      <c r="C3630" s="56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5"/>
      <c r="AI3630" s="5"/>
      <c r="AJ3630" s="5"/>
      <c r="AK3630" s="5"/>
      <c r="AL3630" s="5"/>
      <c r="AM3630" s="5"/>
      <c r="AN3630" s="5"/>
      <c r="AO3630" s="5"/>
      <c r="AP3630" s="5"/>
      <c r="AQ3630" s="5"/>
      <c r="AR3630" s="5"/>
      <c r="AS3630" s="5"/>
      <c r="AT3630" s="5"/>
      <c r="AU3630" s="5"/>
      <c r="AV3630" s="5"/>
      <c r="AW3630" s="5"/>
      <c r="AX3630" s="5"/>
      <c r="AY3630" s="5"/>
      <c r="AZ3630" s="5"/>
      <c r="BA3630" s="5"/>
      <c r="BB3630" s="5"/>
      <c r="BC3630" s="5"/>
      <c r="BD3630" s="5"/>
      <c r="BE3630" s="5"/>
      <c r="BF3630" s="5"/>
      <c r="BG3630" s="5"/>
      <c r="BH3630" s="5"/>
      <c r="BI3630" s="5"/>
      <c r="BJ3630" s="61"/>
    </row>
    <row r="3631" spans="3:62" x14ac:dyDescent="0.25">
      <c r="C3631" s="56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5"/>
      <c r="AI3631" s="5"/>
      <c r="AJ3631" s="5"/>
      <c r="AK3631" s="5"/>
      <c r="AL3631" s="5"/>
      <c r="AM3631" s="5"/>
      <c r="AN3631" s="5"/>
      <c r="AO3631" s="5"/>
      <c r="AP3631" s="5"/>
      <c r="AQ3631" s="5"/>
      <c r="AR3631" s="5"/>
      <c r="AS3631" s="5"/>
      <c r="AT3631" s="5"/>
      <c r="AU3631" s="5"/>
      <c r="AV3631" s="5"/>
      <c r="AW3631" s="5"/>
      <c r="AX3631" s="5"/>
      <c r="AY3631" s="5"/>
      <c r="AZ3631" s="5"/>
      <c r="BA3631" s="5"/>
      <c r="BB3631" s="5"/>
      <c r="BC3631" s="5"/>
      <c r="BD3631" s="5"/>
      <c r="BE3631" s="5"/>
      <c r="BF3631" s="5"/>
      <c r="BG3631" s="5"/>
      <c r="BH3631" s="5"/>
      <c r="BI3631" s="5"/>
      <c r="BJ3631" s="61"/>
    </row>
    <row r="3632" spans="3:62" x14ac:dyDescent="0.25">
      <c r="C3632" s="56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5"/>
      <c r="AI3632" s="5"/>
      <c r="AJ3632" s="5"/>
      <c r="AK3632" s="5"/>
      <c r="AL3632" s="5"/>
      <c r="AM3632" s="5"/>
      <c r="AN3632" s="5"/>
      <c r="AO3632" s="5"/>
      <c r="AP3632" s="5"/>
      <c r="AQ3632" s="5"/>
      <c r="AR3632" s="5"/>
      <c r="AS3632" s="5"/>
      <c r="AT3632" s="5"/>
      <c r="AU3632" s="5"/>
      <c r="AV3632" s="5"/>
      <c r="AW3632" s="5"/>
      <c r="AX3632" s="5"/>
      <c r="AY3632" s="5"/>
      <c r="AZ3632" s="5"/>
      <c r="BA3632" s="5"/>
      <c r="BB3632" s="5"/>
      <c r="BC3632" s="5"/>
      <c r="BD3632" s="5"/>
      <c r="BE3632" s="5"/>
      <c r="BF3632" s="5"/>
      <c r="BG3632" s="5"/>
      <c r="BH3632" s="5"/>
      <c r="BI3632" s="5"/>
      <c r="BJ3632" s="61"/>
    </row>
    <row r="3633" spans="3:62" x14ac:dyDescent="0.25">
      <c r="C3633" s="56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5"/>
      <c r="AI3633" s="5"/>
      <c r="AJ3633" s="5"/>
      <c r="AK3633" s="5"/>
      <c r="AL3633" s="5"/>
      <c r="AM3633" s="5"/>
      <c r="AN3633" s="5"/>
      <c r="AO3633" s="5"/>
      <c r="AP3633" s="5"/>
      <c r="AQ3633" s="5"/>
      <c r="AR3633" s="5"/>
      <c r="AS3633" s="5"/>
      <c r="AT3633" s="5"/>
      <c r="AU3633" s="5"/>
      <c r="AV3633" s="5"/>
      <c r="AW3633" s="5"/>
      <c r="AX3633" s="5"/>
      <c r="AY3633" s="5"/>
      <c r="AZ3633" s="5"/>
      <c r="BA3633" s="5"/>
      <c r="BB3633" s="5"/>
      <c r="BC3633" s="5"/>
      <c r="BD3633" s="5"/>
      <c r="BE3633" s="5"/>
      <c r="BF3633" s="5"/>
      <c r="BG3633" s="5"/>
      <c r="BH3633" s="5"/>
      <c r="BI3633" s="5"/>
      <c r="BJ3633" s="61"/>
    </row>
    <row r="3634" spans="3:62" x14ac:dyDescent="0.25">
      <c r="C3634" s="56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5"/>
      <c r="AI3634" s="5"/>
      <c r="AJ3634" s="5"/>
      <c r="AK3634" s="5"/>
      <c r="AL3634" s="5"/>
      <c r="AM3634" s="5"/>
      <c r="AN3634" s="5"/>
      <c r="AO3634" s="5"/>
      <c r="AP3634" s="5"/>
      <c r="AQ3634" s="5"/>
      <c r="AR3634" s="5"/>
      <c r="AS3634" s="5"/>
      <c r="AT3634" s="5"/>
      <c r="AU3634" s="5"/>
      <c r="AV3634" s="5"/>
      <c r="AW3634" s="5"/>
      <c r="AX3634" s="5"/>
      <c r="AY3634" s="5"/>
      <c r="AZ3634" s="5"/>
      <c r="BA3634" s="5"/>
      <c r="BB3634" s="5"/>
      <c r="BC3634" s="5"/>
      <c r="BD3634" s="5"/>
      <c r="BE3634" s="5"/>
      <c r="BF3634" s="5"/>
      <c r="BG3634" s="5"/>
      <c r="BH3634" s="5"/>
      <c r="BI3634" s="5"/>
      <c r="BJ3634" s="61"/>
    </row>
    <row r="3635" spans="3:62" x14ac:dyDescent="0.25">
      <c r="C3635" s="56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5"/>
      <c r="AI3635" s="5"/>
      <c r="AJ3635" s="5"/>
      <c r="AK3635" s="5"/>
      <c r="AL3635" s="5"/>
      <c r="AM3635" s="5"/>
      <c r="AN3635" s="5"/>
      <c r="AO3635" s="5"/>
      <c r="AP3635" s="5"/>
      <c r="AQ3635" s="5"/>
      <c r="AR3635" s="5"/>
      <c r="AS3635" s="5"/>
      <c r="AT3635" s="5"/>
      <c r="AU3635" s="5"/>
      <c r="AV3635" s="5"/>
      <c r="AW3635" s="5"/>
      <c r="AX3635" s="5"/>
      <c r="AY3635" s="5"/>
      <c r="AZ3635" s="5"/>
      <c r="BA3635" s="5"/>
      <c r="BB3635" s="5"/>
      <c r="BC3635" s="5"/>
      <c r="BD3635" s="5"/>
      <c r="BE3635" s="5"/>
      <c r="BF3635" s="5"/>
      <c r="BG3635" s="5"/>
      <c r="BH3635" s="5"/>
      <c r="BI3635" s="5"/>
      <c r="BJ3635" s="61"/>
    </row>
    <row r="3636" spans="3:62" x14ac:dyDescent="0.25">
      <c r="C3636" s="56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5"/>
      <c r="AI3636" s="5"/>
      <c r="AJ3636" s="5"/>
      <c r="AK3636" s="5"/>
      <c r="AL3636" s="5"/>
      <c r="AM3636" s="5"/>
      <c r="AN3636" s="5"/>
      <c r="AO3636" s="5"/>
      <c r="AP3636" s="5"/>
      <c r="AQ3636" s="5"/>
      <c r="AR3636" s="5"/>
      <c r="AS3636" s="5"/>
      <c r="AT3636" s="5"/>
      <c r="AU3636" s="5"/>
      <c r="AV3636" s="5"/>
      <c r="AW3636" s="5"/>
      <c r="AX3636" s="5"/>
      <c r="AY3636" s="5"/>
      <c r="AZ3636" s="5"/>
      <c r="BA3636" s="5"/>
      <c r="BB3636" s="5"/>
      <c r="BC3636" s="5"/>
      <c r="BD3636" s="5"/>
      <c r="BE3636" s="5"/>
      <c r="BF3636" s="5"/>
      <c r="BG3636" s="5"/>
      <c r="BH3636" s="5"/>
      <c r="BI3636" s="5"/>
      <c r="BJ3636" s="61"/>
    </row>
    <row r="3637" spans="3:62" x14ac:dyDescent="0.25">
      <c r="C3637" s="56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5"/>
      <c r="AI3637" s="5"/>
      <c r="AJ3637" s="5"/>
      <c r="AK3637" s="5"/>
      <c r="AL3637" s="5"/>
      <c r="AM3637" s="5"/>
      <c r="AN3637" s="5"/>
      <c r="AO3637" s="5"/>
      <c r="AP3637" s="5"/>
      <c r="AQ3637" s="5"/>
      <c r="AR3637" s="5"/>
      <c r="AS3637" s="5"/>
      <c r="AT3637" s="5"/>
      <c r="AU3637" s="5"/>
      <c r="AV3637" s="5"/>
      <c r="AW3637" s="5"/>
      <c r="AX3637" s="5"/>
      <c r="AY3637" s="5"/>
      <c r="AZ3637" s="5"/>
      <c r="BA3637" s="5"/>
      <c r="BB3637" s="5"/>
      <c r="BC3637" s="5"/>
      <c r="BD3637" s="5"/>
      <c r="BE3637" s="5"/>
      <c r="BF3637" s="5"/>
      <c r="BG3637" s="5"/>
      <c r="BH3637" s="5"/>
      <c r="BI3637" s="5"/>
      <c r="BJ3637" s="61"/>
    </row>
    <row r="3638" spans="3:62" x14ac:dyDescent="0.25">
      <c r="C3638" s="56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5"/>
      <c r="AI3638" s="5"/>
      <c r="AJ3638" s="5"/>
      <c r="AK3638" s="5"/>
      <c r="AL3638" s="5"/>
      <c r="AM3638" s="5"/>
      <c r="AN3638" s="5"/>
      <c r="AO3638" s="5"/>
      <c r="AP3638" s="5"/>
      <c r="AQ3638" s="5"/>
      <c r="AR3638" s="5"/>
      <c r="AS3638" s="5"/>
      <c r="AT3638" s="5"/>
      <c r="AU3638" s="5"/>
      <c r="AV3638" s="5"/>
      <c r="AW3638" s="5"/>
      <c r="AX3638" s="5"/>
      <c r="AY3638" s="5"/>
      <c r="AZ3638" s="5"/>
      <c r="BA3638" s="5"/>
      <c r="BB3638" s="5"/>
      <c r="BC3638" s="5"/>
      <c r="BD3638" s="5"/>
      <c r="BE3638" s="5"/>
      <c r="BF3638" s="5"/>
      <c r="BG3638" s="5"/>
      <c r="BH3638" s="5"/>
      <c r="BI3638" s="5"/>
      <c r="BJ3638" s="61"/>
    </row>
    <row r="3639" spans="3:62" x14ac:dyDescent="0.25">
      <c r="C3639" s="56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5"/>
      <c r="AI3639" s="5"/>
      <c r="AJ3639" s="5"/>
      <c r="AK3639" s="5"/>
      <c r="AL3639" s="5"/>
      <c r="AM3639" s="5"/>
      <c r="AN3639" s="5"/>
      <c r="AO3639" s="5"/>
      <c r="AP3639" s="5"/>
      <c r="AQ3639" s="5"/>
      <c r="AR3639" s="5"/>
      <c r="AS3639" s="5"/>
      <c r="AT3639" s="5"/>
      <c r="AU3639" s="5"/>
      <c r="AV3639" s="5"/>
      <c r="AW3639" s="5"/>
      <c r="AX3639" s="5"/>
      <c r="AY3639" s="5"/>
      <c r="AZ3639" s="5"/>
      <c r="BA3639" s="5"/>
      <c r="BB3639" s="5"/>
      <c r="BC3639" s="5"/>
      <c r="BD3639" s="5"/>
      <c r="BE3639" s="5"/>
      <c r="BF3639" s="5"/>
      <c r="BG3639" s="5"/>
      <c r="BH3639" s="5"/>
      <c r="BI3639" s="5"/>
      <c r="BJ3639" s="61"/>
    </row>
    <row r="3640" spans="3:62" x14ac:dyDescent="0.25">
      <c r="C3640" s="56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5"/>
      <c r="AI3640" s="5"/>
      <c r="AJ3640" s="5"/>
      <c r="AK3640" s="5"/>
      <c r="AL3640" s="5"/>
      <c r="AM3640" s="5"/>
      <c r="AN3640" s="5"/>
      <c r="AO3640" s="5"/>
      <c r="AP3640" s="5"/>
      <c r="AQ3640" s="5"/>
      <c r="AR3640" s="5"/>
      <c r="AS3640" s="5"/>
      <c r="AT3640" s="5"/>
      <c r="AU3640" s="5"/>
      <c r="AV3640" s="5"/>
      <c r="AW3640" s="5"/>
      <c r="AX3640" s="5"/>
      <c r="AY3640" s="5"/>
      <c r="AZ3640" s="5"/>
      <c r="BA3640" s="5"/>
      <c r="BB3640" s="5"/>
      <c r="BC3640" s="5"/>
      <c r="BD3640" s="5"/>
      <c r="BE3640" s="5"/>
      <c r="BF3640" s="5"/>
      <c r="BG3640" s="5"/>
      <c r="BH3640" s="5"/>
      <c r="BI3640" s="5"/>
      <c r="BJ3640" s="61"/>
    </row>
    <row r="3641" spans="3:62" x14ac:dyDescent="0.25">
      <c r="C3641" s="56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5"/>
      <c r="AI3641" s="5"/>
      <c r="AJ3641" s="5"/>
      <c r="AK3641" s="5"/>
      <c r="AL3641" s="5"/>
      <c r="AM3641" s="5"/>
      <c r="AN3641" s="5"/>
      <c r="AO3641" s="5"/>
      <c r="AP3641" s="5"/>
      <c r="AQ3641" s="5"/>
      <c r="AR3641" s="5"/>
      <c r="AS3641" s="5"/>
      <c r="AT3641" s="5"/>
      <c r="AU3641" s="5"/>
      <c r="AV3641" s="5"/>
      <c r="AW3641" s="5"/>
      <c r="AX3641" s="5"/>
      <c r="AY3641" s="5"/>
      <c r="AZ3641" s="5"/>
      <c r="BA3641" s="5"/>
      <c r="BB3641" s="5"/>
      <c r="BC3641" s="5"/>
      <c r="BD3641" s="5"/>
      <c r="BE3641" s="5"/>
      <c r="BF3641" s="5"/>
      <c r="BG3641" s="5"/>
      <c r="BH3641" s="5"/>
      <c r="BI3641" s="5"/>
      <c r="BJ3641" s="61"/>
    </row>
    <row r="3642" spans="3:62" x14ac:dyDescent="0.25">
      <c r="C3642" s="56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5"/>
      <c r="AI3642" s="5"/>
      <c r="AJ3642" s="5"/>
      <c r="AK3642" s="5"/>
      <c r="AL3642" s="5"/>
      <c r="AM3642" s="5"/>
      <c r="AN3642" s="5"/>
      <c r="AO3642" s="5"/>
      <c r="AP3642" s="5"/>
      <c r="AQ3642" s="5"/>
      <c r="AR3642" s="5"/>
      <c r="AS3642" s="5"/>
      <c r="AT3642" s="5"/>
      <c r="AU3642" s="5"/>
      <c r="AV3642" s="5"/>
      <c r="AW3642" s="5"/>
      <c r="AX3642" s="5"/>
      <c r="AY3642" s="5"/>
      <c r="AZ3642" s="5"/>
      <c r="BA3642" s="5"/>
      <c r="BB3642" s="5"/>
      <c r="BC3642" s="5"/>
      <c r="BD3642" s="5"/>
      <c r="BE3642" s="5"/>
      <c r="BF3642" s="5"/>
      <c r="BG3642" s="5"/>
      <c r="BH3642" s="5"/>
      <c r="BI3642" s="5"/>
      <c r="BJ3642" s="61"/>
    </row>
    <row r="3643" spans="3:62" x14ac:dyDescent="0.25">
      <c r="C3643" s="56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5"/>
      <c r="AI3643" s="5"/>
      <c r="AJ3643" s="5"/>
      <c r="AK3643" s="5"/>
      <c r="AL3643" s="5"/>
      <c r="AM3643" s="5"/>
      <c r="AN3643" s="5"/>
      <c r="AO3643" s="5"/>
      <c r="AP3643" s="5"/>
      <c r="AQ3643" s="5"/>
      <c r="AR3643" s="5"/>
      <c r="AS3643" s="5"/>
      <c r="AT3643" s="5"/>
      <c r="AU3643" s="5"/>
      <c r="AV3643" s="5"/>
      <c r="AW3643" s="5"/>
      <c r="AX3643" s="5"/>
      <c r="AY3643" s="5"/>
      <c r="AZ3643" s="5"/>
      <c r="BA3643" s="5"/>
      <c r="BB3643" s="5"/>
      <c r="BC3643" s="5"/>
      <c r="BD3643" s="5"/>
      <c r="BE3643" s="5"/>
      <c r="BF3643" s="5"/>
      <c r="BG3643" s="5"/>
      <c r="BH3643" s="5"/>
      <c r="BI3643" s="5"/>
      <c r="BJ3643" s="61"/>
    </row>
    <row r="3644" spans="3:62" x14ac:dyDescent="0.25">
      <c r="C3644" s="56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5"/>
      <c r="AI3644" s="5"/>
      <c r="AJ3644" s="5"/>
      <c r="AK3644" s="5"/>
      <c r="AL3644" s="5"/>
      <c r="AM3644" s="5"/>
      <c r="AN3644" s="5"/>
      <c r="AO3644" s="5"/>
      <c r="AP3644" s="5"/>
      <c r="AQ3644" s="5"/>
      <c r="AR3644" s="5"/>
      <c r="AS3644" s="5"/>
      <c r="AT3644" s="5"/>
      <c r="AU3644" s="5"/>
      <c r="AV3644" s="5"/>
      <c r="AW3644" s="5"/>
      <c r="AX3644" s="5"/>
      <c r="AY3644" s="5"/>
      <c r="AZ3644" s="5"/>
      <c r="BA3644" s="5"/>
      <c r="BB3644" s="5"/>
      <c r="BC3644" s="5"/>
      <c r="BD3644" s="5"/>
      <c r="BE3644" s="5"/>
      <c r="BF3644" s="5"/>
      <c r="BG3644" s="5"/>
      <c r="BH3644" s="5"/>
      <c r="BI3644" s="5"/>
      <c r="BJ3644" s="61"/>
    </row>
    <row r="3645" spans="3:62" x14ac:dyDescent="0.25">
      <c r="C3645" s="56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5"/>
      <c r="AI3645" s="5"/>
      <c r="AJ3645" s="5"/>
      <c r="AK3645" s="5"/>
      <c r="AL3645" s="5"/>
      <c r="AM3645" s="5"/>
      <c r="AN3645" s="5"/>
      <c r="AO3645" s="5"/>
      <c r="AP3645" s="5"/>
      <c r="AQ3645" s="5"/>
      <c r="AR3645" s="5"/>
      <c r="AS3645" s="5"/>
      <c r="AT3645" s="5"/>
      <c r="AU3645" s="5"/>
      <c r="AV3645" s="5"/>
      <c r="AW3645" s="5"/>
      <c r="AX3645" s="5"/>
      <c r="AY3645" s="5"/>
      <c r="AZ3645" s="5"/>
      <c r="BA3645" s="5"/>
      <c r="BB3645" s="5"/>
      <c r="BC3645" s="5"/>
      <c r="BD3645" s="5"/>
      <c r="BE3645" s="5"/>
      <c r="BF3645" s="5"/>
      <c r="BG3645" s="5"/>
      <c r="BH3645" s="5"/>
      <c r="BI3645" s="5"/>
      <c r="BJ3645" s="61"/>
    </row>
    <row r="3646" spans="3:62" x14ac:dyDescent="0.25">
      <c r="C3646" s="56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5"/>
      <c r="AI3646" s="5"/>
      <c r="AJ3646" s="5"/>
      <c r="AK3646" s="5"/>
      <c r="AL3646" s="5"/>
      <c r="AM3646" s="5"/>
      <c r="AN3646" s="5"/>
      <c r="AO3646" s="5"/>
      <c r="AP3646" s="5"/>
      <c r="AQ3646" s="5"/>
      <c r="AR3646" s="5"/>
      <c r="AS3646" s="5"/>
      <c r="AT3646" s="5"/>
      <c r="AU3646" s="5"/>
      <c r="AV3646" s="5"/>
      <c r="AW3646" s="5"/>
      <c r="AX3646" s="5"/>
      <c r="AY3646" s="5"/>
      <c r="AZ3646" s="5"/>
      <c r="BA3646" s="5"/>
      <c r="BB3646" s="5"/>
      <c r="BC3646" s="5"/>
      <c r="BD3646" s="5"/>
      <c r="BE3646" s="5"/>
      <c r="BF3646" s="5"/>
      <c r="BG3646" s="5"/>
      <c r="BH3646" s="5"/>
      <c r="BI3646" s="5"/>
      <c r="BJ3646" s="61"/>
    </row>
    <row r="3647" spans="3:62" x14ac:dyDescent="0.25">
      <c r="C3647" s="56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5"/>
      <c r="AI3647" s="5"/>
      <c r="AJ3647" s="5"/>
      <c r="AK3647" s="5"/>
      <c r="AL3647" s="5"/>
      <c r="AM3647" s="5"/>
      <c r="AN3647" s="5"/>
      <c r="AO3647" s="5"/>
      <c r="AP3647" s="5"/>
      <c r="AQ3647" s="5"/>
      <c r="AR3647" s="5"/>
      <c r="AS3647" s="5"/>
      <c r="AT3647" s="5"/>
      <c r="AU3647" s="5"/>
      <c r="AV3647" s="5"/>
      <c r="AW3647" s="5"/>
      <c r="AX3647" s="5"/>
      <c r="AY3647" s="5"/>
      <c r="AZ3647" s="5"/>
      <c r="BA3647" s="5"/>
      <c r="BB3647" s="5"/>
      <c r="BC3647" s="5"/>
      <c r="BD3647" s="5"/>
      <c r="BE3647" s="5"/>
      <c r="BF3647" s="5"/>
      <c r="BG3647" s="5"/>
      <c r="BH3647" s="5"/>
      <c r="BI3647" s="5"/>
      <c r="BJ3647" s="61"/>
    </row>
    <row r="3648" spans="3:62" x14ac:dyDescent="0.25">
      <c r="C3648" s="56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5"/>
      <c r="AI3648" s="5"/>
      <c r="AJ3648" s="5"/>
      <c r="AK3648" s="5"/>
      <c r="AL3648" s="5"/>
      <c r="AM3648" s="5"/>
      <c r="AN3648" s="5"/>
      <c r="AO3648" s="5"/>
      <c r="AP3648" s="5"/>
      <c r="AQ3648" s="5"/>
      <c r="AR3648" s="5"/>
      <c r="AS3648" s="5"/>
      <c r="AT3648" s="5"/>
      <c r="AU3648" s="5"/>
      <c r="AV3648" s="5"/>
      <c r="AW3648" s="5"/>
      <c r="AX3648" s="5"/>
      <c r="AY3648" s="5"/>
      <c r="AZ3648" s="5"/>
      <c r="BA3648" s="5"/>
      <c r="BB3648" s="5"/>
      <c r="BC3648" s="5"/>
      <c r="BD3648" s="5"/>
      <c r="BE3648" s="5"/>
      <c r="BF3648" s="5"/>
      <c r="BG3648" s="5"/>
      <c r="BH3648" s="5"/>
      <c r="BI3648" s="5"/>
      <c r="BJ3648" s="61"/>
    </row>
    <row r="3649" spans="3:62" x14ac:dyDescent="0.25">
      <c r="C3649" s="56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5"/>
      <c r="AI3649" s="5"/>
      <c r="AJ3649" s="5"/>
      <c r="AK3649" s="5"/>
      <c r="AL3649" s="5"/>
      <c r="AM3649" s="5"/>
      <c r="AN3649" s="5"/>
      <c r="AO3649" s="5"/>
      <c r="AP3649" s="5"/>
      <c r="AQ3649" s="5"/>
      <c r="AR3649" s="5"/>
      <c r="AS3649" s="5"/>
      <c r="AT3649" s="5"/>
      <c r="AU3649" s="5"/>
      <c r="AV3649" s="5"/>
      <c r="AW3649" s="5"/>
      <c r="AX3649" s="5"/>
      <c r="AY3649" s="5"/>
      <c r="AZ3649" s="5"/>
      <c r="BA3649" s="5"/>
      <c r="BB3649" s="5"/>
      <c r="BC3649" s="5"/>
      <c r="BD3649" s="5"/>
      <c r="BE3649" s="5"/>
      <c r="BF3649" s="5"/>
      <c r="BG3649" s="5"/>
      <c r="BH3649" s="5"/>
      <c r="BI3649" s="5"/>
      <c r="BJ3649" s="61"/>
    </row>
    <row r="3650" spans="3:62" x14ac:dyDescent="0.25">
      <c r="C3650" s="56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5"/>
      <c r="AI3650" s="5"/>
      <c r="AJ3650" s="5"/>
      <c r="AK3650" s="5"/>
      <c r="AL3650" s="5"/>
      <c r="AM3650" s="5"/>
      <c r="AN3650" s="5"/>
      <c r="AO3650" s="5"/>
      <c r="AP3650" s="5"/>
      <c r="AQ3650" s="5"/>
      <c r="AR3650" s="5"/>
      <c r="AS3650" s="5"/>
      <c r="AT3650" s="5"/>
      <c r="AU3650" s="5"/>
      <c r="AV3650" s="5"/>
      <c r="AW3650" s="5"/>
      <c r="AX3650" s="5"/>
      <c r="AY3650" s="5"/>
      <c r="AZ3650" s="5"/>
      <c r="BA3650" s="5"/>
      <c r="BB3650" s="5"/>
      <c r="BC3650" s="5"/>
      <c r="BD3650" s="5"/>
      <c r="BE3650" s="5"/>
      <c r="BF3650" s="5"/>
      <c r="BG3650" s="5"/>
      <c r="BH3650" s="5"/>
      <c r="BI3650" s="5"/>
      <c r="BJ3650" s="61"/>
    </row>
    <row r="3651" spans="3:62" x14ac:dyDescent="0.25">
      <c r="C3651" s="56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5"/>
      <c r="AI3651" s="5"/>
      <c r="AJ3651" s="5"/>
      <c r="AK3651" s="5"/>
      <c r="AL3651" s="5"/>
      <c r="AM3651" s="5"/>
      <c r="AN3651" s="5"/>
      <c r="AO3651" s="5"/>
      <c r="AP3651" s="5"/>
      <c r="AQ3651" s="5"/>
      <c r="AR3651" s="5"/>
      <c r="AS3651" s="5"/>
      <c r="AT3651" s="5"/>
      <c r="AU3651" s="5"/>
      <c r="AV3651" s="5"/>
      <c r="AW3651" s="5"/>
      <c r="AX3651" s="5"/>
      <c r="AY3651" s="5"/>
      <c r="AZ3651" s="5"/>
      <c r="BA3651" s="5"/>
      <c r="BB3651" s="5"/>
      <c r="BC3651" s="5"/>
      <c r="BD3651" s="5"/>
      <c r="BE3651" s="5"/>
      <c r="BF3651" s="5"/>
      <c r="BG3651" s="5"/>
      <c r="BH3651" s="5"/>
      <c r="BI3651" s="5"/>
      <c r="BJ3651" s="61"/>
    </row>
    <row r="3652" spans="3:62" x14ac:dyDescent="0.25">
      <c r="C3652" s="56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5"/>
      <c r="AI3652" s="5"/>
      <c r="AJ3652" s="5"/>
      <c r="AK3652" s="5"/>
      <c r="AL3652" s="5"/>
      <c r="AM3652" s="5"/>
      <c r="AN3652" s="5"/>
      <c r="AO3652" s="5"/>
      <c r="AP3652" s="5"/>
      <c r="AQ3652" s="5"/>
      <c r="AR3652" s="5"/>
      <c r="AS3652" s="5"/>
      <c r="AT3652" s="5"/>
      <c r="AU3652" s="5"/>
      <c r="AV3652" s="5"/>
      <c r="AW3652" s="5"/>
      <c r="AX3652" s="5"/>
      <c r="AY3652" s="5"/>
      <c r="AZ3652" s="5"/>
      <c r="BA3652" s="5"/>
      <c r="BB3652" s="5"/>
      <c r="BC3652" s="5"/>
      <c r="BD3652" s="5"/>
      <c r="BE3652" s="5"/>
      <c r="BF3652" s="5"/>
      <c r="BG3652" s="5"/>
      <c r="BH3652" s="5"/>
      <c r="BI3652" s="5"/>
      <c r="BJ3652" s="61"/>
    </row>
    <row r="3653" spans="3:62" x14ac:dyDescent="0.25">
      <c r="C3653" s="56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5"/>
      <c r="AI3653" s="5"/>
      <c r="AJ3653" s="5"/>
      <c r="AK3653" s="5"/>
      <c r="AL3653" s="5"/>
      <c r="AM3653" s="5"/>
      <c r="AN3653" s="5"/>
      <c r="AO3653" s="5"/>
      <c r="AP3653" s="5"/>
      <c r="AQ3653" s="5"/>
      <c r="AR3653" s="5"/>
      <c r="AS3653" s="5"/>
      <c r="AT3653" s="5"/>
      <c r="AU3653" s="5"/>
      <c r="AV3653" s="5"/>
      <c r="AW3653" s="5"/>
      <c r="AX3653" s="5"/>
      <c r="AY3653" s="5"/>
      <c r="AZ3653" s="5"/>
      <c r="BA3653" s="5"/>
      <c r="BB3653" s="5"/>
      <c r="BC3653" s="5"/>
      <c r="BD3653" s="5"/>
      <c r="BE3653" s="5"/>
      <c r="BF3653" s="5"/>
      <c r="BG3653" s="5"/>
      <c r="BH3653" s="5"/>
      <c r="BI3653" s="5"/>
      <c r="BJ3653" s="61"/>
    </row>
    <row r="3654" spans="3:62" x14ac:dyDescent="0.25">
      <c r="C3654" s="56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5"/>
      <c r="AI3654" s="5"/>
      <c r="AJ3654" s="5"/>
      <c r="AK3654" s="5"/>
      <c r="AL3654" s="5"/>
      <c r="AM3654" s="5"/>
      <c r="AN3654" s="5"/>
      <c r="AO3654" s="5"/>
      <c r="AP3654" s="5"/>
      <c r="AQ3654" s="5"/>
      <c r="AR3654" s="5"/>
      <c r="AS3654" s="5"/>
      <c r="AT3654" s="5"/>
      <c r="AU3654" s="5"/>
      <c r="AV3654" s="5"/>
      <c r="AW3654" s="5"/>
      <c r="AX3654" s="5"/>
      <c r="AY3654" s="5"/>
      <c r="AZ3654" s="5"/>
      <c r="BA3654" s="5"/>
      <c r="BB3654" s="5"/>
      <c r="BC3654" s="5"/>
      <c r="BD3654" s="5"/>
      <c r="BE3654" s="5"/>
      <c r="BF3654" s="5"/>
      <c r="BG3654" s="5"/>
      <c r="BH3654" s="5"/>
      <c r="BI3654" s="5"/>
      <c r="BJ3654" s="61"/>
    </row>
    <row r="3655" spans="3:62" x14ac:dyDescent="0.25">
      <c r="C3655" s="56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5"/>
      <c r="AI3655" s="5"/>
      <c r="AJ3655" s="5"/>
      <c r="AK3655" s="5"/>
      <c r="AL3655" s="5"/>
      <c r="AM3655" s="5"/>
      <c r="AN3655" s="5"/>
      <c r="AO3655" s="5"/>
      <c r="AP3655" s="5"/>
      <c r="AQ3655" s="5"/>
      <c r="AR3655" s="5"/>
      <c r="AS3655" s="5"/>
      <c r="AT3655" s="5"/>
      <c r="AU3655" s="5"/>
      <c r="AV3655" s="5"/>
      <c r="AW3655" s="5"/>
      <c r="AX3655" s="5"/>
      <c r="AY3655" s="5"/>
      <c r="AZ3655" s="5"/>
      <c r="BA3655" s="5"/>
      <c r="BB3655" s="5"/>
      <c r="BC3655" s="5"/>
      <c r="BD3655" s="5"/>
      <c r="BE3655" s="5"/>
      <c r="BF3655" s="5"/>
      <c r="BG3655" s="5"/>
      <c r="BH3655" s="5"/>
      <c r="BI3655" s="5"/>
      <c r="BJ3655" s="61"/>
    </row>
    <row r="3656" spans="3:62" x14ac:dyDescent="0.25">
      <c r="C3656" s="56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5"/>
      <c r="AI3656" s="5"/>
      <c r="AJ3656" s="5"/>
      <c r="AK3656" s="5"/>
      <c r="AL3656" s="5"/>
      <c r="AM3656" s="5"/>
      <c r="AN3656" s="5"/>
      <c r="AO3656" s="5"/>
      <c r="AP3656" s="5"/>
      <c r="AQ3656" s="5"/>
      <c r="AR3656" s="5"/>
      <c r="AS3656" s="5"/>
      <c r="AT3656" s="5"/>
      <c r="AU3656" s="5"/>
      <c r="AV3656" s="5"/>
      <c r="AW3656" s="5"/>
      <c r="AX3656" s="5"/>
      <c r="AY3656" s="5"/>
      <c r="AZ3656" s="5"/>
      <c r="BA3656" s="5"/>
      <c r="BB3656" s="5"/>
      <c r="BC3656" s="5"/>
      <c r="BD3656" s="5"/>
      <c r="BE3656" s="5"/>
      <c r="BF3656" s="5"/>
      <c r="BG3656" s="5"/>
      <c r="BH3656" s="5"/>
      <c r="BI3656" s="5"/>
      <c r="BJ3656" s="61"/>
    </row>
    <row r="3657" spans="3:62" x14ac:dyDescent="0.25">
      <c r="C3657" s="56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5"/>
      <c r="AI3657" s="5"/>
      <c r="AJ3657" s="5"/>
      <c r="AK3657" s="5"/>
      <c r="AL3657" s="5"/>
      <c r="AM3657" s="5"/>
      <c r="AN3657" s="5"/>
      <c r="AO3657" s="5"/>
      <c r="AP3657" s="5"/>
      <c r="AQ3657" s="5"/>
      <c r="AR3657" s="5"/>
      <c r="AS3657" s="5"/>
      <c r="AT3657" s="5"/>
      <c r="AU3657" s="5"/>
      <c r="AV3657" s="5"/>
      <c r="AW3657" s="5"/>
      <c r="AX3657" s="5"/>
      <c r="AY3657" s="5"/>
      <c r="AZ3657" s="5"/>
      <c r="BA3657" s="5"/>
      <c r="BB3657" s="5"/>
      <c r="BC3657" s="5"/>
      <c r="BD3657" s="5"/>
      <c r="BE3657" s="5"/>
      <c r="BF3657" s="5"/>
      <c r="BG3657" s="5"/>
      <c r="BH3657" s="5"/>
      <c r="BI3657" s="5"/>
      <c r="BJ3657" s="61"/>
    </row>
    <row r="3658" spans="3:62" x14ac:dyDescent="0.25">
      <c r="C3658" s="56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5"/>
      <c r="AT3658" s="5"/>
      <c r="AU3658" s="5"/>
      <c r="AV3658" s="5"/>
      <c r="AW3658" s="5"/>
      <c r="AX3658" s="5"/>
      <c r="AY3658" s="5"/>
      <c r="AZ3658" s="5"/>
      <c r="BA3658" s="5"/>
      <c r="BB3658" s="5"/>
      <c r="BC3658" s="5"/>
      <c r="BD3658" s="5"/>
      <c r="BE3658" s="5"/>
      <c r="BF3658" s="5"/>
      <c r="BG3658" s="5"/>
      <c r="BH3658" s="5"/>
      <c r="BI3658" s="5"/>
      <c r="BJ3658" s="61"/>
    </row>
    <row r="3659" spans="3:62" x14ac:dyDescent="0.25">
      <c r="C3659" s="56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5"/>
      <c r="AI3659" s="5"/>
      <c r="AJ3659" s="5"/>
      <c r="AK3659" s="5"/>
      <c r="AL3659" s="5"/>
      <c r="AM3659" s="5"/>
      <c r="AN3659" s="5"/>
      <c r="AO3659" s="5"/>
      <c r="AP3659" s="5"/>
      <c r="AQ3659" s="5"/>
      <c r="AR3659" s="5"/>
      <c r="AS3659" s="5"/>
      <c r="AT3659" s="5"/>
      <c r="AU3659" s="5"/>
      <c r="AV3659" s="5"/>
      <c r="AW3659" s="5"/>
      <c r="AX3659" s="5"/>
      <c r="AY3659" s="5"/>
      <c r="AZ3659" s="5"/>
      <c r="BA3659" s="5"/>
      <c r="BB3659" s="5"/>
      <c r="BC3659" s="5"/>
      <c r="BD3659" s="5"/>
      <c r="BE3659" s="5"/>
      <c r="BF3659" s="5"/>
      <c r="BG3659" s="5"/>
      <c r="BH3659" s="5"/>
      <c r="BI3659" s="5"/>
      <c r="BJ3659" s="61"/>
    </row>
    <row r="3660" spans="3:62" x14ac:dyDescent="0.25">
      <c r="C3660" s="56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5"/>
      <c r="AI3660" s="5"/>
      <c r="AJ3660" s="5"/>
      <c r="AK3660" s="5"/>
      <c r="AL3660" s="5"/>
      <c r="AM3660" s="5"/>
      <c r="AN3660" s="5"/>
      <c r="AO3660" s="5"/>
      <c r="AP3660" s="5"/>
      <c r="AQ3660" s="5"/>
      <c r="AR3660" s="5"/>
      <c r="AS3660" s="5"/>
      <c r="AT3660" s="5"/>
      <c r="AU3660" s="5"/>
      <c r="AV3660" s="5"/>
      <c r="AW3660" s="5"/>
      <c r="AX3660" s="5"/>
      <c r="AY3660" s="5"/>
      <c r="AZ3660" s="5"/>
      <c r="BA3660" s="5"/>
      <c r="BB3660" s="5"/>
      <c r="BC3660" s="5"/>
      <c r="BD3660" s="5"/>
      <c r="BE3660" s="5"/>
      <c r="BF3660" s="5"/>
      <c r="BG3660" s="5"/>
      <c r="BH3660" s="5"/>
      <c r="BI3660" s="5"/>
      <c r="BJ3660" s="61"/>
    </row>
    <row r="3661" spans="3:62" x14ac:dyDescent="0.25">
      <c r="C3661" s="56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5"/>
      <c r="AI3661" s="5"/>
      <c r="AJ3661" s="5"/>
      <c r="AK3661" s="5"/>
      <c r="AL3661" s="5"/>
      <c r="AM3661" s="5"/>
      <c r="AN3661" s="5"/>
      <c r="AO3661" s="5"/>
      <c r="AP3661" s="5"/>
      <c r="AQ3661" s="5"/>
      <c r="AR3661" s="5"/>
      <c r="AS3661" s="5"/>
      <c r="AT3661" s="5"/>
      <c r="AU3661" s="5"/>
      <c r="AV3661" s="5"/>
      <c r="AW3661" s="5"/>
      <c r="AX3661" s="5"/>
      <c r="AY3661" s="5"/>
      <c r="AZ3661" s="5"/>
      <c r="BA3661" s="5"/>
      <c r="BB3661" s="5"/>
      <c r="BC3661" s="5"/>
      <c r="BD3661" s="5"/>
      <c r="BE3661" s="5"/>
      <c r="BF3661" s="5"/>
      <c r="BG3661" s="5"/>
      <c r="BH3661" s="5"/>
      <c r="BI3661" s="5"/>
      <c r="BJ3661" s="61"/>
    </row>
    <row r="3662" spans="3:62" x14ac:dyDescent="0.25">
      <c r="C3662" s="56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5"/>
      <c r="AI3662" s="5"/>
      <c r="AJ3662" s="5"/>
      <c r="AK3662" s="5"/>
      <c r="AL3662" s="5"/>
      <c r="AM3662" s="5"/>
      <c r="AN3662" s="5"/>
      <c r="AO3662" s="5"/>
      <c r="AP3662" s="5"/>
      <c r="AQ3662" s="5"/>
      <c r="AR3662" s="5"/>
      <c r="AS3662" s="5"/>
      <c r="AT3662" s="5"/>
      <c r="AU3662" s="5"/>
      <c r="AV3662" s="5"/>
      <c r="AW3662" s="5"/>
      <c r="AX3662" s="5"/>
      <c r="AY3662" s="5"/>
      <c r="AZ3662" s="5"/>
      <c r="BA3662" s="5"/>
      <c r="BB3662" s="5"/>
      <c r="BC3662" s="5"/>
      <c r="BD3662" s="5"/>
      <c r="BE3662" s="5"/>
      <c r="BF3662" s="5"/>
      <c r="BG3662" s="5"/>
      <c r="BH3662" s="5"/>
      <c r="BI3662" s="5"/>
      <c r="BJ3662" s="61"/>
    </row>
    <row r="3663" spans="3:62" x14ac:dyDescent="0.25">
      <c r="C3663" s="56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5"/>
      <c r="AI3663" s="5"/>
      <c r="AJ3663" s="5"/>
      <c r="AK3663" s="5"/>
      <c r="AL3663" s="5"/>
      <c r="AM3663" s="5"/>
      <c r="AN3663" s="5"/>
      <c r="AO3663" s="5"/>
      <c r="AP3663" s="5"/>
      <c r="AQ3663" s="5"/>
      <c r="AR3663" s="5"/>
      <c r="AS3663" s="5"/>
      <c r="AT3663" s="5"/>
      <c r="AU3663" s="5"/>
      <c r="AV3663" s="5"/>
      <c r="AW3663" s="5"/>
      <c r="AX3663" s="5"/>
      <c r="AY3663" s="5"/>
      <c r="AZ3663" s="5"/>
      <c r="BA3663" s="5"/>
      <c r="BB3663" s="5"/>
      <c r="BC3663" s="5"/>
      <c r="BD3663" s="5"/>
      <c r="BE3663" s="5"/>
      <c r="BF3663" s="5"/>
      <c r="BG3663" s="5"/>
      <c r="BH3663" s="5"/>
      <c r="BI3663" s="5"/>
      <c r="BJ3663" s="61"/>
    </row>
    <row r="3664" spans="3:62" x14ac:dyDescent="0.25">
      <c r="C3664" s="56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5"/>
      <c r="AI3664" s="5"/>
      <c r="AJ3664" s="5"/>
      <c r="AK3664" s="5"/>
      <c r="AL3664" s="5"/>
      <c r="AM3664" s="5"/>
      <c r="AN3664" s="5"/>
      <c r="AO3664" s="5"/>
      <c r="AP3664" s="5"/>
      <c r="AQ3664" s="5"/>
      <c r="AR3664" s="5"/>
      <c r="AS3664" s="5"/>
      <c r="AT3664" s="5"/>
      <c r="AU3664" s="5"/>
      <c r="AV3664" s="5"/>
      <c r="AW3664" s="5"/>
      <c r="AX3664" s="5"/>
      <c r="AY3664" s="5"/>
      <c r="AZ3664" s="5"/>
      <c r="BA3664" s="5"/>
      <c r="BB3664" s="5"/>
      <c r="BC3664" s="5"/>
      <c r="BD3664" s="5"/>
      <c r="BE3664" s="5"/>
      <c r="BF3664" s="5"/>
      <c r="BG3664" s="5"/>
      <c r="BH3664" s="5"/>
      <c r="BI3664" s="5"/>
      <c r="BJ3664" s="61"/>
    </row>
    <row r="3665" spans="3:62" x14ac:dyDescent="0.25">
      <c r="C3665" s="56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5"/>
      <c r="AI3665" s="5"/>
      <c r="AJ3665" s="5"/>
      <c r="AK3665" s="5"/>
      <c r="AL3665" s="5"/>
      <c r="AM3665" s="5"/>
      <c r="AN3665" s="5"/>
      <c r="AO3665" s="5"/>
      <c r="AP3665" s="5"/>
      <c r="AQ3665" s="5"/>
      <c r="AR3665" s="5"/>
      <c r="AS3665" s="5"/>
      <c r="AT3665" s="5"/>
      <c r="AU3665" s="5"/>
      <c r="AV3665" s="5"/>
      <c r="AW3665" s="5"/>
      <c r="AX3665" s="5"/>
      <c r="AY3665" s="5"/>
      <c r="AZ3665" s="5"/>
      <c r="BA3665" s="5"/>
      <c r="BB3665" s="5"/>
      <c r="BC3665" s="5"/>
      <c r="BD3665" s="5"/>
      <c r="BE3665" s="5"/>
      <c r="BF3665" s="5"/>
      <c r="BG3665" s="5"/>
      <c r="BH3665" s="5"/>
      <c r="BI3665" s="5"/>
      <c r="BJ3665" s="61"/>
    </row>
    <row r="3666" spans="3:62" x14ac:dyDescent="0.25">
      <c r="C3666" s="56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5"/>
      <c r="AI3666" s="5"/>
      <c r="AJ3666" s="5"/>
      <c r="AK3666" s="5"/>
      <c r="AL3666" s="5"/>
      <c r="AM3666" s="5"/>
      <c r="AN3666" s="5"/>
      <c r="AO3666" s="5"/>
      <c r="AP3666" s="5"/>
      <c r="AQ3666" s="5"/>
      <c r="AR3666" s="5"/>
      <c r="AS3666" s="5"/>
      <c r="AT3666" s="5"/>
      <c r="AU3666" s="5"/>
      <c r="AV3666" s="5"/>
      <c r="AW3666" s="5"/>
      <c r="AX3666" s="5"/>
      <c r="AY3666" s="5"/>
      <c r="AZ3666" s="5"/>
      <c r="BA3666" s="5"/>
      <c r="BB3666" s="5"/>
      <c r="BC3666" s="5"/>
      <c r="BD3666" s="5"/>
      <c r="BE3666" s="5"/>
      <c r="BF3666" s="5"/>
      <c r="BG3666" s="5"/>
      <c r="BH3666" s="5"/>
      <c r="BI3666" s="5"/>
      <c r="BJ3666" s="61"/>
    </row>
    <row r="3667" spans="3:62" x14ac:dyDescent="0.25">
      <c r="C3667" s="56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5"/>
      <c r="AI3667" s="5"/>
      <c r="AJ3667" s="5"/>
      <c r="AK3667" s="5"/>
      <c r="AL3667" s="5"/>
      <c r="AM3667" s="5"/>
      <c r="AN3667" s="5"/>
      <c r="AO3667" s="5"/>
      <c r="AP3667" s="5"/>
      <c r="AQ3667" s="5"/>
      <c r="AR3667" s="5"/>
      <c r="AS3667" s="5"/>
      <c r="AT3667" s="5"/>
      <c r="AU3667" s="5"/>
      <c r="AV3667" s="5"/>
      <c r="AW3667" s="5"/>
      <c r="AX3667" s="5"/>
      <c r="AY3667" s="5"/>
      <c r="AZ3667" s="5"/>
      <c r="BA3667" s="5"/>
      <c r="BB3667" s="5"/>
      <c r="BC3667" s="5"/>
      <c r="BD3667" s="5"/>
      <c r="BE3667" s="5"/>
      <c r="BF3667" s="5"/>
      <c r="BG3667" s="5"/>
      <c r="BH3667" s="5"/>
      <c r="BI3667" s="5"/>
      <c r="BJ3667" s="61"/>
    </row>
    <row r="3668" spans="3:62" x14ac:dyDescent="0.25">
      <c r="C3668" s="56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5"/>
      <c r="AI3668" s="5"/>
      <c r="AJ3668" s="5"/>
      <c r="AK3668" s="5"/>
      <c r="AL3668" s="5"/>
      <c r="AM3668" s="5"/>
      <c r="AN3668" s="5"/>
      <c r="AO3668" s="5"/>
      <c r="AP3668" s="5"/>
      <c r="AQ3668" s="5"/>
      <c r="AR3668" s="5"/>
      <c r="AS3668" s="5"/>
      <c r="AT3668" s="5"/>
      <c r="AU3668" s="5"/>
      <c r="AV3668" s="5"/>
      <c r="AW3668" s="5"/>
      <c r="AX3668" s="5"/>
      <c r="AY3668" s="5"/>
      <c r="AZ3668" s="5"/>
      <c r="BA3668" s="5"/>
      <c r="BB3668" s="5"/>
      <c r="BC3668" s="5"/>
      <c r="BD3668" s="5"/>
      <c r="BE3668" s="5"/>
      <c r="BF3668" s="5"/>
      <c r="BG3668" s="5"/>
      <c r="BH3668" s="5"/>
      <c r="BI3668" s="5"/>
      <c r="BJ3668" s="61"/>
    </row>
    <row r="3669" spans="3:62" x14ac:dyDescent="0.25">
      <c r="C3669" s="56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5"/>
      <c r="AI3669" s="5"/>
      <c r="AJ3669" s="5"/>
      <c r="AK3669" s="5"/>
      <c r="AL3669" s="5"/>
      <c r="AM3669" s="5"/>
      <c r="AN3669" s="5"/>
      <c r="AO3669" s="5"/>
      <c r="AP3669" s="5"/>
      <c r="AQ3669" s="5"/>
      <c r="AR3669" s="5"/>
      <c r="AS3669" s="5"/>
      <c r="AT3669" s="5"/>
      <c r="AU3669" s="5"/>
      <c r="AV3669" s="5"/>
      <c r="AW3669" s="5"/>
      <c r="AX3669" s="5"/>
      <c r="AY3669" s="5"/>
      <c r="AZ3669" s="5"/>
      <c r="BA3669" s="5"/>
      <c r="BB3669" s="5"/>
      <c r="BC3669" s="5"/>
      <c r="BD3669" s="5"/>
      <c r="BE3669" s="5"/>
      <c r="BF3669" s="5"/>
      <c r="BG3669" s="5"/>
      <c r="BH3669" s="5"/>
      <c r="BI3669" s="5"/>
      <c r="BJ3669" s="61"/>
    </row>
    <row r="3670" spans="3:62" x14ac:dyDescent="0.25">
      <c r="C3670" s="56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5"/>
      <c r="AI3670" s="5"/>
      <c r="AJ3670" s="5"/>
      <c r="AK3670" s="5"/>
      <c r="AL3670" s="5"/>
      <c r="AM3670" s="5"/>
      <c r="AN3670" s="5"/>
      <c r="AO3670" s="5"/>
      <c r="AP3670" s="5"/>
      <c r="AQ3670" s="5"/>
      <c r="AR3670" s="5"/>
      <c r="AS3670" s="5"/>
      <c r="AT3670" s="5"/>
      <c r="AU3670" s="5"/>
      <c r="AV3670" s="5"/>
      <c r="AW3670" s="5"/>
      <c r="AX3670" s="5"/>
      <c r="AY3670" s="5"/>
      <c r="AZ3670" s="5"/>
      <c r="BA3670" s="5"/>
      <c r="BB3670" s="5"/>
      <c r="BC3670" s="5"/>
      <c r="BD3670" s="5"/>
      <c r="BE3670" s="5"/>
      <c r="BF3670" s="5"/>
      <c r="BG3670" s="5"/>
      <c r="BH3670" s="5"/>
      <c r="BI3670" s="5"/>
      <c r="BJ3670" s="61"/>
    </row>
    <row r="3671" spans="3:62" x14ac:dyDescent="0.25">
      <c r="C3671" s="56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5"/>
      <c r="AI3671" s="5"/>
      <c r="AJ3671" s="5"/>
      <c r="AK3671" s="5"/>
      <c r="AL3671" s="5"/>
      <c r="AM3671" s="5"/>
      <c r="AN3671" s="5"/>
      <c r="AO3671" s="5"/>
      <c r="AP3671" s="5"/>
      <c r="AQ3671" s="5"/>
      <c r="AR3671" s="5"/>
      <c r="AS3671" s="5"/>
      <c r="AT3671" s="5"/>
      <c r="AU3671" s="5"/>
      <c r="AV3671" s="5"/>
      <c r="AW3671" s="5"/>
      <c r="AX3671" s="5"/>
      <c r="AY3671" s="5"/>
      <c r="AZ3671" s="5"/>
      <c r="BA3671" s="5"/>
      <c r="BB3671" s="5"/>
      <c r="BC3671" s="5"/>
      <c r="BD3671" s="5"/>
      <c r="BE3671" s="5"/>
      <c r="BF3671" s="5"/>
      <c r="BG3671" s="5"/>
      <c r="BH3671" s="5"/>
      <c r="BI3671" s="5"/>
      <c r="BJ3671" s="61"/>
    </row>
    <row r="3672" spans="3:62" x14ac:dyDescent="0.25">
      <c r="C3672" s="56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5"/>
      <c r="AI3672" s="5"/>
      <c r="AJ3672" s="5"/>
      <c r="AK3672" s="5"/>
      <c r="AL3672" s="5"/>
      <c r="AM3672" s="5"/>
      <c r="AN3672" s="5"/>
      <c r="AO3672" s="5"/>
      <c r="AP3672" s="5"/>
      <c r="AQ3672" s="5"/>
      <c r="AR3672" s="5"/>
      <c r="AS3672" s="5"/>
      <c r="AT3672" s="5"/>
      <c r="AU3672" s="5"/>
      <c r="AV3672" s="5"/>
      <c r="AW3672" s="5"/>
      <c r="AX3672" s="5"/>
      <c r="AY3672" s="5"/>
      <c r="AZ3672" s="5"/>
      <c r="BA3672" s="5"/>
      <c r="BB3672" s="5"/>
      <c r="BC3672" s="5"/>
      <c r="BD3672" s="5"/>
      <c r="BE3672" s="5"/>
      <c r="BF3672" s="5"/>
      <c r="BG3672" s="5"/>
      <c r="BH3672" s="5"/>
      <c r="BI3672" s="5"/>
      <c r="BJ3672" s="61"/>
    </row>
    <row r="3673" spans="3:62" x14ac:dyDescent="0.25">
      <c r="C3673" s="56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5"/>
      <c r="AI3673" s="5"/>
      <c r="AJ3673" s="5"/>
      <c r="AK3673" s="5"/>
      <c r="AL3673" s="5"/>
      <c r="AM3673" s="5"/>
      <c r="AN3673" s="5"/>
      <c r="AO3673" s="5"/>
      <c r="AP3673" s="5"/>
      <c r="AQ3673" s="5"/>
      <c r="AR3673" s="5"/>
      <c r="AS3673" s="5"/>
      <c r="AT3673" s="5"/>
      <c r="AU3673" s="5"/>
      <c r="AV3673" s="5"/>
      <c r="AW3673" s="5"/>
      <c r="AX3673" s="5"/>
      <c r="AY3673" s="5"/>
      <c r="AZ3673" s="5"/>
      <c r="BA3673" s="5"/>
      <c r="BB3673" s="5"/>
      <c r="BC3673" s="5"/>
      <c r="BD3673" s="5"/>
      <c r="BE3673" s="5"/>
      <c r="BF3673" s="5"/>
      <c r="BG3673" s="5"/>
      <c r="BH3673" s="5"/>
      <c r="BI3673" s="5"/>
      <c r="BJ3673" s="61"/>
    </row>
    <row r="3674" spans="3:62" x14ac:dyDescent="0.25">
      <c r="C3674" s="56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5"/>
      <c r="AI3674" s="5"/>
      <c r="AJ3674" s="5"/>
      <c r="AK3674" s="5"/>
      <c r="AL3674" s="5"/>
      <c r="AM3674" s="5"/>
      <c r="AN3674" s="5"/>
      <c r="AO3674" s="5"/>
      <c r="AP3674" s="5"/>
      <c r="AQ3674" s="5"/>
      <c r="AR3674" s="5"/>
      <c r="AS3674" s="5"/>
      <c r="AT3674" s="5"/>
      <c r="AU3674" s="5"/>
      <c r="AV3674" s="5"/>
      <c r="AW3674" s="5"/>
      <c r="AX3674" s="5"/>
      <c r="AY3674" s="5"/>
      <c r="AZ3674" s="5"/>
      <c r="BA3674" s="5"/>
      <c r="BB3674" s="5"/>
      <c r="BC3674" s="5"/>
      <c r="BD3674" s="5"/>
      <c r="BE3674" s="5"/>
      <c r="BF3674" s="5"/>
      <c r="BG3674" s="5"/>
      <c r="BH3674" s="5"/>
      <c r="BI3674" s="5"/>
      <c r="BJ3674" s="61"/>
    </row>
    <row r="3675" spans="3:62" x14ac:dyDescent="0.25">
      <c r="C3675" s="56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5"/>
      <c r="AI3675" s="5"/>
      <c r="AJ3675" s="5"/>
      <c r="AK3675" s="5"/>
      <c r="AL3675" s="5"/>
      <c r="AM3675" s="5"/>
      <c r="AN3675" s="5"/>
      <c r="AO3675" s="5"/>
      <c r="AP3675" s="5"/>
      <c r="AQ3675" s="5"/>
      <c r="AR3675" s="5"/>
      <c r="AS3675" s="5"/>
      <c r="AT3675" s="5"/>
      <c r="AU3675" s="5"/>
      <c r="AV3675" s="5"/>
      <c r="AW3675" s="5"/>
      <c r="AX3675" s="5"/>
      <c r="AY3675" s="5"/>
      <c r="AZ3675" s="5"/>
      <c r="BA3675" s="5"/>
      <c r="BB3675" s="5"/>
      <c r="BC3675" s="5"/>
      <c r="BD3675" s="5"/>
      <c r="BE3675" s="5"/>
      <c r="BF3675" s="5"/>
      <c r="BG3675" s="5"/>
      <c r="BH3675" s="5"/>
      <c r="BI3675" s="5"/>
      <c r="BJ3675" s="61"/>
    </row>
    <row r="3676" spans="3:62" x14ac:dyDescent="0.25">
      <c r="C3676" s="56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5"/>
      <c r="AI3676" s="5"/>
      <c r="AJ3676" s="5"/>
      <c r="AK3676" s="5"/>
      <c r="AL3676" s="5"/>
      <c r="AM3676" s="5"/>
      <c r="AN3676" s="5"/>
      <c r="AO3676" s="5"/>
      <c r="AP3676" s="5"/>
      <c r="AQ3676" s="5"/>
      <c r="AR3676" s="5"/>
      <c r="AS3676" s="5"/>
      <c r="AT3676" s="5"/>
      <c r="AU3676" s="5"/>
      <c r="AV3676" s="5"/>
      <c r="AW3676" s="5"/>
      <c r="AX3676" s="5"/>
      <c r="AY3676" s="5"/>
      <c r="AZ3676" s="5"/>
      <c r="BA3676" s="5"/>
      <c r="BB3676" s="5"/>
      <c r="BC3676" s="5"/>
      <c r="BD3676" s="5"/>
      <c r="BE3676" s="5"/>
      <c r="BF3676" s="5"/>
      <c r="BG3676" s="5"/>
      <c r="BH3676" s="5"/>
      <c r="BI3676" s="5"/>
      <c r="BJ3676" s="61"/>
    </row>
    <row r="3677" spans="3:62" x14ac:dyDescent="0.25">
      <c r="C3677" s="56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5"/>
      <c r="AI3677" s="5"/>
      <c r="AJ3677" s="5"/>
      <c r="AK3677" s="5"/>
      <c r="AL3677" s="5"/>
      <c r="AM3677" s="5"/>
      <c r="AN3677" s="5"/>
      <c r="AO3677" s="5"/>
      <c r="AP3677" s="5"/>
      <c r="AQ3677" s="5"/>
      <c r="AR3677" s="5"/>
      <c r="AS3677" s="5"/>
      <c r="AT3677" s="5"/>
      <c r="AU3677" s="5"/>
      <c r="AV3677" s="5"/>
      <c r="AW3677" s="5"/>
      <c r="AX3677" s="5"/>
      <c r="AY3677" s="5"/>
      <c r="AZ3677" s="5"/>
      <c r="BA3677" s="5"/>
      <c r="BB3677" s="5"/>
      <c r="BC3677" s="5"/>
      <c r="BD3677" s="5"/>
      <c r="BE3677" s="5"/>
      <c r="BF3677" s="5"/>
      <c r="BG3677" s="5"/>
      <c r="BH3677" s="5"/>
      <c r="BI3677" s="5"/>
      <c r="BJ3677" s="61"/>
    </row>
    <row r="3678" spans="3:62" x14ac:dyDescent="0.25">
      <c r="C3678" s="56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5"/>
      <c r="AI3678" s="5"/>
      <c r="AJ3678" s="5"/>
      <c r="AK3678" s="5"/>
      <c r="AL3678" s="5"/>
      <c r="AM3678" s="5"/>
      <c r="AN3678" s="5"/>
      <c r="AO3678" s="5"/>
      <c r="AP3678" s="5"/>
      <c r="AQ3678" s="5"/>
      <c r="AR3678" s="5"/>
      <c r="AS3678" s="5"/>
      <c r="AT3678" s="5"/>
      <c r="AU3678" s="5"/>
      <c r="AV3678" s="5"/>
      <c r="AW3678" s="5"/>
      <c r="AX3678" s="5"/>
      <c r="AY3678" s="5"/>
      <c r="AZ3678" s="5"/>
      <c r="BA3678" s="5"/>
      <c r="BB3678" s="5"/>
      <c r="BC3678" s="5"/>
      <c r="BD3678" s="5"/>
      <c r="BE3678" s="5"/>
      <c r="BF3678" s="5"/>
      <c r="BG3678" s="5"/>
      <c r="BH3678" s="5"/>
      <c r="BI3678" s="5"/>
      <c r="BJ3678" s="61"/>
    </row>
    <row r="3679" spans="3:62" x14ac:dyDescent="0.25">
      <c r="C3679" s="56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5"/>
      <c r="AI3679" s="5"/>
      <c r="AJ3679" s="5"/>
      <c r="AK3679" s="5"/>
      <c r="AL3679" s="5"/>
      <c r="AM3679" s="5"/>
      <c r="AN3679" s="5"/>
      <c r="AO3679" s="5"/>
      <c r="AP3679" s="5"/>
      <c r="AQ3679" s="5"/>
      <c r="AR3679" s="5"/>
      <c r="AS3679" s="5"/>
      <c r="AT3679" s="5"/>
      <c r="AU3679" s="5"/>
      <c r="AV3679" s="5"/>
      <c r="AW3679" s="5"/>
      <c r="AX3679" s="5"/>
      <c r="AY3679" s="5"/>
      <c r="AZ3679" s="5"/>
      <c r="BA3679" s="5"/>
      <c r="BB3679" s="5"/>
      <c r="BC3679" s="5"/>
      <c r="BD3679" s="5"/>
      <c r="BE3679" s="5"/>
      <c r="BF3679" s="5"/>
      <c r="BG3679" s="5"/>
      <c r="BH3679" s="5"/>
      <c r="BI3679" s="5"/>
      <c r="BJ3679" s="61"/>
    </row>
    <row r="3680" spans="3:62" x14ac:dyDescent="0.25">
      <c r="C3680" s="56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5"/>
      <c r="AI3680" s="5"/>
      <c r="AJ3680" s="5"/>
      <c r="AK3680" s="5"/>
      <c r="AL3680" s="5"/>
      <c r="AM3680" s="5"/>
      <c r="AN3680" s="5"/>
      <c r="AO3680" s="5"/>
      <c r="AP3680" s="5"/>
      <c r="AQ3680" s="5"/>
      <c r="AR3680" s="5"/>
      <c r="AS3680" s="5"/>
      <c r="AT3680" s="5"/>
      <c r="AU3680" s="5"/>
      <c r="AV3680" s="5"/>
      <c r="AW3680" s="5"/>
      <c r="AX3680" s="5"/>
      <c r="AY3680" s="5"/>
      <c r="AZ3680" s="5"/>
      <c r="BA3680" s="5"/>
      <c r="BB3680" s="5"/>
      <c r="BC3680" s="5"/>
      <c r="BD3680" s="5"/>
      <c r="BE3680" s="5"/>
      <c r="BF3680" s="5"/>
      <c r="BG3680" s="5"/>
      <c r="BH3680" s="5"/>
      <c r="BI3680" s="5"/>
      <c r="BJ3680" s="61"/>
    </row>
    <row r="3681" spans="3:62" x14ac:dyDescent="0.25">
      <c r="C3681" s="56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5"/>
      <c r="AI3681" s="5"/>
      <c r="AJ3681" s="5"/>
      <c r="AK3681" s="5"/>
      <c r="AL3681" s="5"/>
      <c r="AM3681" s="5"/>
      <c r="AN3681" s="5"/>
      <c r="AO3681" s="5"/>
      <c r="AP3681" s="5"/>
      <c r="AQ3681" s="5"/>
      <c r="AR3681" s="5"/>
      <c r="AS3681" s="5"/>
      <c r="AT3681" s="5"/>
      <c r="AU3681" s="5"/>
      <c r="AV3681" s="5"/>
      <c r="AW3681" s="5"/>
      <c r="AX3681" s="5"/>
      <c r="AY3681" s="5"/>
      <c r="AZ3681" s="5"/>
      <c r="BA3681" s="5"/>
      <c r="BB3681" s="5"/>
      <c r="BC3681" s="5"/>
      <c r="BD3681" s="5"/>
      <c r="BE3681" s="5"/>
      <c r="BF3681" s="5"/>
      <c r="BG3681" s="5"/>
      <c r="BH3681" s="5"/>
      <c r="BI3681" s="5"/>
      <c r="BJ3681" s="61"/>
    </row>
    <row r="3682" spans="3:62" x14ac:dyDescent="0.25">
      <c r="C3682" s="56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5"/>
      <c r="AI3682" s="5"/>
      <c r="AJ3682" s="5"/>
      <c r="AK3682" s="5"/>
      <c r="AL3682" s="5"/>
      <c r="AM3682" s="5"/>
      <c r="AN3682" s="5"/>
      <c r="AO3682" s="5"/>
      <c r="AP3682" s="5"/>
      <c r="AQ3682" s="5"/>
      <c r="AR3682" s="5"/>
      <c r="AS3682" s="5"/>
      <c r="AT3682" s="5"/>
      <c r="AU3682" s="5"/>
      <c r="AV3682" s="5"/>
      <c r="AW3682" s="5"/>
      <c r="AX3682" s="5"/>
      <c r="AY3682" s="5"/>
      <c r="AZ3682" s="5"/>
      <c r="BA3682" s="5"/>
      <c r="BB3682" s="5"/>
      <c r="BC3682" s="5"/>
      <c r="BD3682" s="5"/>
      <c r="BE3682" s="5"/>
      <c r="BF3682" s="5"/>
      <c r="BG3682" s="5"/>
      <c r="BH3682" s="5"/>
      <c r="BI3682" s="5"/>
      <c r="BJ3682" s="61"/>
    </row>
    <row r="3683" spans="3:62" x14ac:dyDescent="0.25">
      <c r="C3683" s="56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5"/>
      <c r="AI3683" s="5"/>
      <c r="AJ3683" s="5"/>
      <c r="AK3683" s="5"/>
      <c r="AL3683" s="5"/>
      <c r="AM3683" s="5"/>
      <c r="AN3683" s="5"/>
      <c r="AO3683" s="5"/>
      <c r="AP3683" s="5"/>
      <c r="AQ3683" s="5"/>
      <c r="AR3683" s="5"/>
      <c r="AS3683" s="5"/>
      <c r="AT3683" s="5"/>
      <c r="AU3683" s="5"/>
      <c r="AV3683" s="5"/>
      <c r="AW3683" s="5"/>
      <c r="AX3683" s="5"/>
      <c r="AY3683" s="5"/>
      <c r="AZ3683" s="5"/>
      <c r="BA3683" s="5"/>
      <c r="BB3683" s="5"/>
      <c r="BC3683" s="5"/>
      <c r="BD3683" s="5"/>
      <c r="BE3683" s="5"/>
      <c r="BF3683" s="5"/>
      <c r="BG3683" s="5"/>
      <c r="BH3683" s="5"/>
      <c r="BI3683" s="5"/>
      <c r="BJ3683" s="61"/>
    </row>
    <row r="3684" spans="3:62" x14ac:dyDescent="0.25">
      <c r="C3684" s="56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5"/>
      <c r="AI3684" s="5"/>
      <c r="AJ3684" s="5"/>
      <c r="AK3684" s="5"/>
      <c r="AL3684" s="5"/>
      <c r="AM3684" s="5"/>
      <c r="AN3684" s="5"/>
      <c r="AO3684" s="5"/>
      <c r="AP3684" s="5"/>
      <c r="AQ3684" s="5"/>
      <c r="AR3684" s="5"/>
      <c r="AS3684" s="5"/>
      <c r="AT3684" s="5"/>
      <c r="AU3684" s="5"/>
      <c r="AV3684" s="5"/>
      <c r="AW3684" s="5"/>
      <c r="AX3684" s="5"/>
      <c r="AY3684" s="5"/>
      <c r="AZ3684" s="5"/>
      <c r="BA3684" s="5"/>
      <c r="BB3684" s="5"/>
      <c r="BC3684" s="5"/>
      <c r="BD3684" s="5"/>
      <c r="BE3684" s="5"/>
      <c r="BF3684" s="5"/>
      <c r="BG3684" s="5"/>
      <c r="BH3684" s="5"/>
      <c r="BI3684" s="5"/>
      <c r="BJ3684" s="61"/>
    </row>
    <row r="3685" spans="3:62" x14ac:dyDescent="0.25">
      <c r="C3685" s="56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5"/>
      <c r="AI3685" s="5"/>
      <c r="AJ3685" s="5"/>
      <c r="AK3685" s="5"/>
      <c r="AL3685" s="5"/>
      <c r="AM3685" s="5"/>
      <c r="AN3685" s="5"/>
      <c r="AO3685" s="5"/>
      <c r="AP3685" s="5"/>
      <c r="AQ3685" s="5"/>
      <c r="AR3685" s="5"/>
      <c r="AS3685" s="5"/>
      <c r="AT3685" s="5"/>
      <c r="AU3685" s="5"/>
      <c r="AV3685" s="5"/>
      <c r="AW3685" s="5"/>
      <c r="AX3685" s="5"/>
      <c r="AY3685" s="5"/>
      <c r="AZ3685" s="5"/>
      <c r="BA3685" s="5"/>
      <c r="BB3685" s="5"/>
      <c r="BC3685" s="5"/>
      <c r="BD3685" s="5"/>
      <c r="BE3685" s="5"/>
      <c r="BF3685" s="5"/>
      <c r="BG3685" s="5"/>
      <c r="BH3685" s="5"/>
      <c r="BI3685" s="5"/>
      <c r="BJ3685" s="61"/>
    </row>
    <row r="3686" spans="3:62" x14ac:dyDescent="0.25">
      <c r="C3686" s="56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5"/>
      <c r="AI3686" s="5"/>
      <c r="AJ3686" s="5"/>
      <c r="AK3686" s="5"/>
      <c r="AL3686" s="5"/>
      <c r="AM3686" s="5"/>
      <c r="AN3686" s="5"/>
      <c r="AO3686" s="5"/>
      <c r="AP3686" s="5"/>
      <c r="AQ3686" s="5"/>
      <c r="AR3686" s="5"/>
      <c r="AS3686" s="5"/>
      <c r="AT3686" s="5"/>
      <c r="AU3686" s="5"/>
      <c r="AV3686" s="5"/>
      <c r="AW3686" s="5"/>
      <c r="AX3686" s="5"/>
      <c r="AY3686" s="5"/>
      <c r="AZ3686" s="5"/>
      <c r="BA3686" s="5"/>
      <c r="BB3686" s="5"/>
      <c r="BC3686" s="5"/>
      <c r="BD3686" s="5"/>
      <c r="BE3686" s="5"/>
      <c r="BF3686" s="5"/>
      <c r="BG3686" s="5"/>
      <c r="BH3686" s="5"/>
      <c r="BI3686" s="5"/>
      <c r="BJ3686" s="61"/>
    </row>
    <row r="3687" spans="3:62" x14ac:dyDescent="0.25">
      <c r="C3687" s="56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5"/>
      <c r="AI3687" s="5"/>
      <c r="AJ3687" s="5"/>
      <c r="AK3687" s="5"/>
      <c r="AL3687" s="5"/>
      <c r="AM3687" s="5"/>
      <c r="AN3687" s="5"/>
      <c r="AO3687" s="5"/>
      <c r="AP3687" s="5"/>
      <c r="AQ3687" s="5"/>
      <c r="AR3687" s="5"/>
      <c r="AS3687" s="5"/>
      <c r="AT3687" s="5"/>
      <c r="AU3687" s="5"/>
      <c r="AV3687" s="5"/>
      <c r="AW3687" s="5"/>
      <c r="AX3687" s="5"/>
      <c r="AY3687" s="5"/>
      <c r="AZ3687" s="5"/>
      <c r="BA3687" s="5"/>
      <c r="BB3687" s="5"/>
      <c r="BC3687" s="5"/>
      <c r="BD3687" s="5"/>
      <c r="BE3687" s="5"/>
      <c r="BF3687" s="5"/>
      <c r="BG3687" s="5"/>
      <c r="BH3687" s="5"/>
      <c r="BI3687" s="5"/>
      <c r="BJ3687" s="61"/>
    </row>
    <row r="3688" spans="3:62" x14ac:dyDescent="0.25">
      <c r="C3688" s="56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5"/>
      <c r="AI3688" s="5"/>
      <c r="AJ3688" s="5"/>
      <c r="AK3688" s="5"/>
      <c r="AL3688" s="5"/>
      <c r="AM3688" s="5"/>
      <c r="AN3688" s="5"/>
      <c r="AO3688" s="5"/>
      <c r="AP3688" s="5"/>
      <c r="AQ3688" s="5"/>
      <c r="AR3688" s="5"/>
      <c r="AS3688" s="5"/>
      <c r="AT3688" s="5"/>
      <c r="AU3688" s="5"/>
      <c r="AV3688" s="5"/>
      <c r="AW3688" s="5"/>
      <c r="AX3688" s="5"/>
      <c r="AY3688" s="5"/>
      <c r="AZ3688" s="5"/>
      <c r="BA3688" s="5"/>
      <c r="BB3688" s="5"/>
      <c r="BC3688" s="5"/>
      <c r="BD3688" s="5"/>
      <c r="BE3688" s="5"/>
      <c r="BF3688" s="5"/>
      <c r="BG3688" s="5"/>
      <c r="BH3688" s="5"/>
      <c r="BI3688" s="5"/>
      <c r="BJ3688" s="61"/>
    </row>
    <row r="3689" spans="3:62" x14ac:dyDescent="0.25">
      <c r="C3689" s="56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5"/>
      <c r="AI3689" s="5"/>
      <c r="AJ3689" s="5"/>
      <c r="AK3689" s="5"/>
      <c r="AL3689" s="5"/>
      <c r="AM3689" s="5"/>
      <c r="AN3689" s="5"/>
      <c r="AO3689" s="5"/>
      <c r="AP3689" s="5"/>
      <c r="AQ3689" s="5"/>
      <c r="AR3689" s="5"/>
      <c r="AS3689" s="5"/>
      <c r="AT3689" s="5"/>
      <c r="AU3689" s="5"/>
      <c r="AV3689" s="5"/>
      <c r="AW3689" s="5"/>
      <c r="AX3689" s="5"/>
      <c r="AY3689" s="5"/>
      <c r="AZ3689" s="5"/>
      <c r="BA3689" s="5"/>
      <c r="BB3689" s="5"/>
      <c r="BC3689" s="5"/>
      <c r="BD3689" s="5"/>
      <c r="BE3689" s="5"/>
      <c r="BF3689" s="5"/>
      <c r="BG3689" s="5"/>
      <c r="BH3689" s="5"/>
      <c r="BI3689" s="5"/>
      <c r="BJ3689" s="61"/>
    </row>
    <row r="3690" spans="3:62" x14ac:dyDescent="0.25">
      <c r="C3690" s="56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5"/>
      <c r="AI3690" s="5"/>
      <c r="AJ3690" s="5"/>
      <c r="AK3690" s="5"/>
      <c r="AL3690" s="5"/>
      <c r="AM3690" s="5"/>
      <c r="AN3690" s="5"/>
      <c r="AO3690" s="5"/>
      <c r="AP3690" s="5"/>
      <c r="AQ3690" s="5"/>
      <c r="AR3690" s="5"/>
      <c r="AS3690" s="5"/>
      <c r="AT3690" s="5"/>
      <c r="AU3690" s="5"/>
      <c r="AV3690" s="5"/>
      <c r="AW3690" s="5"/>
      <c r="AX3690" s="5"/>
      <c r="AY3690" s="5"/>
      <c r="AZ3690" s="5"/>
      <c r="BA3690" s="5"/>
      <c r="BB3690" s="5"/>
      <c r="BC3690" s="5"/>
      <c r="BD3690" s="5"/>
      <c r="BE3690" s="5"/>
      <c r="BF3690" s="5"/>
      <c r="BG3690" s="5"/>
      <c r="BH3690" s="5"/>
      <c r="BI3690" s="5"/>
      <c r="BJ3690" s="61"/>
    </row>
    <row r="3691" spans="3:62" x14ac:dyDescent="0.25">
      <c r="C3691" s="56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5"/>
      <c r="AI3691" s="5"/>
      <c r="AJ3691" s="5"/>
      <c r="AK3691" s="5"/>
      <c r="AL3691" s="5"/>
      <c r="AM3691" s="5"/>
      <c r="AN3691" s="5"/>
      <c r="AO3691" s="5"/>
      <c r="AP3691" s="5"/>
      <c r="AQ3691" s="5"/>
      <c r="AR3691" s="5"/>
      <c r="AS3691" s="5"/>
      <c r="AT3691" s="5"/>
      <c r="AU3691" s="5"/>
      <c r="AV3691" s="5"/>
      <c r="AW3691" s="5"/>
      <c r="AX3691" s="5"/>
      <c r="AY3691" s="5"/>
      <c r="AZ3691" s="5"/>
      <c r="BA3691" s="5"/>
      <c r="BB3691" s="5"/>
      <c r="BC3691" s="5"/>
      <c r="BD3691" s="5"/>
      <c r="BE3691" s="5"/>
      <c r="BF3691" s="5"/>
      <c r="BG3691" s="5"/>
      <c r="BH3691" s="5"/>
      <c r="BI3691" s="5"/>
      <c r="BJ3691" s="61"/>
    </row>
    <row r="3692" spans="3:62" x14ac:dyDescent="0.25">
      <c r="C3692" s="56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5"/>
      <c r="AI3692" s="5"/>
      <c r="AJ3692" s="5"/>
      <c r="AK3692" s="5"/>
      <c r="AL3692" s="5"/>
      <c r="AM3692" s="5"/>
      <c r="AN3692" s="5"/>
      <c r="AO3692" s="5"/>
      <c r="AP3692" s="5"/>
      <c r="AQ3692" s="5"/>
      <c r="AR3692" s="5"/>
      <c r="AS3692" s="5"/>
      <c r="AT3692" s="5"/>
      <c r="AU3692" s="5"/>
      <c r="AV3692" s="5"/>
      <c r="AW3692" s="5"/>
      <c r="AX3692" s="5"/>
      <c r="AY3692" s="5"/>
      <c r="AZ3692" s="5"/>
      <c r="BA3692" s="5"/>
      <c r="BB3692" s="5"/>
      <c r="BC3692" s="5"/>
      <c r="BD3692" s="5"/>
      <c r="BE3692" s="5"/>
      <c r="BF3692" s="5"/>
      <c r="BG3692" s="5"/>
      <c r="BH3692" s="5"/>
      <c r="BI3692" s="5"/>
      <c r="BJ3692" s="61"/>
    </row>
    <row r="3693" spans="3:62" x14ac:dyDescent="0.25">
      <c r="C3693" s="56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5"/>
      <c r="AI3693" s="5"/>
      <c r="AJ3693" s="5"/>
      <c r="AK3693" s="5"/>
      <c r="AL3693" s="5"/>
      <c r="AM3693" s="5"/>
      <c r="AN3693" s="5"/>
      <c r="AO3693" s="5"/>
      <c r="AP3693" s="5"/>
      <c r="AQ3693" s="5"/>
      <c r="AR3693" s="5"/>
      <c r="AS3693" s="5"/>
      <c r="AT3693" s="5"/>
      <c r="AU3693" s="5"/>
      <c r="AV3693" s="5"/>
      <c r="AW3693" s="5"/>
      <c r="AX3693" s="5"/>
      <c r="AY3693" s="5"/>
      <c r="AZ3693" s="5"/>
      <c r="BA3693" s="5"/>
      <c r="BB3693" s="5"/>
      <c r="BC3693" s="5"/>
      <c r="BD3693" s="5"/>
      <c r="BE3693" s="5"/>
      <c r="BF3693" s="5"/>
      <c r="BG3693" s="5"/>
      <c r="BH3693" s="5"/>
      <c r="BI3693" s="5"/>
      <c r="BJ3693" s="61"/>
    </row>
    <row r="3694" spans="3:62" x14ac:dyDescent="0.25">
      <c r="C3694" s="56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5"/>
      <c r="AI3694" s="5"/>
      <c r="AJ3694" s="5"/>
      <c r="AK3694" s="5"/>
      <c r="AL3694" s="5"/>
      <c r="AM3694" s="5"/>
      <c r="AN3694" s="5"/>
      <c r="AO3694" s="5"/>
      <c r="AP3694" s="5"/>
      <c r="AQ3694" s="5"/>
      <c r="AR3694" s="5"/>
      <c r="AS3694" s="5"/>
      <c r="AT3694" s="5"/>
      <c r="AU3694" s="5"/>
      <c r="AV3694" s="5"/>
      <c r="AW3694" s="5"/>
      <c r="AX3694" s="5"/>
      <c r="AY3694" s="5"/>
      <c r="AZ3694" s="5"/>
      <c r="BA3694" s="5"/>
      <c r="BB3694" s="5"/>
      <c r="BC3694" s="5"/>
      <c r="BD3694" s="5"/>
      <c r="BE3694" s="5"/>
      <c r="BF3694" s="5"/>
      <c r="BG3694" s="5"/>
      <c r="BH3694" s="5"/>
      <c r="BI3694" s="5"/>
      <c r="BJ3694" s="61"/>
    </row>
    <row r="3695" spans="3:62" x14ac:dyDescent="0.25">
      <c r="C3695" s="56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5"/>
      <c r="AI3695" s="5"/>
      <c r="AJ3695" s="5"/>
      <c r="AK3695" s="5"/>
      <c r="AL3695" s="5"/>
      <c r="AM3695" s="5"/>
      <c r="AN3695" s="5"/>
      <c r="AO3695" s="5"/>
      <c r="AP3695" s="5"/>
      <c r="AQ3695" s="5"/>
      <c r="AR3695" s="5"/>
      <c r="AS3695" s="5"/>
      <c r="AT3695" s="5"/>
      <c r="AU3695" s="5"/>
      <c r="AV3695" s="5"/>
      <c r="AW3695" s="5"/>
      <c r="AX3695" s="5"/>
      <c r="AY3695" s="5"/>
      <c r="AZ3695" s="5"/>
      <c r="BA3695" s="5"/>
      <c r="BB3695" s="5"/>
      <c r="BC3695" s="5"/>
      <c r="BD3695" s="5"/>
      <c r="BE3695" s="5"/>
      <c r="BF3695" s="5"/>
      <c r="BG3695" s="5"/>
      <c r="BH3695" s="5"/>
      <c r="BI3695" s="5"/>
      <c r="BJ3695" s="61"/>
    </row>
    <row r="3696" spans="3:62" x14ac:dyDescent="0.25">
      <c r="C3696" s="56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5"/>
      <c r="AI3696" s="5"/>
      <c r="AJ3696" s="5"/>
      <c r="AK3696" s="5"/>
      <c r="AL3696" s="5"/>
      <c r="AM3696" s="5"/>
      <c r="AN3696" s="5"/>
      <c r="AO3696" s="5"/>
      <c r="AP3696" s="5"/>
      <c r="AQ3696" s="5"/>
      <c r="AR3696" s="5"/>
      <c r="AS3696" s="5"/>
      <c r="AT3696" s="5"/>
      <c r="AU3696" s="5"/>
      <c r="AV3696" s="5"/>
      <c r="AW3696" s="5"/>
      <c r="AX3696" s="5"/>
      <c r="AY3696" s="5"/>
      <c r="AZ3696" s="5"/>
      <c r="BA3696" s="5"/>
      <c r="BB3696" s="5"/>
      <c r="BC3696" s="5"/>
      <c r="BD3696" s="5"/>
      <c r="BE3696" s="5"/>
      <c r="BF3696" s="5"/>
      <c r="BG3696" s="5"/>
      <c r="BH3696" s="5"/>
      <c r="BI3696" s="5"/>
      <c r="BJ3696" s="61"/>
    </row>
    <row r="3697" spans="3:62" x14ac:dyDescent="0.25">
      <c r="C3697" s="56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5"/>
      <c r="AI3697" s="5"/>
      <c r="AJ3697" s="5"/>
      <c r="AK3697" s="5"/>
      <c r="AL3697" s="5"/>
      <c r="AM3697" s="5"/>
      <c r="AN3697" s="5"/>
      <c r="AO3697" s="5"/>
      <c r="AP3697" s="5"/>
      <c r="AQ3697" s="5"/>
      <c r="AR3697" s="5"/>
      <c r="AS3697" s="5"/>
      <c r="AT3697" s="5"/>
      <c r="AU3697" s="5"/>
      <c r="AV3697" s="5"/>
      <c r="AW3697" s="5"/>
      <c r="AX3697" s="5"/>
      <c r="AY3697" s="5"/>
      <c r="AZ3697" s="5"/>
      <c r="BA3697" s="5"/>
      <c r="BB3697" s="5"/>
      <c r="BC3697" s="5"/>
      <c r="BD3697" s="5"/>
      <c r="BE3697" s="5"/>
      <c r="BF3697" s="5"/>
      <c r="BG3697" s="5"/>
      <c r="BH3697" s="5"/>
      <c r="BI3697" s="5"/>
      <c r="BJ3697" s="61"/>
    </row>
    <row r="3698" spans="3:62" x14ac:dyDescent="0.25">
      <c r="C3698" s="56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5"/>
      <c r="AI3698" s="5"/>
      <c r="AJ3698" s="5"/>
      <c r="AK3698" s="5"/>
      <c r="AL3698" s="5"/>
      <c r="AM3698" s="5"/>
      <c r="AN3698" s="5"/>
      <c r="AO3698" s="5"/>
      <c r="AP3698" s="5"/>
      <c r="AQ3698" s="5"/>
      <c r="AR3698" s="5"/>
      <c r="AS3698" s="5"/>
      <c r="AT3698" s="5"/>
      <c r="AU3698" s="5"/>
      <c r="AV3698" s="5"/>
      <c r="AW3698" s="5"/>
      <c r="AX3698" s="5"/>
      <c r="AY3698" s="5"/>
      <c r="AZ3698" s="5"/>
      <c r="BA3698" s="5"/>
      <c r="BB3698" s="5"/>
      <c r="BC3698" s="5"/>
      <c r="BD3698" s="5"/>
      <c r="BE3698" s="5"/>
      <c r="BF3698" s="5"/>
      <c r="BG3698" s="5"/>
      <c r="BH3698" s="5"/>
      <c r="BI3698" s="5"/>
      <c r="BJ3698" s="61"/>
    </row>
    <row r="3699" spans="3:62" x14ac:dyDescent="0.25">
      <c r="C3699" s="56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5"/>
      <c r="AI3699" s="5"/>
      <c r="AJ3699" s="5"/>
      <c r="AK3699" s="5"/>
      <c r="AL3699" s="5"/>
      <c r="AM3699" s="5"/>
      <c r="AN3699" s="5"/>
      <c r="AO3699" s="5"/>
      <c r="AP3699" s="5"/>
      <c r="AQ3699" s="5"/>
      <c r="AR3699" s="5"/>
      <c r="AS3699" s="5"/>
      <c r="AT3699" s="5"/>
      <c r="AU3699" s="5"/>
      <c r="AV3699" s="5"/>
      <c r="AW3699" s="5"/>
      <c r="AX3699" s="5"/>
      <c r="AY3699" s="5"/>
      <c r="AZ3699" s="5"/>
      <c r="BA3699" s="5"/>
      <c r="BB3699" s="5"/>
      <c r="BC3699" s="5"/>
      <c r="BD3699" s="5"/>
      <c r="BE3699" s="5"/>
      <c r="BF3699" s="5"/>
      <c r="BG3699" s="5"/>
      <c r="BH3699" s="5"/>
      <c r="BI3699" s="5"/>
      <c r="BJ3699" s="61"/>
    </row>
    <row r="3700" spans="3:62" x14ac:dyDescent="0.25">
      <c r="C3700" s="56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5"/>
      <c r="AI3700" s="5"/>
      <c r="AJ3700" s="5"/>
      <c r="AK3700" s="5"/>
      <c r="AL3700" s="5"/>
      <c r="AM3700" s="5"/>
      <c r="AN3700" s="5"/>
      <c r="AO3700" s="5"/>
      <c r="AP3700" s="5"/>
      <c r="AQ3700" s="5"/>
      <c r="AR3700" s="5"/>
      <c r="AS3700" s="5"/>
      <c r="AT3700" s="5"/>
      <c r="AU3700" s="5"/>
      <c r="AV3700" s="5"/>
      <c r="AW3700" s="5"/>
      <c r="AX3700" s="5"/>
      <c r="AY3700" s="5"/>
      <c r="AZ3700" s="5"/>
      <c r="BA3700" s="5"/>
      <c r="BB3700" s="5"/>
      <c r="BC3700" s="5"/>
      <c r="BD3700" s="5"/>
      <c r="BE3700" s="5"/>
      <c r="BF3700" s="5"/>
      <c r="BG3700" s="5"/>
      <c r="BH3700" s="5"/>
      <c r="BI3700" s="5"/>
      <c r="BJ3700" s="61"/>
    </row>
    <row r="3701" spans="3:62" x14ac:dyDescent="0.25">
      <c r="C3701" s="56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5"/>
      <c r="AT3701" s="5"/>
      <c r="AU3701" s="5"/>
      <c r="AV3701" s="5"/>
      <c r="AW3701" s="5"/>
      <c r="AX3701" s="5"/>
      <c r="AY3701" s="5"/>
      <c r="AZ3701" s="5"/>
      <c r="BA3701" s="5"/>
      <c r="BB3701" s="5"/>
      <c r="BC3701" s="5"/>
      <c r="BD3701" s="5"/>
      <c r="BE3701" s="5"/>
      <c r="BF3701" s="5"/>
      <c r="BG3701" s="5"/>
      <c r="BH3701" s="5"/>
      <c r="BI3701" s="5"/>
      <c r="BJ3701" s="61"/>
    </row>
    <row r="3702" spans="3:62" x14ac:dyDescent="0.25">
      <c r="C3702" s="56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5"/>
      <c r="AI3702" s="5"/>
      <c r="AJ3702" s="5"/>
      <c r="AK3702" s="5"/>
      <c r="AL3702" s="5"/>
      <c r="AM3702" s="5"/>
      <c r="AN3702" s="5"/>
      <c r="AO3702" s="5"/>
      <c r="AP3702" s="5"/>
      <c r="AQ3702" s="5"/>
      <c r="AR3702" s="5"/>
      <c r="AS3702" s="5"/>
      <c r="AT3702" s="5"/>
      <c r="AU3702" s="5"/>
      <c r="AV3702" s="5"/>
      <c r="AW3702" s="5"/>
      <c r="AX3702" s="5"/>
      <c r="AY3702" s="5"/>
      <c r="AZ3702" s="5"/>
      <c r="BA3702" s="5"/>
      <c r="BB3702" s="5"/>
      <c r="BC3702" s="5"/>
      <c r="BD3702" s="5"/>
      <c r="BE3702" s="5"/>
      <c r="BF3702" s="5"/>
      <c r="BG3702" s="5"/>
      <c r="BH3702" s="5"/>
      <c r="BI3702" s="5"/>
      <c r="BJ3702" s="61"/>
    </row>
    <row r="3703" spans="3:62" x14ac:dyDescent="0.25">
      <c r="C3703" s="56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5"/>
      <c r="AI3703" s="5"/>
      <c r="AJ3703" s="5"/>
      <c r="AK3703" s="5"/>
      <c r="AL3703" s="5"/>
      <c r="AM3703" s="5"/>
      <c r="AN3703" s="5"/>
      <c r="AO3703" s="5"/>
      <c r="AP3703" s="5"/>
      <c r="AQ3703" s="5"/>
      <c r="AR3703" s="5"/>
      <c r="AS3703" s="5"/>
      <c r="AT3703" s="5"/>
      <c r="AU3703" s="5"/>
      <c r="AV3703" s="5"/>
      <c r="AW3703" s="5"/>
      <c r="AX3703" s="5"/>
      <c r="AY3703" s="5"/>
      <c r="AZ3703" s="5"/>
      <c r="BA3703" s="5"/>
      <c r="BB3703" s="5"/>
      <c r="BC3703" s="5"/>
      <c r="BD3703" s="5"/>
      <c r="BE3703" s="5"/>
      <c r="BF3703" s="5"/>
      <c r="BG3703" s="5"/>
      <c r="BH3703" s="5"/>
      <c r="BI3703" s="5"/>
      <c r="BJ3703" s="61"/>
    </row>
    <row r="3704" spans="3:62" x14ac:dyDescent="0.25">
      <c r="C3704" s="56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5"/>
      <c r="AI3704" s="5"/>
      <c r="AJ3704" s="5"/>
      <c r="AK3704" s="5"/>
      <c r="AL3704" s="5"/>
      <c r="AM3704" s="5"/>
      <c r="AN3704" s="5"/>
      <c r="AO3704" s="5"/>
      <c r="AP3704" s="5"/>
      <c r="AQ3704" s="5"/>
      <c r="AR3704" s="5"/>
      <c r="AS3704" s="5"/>
      <c r="AT3704" s="5"/>
      <c r="AU3704" s="5"/>
      <c r="AV3704" s="5"/>
      <c r="AW3704" s="5"/>
      <c r="AX3704" s="5"/>
      <c r="AY3704" s="5"/>
      <c r="AZ3704" s="5"/>
      <c r="BA3704" s="5"/>
      <c r="BB3704" s="5"/>
      <c r="BC3704" s="5"/>
      <c r="BD3704" s="5"/>
      <c r="BE3704" s="5"/>
      <c r="BF3704" s="5"/>
      <c r="BG3704" s="5"/>
      <c r="BH3704" s="5"/>
      <c r="BI3704" s="5"/>
      <c r="BJ3704" s="61"/>
    </row>
    <row r="3705" spans="3:62" x14ac:dyDescent="0.25">
      <c r="C3705" s="56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5"/>
      <c r="AI3705" s="5"/>
      <c r="AJ3705" s="5"/>
      <c r="AK3705" s="5"/>
      <c r="AL3705" s="5"/>
      <c r="AM3705" s="5"/>
      <c r="AN3705" s="5"/>
      <c r="AO3705" s="5"/>
      <c r="AP3705" s="5"/>
      <c r="AQ3705" s="5"/>
      <c r="AR3705" s="5"/>
      <c r="AS3705" s="5"/>
      <c r="AT3705" s="5"/>
      <c r="AU3705" s="5"/>
      <c r="AV3705" s="5"/>
      <c r="AW3705" s="5"/>
      <c r="AX3705" s="5"/>
      <c r="AY3705" s="5"/>
      <c r="AZ3705" s="5"/>
      <c r="BA3705" s="5"/>
      <c r="BB3705" s="5"/>
      <c r="BC3705" s="5"/>
      <c r="BD3705" s="5"/>
      <c r="BE3705" s="5"/>
      <c r="BF3705" s="5"/>
      <c r="BG3705" s="5"/>
      <c r="BH3705" s="5"/>
      <c r="BI3705" s="5"/>
      <c r="BJ3705" s="61"/>
    </row>
    <row r="3706" spans="3:62" x14ac:dyDescent="0.25">
      <c r="C3706" s="56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5"/>
      <c r="AI3706" s="5"/>
      <c r="AJ3706" s="5"/>
      <c r="AK3706" s="5"/>
      <c r="AL3706" s="5"/>
      <c r="AM3706" s="5"/>
      <c r="AN3706" s="5"/>
      <c r="AO3706" s="5"/>
      <c r="AP3706" s="5"/>
      <c r="AQ3706" s="5"/>
      <c r="AR3706" s="5"/>
      <c r="AS3706" s="5"/>
      <c r="AT3706" s="5"/>
      <c r="AU3706" s="5"/>
      <c r="AV3706" s="5"/>
      <c r="AW3706" s="5"/>
      <c r="AX3706" s="5"/>
      <c r="AY3706" s="5"/>
      <c r="AZ3706" s="5"/>
      <c r="BA3706" s="5"/>
      <c r="BB3706" s="5"/>
      <c r="BC3706" s="5"/>
      <c r="BD3706" s="5"/>
      <c r="BE3706" s="5"/>
      <c r="BF3706" s="5"/>
      <c r="BG3706" s="5"/>
      <c r="BH3706" s="5"/>
      <c r="BI3706" s="5"/>
      <c r="BJ3706" s="61"/>
    </row>
    <row r="3707" spans="3:62" x14ac:dyDescent="0.25">
      <c r="C3707" s="56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5"/>
      <c r="AI3707" s="5"/>
      <c r="AJ3707" s="5"/>
      <c r="AK3707" s="5"/>
      <c r="AL3707" s="5"/>
      <c r="AM3707" s="5"/>
      <c r="AN3707" s="5"/>
      <c r="AO3707" s="5"/>
      <c r="AP3707" s="5"/>
      <c r="AQ3707" s="5"/>
      <c r="AR3707" s="5"/>
      <c r="AS3707" s="5"/>
      <c r="AT3707" s="5"/>
      <c r="AU3707" s="5"/>
      <c r="AV3707" s="5"/>
      <c r="AW3707" s="5"/>
      <c r="AX3707" s="5"/>
      <c r="AY3707" s="5"/>
      <c r="AZ3707" s="5"/>
      <c r="BA3707" s="5"/>
      <c r="BB3707" s="5"/>
      <c r="BC3707" s="5"/>
      <c r="BD3707" s="5"/>
      <c r="BE3707" s="5"/>
      <c r="BF3707" s="5"/>
      <c r="BG3707" s="5"/>
      <c r="BH3707" s="5"/>
      <c r="BI3707" s="5"/>
      <c r="BJ3707" s="61"/>
    </row>
    <row r="3708" spans="3:62" x14ac:dyDescent="0.25">
      <c r="C3708" s="56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5"/>
      <c r="AI3708" s="5"/>
      <c r="AJ3708" s="5"/>
      <c r="AK3708" s="5"/>
      <c r="AL3708" s="5"/>
      <c r="AM3708" s="5"/>
      <c r="AN3708" s="5"/>
      <c r="AO3708" s="5"/>
      <c r="AP3708" s="5"/>
      <c r="AQ3708" s="5"/>
      <c r="AR3708" s="5"/>
      <c r="AS3708" s="5"/>
      <c r="AT3708" s="5"/>
      <c r="AU3708" s="5"/>
      <c r="AV3708" s="5"/>
      <c r="AW3708" s="5"/>
      <c r="AX3708" s="5"/>
      <c r="AY3708" s="5"/>
      <c r="AZ3708" s="5"/>
      <c r="BA3708" s="5"/>
      <c r="BB3708" s="5"/>
      <c r="BC3708" s="5"/>
      <c r="BD3708" s="5"/>
      <c r="BE3708" s="5"/>
      <c r="BF3708" s="5"/>
      <c r="BG3708" s="5"/>
      <c r="BH3708" s="5"/>
      <c r="BI3708" s="5"/>
      <c r="BJ3708" s="61"/>
    </row>
    <row r="3709" spans="3:62" x14ac:dyDescent="0.25">
      <c r="C3709" s="56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5"/>
      <c r="AI3709" s="5"/>
      <c r="AJ3709" s="5"/>
      <c r="AK3709" s="5"/>
      <c r="AL3709" s="5"/>
      <c r="AM3709" s="5"/>
      <c r="AN3709" s="5"/>
      <c r="AO3709" s="5"/>
      <c r="AP3709" s="5"/>
      <c r="AQ3709" s="5"/>
      <c r="AR3709" s="5"/>
      <c r="AS3709" s="5"/>
      <c r="AT3709" s="5"/>
      <c r="AU3709" s="5"/>
      <c r="AV3709" s="5"/>
      <c r="AW3709" s="5"/>
      <c r="AX3709" s="5"/>
      <c r="AY3709" s="5"/>
      <c r="AZ3709" s="5"/>
      <c r="BA3709" s="5"/>
      <c r="BB3709" s="5"/>
      <c r="BC3709" s="5"/>
      <c r="BD3709" s="5"/>
      <c r="BE3709" s="5"/>
      <c r="BF3709" s="5"/>
      <c r="BG3709" s="5"/>
      <c r="BH3709" s="5"/>
      <c r="BI3709" s="5"/>
      <c r="BJ3709" s="61"/>
    </row>
    <row r="3710" spans="3:62" x14ac:dyDescent="0.25">
      <c r="C3710" s="56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5"/>
      <c r="AI3710" s="5"/>
      <c r="AJ3710" s="5"/>
      <c r="AK3710" s="5"/>
      <c r="AL3710" s="5"/>
      <c r="AM3710" s="5"/>
      <c r="AN3710" s="5"/>
      <c r="AO3710" s="5"/>
      <c r="AP3710" s="5"/>
      <c r="AQ3710" s="5"/>
      <c r="AR3710" s="5"/>
      <c r="AS3710" s="5"/>
      <c r="AT3710" s="5"/>
      <c r="AU3710" s="5"/>
      <c r="AV3710" s="5"/>
      <c r="AW3710" s="5"/>
      <c r="AX3710" s="5"/>
      <c r="AY3710" s="5"/>
      <c r="AZ3710" s="5"/>
      <c r="BA3710" s="5"/>
      <c r="BB3710" s="5"/>
      <c r="BC3710" s="5"/>
      <c r="BD3710" s="5"/>
      <c r="BE3710" s="5"/>
      <c r="BF3710" s="5"/>
      <c r="BG3710" s="5"/>
      <c r="BH3710" s="5"/>
      <c r="BI3710" s="5"/>
      <c r="BJ3710" s="61"/>
    </row>
    <row r="3711" spans="3:62" x14ac:dyDescent="0.25">
      <c r="C3711" s="56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5"/>
      <c r="AI3711" s="5"/>
      <c r="AJ3711" s="5"/>
      <c r="AK3711" s="5"/>
      <c r="AL3711" s="5"/>
      <c r="AM3711" s="5"/>
      <c r="AN3711" s="5"/>
      <c r="AO3711" s="5"/>
      <c r="AP3711" s="5"/>
      <c r="AQ3711" s="5"/>
      <c r="AR3711" s="5"/>
      <c r="AS3711" s="5"/>
      <c r="AT3711" s="5"/>
      <c r="AU3711" s="5"/>
      <c r="AV3711" s="5"/>
      <c r="AW3711" s="5"/>
      <c r="AX3711" s="5"/>
      <c r="AY3711" s="5"/>
      <c r="AZ3711" s="5"/>
      <c r="BA3711" s="5"/>
      <c r="BB3711" s="5"/>
      <c r="BC3711" s="5"/>
      <c r="BD3711" s="5"/>
      <c r="BE3711" s="5"/>
      <c r="BF3711" s="5"/>
      <c r="BG3711" s="5"/>
      <c r="BH3711" s="5"/>
      <c r="BI3711" s="5"/>
      <c r="BJ3711" s="61"/>
    </row>
    <row r="3712" spans="3:62" x14ac:dyDescent="0.25">
      <c r="C3712" s="56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5"/>
      <c r="AI3712" s="5"/>
      <c r="AJ3712" s="5"/>
      <c r="AK3712" s="5"/>
      <c r="AL3712" s="5"/>
      <c r="AM3712" s="5"/>
      <c r="AN3712" s="5"/>
      <c r="AO3712" s="5"/>
      <c r="AP3712" s="5"/>
      <c r="AQ3712" s="5"/>
      <c r="AR3712" s="5"/>
      <c r="AS3712" s="5"/>
      <c r="AT3712" s="5"/>
      <c r="AU3712" s="5"/>
      <c r="AV3712" s="5"/>
      <c r="AW3712" s="5"/>
      <c r="AX3712" s="5"/>
      <c r="AY3712" s="5"/>
      <c r="AZ3712" s="5"/>
      <c r="BA3712" s="5"/>
      <c r="BB3712" s="5"/>
      <c r="BC3712" s="5"/>
      <c r="BD3712" s="5"/>
      <c r="BE3712" s="5"/>
      <c r="BF3712" s="5"/>
      <c r="BG3712" s="5"/>
      <c r="BH3712" s="5"/>
      <c r="BI3712" s="5"/>
      <c r="BJ3712" s="61"/>
    </row>
    <row r="3713" spans="3:62" x14ac:dyDescent="0.25">
      <c r="C3713" s="56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5"/>
      <c r="AI3713" s="5"/>
      <c r="AJ3713" s="5"/>
      <c r="AK3713" s="5"/>
      <c r="AL3713" s="5"/>
      <c r="AM3713" s="5"/>
      <c r="AN3713" s="5"/>
      <c r="AO3713" s="5"/>
      <c r="AP3713" s="5"/>
      <c r="AQ3713" s="5"/>
      <c r="AR3713" s="5"/>
      <c r="AS3713" s="5"/>
      <c r="AT3713" s="5"/>
      <c r="AU3713" s="5"/>
      <c r="AV3713" s="5"/>
      <c r="AW3713" s="5"/>
      <c r="AX3713" s="5"/>
      <c r="AY3713" s="5"/>
      <c r="AZ3713" s="5"/>
      <c r="BA3713" s="5"/>
      <c r="BB3713" s="5"/>
      <c r="BC3713" s="5"/>
      <c r="BD3713" s="5"/>
      <c r="BE3713" s="5"/>
      <c r="BF3713" s="5"/>
      <c r="BG3713" s="5"/>
      <c r="BH3713" s="5"/>
      <c r="BI3713" s="5"/>
      <c r="BJ3713" s="61"/>
    </row>
    <row r="3714" spans="3:62" x14ac:dyDescent="0.25">
      <c r="C3714" s="56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5"/>
      <c r="AI3714" s="5"/>
      <c r="AJ3714" s="5"/>
      <c r="AK3714" s="5"/>
      <c r="AL3714" s="5"/>
      <c r="AM3714" s="5"/>
      <c r="AN3714" s="5"/>
      <c r="AO3714" s="5"/>
      <c r="AP3714" s="5"/>
      <c r="AQ3714" s="5"/>
      <c r="AR3714" s="5"/>
      <c r="AS3714" s="5"/>
      <c r="AT3714" s="5"/>
      <c r="AU3714" s="5"/>
      <c r="AV3714" s="5"/>
      <c r="AW3714" s="5"/>
      <c r="AX3714" s="5"/>
      <c r="AY3714" s="5"/>
      <c r="AZ3714" s="5"/>
      <c r="BA3714" s="5"/>
      <c r="BB3714" s="5"/>
      <c r="BC3714" s="5"/>
      <c r="BD3714" s="5"/>
      <c r="BE3714" s="5"/>
      <c r="BF3714" s="5"/>
      <c r="BG3714" s="5"/>
      <c r="BH3714" s="5"/>
      <c r="BI3714" s="5"/>
      <c r="BJ3714" s="61"/>
    </row>
    <row r="3715" spans="3:62" x14ac:dyDescent="0.25">
      <c r="C3715" s="56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5"/>
      <c r="AI3715" s="5"/>
      <c r="AJ3715" s="5"/>
      <c r="AK3715" s="5"/>
      <c r="AL3715" s="5"/>
      <c r="AM3715" s="5"/>
      <c r="AN3715" s="5"/>
      <c r="AO3715" s="5"/>
      <c r="AP3715" s="5"/>
      <c r="AQ3715" s="5"/>
      <c r="AR3715" s="5"/>
      <c r="AS3715" s="5"/>
      <c r="AT3715" s="5"/>
      <c r="AU3715" s="5"/>
      <c r="AV3715" s="5"/>
      <c r="AW3715" s="5"/>
      <c r="AX3715" s="5"/>
      <c r="AY3715" s="5"/>
      <c r="AZ3715" s="5"/>
      <c r="BA3715" s="5"/>
      <c r="BB3715" s="5"/>
      <c r="BC3715" s="5"/>
      <c r="BD3715" s="5"/>
      <c r="BE3715" s="5"/>
      <c r="BF3715" s="5"/>
      <c r="BG3715" s="5"/>
      <c r="BH3715" s="5"/>
      <c r="BI3715" s="5"/>
      <c r="BJ3715" s="61"/>
    </row>
    <row r="3716" spans="3:62" x14ac:dyDescent="0.25">
      <c r="C3716" s="56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5"/>
      <c r="AI3716" s="5"/>
      <c r="AJ3716" s="5"/>
      <c r="AK3716" s="5"/>
      <c r="AL3716" s="5"/>
      <c r="AM3716" s="5"/>
      <c r="AN3716" s="5"/>
      <c r="AO3716" s="5"/>
      <c r="AP3716" s="5"/>
      <c r="AQ3716" s="5"/>
      <c r="AR3716" s="5"/>
      <c r="AS3716" s="5"/>
      <c r="AT3716" s="5"/>
      <c r="AU3716" s="5"/>
      <c r="AV3716" s="5"/>
      <c r="AW3716" s="5"/>
      <c r="AX3716" s="5"/>
      <c r="AY3716" s="5"/>
      <c r="AZ3716" s="5"/>
      <c r="BA3716" s="5"/>
      <c r="BB3716" s="5"/>
      <c r="BC3716" s="5"/>
      <c r="BD3716" s="5"/>
      <c r="BE3716" s="5"/>
      <c r="BF3716" s="5"/>
      <c r="BG3716" s="5"/>
      <c r="BH3716" s="5"/>
      <c r="BI3716" s="5"/>
      <c r="BJ3716" s="61"/>
    </row>
    <row r="3717" spans="3:62" x14ac:dyDescent="0.25">
      <c r="C3717" s="56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5"/>
      <c r="AI3717" s="5"/>
      <c r="AJ3717" s="5"/>
      <c r="AK3717" s="5"/>
      <c r="AL3717" s="5"/>
      <c r="AM3717" s="5"/>
      <c r="AN3717" s="5"/>
      <c r="AO3717" s="5"/>
      <c r="AP3717" s="5"/>
      <c r="AQ3717" s="5"/>
      <c r="AR3717" s="5"/>
      <c r="AS3717" s="5"/>
      <c r="AT3717" s="5"/>
      <c r="AU3717" s="5"/>
      <c r="AV3717" s="5"/>
      <c r="AW3717" s="5"/>
      <c r="AX3717" s="5"/>
      <c r="AY3717" s="5"/>
      <c r="AZ3717" s="5"/>
      <c r="BA3717" s="5"/>
      <c r="BB3717" s="5"/>
      <c r="BC3717" s="5"/>
      <c r="BD3717" s="5"/>
      <c r="BE3717" s="5"/>
      <c r="BF3717" s="5"/>
      <c r="BG3717" s="5"/>
      <c r="BH3717" s="5"/>
      <c r="BI3717" s="5"/>
      <c r="BJ3717" s="61"/>
    </row>
    <row r="3718" spans="3:62" x14ac:dyDescent="0.25">
      <c r="C3718" s="56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5"/>
      <c r="AI3718" s="5"/>
      <c r="AJ3718" s="5"/>
      <c r="AK3718" s="5"/>
      <c r="AL3718" s="5"/>
      <c r="AM3718" s="5"/>
      <c r="AN3718" s="5"/>
      <c r="AO3718" s="5"/>
      <c r="AP3718" s="5"/>
      <c r="AQ3718" s="5"/>
      <c r="AR3718" s="5"/>
      <c r="AS3718" s="5"/>
      <c r="AT3718" s="5"/>
      <c r="AU3718" s="5"/>
      <c r="AV3718" s="5"/>
      <c r="AW3718" s="5"/>
      <c r="AX3718" s="5"/>
      <c r="AY3718" s="5"/>
      <c r="AZ3718" s="5"/>
      <c r="BA3718" s="5"/>
      <c r="BB3718" s="5"/>
      <c r="BC3718" s="5"/>
      <c r="BD3718" s="5"/>
      <c r="BE3718" s="5"/>
      <c r="BF3718" s="5"/>
      <c r="BG3718" s="5"/>
      <c r="BH3718" s="5"/>
      <c r="BI3718" s="5"/>
      <c r="BJ3718" s="61"/>
    </row>
    <row r="3719" spans="3:62" x14ac:dyDescent="0.25">
      <c r="C3719" s="56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5"/>
      <c r="AI3719" s="5"/>
      <c r="AJ3719" s="5"/>
      <c r="AK3719" s="5"/>
      <c r="AL3719" s="5"/>
      <c r="AM3719" s="5"/>
      <c r="AN3719" s="5"/>
      <c r="AO3719" s="5"/>
      <c r="AP3719" s="5"/>
      <c r="AQ3719" s="5"/>
      <c r="AR3719" s="5"/>
      <c r="AS3719" s="5"/>
      <c r="AT3719" s="5"/>
      <c r="AU3719" s="5"/>
      <c r="AV3719" s="5"/>
      <c r="AW3719" s="5"/>
      <c r="AX3719" s="5"/>
      <c r="AY3719" s="5"/>
      <c r="AZ3719" s="5"/>
      <c r="BA3719" s="5"/>
      <c r="BB3719" s="5"/>
      <c r="BC3719" s="5"/>
      <c r="BD3719" s="5"/>
      <c r="BE3719" s="5"/>
      <c r="BF3719" s="5"/>
      <c r="BG3719" s="5"/>
      <c r="BH3719" s="5"/>
      <c r="BI3719" s="5"/>
      <c r="BJ3719" s="61"/>
    </row>
    <row r="3720" spans="3:62" x14ac:dyDescent="0.25">
      <c r="C3720" s="56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5"/>
      <c r="AI3720" s="5"/>
      <c r="AJ3720" s="5"/>
      <c r="AK3720" s="5"/>
      <c r="AL3720" s="5"/>
      <c r="AM3720" s="5"/>
      <c r="AN3720" s="5"/>
      <c r="AO3720" s="5"/>
      <c r="AP3720" s="5"/>
      <c r="AQ3720" s="5"/>
      <c r="AR3720" s="5"/>
      <c r="AS3720" s="5"/>
      <c r="AT3720" s="5"/>
      <c r="AU3720" s="5"/>
      <c r="AV3720" s="5"/>
      <c r="AW3720" s="5"/>
      <c r="AX3720" s="5"/>
      <c r="AY3720" s="5"/>
      <c r="AZ3720" s="5"/>
      <c r="BA3720" s="5"/>
      <c r="BB3720" s="5"/>
      <c r="BC3720" s="5"/>
      <c r="BD3720" s="5"/>
      <c r="BE3720" s="5"/>
      <c r="BF3720" s="5"/>
      <c r="BG3720" s="5"/>
      <c r="BH3720" s="5"/>
      <c r="BI3720" s="5"/>
      <c r="BJ3720" s="61"/>
    </row>
    <row r="3721" spans="3:62" x14ac:dyDescent="0.25">
      <c r="C3721" s="56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5"/>
      <c r="AI3721" s="5"/>
      <c r="AJ3721" s="5"/>
      <c r="AK3721" s="5"/>
      <c r="AL3721" s="5"/>
      <c r="AM3721" s="5"/>
      <c r="AN3721" s="5"/>
      <c r="AO3721" s="5"/>
      <c r="AP3721" s="5"/>
      <c r="AQ3721" s="5"/>
      <c r="AR3721" s="5"/>
      <c r="AS3721" s="5"/>
      <c r="AT3721" s="5"/>
      <c r="AU3721" s="5"/>
      <c r="AV3721" s="5"/>
      <c r="AW3721" s="5"/>
      <c r="AX3721" s="5"/>
      <c r="AY3721" s="5"/>
      <c r="AZ3721" s="5"/>
      <c r="BA3721" s="5"/>
      <c r="BB3721" s="5"/>
      <c r="BC3721" s="5"/>
      <c r="BD3721" s="5"/>
      <c r="BE3721" s="5"/>
      <c r="BF3721" s="5"/>
      <c r="BG3721" s="5"/>
      <c r="BH3721" s="5"/>
      <c r="BI3721" s="5"/>
      <c r="BJ3721" s="61"/>
    </row>
    <row r="3722" spans="3:62" x14ac:dyDescent="0.25">
      <c r="C3722" s="56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5"/>
      <c r="AI3722" s="5"/>
      <c r="AJ3722" s="5"/>
      <c r="AK3722" s="5"/>
      <c r="AL3722" s="5"/>
      <c r="AM3722" s="5"/>
      <c r="AN3722" s="5"/>
      <c r="AO3722" s="5"/>
      <c r="AP3722" s="5"/>
      <c r="AQ3722" s="5"/>
      <c r="AR3722" s="5"/>
      <c r="AS3722" s="5"/>
      <c r="AT3722" s="5"/>
      <c r="AU3722" s="5"/>
      <c r="AV3722" s="5"/>
      <c r="AW3722" s="5"/>
      <c r="AX3722" s="5"/>
      <c r="AY3722" s="5"/>
      <c r="AZ3722" s="5"/>
      <c r="BA3722" s="5"/>
      <c r="BB3722" s="5"/>
      <c r="BC3722" s="5"/>
      <c r="BD3722" s="5"/>
      <c r="BE3722" s="5"/>
      <c r="BF3722" s="5"/>
      <c r="BG3722" s="5"/>
      <c r="BH3722" s="5"/>
      <c r="BI3722" s="5"/>
      <c r="BJ3722" s="61"/>
    </row>
    <row r="3723" spans="3:62" x14ac:dyDescent="0.25">
      <c r="C3723" s="56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5"/>
      <c r="AI3723" s="5"/>
      <c r="AJ3723" s="5"/>
      <c r="AK3723" s="5"/>
      <c r="AL3723" s="5"/>
      <c r="AM3723" s="5"/>
      <c r="AN3723" s="5"/>
      <c r="AO3723" s="5"/>
      <c r="AP3723" s="5"/>
      <c r="AQ3723" s="5"/>
      <c r="AR3723" s="5"/>
      <c r="AS3723" s="5"/>
      <c r="AT3723" s="5"/>
      <c r="AU3723" s="5"/>
      <c r="AV3723" s="5"/>
      <c r="AW3723" s="5"/>
      <c r="AX3723" s="5"/>
      <c r="AY3723" s="5"/>
      <c r="AZ3723" s="5"/>
      <c r="BA3723" s="5"/>
      <c r="BB3723" s="5"/>
      <c r="BC3723" s="5"/>
      <c r="BD3723" s="5"/>
      <c r="BE3723" s="5"/>
      <c r="BF3723" s="5"/>
      <c r="BG3723" s="5"/>
      <c r="BH3723" s="5"/>
      <c r="BI3723" s="5"/>
      <c r="BJ3723" s="61"/>
    </row>
    <row r="3724" spans="3:62" x14ac:dyDescent="0.25">
      <c r="C3724" s="56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5"/>
      <c r="AI3724" s="5"/>
      <c r="AJ3724" s="5"/>
      <c r="AK3724" s="5"/>
      <c r="AL3724" s="5"/>
      <c r="AM3724" s="5"/>
      <c r="AN3724" s="5"/>
      <c r="AO3724" s="5"/>
      <c r="AP3724" s="5"/>
      <c r="AQ3724" s="5"/>
      <c r="AR3724" s="5"/>
      <c r="AS3724" s="5"/>
      <c r="AT3724" s="5"/>
      <c r="AU3724" s="5"/>
      <c r="AV3724" s="5"/>
      <c r="AW3724" s="5"/>
      <c r="AX3724" s="5"/>
      <c r="AY3724" s="5"/>
      <c r="AZ3724" s="5"/>
      <c r="BA3724" s="5"/>
      <c r="BB3724" s="5"/>
      <c r="BC3724" s="5"/>
      <c r="BD3724" s="5"/>
      <c r="BE3724" s="5"/>
      <c r="BF3724" s="5"/>
      <c r="BG3724" s="5"/>
      <c r="BH3724" s="5"/>
      <c r="BI3724" s="5"/>
      <c r="BJ3724" s="61"/>
    </row>
    <row r="3725" spans="3:62" x14ac:dyDescent="0.25">
      <c r="C3725" s="56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5"/>
      <c r="AI3725" s="5"/>
      <c r="AJ3725" s="5"/>
      <c r="AK3725" s="5"/>
      <c r="AL3725" s="5"/>
      <c r="AM3725" s="5"/>
      <c r="AN3725" s="5"/>
      <c r="AO3725" s="5"/>
      <c r="AP3725" s="5"/>
      <c r="AQ3725" s="5"/>
      <c r="AR3725" s="5"/>
      <c r="AS3725" s="5"/>
      <c r="AT3725" s="5"/>
      <c r="AU3725" s="5"/>
      <c r="AV3725" s="5"/>
      <c r="AW3725" s="5"/>
      <c r="AX3725" s="5"/>
      <c r="AY3725" s="5"/>
      <c r="AZ3725" s="5"/>
      <c r="BA3725" s="5"/>
      <c r="BB3725" s="5"/>
      <c r="BC3725" s="5"/>
      <c r="BD3725" s="5"/>
      <c r="BE3725" s="5"/>
      <c r="BF3725" s="5"/>
      <c r="BG3725" s="5"/>
      <c r="BH3725" s="5"/>
      <c r="BI3725" s="5"/>
      <c r="BJ3725" s="61"/>
    </row>
    <row r="3726" spans="3:62" x14ac:dyDescent="0.25">
      <c r="C3726" s="56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5"/>
      <c r="AI3726" s="5"/>
      <c r="AJ3726" s="5"/>
      <c r="AK3726" s="5"/>
      <c r="AL3726" s="5"/>
      <c r="AM3726" s="5"/>
      <c r="AN3726" s="5"/>
      <c r="AO3726" s="5"/>
      <c r="AP3726" s="5"/>
      <c r="AQ3726" s="5"/>
      <c r="AR3726" s="5"/>
      <c r="AS3726" s="5"/>
      <c r="AT3726" s="5"/>
      <c r="AU3726" s="5"/>
      <c r="AV3726" s="5"/>
      <c r="AW3726" s="5"/>
      <c r="AX3726" s="5"/>
      <c r="AY3726" s="5"/>
      <c r="AZ3726" s="5"/>
      <c r="BA3726" s="5"/>
      <c r="BB3726" s="5"/>
      <c r="BC3726" s="5"/>
      <c r="BD3726" s="5"/>
      <c r="BE3726" s="5"/>
      <c r="BF3726" s="5"/>
      <c r="BG3726" s="5"/>
      <c r="BH3726" s="5"/>
      <c r="BI3726" s="5"/>
      <c r="BJ3726" s="61"/>
    </row>
    <row r="3727" spans="3:62" x14ac:dyDescent="0.25">
      <c r="C3727" s="56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5"/>
      <c r="AI3727" s="5"/>
      <c r="AJ3727" s="5"/>
      <c r="AK3727" s="5"/>
      <c r="AL3727" s="5"/>
      <c r="AM3727" s="5"/>
      <c r="AN3727" s="5"/>
      <c r="AO3727" s="5"/>
      <c r="AP3727" s="5"/>
      <c r="AQ3727" s="5"/>
      <c r="AR3727" s="5"/>
      <c r="AS3727" s="5"/>
      <c r="AT3727" s="5"/>
      <c r="AU3727" s="5"/>
      <c r="AV3727" s="5"/>
      <c r="AW3727" s="5"/>
      <c r="AX3727" s="5"/>
      <c r="AY3727" s="5"/>
      <c r="AZ3727" s="5"/>
      <c r="BA3727" s="5"/>
      <c r="BB3727" s="5"/>
      <c r="BC3727" s="5"/>
      <c r="BD3727" s="5"/>
      <c r="BE3727" s="5"/>
      <c r="BF3727" s="5"/>
      <c r="BG3727" s="5"/>
      <c r="BH3727" s="5"/>
      <c r="BI3727" s="5"/>
      <c r="BJ3727" s="61"/>
    </row>
    <row r="3728" spans="3:62" x14ac:dyDescent="0.25">
      <c r="C3728" s="56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5"/>
      <c r="AI3728" s="5"/>
      <c r="AJ3728" s="5"/>
      <c r="AK3728" s="5"/>
      <c r="AL3728" s="5"/>
      <c r="AM3728" s="5"/>
      <c r="AN3728" s="5"/>
      <c r="AO3728" s="5"/>
      <c r="AP3728" s="5"/>
      <c r="AQ3728" s="5"/>
      <c r="AR3728" s="5"/>
      <c r="AS3728" s="5"/>
      <c r="AT3728" s="5"/>
      <c r="AU3728" s="5"/>
      <c r="AV3728" s="5"/>
      <c r="AW3728" s="5"/>
      <c r="AX3728" s="5"/>
      <c r="AY3728" s="5"/>
      <c r="AZ3728" s="5"/>
      <c r="BA3728" s="5"/>
      <c r="BB3728" s="5"/>
      <c r="BC3728" s="5"/>
      <c r="BD3728" s="5"/>
      <c r="BE3728" s="5"/>
      <c r="BF3728" s="5"/>
      <c r="BG3728" s="5"/>
      <c r="BH3728" s="5"/>
      <c r="BI3728" s="5"/>
      <c r="BJ3728" s="61"/>
    </row>
    <row r="3729" spans="3:62" x14ac:dyDescent="0.25">
      <c r="C3729" s="56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5"/>
      <c r="AI3729" s="5"/>
      <c r="AJ3729" s="5"/>
      <c r="AK3729" s="5"/>
      <c r="AL3729" s="5"/>
      <c r="AM3729" s="5"/>
      <c r="AN3729" s="5"/>
      <c r="AO3729" s="5"/>
      <c r="AP3729" s="5"/>
      <c r="AQ3729" s="5"/>
      <c r="AR3729" s="5"/>
      <c r="AS3729" s="5"/>
      <c r="AT3729" s="5"/>
      <c r="AU3729" s="5"/>
      <c r="AV3729" s="5"/>
      <c r="AW3729" s="5"/>
      <c r="AX3729" s="5"/>
      <c r="AY3729" s="5"/>
      <c r="AZ3729" s="5"/>
      <c r="BA3729" s="5"/>
      <c r="BB3729" s="5"/>
      <c r="BC3729" s="5"/>
      <c r="BD3729" s="5"/>
      <c r="BE3729" s="5"/>
      <c r="BF3729" s="5"/>
      <c r="BG3729" s="5"/>
      <c r="BH3729" s="5"/>
      <c r="BI3729" s="5"/>
      <c r="BJ3729" s="61"/>
    </row>
    <row r="3730" spans="3:62" x14ac:dyDescent="0.25">
      <c r="C3730" s="56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5"/>
      <c r="AI3730" s="5"/>
      <c r="AJ3730" s="5"/>
      <c r="AK3730" s="5"/>
      <c r="AL3730" s="5"/>
      <c r="AM3730" s="5"/>
      <c r="AN3730" s="5"/>
      <c r="AO3730" s="5"/>
      <c r="AP3730" s="5"/>
      <c r="AQ3730" s="5"/>
      <c r="AR3730" s="5"/>
      <c r="AS3730" s="5"/>
      <c r="AT3730" s="5"/>
      <c r="AU3730" s="5"/>
      <c r="AV3730" s="5"/>
      <c r="AW3730" s="5"/>
      <c r="AX3730" s="5"/>
      <c r="AY3730" s="5"/>
      <c r="AZ3730" s="5"/>
      <c r="BA3730" s="5"/>
      <c r="BB3730" s="5"/>
      <c r="BC3730" s="5"/>
      <c r="BD3730" s="5"/>
      <c r="BE3730" s="5"/>
      <c r="BF3730" s="5"/>
      <c r="BG3730" s="5"/>
      <c r="BH3730" s="5"/>
      <c r="BI3730" s="5"/>
      <c r="BJ3730" s="61"/>
    </row>
    <row r="3731" spans="3:62" x14ac:dyDescent="0.25">
      <c r="C3731" s="56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5"/>
      <c r="AI3731" s="5"/>
      <c r="AJ3731" s="5"/>
      <c r="AK3731" s="5"/>
      <c r="AL3731" s="5"/>
      <c r="AM3731" s="5"/>
      <c r="AN3731" s="5"/>
      <c r="AO3731" s="5"/>
      <c r="AP3731" s="5"/>
      <c r="AQ3731" s="5"/>
      <c r="AR3731" s="5"/>
      <c r="AS3731" s="5"/>
      <c r="AT3731" s="5"/>
      <c r="AU3731" s="5"/>
      <c r="AV3731" s="5"/>
      <c r="AW3731" s="5"/>
      <c r="AX3731" s="5"/>
      <c r="AY3731" s="5"/>
      <c r="AZ3731" s="5"/>
      <c r="BA3731" s="5"/>
      <c r="BB3731" s="5"/>
      <c r="BC3731" s="5"/>
      <c r="BD3731" s="5"/>
      <c r="BE3731" s="5"/>
      <c r="BF3731" s="5"/>
      <c r="BG3731" s="5"/>
      <c r="BH3731" s="5"/>
      <c r="BI3731" s="5"/>
      <c r="BJ3731" s="61"/>
    </row>
    <row r="3732" spans="3:62" x14ac:dyDescent="0.25">
      <c r="C3732" s="56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5"/>
      <c r="AI3732" s="5"/>
      <c r="AJ3732" s="5"/>
      <c r="AK3732" s="5"/>
      <c r="AL3732" s="5"/>
      <c r="AM3732" s="5"/>
      <c r="AN3732" s="5"/>
      <c r="AO3732" s="5"/>
      <c r="AP3732" s="5"/>
      <c r="AQ3732" s="5"/>
      <c r="AR3732" s="5"/>
      <c r="AS3732" s="5"/>
      <c r="AT3732" s="5"/>
      <c r="AU3732" s="5"/>
      <c r="AV3732" s="5"/>
      <c r="AW3732" s="5"/>
      <c r="AX3732" s="5"/>
      <c r="AY3732" s="5"/>
      <c r="AZ3732" s="5"/>
      <c r="BA3732" s="5"/>
      <c r="BB3732" s="5"/>
      <c r="BC3732" s="5"/>
      <c r="BD3732" s="5"/>
      <c r="BE3732" s="5"/>
      <c r="BF3732" s="5"/>
      <c r="BG3732" s="5"/>
      <c r="BH3732" s="5"/>
      <c r="BI3732" s="5"/>
      <c r="BJ3732" s="61"/>
    </row>
    <row r="3733" spans="3:62" x14ac:dyDescent="0.25">
      <c r="C3733" s="56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5"/>
      <c r="AI3733" s="5"/>
      <c r="AJ3733" s="5"/>
      <c r="AK3733" s="5"/>
      <c r="AL3733" s="5"/>
      <c r="AM3733" s="5"/>
      <c r="AN3733" s="5"/>
      <c r="AO3733" s="5"/>
      <c r="AP3733" s="5"/>
      <c r="AQ3733" s="5"/>
      <c r="AR3733" s="5"/>
      <c r="AS3733" s="5"/>
      <c r="AT3733" s="5"/>
      <c r="AU3733" s="5"/>
      <c r="AV3733" s="5"/>
      <c r="AW3733" s="5"/>
      <c r="AX3733" s="5"/>
      <c r="AY3733" s="5"/>
      <c r="AZ3733" s="5"/>
      <c r="BA3733" s="5"/>
      <c r="BB3733" s="5"/>
      <c r="BC3733" s="5"/>
      <c r="BD3733" s="5"/>
      <c r="BE3733" s="5"/>
      <c r="BF3733" s="5"/>
      <c r="BG3733" s="5"/>
      <c r="BH3733" s="5"/>
      <c r="BI3733" s="5"/>
      <c r="BJ3733" s="61"/>
    </row>
    <row r="3734" spans="3:62" x14ac:dyDescent="0.25">
      <c r="C3734" s="56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5"/>
      <c r="AI3734" s="5"/>
      <c r="AJ3734" s="5"/>
      <c r="AK3734" s="5"/>
      <c r="AL3734" s="5"/>
      <c r="AM3734" s="5"/>
      <c r="AN3734" s="5"/>
      <c r="AO3734" s="5"/>
      <c r="AP3734" s="5"/>
      <c r="AQ3734" s="5"/>
      <c r="AR3734" s="5"/>
      <c r="AS3734" s="5"/>
      <c r="AT3734" s="5"/>
      <c r="AU3734" s="5"/>
      <c r="AV3734" s="5"/>
      <c r="AW3734" s="5"/>
      <c r="AX3734" s="5"/>
      <c r="AY3734" s="5"/>
      <c r="AZ3734" s="5"/>
      <c r="BA3734" s="5"/>
      <c r="BB3734" s="5"/>
      <c r="BC3734" s="5"/>
      <c r="BD3734" s="5"/>
      <c r="BE3734" s="5"/>
      <c r="BF3734" s="5"/>
      <c r="BG3734" s="5"/>
      <c r="BH3734" s="5"/>
      <c r="BI3734" s="5"/>
      <c r="BJ3734" s="61"/>
    </row>
    <row r="3735" spans="3:62" x14ac:dyDescent="0.25">
      <c r="C3735" s="56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5"/>
      <c r="AI3735" s="5"/>
      <c r="AJ3735" s="5"/>
      <c r="AK3735" s="5"/>
      <c r="AL3735" s="5"/>
      <c r="AM3735" s="5"/>
      <c r="AN3735" s="5"/>
      <c r="AO3735" s="5"/>
      <c r="AP3735" s="5"/>
      <c r="AQ3735" s="5"/>
      <c r="AR3735" s="5"/>
      <c r="AS3735" s="5"/>
      <c r="AT3735" s="5"/>
      <c r="AU3735" s="5"/>
      <c r="AV3735" s="5"/>
      <c r="AW3735" s="5"/>
      <c r="AX3735" s="5"/>
      <c r="AY3735" s="5"/>
      <c r="AZ3735" s="5"/>
      <c r="BA3735" s="5"/>
      <c r="BB3735" s="5"/>
      <c r="BC3735" s="5"/>
      <c r="BD3735" s="5"/>
      <c r="BE3735" s="5"/>
      <c r="BF3735" s="5"/>
      <c r="BG3735" s="5"/>
      <c r="BH3735" s="5"/>
      <c r="BI3735" s="5"/>
      <c r="BJ3735" s="61"/>
    </row>
    <row r="3736" spans="3:62" x14ac:dyDescent="0.25">
      <c r="C3736" s="56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5"/>
      <c r="AI3736" s="5"/>
      <c r="AJ3736" s="5"/>
      <c r="AK3736" s="5"/>
      <c r="AL3736" s="5"/>
      <c r="AM3736" s="5"/>
      <c r="AN3736" s="5"/>
      <c r="AO3736" s="5"/>
      <c r="AP3736" s="5"/>
      <c r="AQ3736" s="5"/>
      <c r="AR3736" s="5"/>
      <c r="AS3736" s="5"/>
      <c r="AT3736" s="5"/>
      <c r="AU3736" s="5"/>
      <c r="AV3736" s="5"/>
      <c r="AW3736" s="5"/>
      <c r="AX3736" s="5"/>
      <c r="AY3736" s="5"/>
      <c r="AZ3736" s="5"/>
      <c r="BA3736" s="5"/>
      <c r="BB3736" s="5"/>
      <c r="BC3736" s="5"/>
      <c r="BD3736" s="5"/>
      <c r="BE3736" s="5"/>
      <c r="BF3736" s="5"/>
      <c r="BG3736" s="5"/>
      <c r="BH3736" s="5"/>
      <c r="BI3736" s="5"/>
      <c r="BJ3736" s="61"/>
    </row>
    <row r="3737" spans="3:62" x14ac:dyDescent="0.25">
      <c r="C3737" s="56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5"/>
      <c r="AI3737" s="5"/>
      <c r="AJ3737" s="5"/>
      <c r="AK3737" s="5"/>
      <c r="AL3737" s="5"/>
      <c r="AM3737" s="5"/>
      <c r="AN3737" s="5"/>
      <c r="AO3737" s="5"/>
      <c r="AP3737" s="5"/>
      <c r="AQ3737" s="5"/>
      <c r="AR3737" s="5"/>
      <c r="AS3737" s="5"/>
      <c r="AT3737" s="5"/>
      <c r="AU3737" s="5"/>
      <c r="AV3737" s="5"/>
      <c r="AW3737" s="5"/>
      <c r="AX3737" s="5"/>
      <c r="AY3737" s="5"/>
      <c r="AZ3737" s="5"/>
      <c r="BA3737" s="5"/>
      <c r="BB3737" s="5"/>
      <c r="BC3737" s="5"/>
      <c r="BD3737" s="5"/>
      <c r="BE3737" s="5"/>
      <c r="BF3737" s="5"/>
      <c r="BG3737" s="5"/>
      <c r="BH3737" s="5"/>
      <c r="BI3737" s="5"/>
      <c r="BJ3737" s="61"/>
    </row>
    <row r="3738" spans="3:62" x14ac:dyDescent="0.25">
      <c r="C3738" s="56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5"/>
      <c r="AI3738" s="5"/>
      <c r="AJ3738" s="5"/>
      <c r="AK3738" s="5"/>
      <c r="AL3738" s="5"/>
      <c r="AM3738" s="5"/>
      <c r="AN3738" s="5"/>
      <c r="AO3738" s="5"/>
      <c r="AP3738" s="5"/>
      <c r="AQ3738" s="5"/>
      <c r="AR3738" s="5"/>
      <c r="AS3738" s="5"/>
      <c r="AT3738" s="5"/>
      <c r="AU3738" s="5"/>
      <c r="AV3738" s="5"/>
      <c r="AW3738" s="5"/>
      <c r="AX3738" s="5"/>
      <c r="AY3738" s="5"/>
      <c r="AZ3738" s="5"/>
      <c r="BA3738" s="5"/>
      <c r="BB3738" s="5"/>
      <c r="BC3738" s="5"/>
      <c r="BD3738" s="5"/>
      <c r="BE3738" s="5"/>
      <c r="BF3738" s="5"/>
      <c r="BG3738" s="5"/>
      <c r="BH3738" s="5"/>
      <c r="BI3738" s="5"/>
      <c r="BJ3738" s="61"/>
    </row>
    <row r="3739" spans="3:62" x14ac:dyDescent="0.25">
      <c r="C3739" s="56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5"/>
      <c r="AI3739" s="5"/>
      <c r="AJ3739" s="5"/>
      <c r="AK3739" s="5"/>
      <c r="AL3739" s="5"/>
      <c r="AM3739" s="5"/>
      <c r="AN3739" s="5"/>
      <c r="AO3739" s="5"/>
      <c r="AP3739" s="5"/>
      <c r="AQ3739" s="5"/>
      <c r="AR3739" s="5"/>
      <c r="AS3739" s="5"/>
      <c r="AT3739" s="5"/>
      <c r="AU3739" s="5"/>
      <c r="AV3739" s="5"/>
      <c r="AW3739" s="5"/>
      <c r="AX3739" s="5"/>
      <c r="AY3739" s="5"/>
      <c r="AZ3739" s="5"/>
      <c r="BA3739" s="5"/>
      <c r="BB3739" s="5"/>
      <c r="BC3739" s="5"/>
      <c r="BD3739" s="5"/>
      <c r="BE3739" s="5"/>
      <c r="BF3739" s="5"/>
      <c r="BG3739" s="5"/>
      <c r="BH3739" s="5"/>
      <c r="BI3739" s="5"/>
      <c r="BJ3739" s="61"/>
    </row>
    <row r="3740" spans="3:62" x14ac:dyDescent="0.25">
      <c r="C3740" s="56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5"/>
      <c r="AI3740" s="5"/>
      <c r="AJ3740" s="5"/>
      <c r="AK3740" s="5"/>
      <c r="AL3740" s="5"/>
      <c r="AM3740" s="5"/>
      <c r="AN3740" s="5"/>
      <c r="AO3740" s="5"/>
      <c r="AP3740" s="5"/>
      <c r="AQ3740" s="5"/>
      <c r="AR3740" s="5"/>
      <c r="AS3740" s="5"/>
      <c r="AT3740" s="5"/>
      <c r="AU3740" s="5"/>
      <c r="AV3740" s="5"/>
      <c r="AW3740" s="5"/>
      <c r="AX3740" s="5"/>
      <c r="AY3740" s="5"/>
      <c r="AZ3740" s="5"/>
      <c r="BA3740" s="5"/>
      <c r="BB3740" s="5"/>
      <c r="BC3740" s="5"/>
      <c r="BD3740" s="5"/>
      <c r="BE3740" s="5"/>
      <c r="BF3740" s="5"/>
      <c r="BG3740" s="5"/>
      <c r="BH3740" s="5"/>
      <c r="BI3740" s="5"/>
      <c r="BJ3740" s="61"/>
    </row>
    <row r="3741" spans="3:62" x14ac:dyDescent="0.25">
      <c r="C3741" s="56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5"/>
      <c r="AI3741" s="5"/>
      <c r="AJ3741" s="5"/>
      <c r="AK3741" s="5"/>
      <c r="AL3741" s="5"/>
      <c r="AM3741" s="5"/>
      <c r="AN3741" s="5"/>
      <c r="AO3741" s="5"/>
      <c r="AP3741" s="5"/>
      <c r="AQ3741" s="5"/>
      <c r="AR3741" s="5"/>
      <c r="AS3741" s="5"/>
      <c r="AT3741" s="5"/>
      <c r="AU3741" s="5"/>
      <c r="AV3741" s="5"/>
      <c r="AW3741" s="5"/>
      <c r="AX3741" s="5"/>
      <c r="AY3741" s="5"/>
      <c r="AZ3741" s="5"/>
      <c r="BA3741" s="5"/>
      <c r="BB3741" s="5"/>
      <c r="BC3741" s="5"/>
      <c r="BD3741" s="5"/>
      <c r="BE3741" s="5"/>
      <c r="BF3741" s="5"/>
      <c r="BG3741" s="5"/>
      <c r="BH3741" s="5"/>
      <c r="BI3741" s="5"/>
      <c r="BJ3741" s="61"/>
    </row>
    <row r="3742" spans="3:62" x14ac:dyDescent="0.25">
      <c r="C3742" s="56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5"/>
      <c r="AI3742" s="5"/>
      <c r="AJ3742" s="5"/>
      <c r="AK3742" s="5"/>
      <c r="AL3742" s="5"/>
      <c r="AM3742" s="5"/>
      <c r="AN3742" s="5"/>
      <c r="AO3742" s="5"/>
      <c r="AP3742" s="5"/>
      <c r="AQ3742" s="5"/>
      <c r="AR3742" s="5"/>
      <c r="AS3742" s="5"/>
      <c r="AT3742" s="5"/>
      <c r="AU3742" s="5"/>
      <c r="AV3742" s="5"/>
      <c r="AW3742" s="5"/>
      <c r="AX3742" s="5"/>
      <c r="AY3742" s="5"/>
      <c r="AZ3742" s="5"/>
      <c r="BA3742" s="5"/>
      <c r="BB3742" s="5"/>
      <c r="BC3742" s="5"/>
      <c r="BD3742" s="5"/>
      <c r="BE3742" s="5"/>
      <c r="BF3742" s="5"/>
      <c r="BG3742" s="5"/>
      <c r="BH3742" s="5"/>
      <c r="BI3742" s="5"/>
      <c r="BJ3742" s="61"/>
    </row>
    <row r="3743" spans="3:62" x14ac:dyDescent="0.25">
      <c r="C3743" s="56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5"/>
      <c r="AI3743" s="5"/>
      <c r="AJ3743" s="5"/>
      <c r="AK3743" s="5"/>
      <c r="AL3743" s="5"/>
      <c r="AM3743" s="5"/>
      <c r="AN3743" s="5"/>
      <c r="AO3743" s="5"/>
      <c r="AP3743" s="5"/>
      <c r="AQ3743" s="5"/>
      <c r="AR3743" s="5"/>
      <c r="AS3743" s="5"/>
      <c r="AT3743" s="5"/>
      <c r="AU3743" s="5"/>
      <c r="AV3743" s="5"/>
      <c r="AW3743" s="5"/>
      <c r="AX3743" s="5"/>
      <c r="AY3743" s="5"/>
      <c r="AZ3743" s="5"/>
      <c r="BA3743" s="5"/>
      <c r="BB3743" s="5"/>
      <c r="BC3743" s="5"/>
      <c r="BD3743" s="5"/>
      <c r="BE3743" s="5"/>
      <c r="BF3743" s="5"/>
      <c r="BG3743" s="5"/>
      <c r="BH3743" s="5"/>
      <c r="BI3743" s="5"/>
      <c r="BJ3743" s="61"/>
    </row>
    <row r="3744" spans="3:62" x14ac:dyDescent="0.25">
      <c r="C3744" s="56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5"/>
      <c r="AT3744" s="5"/>
      <c r="AU3744" s="5"/>
      <c r="AV3744" s="5"/>
      <c r="AW3744" s="5"/>
      <c r="AX3744" s="5"/>
      <c r="AY3744" s="5"/>
      <c r="AZ3744" s="5"/>
      <c r="BA3744" s="5"/>
      <c r="BB3744" s="5"/>
      <c r="BC3744" s="5"/>
      <c r="BD3744" s="5"/>
      <c r="BE3744" s="5"/>
      <c r="BF3744" s="5"/>
      <c r="BG3744" s="5"/>
      <c r="BH3744" s="5"/>
      <c r="BI3744" s="5"/>
      <c r="BJ3744" s="61"/>
    </row>
    <row r="3745" spans="3:62" x14ac:dyDescent="0.25">
      <c r="C3745" s="56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5"/>
      <c r="AI3745" s="5"/>
      <c r="AJ3745" s="5"/>
      <c r="AK3745" s="5"/>
      <c r="AL3745" s="5"/>
      <c r="AM3745" s="5"/>
      <c r="AN3745" s="5"/>
      <c r="AO3745" s="5"/>
      <c r="AP3745" s="5"/>
      <c r="AQ3745" s="5"/>
      <c r="AR3745" s="5"/>
      <c r="AS3745" s="5"/>
      <c r="AT3745" s="5"/>
      <c r="AU3745" s="5"/>
      <c r="AV3745" s="5"/>
      <c r="AW3745" s="5"/>
      <c r="AX3745" s="5"/>
      <c r="AY3745" s="5"/>
      <c r="AZ3745" s="5"/>
      <c r="BA3745" s="5"/>
      <c r="BB3745" s="5"/>
      <c r="BC3745" s="5"/>
      <c r="BD3745" s="5"/>
      <c r="BE3745" s="5"/>
      <c r="BF3745" s="5"/>
      <c r="BG3745" s="5"/>
      <c r="BH3745" s="5"/>
      <c r="BI3745" s="5"/>
      <c r="BJ3745" s="61"/>
    </row>
    <row r="3746" spans="3:62" x14ac:dyDescent="0.25">
      <c r="C3746" s="56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5"/>
      <c r="AI3746" s="5"/>
      <c r="AJ3746" s="5"/>
      <c r="AK3746" s="5"/>
      <c r="AL3746" s="5"/>
      <c r="AM3746" s="5"/>
      <c r="AN3746" s="5"/>
      <c r="AO3746" s="5"/>
      <c r="AP3746" s="5"/>
      <c r="AQ3746" s="5"/>
      <c r="AR3746" s="5"/>
      <c r="AS3746" s="5"/>
      <c r="AT3746" s="5"/>
      <c r="AU3746" s="5"/>
      <c r="AV3746" s="5"/>
      <c r="AW3746" s="5"/>
      <c r="AX3746" s="5"/>
      <c r="AY3746" s="5"/>
      <c r="AZ3746" s="5"/>
      <c r="BA3746" s="5"/>
      <c r="BB3746" s="5"/>
      <c r="BC3746" s="5"/>
      <c r="BD3746" s="5"/>
      <c r="BE3746" s="5"/>
      <c r="BF3746" s="5"/>
      <c r="BG3746" s="5"/>
      <c r="BH3746" s="5"/>
      <c r="BI3746" s="5"/>
      <c r="BJ3746" s="61"/>
    </row>
    <row r="3747" spans="3:62" x14ac:dyDescent="0.25">
      <c r="C3747" s="56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5"/>
      <c r="AI3747" s="5"/>
      <c r="AJ3747" s="5"/>
      <c r="AK3747" s="5"/>
      <c r="AL3747" s="5"/>
      <c r="AM3747" s="5"/>
      <c r="AN3747" s="5"/>
      <c r="AO3747" s="5"/>
      <c r="AP3747" s="5"/>
      <c r="AQ3747" s="5"/>
      <c r="AR3747" s="5"/>
      <c r="AS3747" s="5"/>
      <c r="AT3747" s="5"/>
      <c r="AU3747" s="5"/>
      <c r="AV3747" s="5"/>
      <c r="AW3747" s="5"/>
      <c r="AX3747" s="5"/>
      <c r="AY3747" s="5"/>
      <c r="AZ3747" s="5"/>
      <c r="BA3747" s="5"/>
      <c r="BB3747" s="5"/>
      <c r="BC3747" s="5"/>
      <c r="BD3747" s="5"/>
      <c r="BE3747" s="5"/>
      <c r="BF3747" s="5"/>
      <c r="BG3747" s="5"/>
      <c r="BH3747" s="5"/>
      <c r="BI3747" s="5"/>
      <c r="BJ3747" s="61"/>
    </row>
    <row r="3748" spans="3:62" x14ac:dyDescent="0.25">
      <c r="C3748" s="56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5"/>
      <c r="AI3748" s="5"/>
      <c r="AJ3748" s="5"/>
      <c r="AK3748" s="5"/>
      <c r="AL3748" s="5"/>
      <c r="AM3748" s="5"/>
      <c r="AN3748" s="5"/>
      <c r="AO3748" s="5"/>
      <c r="AP3748" s="5"/>
      <c r="AQ3748" s="5"/>
      <c r="AR3748" s="5"/>
      <c r="AS3748" s="5"/>
      <c r="AT3748" s="5"/>
      <c r="AU3748" s="5"/>
      <c r="AV3748" s="5"/>
      <c r="AW3748" s="5"/>
      <c r="AX3748" s="5"/>
      <c r="AY3748" s="5"/>
      <c r="AZ3748" s="5"/>
      <c r="BA3748" s="5"/>
      <c r="BB3748" s="5"/>
      <c r="BC3748" s="5"/>
      <c r="BD3748" s="5"/>
      <c r="BE3748" s="5"/>
      <c r="BF3748" s="5"/>
      <c r="BG3748" s="5"/>
      <c r="BH3748" s="5"/>
      <c r="BI3748" s="5"/>
      <c r="BJ3748" s="61"/>
    </row>
    <row r="3749" spans="3:62" x14ac:dyDescent="0.25">
      <c r="C3749" s="56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5"/>
      <c r="AI3749" s="5"/>
      <c r="AJ3749" s="5"/>
      <c r="AK3749" s="5"/>
      <c r="AL3749" s="5"/>
      <c r="AM3749" s="5"/>
      <c r="AN3749" s="5"/>
      <c r="AO3749" s="5"/>
      <c r="AP3749" s="5"/>
      <c r="AQ3749" s="5"/>
      <c r="AR3749" s="5"/>
      <c r="AS3749" s="5"/>
      <c r="AT3749" s="5"/>
      <c r="AU3749" s="5"/>
      <c r="AV3749" s="5"/>
      <c r="AW3749" s="5"/>
      <c r="AX3749" s="5"/>
      <c r="AY3749" s="5"/>
      <c r="AZ3749" s="5"/>
      <c r="BA3749" s="5"/>
      <c r="BB3749" s="5"/>
      <c r="BC3749" s="5"/>
      <c r="BD3749" s="5"/>
      <c r="BE3749" s="5"/>
      <c r="BF3749" s="5"/>
      <c r="BG3749" s="5"/>
      <c r="BH3749" s="5"/>
      <c r="BI3749" s="5"/>
      <c r="BJ3749" s="61"/>
    </row>
    <row r="3750" spans="3:62" x14ac:dyDescent="0.25">
      <c r="C3750" s="56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5"/>
      <c r="AI3750" s="5"/>
      <c r="AJ3750" s="5"/>
      <c r="AK3750" s="5"/>
      <c r="AL3750" s="5"/>
      <c r="AM3750" s="5"/>
      <c r="AN3750" s="5"/>
      <c r="AO3750" s="5"/>
      <c r="AP3750" s="5"/>
      <c r="AQ3750" s="5"/>
      <c r="AR3750" s="5"/>
      <c r="AS3750" s="5"/>
      <c r="AT3750" s="5"/>
      <c r="AU3750" s="5"/>
      <c r="AV3750" s="5"/>
      <c r="AW3750" s="5"/>
      <c r="AX3750" s="5"/>
      <c r="AY3750" s="5"/>
      <c r="AZ3750" s="5"/>
      <c r="BA3750" s="5"/>
      <c r="BB3750" s="5"/>
      <c r="BC3750" s="5"/>
      <c r="BD3750" s="5"/>
      <c r="BE3750" s="5"/>
      <c r="BF3750" s="5"/>
      <c r="BG3750" s="5"/>
      <c r="BH3750" s="5"/>
      <c r="BI3750" s="5"/>
      <c r="BJ3750" s="61"/>
    </row>
    <row r="3751" spans="3:62" x14ac:dyDescent="0.25">
      <c r="C3751" s="56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5"/>
      <c r="AI3751" s="5"/>
      <c r="AJ3751" s="5"/>
      <c r="AK3751" s="5"/>
      <c r="AL3751" s="5"/>
      <c r="AM3751" s="5"/>
      <c r="AN3751" s="5"/>
      <c r="AO3751" s="5"/>
      <c r="AP3751" s="5"/>
      <c r="AQ3751" s="5"/>
      <c r="AR3751" s="5"/>
      <c r="AS3751" s="5"/>
      <c r="AT3751" s="5"/>
      <c r="AU3751" s="5"/>
      <c r="AV3751" s="5"/>
      <c r="AW3751" s="5"/>
      <c r="AX3751" s="5"/>
      <c r="AY3751" s="5"/>
      <c r="AZ3751" s="5"/>
      <c r="BA3751" s="5"/>
      <c r="BB3751" s="5"/>
      <c r="BC3751" s="5"/>
      <c r="BD3751" s="5"/>
      <c r="BE3751" s="5"/>
      <c r="BF3751" s="5"/>
      <c r="BG3751" s="5"/>
      <c r="BH3751" s="5"/>
      <c r="BI3751" s="5"/>
      <c r="BJ3751" s="61"/>
    </row>
    <row r="3752" spans="3:62" x14ac:dyDescent="0.25">
      <c r="C3752" s="56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5"/>
      <c r="AI3752" s="5"/>
      <c r="AJ3752" s="5"/>
      <c r="AK3752" s="5"/>
      <c r="AL3752" s="5"/>
      <c r="AM3752" s="5"/>
      <c r="AN3752" s="5"/>
      <c r="AO3752" s="5"/>
      <c r="AP3752" s="5"/>
      <c r="AQ3752" s="5"/>
      <c r="AR3752" s="5"/>
      <c r="AS3752" s="5"/>
      <c r="AT3752" s="5"/>
      <c r="AU3752" s="5"/>
      <c r="AV3752" s="5"/>
      <c r="AW3752" s="5"/>
      <c r="AX3752" s="5"/>
      <c r="AY3752" s="5"/>
      <c r="AZ3752" s="5"/>
      <c r="BA3752" s="5"/>
      <c r="BB3752" s="5"/>
      <c r="BC3752" s="5"/>
      <c r="BD3752" s="5"/>
      <c r="BE3752" s="5"/>
      <c r="BF3752" s="5"/>
      <c r="BG3752" s="5"/>
      <c r="BH3752" s="5"/>
      <c r="BI3752" s="5"/>
      <c r="BJ3752" s="61"/>
    </row>
    <row r="3753" spans="3:62" x14ac:dyDescent="0.25">
      <c r="C3753" s="56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5"/>
      <c r="AI3753" s="5"/>
      <c r="AJ3753" s="5"/>
      <c r="AK3753" s="5"/>
      <c r="AL3753" s="5"/>
      <c r="AM3753" s="5"/>
      <c r="AN3753" s="5"/>
      <c r="AO3753" s="5"/>
      <c r="AP3753" s="5"/>
      <c r="AQ3753" s="5"/>
      <c r="AR3753" s="5"/>
      <c r="AS3753" s="5"/>
      <c r="AT3753" s="5"/>
      <c r="AU3753" s="5"/>
      <c r="AV3753" s="5"/>
      <c r="AW3753" s="5"/>
      <c r="AX3753" s="5"/>
      <c r="AY3753" s="5"/>
      <c r="AZ3753" s="5"/>
      <c r="BA3753" s="5"/>
      <c r="BB3753" s="5"/>
      <c r="BC3753" s="5"/>
      <c r="BD3753" s="5"/>
      <c r="BE3753" s="5"/>
      <c r="BF3753" s="5"/>
      <c r="BG3753" s="5"/>
      <c r="BH3753" s="5"/>
      <c r="BI3753" s="5"/>
      <c r="BJ3753" s="61"/>
    </row>
    <row r="3754" spans="3:62" x14ac:dyDescent="0.25">
      <c r="C3754" s="56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5"/>
      <c r="AI3754" s="5"/>
      <c r="AJ3754" s="5"/>
      <c r="AK3754" s="5"/>
      <c r="AL3754" s="5"/>
      <c r="AM3754" s="5"/>
      <c r="AN3754" s="5"/>
      <c r="AO3754" s="5"/>
      <c r="AP3754" s="5"/>
      <c r="AQ3754" s="5"/>
      <c r="AR3754" s="5"/>
      <c r="AS3754" s="5"/>
      <c r="AT3754" s="5"/>
      <c r="AU3754" s="5"/>
      <c r="AV3754" s="5"/>
      <c r="AW3754" s="5"/>
      <c r="AX3754" s="5"/>
      <c r="AY3754" s="5"/>
      <c r="AZ3754" s="5"/>
      <c r="BA3754" s="5"/>
      <c r="BB3754" s="5"/>
      <c r="BC3754" s="5"/>
      <c r="BD3754" s="5"/>
      <c r="BE3754" s="5"/>
      <c r="BF3754" s="5"/>
      <c r="BG3754" s="5"/>
      <c r="BH3754" s="5"/>
      <c r="BI3754" s="5"/>
      <c r="BJ3754" s="61"/>
    </row>
    <row r="3755" spans="3:62" x14ac:dyDescent="0.25">
      <c r="C3755" s="56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5"/>
      <c r="AI3755" s="5"/>
      <c r="AJ3755" s="5"/>
      <c r="AK3755" s="5"/>
      <c r="AL3755" s="5"/>
      <c r="AM3755" s="5"/>
      <c r="AN3755" s="5"/>
      <c r="AO3755" s="5"/>
      <c r="AP3755" s="5"/>
      <c r="AQ3755" s="5"/>
      <c r="AR3755" s="5"/>
      <c r="AS3755" s="5"/>
      <c r="AT3755" s="5"/>
      <c r="AU3755" s="5"/>
      <c r="AV3755" s="5"/>
      <c r="AW3755" s="5"/>
      <c r="AX3755" s="5"/>
      <c r="AY3755" s="5"/>
      <c r="AZ3755" s="5"/>
      <c r="BA3755" s="5"/>
      <c r="BB3755" s="5"/>
      <c r="BC3755" s="5"/>
      <c r="BD3755" s="5"/>
      <c r="BE3755" s="5"/>
      <c r="BF3755" s="5"/>
      <c r="BG3755" s="5"/>
      <c r="BH3755" s="5"/>
      <c r="BI3755" s="5"/>
      <c r="BJ3755" s="61"/>
    </row>
    <row r="3756" spans="3:62" x14ac:dyDescent="0.25">
      <c r="C3756" s="56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5"/>
      <c r="AI3756" s="5"/>
      <c r="AJ3756" s="5"/>
      <c r="AK3756" s="5"/>
      <c r="AL3756" s="5"/>
      <c r="AM3756" s="5"/>
      <c r="AN3756" s="5"/>
      <c r="AO3756" s="5"/>
      <c r="AP3756" s="5"/>
      <c r="AQ3756" s="5"/>
      <c r="AR3756" s="5"/>
      <c r="AS3756" s="5"/>
      <c r="AT3756" s="5"/>
      <c r="AU3756" s="5"/>
      <c r="AV3756" s="5"/>
      <c r="AW3756" s="5"/>
      <c r="AX3756" s="5"/>
      <c r="AY3756" s="5"/>
      <c r="AZ3756" s="5"/>
      <c r="BA3756" s="5"/>
      <c r="BB3756" s="5"/>
      <c r="BC3756" s="5"/>
      <c r="BD3756" s="5"/>
      <c r="BE3756" s="5"/>
      <c r="BF3756" s="5"/>
      <c r="BG3756" s="5"/>
      <c r="BH3756" s="5"/>
      <c r="BI3756" s="5"/>
      <c r="BJ3756" s="61"/>
    </row>
    <row r="3757" spans="3:62" x14ac:dyDescent="0.25">
      <c r="C3757" s="56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5"/>
      <c r="AI3757" s="5"/>
      <c r="AJ3757" s="5"/>
      <c r="AK3757" s="5"/>
      <c r="AL3757" s="5"/>
      <c r="AM3757" s="5"/>
      <c r="AN3757" s="5"/>
      <c r="AO3757" s="5"/>
      <c r="AP3757" s="5"/>
      <c r="AQ3757" s="5"/>
      <c r="AR3757" s="5"/>
      <c r="AS3757" s="5"/>
      <c r="AT3757" s="5"/>
      <c r="AU3757" s="5"/>
      <c r="AV3757" s="5"/>
      <c r="AW3757" s="5"/>
      <c r="AX3757" s="5"/>
      <c r="AY3757" s="5"/>
      <c r="AZ3757" s="5"/>
      <c r="BA3757" s="5"/>
      <c r="BB3757" s="5"/>
      <c r="BC3757" s="5"/>
      <c r="BD3757" s="5"/>
      <c r="BE3757" s="5"/>
      <c r="BF3757" s="5"/>
      <c r="BG3757" s="5"/>
      <c r="BH3757" s="5"/>
      <c r="BI3757" s="5"/>
      <c r="BJ3757" s="61"/>
    </row>
    <row r="3758" spans="3:62" x14ac:dyDescent="0.25">
      <c r="C3758" s="56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5"/>
      <c r="AI3758" s="5"/>
      <c r="AJ3758" s="5"/>
      <c r="AK3758" s="5"/>
      <c r="AL3758" s="5"/>
      <c r="AM3758" s="5"/>
      <c r="AN3758" s="5"/>
      <c r="AO3758" s="5"/>
      <c r="AP3758" s="5"/>
      <c r="AQ3758" s="5"/>
      <c r="AR3758" s="5"/>
      <c r="AS3758" s="5"/>
      <c r="AT3758" s="5"/>
      <c r="AU3758" s="5"/>
      <c r="AV3758" s="5"/>
      <c r="AW3758" s="5"/>
      <c r="AX3758" s="5"/>
      <c r="AY3758" s="5"/>
      <c r="AZ3758" s="5"/>
      <c r="BA3758" s="5"/>
      <c r="BB3758" s="5"/>
      <c r="BC3758" s="5"/>
      <c r="BD3758" s="5"/>
      <c r="BE3758" s="5"/>
      <c r="BF3758" s="5"/>
      <c r="BG3758" s="5"/>
      <c r="BH3758" s="5"/>
      <c r="BI3758" s="5"/>
      <c r="BJ3758" s="61"/>
    </row>
    <row r="3759" spans="3:62" x14ac:dyDescent="0.25">
      <c r="C3759" s="56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5"/>
      <c r="AI3759" s="5"/>
      <c r="AJ3759" s="5"/>
      <c r="AK3759" s="5"/>
      <c r="AL3759" s="5"/>
      <c r="AM3759" s="5"/>
      <c r="AN3759" s="5"/>
      <c r="AO3759" s="5"/>
      <c r="AP3759" s="5"/>
      <c r="AQ3759" s="5"/>
      <c r="AR3759" s="5"/>
      <c r="AS3759" s="5"/>
      <c r="AT3759" s="5"/>
      <c r="AU3759" s="5"/>
      <c r="AV3759" s="5"/>
      <c r="AW3759" s="5"/>
      <c r="AX3759" s="5"/>
      <c r="AY3759" s="5"/>
      <c r="AZ3759" s="5"/>
      <c r="BA3759" s="5"/>
      <c r="BB3759" s="5"/>
      <c r="BC3759" s="5"/>
      <c r="BD3759" s="5"/>
      <c r="BE3759" s="5"/>
      <c r="BF3759" s="5"/>
      <c r="BG3759" s="5"/>
      <c r="BH3759" s="5"/>
      <c r="BI3759" s="5"/>
      <c r="BJ3759" s="61"/>
    </row>
    <row r="3760" spans="3:62" x14ac:dyDescent="0.25">
      <c r="C3760" s="56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5"/>
      <c r="AI3760" s="5"/>
      <c r="AJ3760" s="5"/>
      <c r="AK3760" s="5"/>
      <c r="AL3760" s="5"/>
      <c r="AM3760" s="5"/>
      <c r="AN3760" s="5"/>
      <c r="AO3760" s="5"/>
      <c r="AP3760" s="5"/>
      <c r="AQ3760" s="5"/>
      <c r="AR3760" s="5"/>
      <c r="AS3760" s="5"/>
      <c r="AT3760" s="5"/>
      <c r="AU3760" s="5"/>
      <c r="AV3760" s="5"/>
      <c r="AW3760" s="5"/>
      <c r="AX3760" s="5"/>
      <c r="AY3760" s="5"/>
      <c r="AZ3760" s="5"/>
      <c r="BA3760" s="5"/>
      <c r="BB3760" s="5"/>
      <c r="BC3760" s="5"/>
      <c r="BD3760" s="5"/>
      <c r="BE3760" s="5"/>
      <c r="BF3760" s="5"/>
      <c r="BG3760" s="5"/>
      <c r="BH3760" s="5"/>
      <c r="BI3760" s="5"/>
      <c r="BJ3760" s="61"/>
    </row>
    <row r="3761" spans="3:62" x14ac:dyDescent="0.25">
      <c r="C3761" s="56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5"/>
      <c r="AI3761" s="5"/>
      <c r="AJ3761" s="5"/>
      <c r="AK3761" s="5"/>
      <c r="AL3761" s="5"/>
      <c r="AM3761" s="5"/>
      <c r="AN3761" s="5"/>
      <c r="AO3761" s="5"/>
      <c r="AP3761" s="5"/>
      <c r="AQ3761" s="5"/>
      <c r="AR3761" s="5"/>
      <c r="AS3761" s="5"/>
      <c r="AT3761" s="5"/>
      <c r="AU3761" s="5"/>
      <c r="AV3761" s="5"/>
      <c r="AW3761" s="5"/>
      <c r="AX3761" s="5"/>
      <c r="AY3761" s="5"/>
      <c r="AZ3761" s="5"/>
      <c r="BA3761" s="5"/>
      <c r="BB3761" s="5"/>
      <c r="BC3761" s="5"/>
      <c r="BD3761" s="5"/>
      <c r="BE3761" s="5"/>
      <c r="BF3761" s="5"/>
      <c r="BG3761" s="5"/>
      <c r="BH3761" s="5"/>
      <c r="BI3761" s="5"/>
      <c r="BJ3761" s="61"/>
    </row>
    <row r="3762" spans="3:62" x14ac:dyDescent="0.25">
      <c r="C3762" s="56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5"/>
      <c r="AI3762" s="5"/>
      <c r="AJ3762" s="5"/>
      <c r="AK3762" s="5"/>
      <c r="AL3762" s="5"/>
      <c r="AM3762" s="5"/>
      <c r="AN3762" s="5"/>
      <c r="AO3762" s="5"/>
      <c r="AP3762" s="5"/>
      <c r="AQ3762" s="5"/>
      <c r="AR3762" s="5"/>
      <c r="AS3762" s="5"/>
      <c r="AT3762" s="5"/>
      <c r="AU3762" s="5"/>
      <c r="AV3762" s="5"/>
      <c r="AW3762" s="5"/>
      <c r="AX3762" s="5"/>
      <c r="AY3762" s="5"/>
      <c r="AZ3762" s="5"/>
      <c r="BA3762" s="5"/>
      <c r="BB3762" s="5"/>
      <c r="BC3762" s="5"/>
      <c r="BD3762" s="5"/>
      <c r="BE3762" s="5"/>
      <c r="BF3762" s="5"/>
      <c r="BG3762" s="5"/>
      <c r="BH3762" s="5"/>
      <c r="BI3762" s="5"/>
      <c r="BJ3762" s="61"/>
    </row>
    <row r="3763" spans="3:62" x14ac:dyDescent="0.25">
      <c r="C3763" s="56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5"/>
      <c r="AI3763" s="5"/>
      <c r="AJ3763" s="5"/>
      <c r="AK3763" s="5"/>
      <c r="AL3763" s="5"/>
      <c r="AM3763" s="5"/>
      <c r="AN3763" s="5"/>
      <c r="AO3763" s="5"/>
      <c r="AP3763" s="5"/>
      <c r="AQ3763" s="5"/>
      <c r="AR3763" s="5"/>
      <c r="AS3763" s="5"/>
      <c r="AT3763" s="5"/>
      <c r="AU3763" s="5"/>
      <c r="AV3763" s="5"/>
      <c r="AW3763" s="5"/>
      <c r="AX3763" s="5"/>
      <c r="AY3763" s="5"/>
      <c r="AZ3763" s="5"/>
      <c r="BA3763" s="5"/>
      <c r="BB3763" s="5"/>
      <c r="BC3763" s="5"/>
      <c r="BD3763" s="5"/>
      <c r="BE3763" s="5"/>
      <c r="BF3763" s="5"/>
      <c r="BG3763" s="5"/>
      <c r="BH3763" s="5"/>
      <c r="BI3763" s="5"/>
      <c r="BJ3763" s="61"/>
    </row>
    <row r="3764" spans="3:62" x14ac:dyDescent="0.25">
      <c r="C3764" s="56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5"/>
      <c r="AI3764" s="5"/>
      <c r="AJ3764" s="5"/>
      <c r="AK3764" s="5"/>
      <c r="AL3764" s="5"/>
      <c r="AM3764" s="5"/>
      <c r="AN3764" s="5"/>
      <c r="AO3764" s="5"/>
      <c r="AP3764" s="5"/>
      <c r="AQ3764" s="5"/>
      <c r="AR3764" s="5"/>
      <c r="AS3764" s="5"/>
      <c r="AT3764" s="5"/>
      <c r="AU3764" s="5"/>
      <c r="AV3764" s="5"/>
      <c r="AW3764" s="5"/>
      <c r="AX3764" s="5"/>
      <c r="AY3764" s="5"/>
      <c r="AZ3764" s="5"/>
      <c r="BA3764" s="5"/>
      <c r="BB3764" s="5"/>
      <c r="BC3764" s="5"/>
      <c r="BD3764" s="5"/>
      <c r="BE3764" s="5"/>
      <c r="BF3764" s="5"/>
      <c r="BG3764" s="5"/>
      <c r="BH3764" s="5"/>
      <c r="BI3764" s="5"/>
      <c r="BJ3764" s="61"/>
    </row>
    <row r="3765" spans="3:62" x14ac:dyDescent="0.25">
      <c r="C3765" s="56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5"/>
      <c r="AI3765" s="5"/>
      <c r="AJ3765" s="5"/>
      <c r="AK3765" s="5"/>
      <c r="AL3765" s="5"/>
      <c r="AM3765" s="5"/>
      <c r="AN3765" s="5"/>
      <c r="AO3765" s="5"/>
      <c r="AP3765" s="5"/>
      <c r="AQ3765" s="5"/>
      <c r="AR3765" s="5"/>
      <c r="AS3765" s="5"/>
      <c r="AT3765" s="5"/>
      <c r="AU3765" s="5"/>
      <c r="AV3765" s="5"/>
      <c r="AW3765" s="5"/>
      <c r="AX3765" s="5"/>
      <c r="AY3765" s="5"/>
      <c r="AZ3765" s="5"/>
      <c r="BA3765" s="5"/>
      <c r="BB3765" s="5"/>
      <c r="BC3765" s="5"/>
      <c r="BD3765" s="5"/>
      <c r="BE3765" s="5"/>
      <c r="BF3765" s="5"/>
      <c r="BG3765" s="5"/>
      <c r="BH3765" s="5"/>
      <c r="BI3765" s="5"/>
      <c r="BJ3765" s="61"/>
    </row>
    <row r="3766" spans="3:62" x14ac:dyDescent="0.25">
      <c r="C3766" s="56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5"/>
      <c r="AI3766" s="5"/>
      <c r="AJ3766" s="5"/>
      <c r="AK3766" s="5"/>
      <c r="AL3766" s="5"/>
      <c r="AM3766" s="5"/>
      <c r="AN3766" s="5"/>
      <c r="AO3766" s="5"/>
      <c r="AP3766" s="5"/>
      <c r="AQ3766" s="5"/>
      <c r="AR3766" s="5"/>
      <c r="AS3766" s="5"/>
      <c r="AT3766" s="5"/>
      <c r="AU3766" s="5"/>
      <c r="AV3766" s="5"/>
      <c r="AW3766" s="5"/>
      <c r="AX3766" s="5"/>
      <c r="AY3766" s="5"/>
      <c r="AZ3766" s="5"/>
      <c r="BA3766" s="5"/>
      <c r="BB3766" s="5"/>
      <c r="BC3766" s="5"/>
      <c r="BD3766" s="5"/>
      <c r="BE3766" s="5"/>
      <c r="BF3766" s="5"/>
      <c r="BG3766" s="5"/>
      <c r="BH3766" s="5"/>
      <c r="BI3766" s="5"/>
      <c r="BJ3766" s="61"/>
    </row>
    <row r="3767" spans="3:62" x14ac:dyDescent="0.25">
      <c r="C3767" s="56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5"/>
      <c r="AI3767" s="5"/>
      <c r="AJ3767" s="5"/>
      <c r="AK3767" s="5"/>
      <c r="AL3767" s="5"/>
      <c r="AM3767" s="5"/>
      <c r="AN3767" s="5"/>
      <c r="AO3767" s="5"/>
      <c r="AP3767" s="5"/>
      <c r="AQ3767" s="5"/>
      <c r="AR3767" s="5"/>
      <c r="AS3767" s="5"/>
      <c r="AT3767" s="5"/>
      <c r="AU3767" s="5"/>
      <c r="AV3767" s="5"/>
      <c r="AW3767" s="5"/>
      <c r="AX3767" s="5"/>
      <c r="AY3767" s="5"/>
      <c r="AZ3767" s="5"/>
      <c r="BA3767" s="5"/>
      <c r="BB3767" s="5"/>
      <c r="BC3767" s="5"/>
      <c r="BD3767" s="5"/>
      <c r="BE3767" s="5"/>
      <c r="BF3767" s="5"/>
      <c r="BG3767" s="5"/>
      <c r="BH3767" s="5"/>
      <c r="BI3767" s="5"/>
      <c r="BJ3767" s="61"/>
    </row>
    <row r="3768" spans="3:62" x14ac:dyDescent="0.25">
      <c r="C3768" s="56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5"/>
      <c r="AI3768" s="5"/>
      <c r="AJ3768" s="5"/>
      <c r="AK3768" s="5"/>
      <c r="AL3768" s="5"/>
      <c r="AM3768" s="5"/>
      <c r="AN3768" s="5"/>
      <c r="AO3768" s="5"/>
      <c r="AP3768" s="5"/>
      <c r="AQ3768" s="5"/>
      <c r="AR3768" s="5"/>
      <c r="AS3768" s="5"/>
      <c r="AT3768" s="5"/>
      <c r="AU3768" s="5"/>
      <c r="AV3768" s="5"/>
      <c r="AW3768" s="5"/>
      <c r="AX3768" s="5"/>
      <c r="AY3768" s="5"/>
      <c r="AZ3768" s="5"/>
      <c r="BA3768" s="5"/>
      <c r="BB3768" s="5"/>
      <c r="BC3768" s="5"/>
      <c r="BD3768" s="5"/>
      <c r="BE3768" s="5"/>
      <c r="BF3768" s="5"/>
      <c r="BG3768" s="5"/>
      <c r="BH3768" s="5"/>
      <c r="BI3768" s="5"/>
      <c r="BJ3768" s="61"/>
    </row>
    <row r="3769" spans="3:62" x14ac:dyDescent="0.25">
      <c r="C3769" s="56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5"/>
      <c r="AI3769" s="5"/>
      <c r="AJ3769" s="5"/>
      <c r="AK3769" s="5"/>
      <c r="AL3769" s="5"/>
      <c r="AM3769" s="5"/>
      <c r="AN3769" s="5"/>
      <c r="AO3769" s="5"/>
      <c r="AP3769" s="5"/>
      <c r="AQ3769" s="5"/>
      <c r="AR3769" s="5"/>
      <c r="AS3769" s="5"/>
      <c r="AT3769" s="5"/>
      <c r="AU3769" s="5"/>
      <c r="AV3769" s="5"/>
      <c r="AW3769" s="5"/>
      <c r="AX3769" s="5"/>
      <c r="AY3769" s="5"/>
      <c r="AZ3769" s="5"/>
      <c r="BA3769" s="5"/>
      <c r="BB3769" s="5"/>
      <c r="BC3769" s="5"/>
      <c r="BD3769" s="5"/>
      <c r="BE3769" s="5"/>
      <c r="BF3769" s="5"/>
      <c r="BG3769" s="5"/>
      <c r="BH3769" s="5"/>
      <c r="BI3769" s="5"/>
      <c r="BJ3769" s="61"/>
    </row>
    <row r="3770" spans="3:62" x14ac:dyDescent="0.25">
      <c r="C3770" s="56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5"/>
      <c r="AI3770" s="5"/>
      <c r="AJ3770" s="5"/>
      <c r="AK3770" s="5"/>
      <c r="AL3770" s="5"/>
      <c r="AM3770" s="5"/>
      <c r="AN3770" s="5"/>
      <c r="AO3770" s="5"/>
      <c r="AP3770" s="5"/>
      <c r="AQ3770" s="5"/>
      <c r="AR3770" s="5"/>
      <c r="AS3770" s="5"/>
      <c r="AT3770" s="5"/>
      <c r="AU3770" s="5"/>
      <c r="AV3770" s="5"/>
      <c r="AW3770" s="5"/>
      <c r="AX3770" s="5"/>
      <c r="AY3770" s="5"/>
      <c r="AZ3770" s="5"/>
      <c r="BA3770" s="5"/>
      <c r="BB3770" s="5"/>
      <c r="BC3770" s="5"/>
      <c r="BD3770" s="5"/>
      <c r="BE3770" s="5"/>
      <c r="BF3770" s="5"/>
      <c r="BG3770" s="5"/>
      <c r="BH3770" s="5"/>
      <c r="BI3770" s="5"/>
      <c r="BJ3770" s="61"/>
    </row>
    <row r="3771" spans="3:62" x14ac:dyDescent="0.25">
      <c r="C3771" s="56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5"/>
      <c r="AI3771" s="5"/>
      <c r="AJ3771" s="5"/>
      <c r="AK3771" s="5"/>
      <c r="AL3771" s="5"/>
      <c r="AM3771" s="5"/>
      <c r="AN3771" s="5"/>
      <c r="AO3771" s="5"/>
      <c r="AP3771" s="5"/>
      <c r="AQ3771" s="5"/>
      <c r="AR3771" s="5"/>
      <c r="AS3771" s="5"/>
      <c r="AT3771" s="5"/>
      <c r="AU3771" s="5"/>
      <c r="AV3771" s="5"/>
      <c r="AW3771" s="5"/>
      <c r="AX3771" s="5"/>
      <c r="AY3771" s="5"/>
      <c r="AZ3771" s="5"/>
      <c r="BA3771" s="5"/>
      <c r="BB3771" s="5"/>
      <c r="BC3771" s="5"/>
      <c r="BD3771" s="5"/>
      <c r="BE3771" s="5"/>
      <c r="BF3771" s="5"/>
      <c r="BG3771" s="5"/>
      <c r="BH3771" s="5"/>
      <c r="BI3771" s="5"/>
      <c r="BJ3771" s="61"/>
    </row>
    <row r="3772" spans="3:62" x14ac:dyDescent="0.25">
      <c r="C3772" s="56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5"/>
      <c r="AI3772" s="5"/>
      <c r="AJ3772" s="5"/>
      <c r="AK3772" s="5"/>
      <c r="AL3772" s="5"/>
      <c r="AM3772" s="5"/>
      <c r="AN3772" s="5"/>
      <c r="AO3772" s="5"/>
      <c r="AP3772" s="5"/>
      <c r="AQ3772" s="5"/>
      <c r="AR3772" s="5"/>
      <c r="AS3772" s="5"/>
      <c r="AT3772" s="5"/>
      <c r="AU3772" s="5"/>
      <c r="AV3772" s="5"/>
      <c r="AW3772" s="5"/>
      <c r="AX3772" s="5"/>
      <c r="AY3772" s="5"/>
      <c r="AZ3772" s="5"/>
      <c r="BA3772" s="5"/>
      <c r="BB3772" s="5"/>
      <c r="BC3772" s="5"/>
      <c r="BD3772" s="5"/>
      <c r="BE3772" s="5"/>
      <c r="BF3772" s="5"/>
      <c r="BG3772" s="5"/>
      <c r="BH3772" s="5"/>
      <c r="BI3772" s="5"/>
      <c r="BJ3772" s="61"/>
    </row>
    <row r="3773" spans="3:62" x14ac:dyDescent="0.25">
      <c r="C3773" s="56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5"/>
      <c r="AI3773" s="5"/>
      <c r="AJ3773" s="5"/>
      <c r="AK3773" s="5"/>
      <c r="AL3773" s="5"/>
      <c r="AM3773" s="5"/>
      <c r="AN3773" s="5"/>
      <c r="AO3773" s="5"/>
      <c r="AP3773" s="5"/>
      <c r="AQ3773" s="5"/>
      <c r="AR3773" s="5"/>
      <c r="AS3773" s="5"/>
      <c r="AT3773" s="5"/>
      <c r="AU3773" s="5"/>
      <c r="AV3773" s="5"/>
      <c r="AW3773" s="5"/>
      <c r="AX3773" s="5"/>
      <c r="AY3773" s="5"/>
      <c r="AZ3773" s="5"/>
      <c r="BA3773" s="5"/>
      <c r="BB3773" s="5"/>
      <c r="BC3773" s="5"/>
      <c r="BD3773" s="5"/>
      <c r="BE3773" s="5"/>
      <c r="BF3773" s="5"/>
      <c r="BG3773" s="5"/>
      <c r="BH3773" s="5"/>
      <c r="BI3773" s="5"/>
      <c r="BJ3773" s="61"/>
    </row>
    <row r="3774" spans="3:62" x14ac:dyDescent="0.25">
      <c r="C3774" s="56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5"/>
      <c r="AI3774" s="5"/>
      <c r="AJ3774" s="5"/>
      <c r="AK3774" s="5"/>
      <c r="AL3774" s="5"/>
      <c r="AM3774" s="5"/>
      <c r="AN3774" s="5"/>
      <c r="AO3774" s="5"/>
      <c r="AP3774" s="5"/>
      <c r="AQ3774" s="5"/>
      <c r="AR3774" s="5"/>
      <c r="AS3774" s="5"/>
      <c r="AT3774" s="5"/>
      <c r="AU3774" s="5"/>
      <c r="AV3774" s="5"/>
      <c r="AW3774" s="5"/>
      <c r="AX3774" s="5"/>
      <c r="AY3774" s="5"/>
      <c r="AZ3774" s="5"/>
      <c r="BA3774" s="5"/>
      <c r="BB3774" s="5"/>
      <c r="BC3774" s="5"/>
      <c r="BD3774" s="5"/>
      <c r="BE3774" s="5"/>
      <c r="BF3774" s="5"/>
      <c r="BG3774" s="5"/>
      <c r="BH3774" s="5"/>
      <c r="BI3774" s="5"/>
      <c r="BJ3774" s="61"/>
    </row>
    <row r="3775" spans="3:62" x14ac:dyDescent="0.25">
      <c r="C3775" s="56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5"/>
      <c r="AI3775" s="5"/>
      <c r="AJ3775" s="5"/>
      <c r="AK3775" s="5"/>
      <c r="AL3775" s="5"/>
      <c r="AM3775" s="5"/>
      <c r="AN3775" s="5"/>
      <c r="AO3775" s="5"/>
      <c r="AP3775" s="5"/>
      <c r="AQ3775" s="5"/>
      <c r="AR3775" s="5"/>
      <c r="AS3775" s="5"/>
      <c r="AT3775" s="5"/>
      <c r="AU3775" s="5"/>
      <c r="AV3775" s="5"/>
      <c r="AW3775" s="5"/>
      <c r="AX3775" s="5"/>
      <c r="AY3775" s="5"/>
      <c r="AZ3775" s="5"/>
      <c r="BA3775" s="5"/>
      <c r="BB3775" s="5"/>
      <c r="BC3775" s="5"/>
      <c r="BD3775" s="5"/>
      <c r="BE3775" s="5"/>
      <c r="BF3775" s="5"/>
      <c r="BG3775" s="5"/>
      <c r="BH3775" s="5"/>
      <c r="BI3775" s="5"/>
      <c r="BJ3775" s="61"/>
    </row>
    <row r="3776" spans="3:62" x14ac:dyDescent="0.25">
      <c r="C3776" s="56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5"/>
      <c r="AI3776" s="5"/>
      <c r="AJ3776" s="5"/>
      <c r="AK3776" s="5"/>
      <c r="AL3776" s="5"/>
      <c r="AM3776" s="5"/>
      <c r="AN3776" s="5"/>
      <c r="AO3776" s="5"/>
      <c r="AP3776" s="5"/>
      <c r="AQ3776" s="5"/>
      <c r="AR3776" s="5"/>
      <c r="AS3776" s="5"/>
      <c r="AT3776" s="5"/>
      <c r="AU3776" s="5"/>
      <c r="AV3776" s="5"/>
      <c r="AW3776" s="5"/>
      <c r="AX3776" s="5"/>
      <c r="AY3776" s="5"/>
      <c r="AZ3776" s="5"/>
      <c r="BA3776" s="5"/>
      <c r="BB3776" s="5"/>
      <c r="BC3776" s="5"/>
      <c r="BD3776" s="5"/>
      <c r="BE3776" s="5"/>
      <c r="BF3776" s="5"/>
      <c r="BG3776" s="5"/>
      <c r="BH3776" s="5"/>
      <c r="BI3776" s="5"/>
      <c r="BJ3776" s="61"/>
    </row>
    <row r="3777" spans="3:62" x14ac:dyDescent="0.25">
      <c r="C3777" s="56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5"/>
      <c r="AI3777" s="5"/>
      <c r="AJ3777" s="5"/>
      <c r="AK3777" s="5"/>
      <c r="AL3777" s="5"/>
      <c r="AM3777" s="5"/>
      <c r="AN3777" s="5"/>
      <c r="AO3777" s="5"/>
      <c r="AP3777" s="5"/>
      <c r="AQ3777" s="5"/>
      <c r="AR3777" s="5"/>
      <c r="AS3777" s="5"/>
      <c r="AT3777" s="5"/>
      <c r="AU3777" s="5"/>
      <c r="AV3777" s="5"/>
      <c r="AW3777" s="5"/>
      <c r="AX3777" s="5"/>
      <c r="AY3777" s="5"/>
      <c r="AZ3777" s="5"/>
      <c r="BA3777" s="5"/>
      <c r="BB3777" s="5"/>
      <c r="BC3777" s="5"/>
      <c r="BD3777" s="5"/>
      <c r="BE3777" s="5"/>
      <c r="BF3777" s="5"/>
      <c r="BG3777" s="5"/>
      <c r="BH3777" s="5"/>
      <c r="BI3777" s="5"/>
      <c r="BJ3777" s="61"/>
    </row>
    <row r="3778" spans="3:62" x14ac:dyDescent="0.25">
      <c r="C3778" s="56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5"/>
      <c r="AI3778" s="5"/>
      <c r="AJ3778" s="5"/>
      <c r="AK3778" s="5"/>
      <c r="AL3778" s="5"/>
      <c r="AM3778" s="5"/>
      <c r="AN3778" s="5"/>
      <c r="AO3778" s="5"/>
      <c r="AP3778" s="5"/>
      <c r="AQ3778" s="5"/>
      <c r="AR3778" s="5"/>
      <c r="AS3778" s="5"/>
      <c r="AT3778" s="5"/>
      <c r="AU3778" s="5"/>
      <c r="AV3778" s="5"/>
      <c r="AW3778" s="5"/>
      <c r="AX3778" s="5"/>
      <c r="AY3778" s="5"/>
      <c r="AZ3778" s="5"/>
      <c r="BA3778" s="5"/>
      <c r="BB3778" s="5"/>
      <c r="BC3778" s="5"/>
      <c r="BD3778" s="5"/>
      <c r="BE3778" s="5"/>
      <c r="BF3778" s="5"/>
      <c r="BG3778" s="5"/>
      <c r="BH3778" s="5"/>
      <c r="BI3778" s="5"/>
      <c r="BJ3778" s="61"/>
    </row>
    <row r="3779" spans="3:62" x14ac:dyDescent="0.25">
      <c r="C3779" s="56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5"/>
      <c r="AI3779" s="5"/>
      <c r="AJ3779" s="5"/>
      <c r="AK3779" s="5"/>
      <c r="AL3779" s="5"/>
      <c r="AM3779" s="5"/>
      <c r="AN3779" s="5"/>
      <c r="AO3779" s="5"/>
      <c r="AP3779" s="5"/>
      <c r="AQ3779" s="5"/>
      <c r="AR3779" s="5"/>
      <c r="AS3779" s="5"/>
      <c r="AT3779" s="5"/>
      <c r="AU3779" s="5"/>
      <c r="AV3779" s="5"/>
      <c r="AW3779" s="5"/>
      <c r="AX3779" s="5"/>
      <c r="AY3779" s="5"/>
      <c r="AZ3779" s="5"/>
      <c r="BA3779" s="5"/>
      <c r="BB3779" s="5"/>
      <c r="BC3779" s="5"/>
      <c r="BD3779" s="5"/>
      <c r="BE3779" s="5"/>
      <c r="BF3779" s="5"/>
      <c r="BG3779" s="5"/>
      <c r="BH3779" s="5"/>
      <c r="BI3779" s="5"/>
      <c r="BJ3779" s="61"/>
    </row>
    <row r="3780" spans="3:62" x14ac:dyDescent="0.25">
      <c r="C3780" s="56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5"/>
      <c r="AI3780" s="5"/>
      <c r="AJ3780" s="5"/>
      <c r="AK3780" s="5"/>
      <c r="AL3780" s="5"/>
      <c r="AM3780" s="5"/>
      <c r="AN3780" s="5"/>
      <c r="AO3780" s="5"/>
      <c r="AP3780" s="5"/>
      <c r="AQ3780" s="5"/>
      <c r="AR3780" s="5"/>
      <c r="AS3780" s="5"/>
      <c r="AT3780" s="5"/>
      <c r="AU3780" s="5"/>
      <c r="AV3780" s="5"/>
      <c r="AW3780" s="5"/>
      <c r="AX3780" s="5"/>
      <c r="AY3780" s="5"/>
      <c r="AZ3780" s="5"/>
      <c r="BA3780" s="5"/>
      <c r="BB3780" s="5"/>
      <c r="BC3780" s="5"/>
      <c r="BD3780" s="5"/>
      <c r="BE3780" s="5"/>
      <c r="BF3780" s="5"/>
      <c r="BG3780" s="5"/>
      <c r="BH3780" s="5"/>
      <c r="BI3780" s="5"/>
      <c r="BJ3780" s="61"/>
    </row>
    <row r="3781" spans="3:62" x14ac:dyDescent="0.25">
      <c r="C3781" s="56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5"/>
      <c r="AI3781" s="5"/>
      <c r="AJ3781" s="5"/>
      <c r="AK3781" s="5"/>
      <c r="AL3781" s="5"/>
      <c r="AM3781" s="5"/>
      <c r="AN3781" s="5"/>
      <c r="AO3781" s="5"/>
      <c r="AP3781" s="5"/>
      <c r="AQ3781" s="5"/>
      <c r="AR3781" s="5"/>
      <c r="AS3781" s="5"/>
      <c r="AT3781" s="5"/>
      <c r="AU3781" s="5"/>
      <c r="AV3781" s="5"/>
      <c r="AW3781" s="5"/>
      <c r="AX3781" s="5"/>
      <c r="AY3781" s="5"/>
      <c r="AZ3781" s="5"/>
      <c r="BA3781" s="5"/>
      <c r="BB3781" s="5"/>
      <c r="BC3781" s="5"/>
      <c r="BD3781" s="5"/>
      <c r="BE3781" s="5"/>
      <c r="BF3781" s="5"/>
      <c r="BG3781" s="5"/>
      <c r="BH3781" s="5"/>
      <c r="BI3781" s="5"/>
      <c r="BJ3781" s="61"/>
    </row>
    <row r="3782" spans="3:62" x14ac:dyDescent="0.25">
      <c r="C3782" s="56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5"/>
      <c r="AI3782" s="5"/>
      <c r="AJ3782" s="5"/>
      <c r="AK3782" s="5"/>
      <c r="AL3782" s="5"/>
      <c r="AM3782" s="5"/>
      <c r="AN3782" s="5"/>
      <c r="AO3782" s="5"/>
      <c r="AP3782" s="5"/>
      <c r="AQ3782" s="5"/>
      <c r="AR3782" s="5"/>
      <c r="AS3782" s="5"/>
      <c r="AT3782" s="5"/>
      <c r="AU3782" s="5"/>
      <c r="AV3782" s="5"/>
      <c r="AW3782" s="5"/>
      <c r="AX3782" s="5"/>
      <c r="AY3782" s="5"/>
      <c r="AZ3782" s="5"/>
      <c r="BA3782" s="5"/>
      <c r="BB3782" s="5"/>
      <c r="BC3782" s="5"/>
      <c r="BD3782" s="5"/>
      <c r="BE3782" s="5"/>
      <c r="BF3782" s="5"/>
      <c r="BG3782" s="5"/>
      <c r="BH3782" s="5"/>
      <c r="BI3782" s="5"/>
      <c r="BJ3782" s="61"/>
    </row>
    <row r="3783" spans="3:62" x14ac:dyDescent="0.25">
      <c r="C3783" s="56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5"/>
      <c r="AI3783" s="5"/>
      <c r="AJ3783" s="5"/>
      <c r="AK3783" s="5"/>
      <c r="AL3783" s="5"/>
      <c r="AM3783" s="5"/>
      <c r="AN3783" s="5"/>
      <c r="AO3783" s="5"/>
      <c r="AP3783" s="5"/>
      <c r="AQ3783" s="5"/>
      <c r="AR3783" s="5"/>
      <c r="AS3783" s="5"/>
      <c r="AT3783" s="5"/>
      <c r="AU3783" s="5"/>
      <c r="AV3783" s="5"/>
      <c r="AW3783" s="5"/>
      <c r="AX3783" s="5"/>
      <c r="AY3783" s="5"/>
      <c r="AZ3783" s="5"/>
      <c r="BA3783" s="5"/>
      <c r="BB3783" s="5"/>
      <c r="BC3783" s="5"/>
      <c r="BD3783" s="5"/>
      <c r="BE3783" s="5"/>
      <c r="BF3783" s="5"/>
      <c r="BG3783" s="5"/>
      <c r="BH3783" s="5"/>
      <c r="BI3783" s="5"/>
      <c r="BJ3783" s="61"/>
    </row>
    <row r="3784" spans="3:62" x14ac:dyDescent="0.25">
      <c r="C3784" s="56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5"/>
      <c r="AI3784" s="5"/>
      <c r="AJ3784" s="5"/>
      <c r="AK3784" s="5"/>
      <c r="AL3784" s="5"/>
      <c r="AM3784" s="5"/>
      <c r="AN3784" s="5"/>
      <c r="AO3784" s="5"/>
      <c r="AP3784" s="5"/>
      <c r="AQ3784" s="5"/>
      <c r="AR3784" s="5"/>
      <c r="AS3784" s="5"/>
      <c r="AT3784" s="5"/>
      <c r="AU3784" s="5"/>
      <c r="AV3784" s="5"/>
      <c r="AW3784" s="5"/>
      <c r="AX3784" s="5"/>
      <c r="AY3784" s="5"/>
      <c r="AZ3784" s="5"/>
      <c r="BA3784" s="5"/>
      <c r="BB3784" s="5"/>
      <c r="BC3784" s="5"/>
      <c r="BD3784" s="5"/>
      <c r="BE3784" s="5"/>
      <c r="BF3784" s="5"/>
      <c r="BG3784" s="5"/>
      <c r="BH3784" s="5"/>
      <c r="BI3784" s="5"/>
      <c r="BJ3784" s="61"/>
    </row>
    <row r="3785" spans="3:62" x14ac:dyDescent="0.25">
      <c r="C3785" s="56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5"/>
      <c r="AI3785" s="5"/>
      <c r="AJ3785" s="5"/>
      <c r="AK3785" s="5"/>
      <c r="AL3785" s="5"/>
      <c r="AM3785" s="5"/>
      <c r="AN3785" s="5"/>
      <c r="AO3785" s="5"/>
      <c r="AP3785" s="5"/>
      <c r="AQ3785" s="5"/>
      <c r="AR3785" s="5"/>
      <c r="AS3785" s="5"/>
      <c r="AT3785" s="5"/>
      <c r="AU3785" s="5"/>
      <c r="AV3785" s="5"/>
      <c r="AW3785" s="5"/>
      <c r="AX3785" s="5"/>
      <c r="AY3785" s="5"/>
      <c r="AZ3785" s="5"/>
      <c r="BA3785" s="5"/>
      <c r="BB3785" s="5"/>
      <c r="BC3785" s="5"/>
      <c r="BD3785" s="5"/>
      <c r="BE3785" s="5"/>
      <c r="BF3785" s="5"/>
      <c r="BG3785" s="5"/>
      <c r="BH3785" s="5"/>
      <c r="BI3785" s="5"/>
      <c r="BJ3785" s="61"/>
    </row>
    <row r="3786" spans="3:62" x14ac:dyDescent="0.25">
      <c r="C3786" s="56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5"/>
      <c r="AI3786" s="5"/>
      <c r="AJ3786" s="5"/>
      <c r="AK3786" s="5"/>
      <c r="AL3786" s="5"/>
      <c r="AM3786" s="5"/>
      <c r="AN3786" s="5"/>
      <c r="AO3786" s="5"/>
      <c r="AP3786" s="5"/>
      <c r="AQ3786" s="5"/>
      <c r="AR3786" s="5"/>
      <c r="AS3786" s="5"/>
      <c r="AT3786" s="5"/>
      <c r="AU3786" s="5"/>
      <c r="AV3786" s="5"/>
      <c r="AW3786" s="5"/>
      <c r="AX3786" s="5"/>
      <c r="AY3786" s="5"/>
      <c r="AZ3786" s="5"/>
      <c r="BA3786" s="5"/>
      <c r="BB3786" s="5"/>
      <c r="BC3786" s="5"/>
      <c r="BD3786" s="5"/>
      <c r="BE3786" s="5"/>
      <c r="BF3786" s="5"/>
      <c r="BG3786" s="5"/>
      <c r="BH3786" s="5"/>
      <c r="BI3786" s="5"/>
      <c r="BJ3786" s="61"/>
    </row>
    <row r="3787" spans="3:62" x14ac:dyDescent="0.25">
      <c r="C3787" s="56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5"/>
      <c r="AT3787" s="5"/>
      <c r="AU3787" s="5"/>
      <c r="AV3787" s="5"/>
      <c r="AW3787" s="5"/>
      <c r="AX3787" s="5"/>
      <c r="AY3787" s="5"/>
      <c r="AZ3787" s="5"/>
      <c r="BA3787" s="5"/>
      <c r="BB3787" s="5"/>
      <c r="BC3787" s="5"/>
      <c r="BD3787" s="5"/>
      <c r="BE3787" s="5"/>
      <c r="BF3787" s="5"/>
      <c r="BG3787" s="5"/>
      <c r="BH3787" s="5"/>
      <c r="BI3787" s="5"/>
      <c r="BJ3787" s="61"/>
    </row>
    <row r="3788" spans="3:62" x14ac:dyDescent="0.25">
      <c r="C3788" s="56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5"/>
      <c r="AI3788" s="5"/>
      <c r="AJ3788" s="5"/>
      <c r="AK3788" s="5"/>
      <c r="AL3788" s="5"/>
      <c r="AM3788" s="5"/>
      <c r="AN3788" s="5"/>
      <c r="AO3788" s="5"/>
      <c r="AP3788" s="5"/>
      <c r="AQ3788" s="5"/>
      <c r="AR3788" s="5"/>
      <c r="AS3788" s="5"/>
      <c r="AT3788" s="5"/>
      <c r="AU3788" s="5"/>
      <c r="AV3788" s="5"/>
      <c r="AW3788" s="5"/>
      <c r="AX3788" s="5"/>
      <c r="AY3788" s="5"/>
      <c r="AZ3788" s="5"/>
      <c r="BA3788" s="5"/>
      <c r="BB3788" s="5"/>
      <c r="BC3788" s="5"/>
      <c r="BD3788" s="5"/>
      <c r="BE3788" s="5"/>
      <c r="BF3788" s="5"/>
      <c r="BG3788" s="5"/>
      <c r="BH3788" s="5"/>
      <c r="BI3788" s="5"/>
      <c r="BJ3788" s="61"/>
    </row>
    <row r="3789" spans="3:62" x14ac:dyDescent="0.25">
      <c r="C3789" s="56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5"/>
      <c r="AI3789" s="5"/>
      <c r="AJ3789" s="5"/>
      <c r="AK3789" s="5"/>
      <c r="AL3789" s="5"/>
      <c r="AM3789" s="5"/>
      <c r="AN3789" s="5"/>
      <c r="AO3789" s="5"/>
      <c r="AP3789" s="5"/>
      <c r="AQ3789" s="5"/>
      <c r="AR3789" s="5"/>
      <c r="AS3789" s="5"/>
      <c r="AT3789" s="5"/>
      <c r="AU3789" s="5"/>
      <c r="AV3789" s="5"/>
      <c r="AW3789" s="5"/>
      <c r="AX3789" s="5"/>
      <c r="AY3789" s="5"/>
      <c r="AZ3789" s="5"/>
      <c r="BA3789" s="5"/>
      <c r="BB3789" s="5"/>
      <c r="BC3789" s="5"/>
      <c r="BD3789" s="5"/>
      <c r="BE3789" s="5"/>
      <c r="BF3789" s="5"/>
      <c r="BG3789" s="5"/>
      <c r="BH3789" s="5"/>
      <c r="BI3789" s="5"/>
      <c r="BJ3789" s="61"/>
    </row>
    <row r="3790" spans="3:62" x14ac:dyDescent="0.25">
      <c r="C3790" s="56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5"/>
      <c r="AI3790" s="5"/>
      <c r="AJ3790" s="5"/>
      <c r="AK3790" s="5"/>
      <c r="AL3790" s="5"/>
      <c r="AM3790" s="5"/>
      <c r="AN3790" s="5"/>
      <c r="AO3790" s="5"/>
      <c r="AP3790" s="5"/>
      <c r="AQ3790" s="5"/>
      <c r="AR3790" s="5"/>
      <c r="AS3790" s="5"/>
      <c r="AT3790" s="5"/>
      <c r="AU3790" s="5"/>
      <c r="AV3790" s="5"/>
      <c r="AW3790" s="5"/>
      <c r="AX3790" s="5"/>
      <c r="AY3790" s="5"/>
      <c r="AZ3790" s="5"/>
      <c r="BA3790" s="5"/>
      <c r="BB3790" s="5"/>
      <c r="BC3790" s="5"/>
      <c r="BD3790" s="5"/>
      <c r="BE3790" s="5"/>
      <c r="BF3790" s="5"/>
      <c r="BG3790" s="5"/>
      <c r="BH3790" s="5"/>
      <c r="BI3790" s="5"/>
      <c r="BJ3790" s="61"/>
    </row>
    <row r="3791" spans="3:62" x14ac:dyDescent="0.25">
      <c r="C3791" s="56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5"/>
      <c r="AI3791" s="5"/>
      <c r="AJ3791" s="5"/>
      <c r="AK3791" s="5"/>
      <c r="AL3791" s="5"/>
      <c r="AM3791" s="5"/>
      <c r="AN3791" s="5"/>
      <c r="AO3791" s="5"/>
      <c r="AP3791" s="5"/>
      <c r="AQ3791" s="5"/>
      <c r="AR3791" s="5"/>
      <c r="AS3791" s="5"/>
      <c r="AT3791" s="5"/>
      <c r="AU3791" s="5"/>
      <c r="AV3791" s="5"/>
      <c r="AW3791" s="5"/>
      <c r="AX3791" s="5"/>
      <c r="AY3791" s="5"/>
      <c r="AZ3791" s="5"/>
      <c r="BA3791" s="5"/>
      <c r="BB3791" s="5"/>
      <c r="BC3791" s="5"/>
      <c r="BD3791" s="5"/>
      <c r="BE3791" s="5"/>
      <c r="BF3791" s="5"/>
      <c r="BG3791" s="5"/>
      <c r="BH3791" s="5"/>
      <c r="BI3791" s="5"/>
      <c r="BJ3791" s="61"/>
    </row>
    <row r="3792" spans="3:62" x14ac:dyDescent="0.25">
      <c r="C3792" s="56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5"/>
      <c r="AI3792" s="5"/>
      <c r="AJ3792" s="5"/>
      <c r="AK3792" s="5"/>
      <c r="AL3792" s="5"/>
      <c r="AM3792" s="5"/>
      <c r="AN3792" s="5"/>
      <c r="AO3792" s="5"/>
      <c r="AP3792" s="5"/>
      <c r="AQ3792" s="5"/>
      <c r="AR3792" s="5"/>
      <c r="AS3792" s="5"/>
      <c r="AT3792" s="5"/>
      <c r="AU3792" s="5"/>
      <c r="AV3792" s="5"/>
      <c r="AW3792" s="5"/>
      <c r="AX3792" s="5"/>
      <c r="AY3792" s="5"/>
      <c r="AZ3792" s="5"/>
      <c r="BA3792" s="5"/>
      <c r="BB3792" s="5"/>
      <c r="BC3792" s="5"/>
      <c r="BD3792" s="5"/>
      <c r="BE3792" s="5"/>
      <c r="BF3792" s="5"/>
      <c r="BG3792" s="5"/>
      <c r="BH3792" s="5"/>
      <c r="BI3792" s="5"/>
      <c r="BJ3792" s="61"/>
    </row>
    <row r="3793" spans="3:62" x14ac:dyDescent="0.25">
      <c r="C3793" s="56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5"/>
      <c r="AI3793" s="5"/>
      <c r="AJ3793" s="5"/>
      <c r="AK3793" s="5"/>
      <c r="AL3793" s="5"/>
      <c r="AM3793" s="5"/>
      <c r="AN3793" s="5"/>
      <c r="AO3793" s="5"/>
      <c r="AP3793" s="5"/>
      <c r="AQ3793" s="5"/>
      <c r="AR3793" s="5"/>
      <c r="AS3793" s="5"/>
      <c r="AT3793" s="5"/>
      <c r="AU3793" s="5"/>
      <c r="AV3793" s="5"/>
      <c r="AW3793" s="5"/>
      <c r="AX3793" s="5"/>
      <c r="AY3793" s="5"/>
      <c r="AZ3793" s="5"/>
      <c r="BA3793" s="5"/>
      <c r="BB3793" s="5"/>
      <c r="BC3793" s="5"/>
      <c r="BD3793" s="5"/>
      <c r="BE3793" s="5"/>
      <c r="BF3793" s="5"/>
      <c r="BG3793" s="5"/>
      <c r="BH3793" s="5"/>
      <c r="BI3793" s="5"/>
      <c r="BJ3793" s="61"/>
    </row>
    <row r="3794" spans="3:62" x14ac:dyDescent="0.25">
      <c r="C3794" s="56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5"/>
      <c r="AI3794" s="5"/>
      <c r="AJ3794" s="5"/>
      <c r="AK3794" s="5"/>
      <c r="AL3794" s="5"/>
      <c r="AM3794" s="5"/>
      <c r="AN3794" s="5"/>
      <c r="AO3794" s="5"/>
      <c r="AP3794" s="5"/>
      <c r="AQ3794" s="5"/>
      <c r="AR3794" s="5"/>
      <c r="AS3794" s="5"/>
      <c r="AT3794" s="5"/>
      <c r="AU3794" s="5"/>
      <c r="AV3794" s="5"/>
      <c r="AW3794" s="5"/>
      <c r="AX3794" s="5"/>
      <c r="AY3794" s="5"/>
      <c r="AZ3794" s="5"/>
      <c r="BA3794" s="5"/>
      <c r="BB3794" s="5"/>
      <c r="BC3794" s="5"/>
      <c r="BD3794" s="5"/>
      <c r="BE3794" s="5"/>
      <c r="BF3794" s="5"/>
      <c r="BG3794" s="5"/>
      <c r="BH3794" s="5"/>
      <c r="BI3794" s="5"/>
      <c r="BJ3794" s="61"/>
    </row>
    <row r="3795" spans="3:62" x14ac:dyDescent="0.25">
      <c r="C3795" s="56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5"/>
      <c r="AI3795" s="5"/>
      <c r="AJ3795" s="5"/>
      <c r="AK3795" s="5"/>
      <c r="AL3795" s="5"/>
      <c r="AM3795" s="5"/>
      <c r="AN3795" s="5"/>
      <c r="AO3795" s="5"/>
      <c r="AP3795" s="5"/>
      <c r="AQ3795" s="5"/>
      <c r="AR3795" s="5"/>
      <c r="AS3795" s="5"/>
      <c r="AT3795" s="5"/>
      <c r="AU3795" s="5"/>
      <c r="AV3795" s="5"/>
      <c r="AW3795" s="5"/>
      <c r="AX3795" s="5"/>
      <c r="AY3795" s="5"/>
      <c r="AZ3795" s="5"/>
      <c r="BA3795" s="5"/>
      <c r="BB3795" s="5"/>
      <c r="BC3795" s="5"/>
      <c r="BD3795" s="5"/>
      <c r="BE3795" s="5"/>
      <c r="BF3795" s="5"/>
      <c r="BG3795" s="5"/>
      <c r="BH3795" s="5"/>
      <c r="BI3795" s="5"/>
      <c r="BJ3795" s="61"/>
    </row>
    <row r="3796" spans="3:62" x14ac:dyDescent="0.25">
      <c r="C3796" s="56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5"/>
      <c r="AI3796" s="5"/>
      <c r="AJ3796" s="5"/>
      <c r="AK3796" s="5"/>
      <c r="AL3796" s="5"/>
      <c r="AM3796" s="5"/>
      <c r="AN3796" s="5"/>
      <c r="AO3796" s="5"/>
      <c r="AP3796" s="5"/>
      <c r="AQ3796" s="5"/>
      <c r="AR3796" s="5"/>
      <c r="AS3796" s="5"/>
      <c r="AT3796" s="5"/>
      <c r="AU3796" s="5"/>
      <c r="AV3796" s="5"/>
      <c r="AW3796" s="5"/>
      <c r="AX3796" s="5"/>
      <c r="AY3796" s="5"/>
      <c r="AZ3796" s="5"/>
      <c r="BA3796" s="5"/>
      <c r="BB3796" s="5"/>
      <c r="BC3796" s="5"/>
      <c r="BD3796" s="5"/>
      <c r="BE3796" s="5"/>
      <c r="BF3796" s="5"/>
      <c r="BG3796" s="5"/>
      <c r="BH3796" s="5"/>
      <c r="BI3796" s="5"/>
      <c r="BJ3796" s="61"/>
    </row>
    <row r="3797" spans="3:62" x14ac:dyDescent="0.25">
      <c r="C3797" s="56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5"/>
      <c r="AI3797" s="5"/>
      <c r="AJ3797" s="5"/>
      <c r="AK3797" s="5"/>
      <c r="AL3797" s="5"/>
      <c r="AM3797" s="5"/>
      <c r="AN3797" s="5"/>
      <c r="AO3797" s="5"/>
      <c r="AP3797" s="5"/>
      <c r="AQ3797" s="5"/>
      <c r="AR3797" s="5"/>
      <c r="AS3797" s="5"/>
      <c r="AT3797" s="5"/>
      <c r="AU3797" s="5"/>
      <c r="AV3797" s="5"/>
      <c r="AW3797" s="5"/>
      <c r="AX3797" s="5"/>
      <c r="AY3797" s="5"/>
      <c r="AZ3797" s="5"/>
      <c r="BA3797" s="5"/>
      <c r="BB3797" s="5"/>
      <c r="BC3797" s="5"/>
      <c r="BD3797" s="5"/>
      <c r="BE3797" s="5"/>
      <c r="BF3797" s="5"/>
      <c r="BG3797" s="5"/>
      <c r="BH3797" s="5"/>
      <c r="BI3797" s="5"/>
      <c r="BJ3797" s="61"/>
    </row>
    <row r="3798" spans="3:62" x14ac:dyDescent="0.25">
      <c r="C3798" s="56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5"/>
      <c r="AI3798" s="5"/>
      <c r="AJ3798" s="5"/>
      <c r="AK3798" s="5"/>
      <c r="AL3798" s="5"/>
      <c r="AM3798" s="5"/>
      <c r="AN3798" s="5"/>
      <c r="AO3798" s="5"/>
      <c r="AP3798" s="5"/>
      <c r="AQ3798" s="5"/>
      <c r="AR3798" s="5"/>
      <c r="AS3798" s="5"/>
      <c r="AT3798" s="5"/>
      <c r="AU3798" s="5"/>
      <c r="AV3798" s="5"/>
      <c r="AW3798" s="5"/>
      <c r="AX3798" s="5"/>
      <c r="AY3798" s="5"/>
      <c r="AZ3798" s="5"/>
      <c r="BA3798" s="5"/>
      <c r="BB3798" s="5"/>
      <c r="BC3798" s="5"/>
      <c r="BD3798" s="5"/>
      <c r="BE3798" s="5"/>
      <c r="BF3798" s="5"/>
      <c r="BG3798" s="5"/>
      <c r="BH3798" s="5"/>
      <c r="BI3798" s="5"/>
      <c r="BJ3798" s="61"/>
    </row>
    <row r="3799" spans="3:62" x14ac:dyDescent="0.25">
      <c r="C3799" s="56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5"/>
      <c r="AH3799" s="5"/>
      <c r="AI3799" s="5"/>
      <c r="AJ3799" s="5"/>
      <c r="AK3799" s="5"/>
      <c r="AL3799" s="5"/>
      <c r="AM3799" s="5"/>
      <c r="AN3799" s="5"/>
      <c r="AO3799" s="5"/>
      <c r="AP3799" s="5"/>
      <c r="AQ3799" s="5"/>
      <c r="AR3799" s="5"/>
      <c r="AS3799" s="5"/>
      <c r="AT3799" s="5"/>
      <c r="AU3799" s="5"/>
      <c r="AV3799" s="5"/>
      <c r="AW3799" s="5"/>
      <c r="AX3799" s="5"/>
      <c r="AY3799" s="5"/>
      <c r="AZ3799" s="5"/>
      <c r="BA3799" s="5"/>
      <c r="BB3799" s="5"/>
      <c r="BC3799" s="5"/>
      <c r="BD3799" s="5"/>
      <c r="BE3799" s="5"/>
      <c r="BF3799" s="5"/>
      <c r="BG3799" s="5"/>
      <c r="BH3799" s="5"/>
      <c r="BI3799" s="5"/>
      <c r="BJ3799" s="61"/>
    </row>
    <row r="3800" spans="3:62" x14ac:dyDescent="0.25">
      <c r="C3800" s="56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5"/>
      <c r="AI3800" s="5"/>
      <c r="AJ3800" s="5"/>
      <c r="AK3800" s="5"/>
      <c r="AL3800" s="5"/>
      <c r="AM3800" s="5"/>
      <c r="AN3800" s="5"/>
      <c r="AO3800" s="5"/>
      <c r="AP3800" s="5"/>
      <c r="AQ3800" s="5"/>
      <c r="AR3800" s="5"/>
      <c r="AS3800" s="5"/>
      <c r="AT3800" s="5"/>
      <c r="AU3800" s="5"/>
      <c r="AV3800" s="5"/>
      <c r="AW3800" s="5"/>
      <c r="AX3800" s="5"/>
      <c r="AY3800" s="5"/>
      <c r="AZ3800" s="5"/>
      <c r="BA3800" s="5"/>
      <c r="BB3800" s="5"/>
      <c r="BC3800" s="5"/>
      <c r="BD3800" s="5"/>
      <c r="BE3800" s="5"/>
      <c r="BF3800" s="5"/>
      <c r="BG3800" s="5"/>
      <c r="BH3800" s="5"/>
      <c r="BI3800" s="5"/>
      <c r="BJ3800" s="61"/>
    </row>
    <row r="3801" spans="3:62" x14ac:dyDescent="0.25">
      <c r="C3801" s="56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5"/>
      <c r="AI3801" s="5"/>
      <c r="AJ3801" s="5"/>
      <c r="AK3801" s="5"/>
      <c r="AL3801" s="5"/>
      <c r="AM3801" s="5"/>
      <c r="AN3801" s="5"/>
      <c r="AO3801" s="5"/>
      <c r="AP3801" s="5"/>
      <c r="AQ3801" s="5"/>
      <c r="AR3801" s="5"/>
      <c r="AS3801" s="5"/>
      <c r="AT3801" s="5"/>
      <c r="AU3801" s="5"/>
      <c r="AV3801" s="5"/>
      <c r="AW3801" s="5"/>
      <c r="AX3801" s="5"/>
      <c r="AY3801" s="5"/>
      <c r="AZ3801" s="5"/>
      <c r="BA3801" s="5"/>
      <c r="BB3801" s="5"/>
      <c r="BC3801" s="5"/>
      <c r="BD3801" s="5"/>
      <c r="BE3801" s="5"/>
      <c r="BF3801" s="5"/>
      <c r="BG3801" s="5"/>
      <c r="BH3801" s="5"/>
      <c r="BI3801" s="5"/>
      <c r="BJ3801" s="61"/>
    </row>
    <row r="3802" spans="3:62" x14ac:dyDescent="0.25">
      <c r="C3802" s="56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5"/>
      <c r="AI3802" s="5"/>
      <c r="AJ3802" s="5"/>
      <c r="AK3802" s="5"/>
      <c r="AL3802" s="5"/>
      <c r="AM3802" s="5"/>
      <c r="AN3802" s="5"/>
      <c r="AO3802" s="5"/>
      <c r="AP3802" s="5"/>
      <c r="AQ3802" s="5"/>
      <c r="AR3802" s="5"/>
      <c r="AS3802" s="5"/>
      <c r="AT3802" s="5"/>
      <c r="AU3802" s="5"/>
      <c r="AV3802" s="5"/>
      <c r="AW3802" s="5"/>
      <c r="AX3802" s="5"/>
      <c r="AY3802" s="5"/>
      <c r="AZ3802" s="5"/>
      <c r="BA3802" s="5"/>
      <c r="BB3802" s="5"/>
      <c r="BC3802" s="5"/>
      <c r="BD3802" s="5"/>
      <c r="BE3802" s="5"/>
      <c r="BF3802" s="5"/>
      <c r="BG3802" s="5"/>
      <c r="BH3802" s="5"/>
      <c r="BI3802" s="5"/>
      <c r="BJ3802" s="61"/>
    </row>
    <row r="3803" spans="3:62" x14ac:dyDescent="0.25">
      <c r="C3803" s="56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5"/>
      <c r="AI3803" s="5"/>
      <c r="AJ3803" s="5"/>
      <c r="AK3803" s="5"/>
      <c r="AL3803" s="5"/>
      <c r="AM3803" s="5"/>
      <c r="AN3803" s="5"/>
      <c r="AO3803" s="5"/>
      <c r="AP3803" s="5"/>
      <c r="AQ3803" s="5"/>
      <c r="AR3803" s="5"/>
      <c r="AS3803" s="5"/>
      <c r="AT3803" s="5"/>
      <c r="AU3803" s="5"/>
      <c r="AV3803" s="5"/>
      <c r="AW3803" s="5"/>
      <c r="AX3803" s="5"/>
      <c r="AY3803" s="5"/>
      <c r="AZ3803" s="5"/>
      <c r="BA3803" s="5"/>
      <c r="BB3803" s="5"/>
      <c r="BC3803" s="5"/>
      <c r="BD3803" s="5"/>
      <c r="BE3803" s="5"/>
      <c r="BF3803" s="5"/>
      <c r="BG3803" s="5"/>
      <c r="BH3803" s="5"/>
      <c r="BI3803" s="5"/>
      <c r="BJ3803" s="61"/>
    </row>
    <row r="3804" spans="3:62" x14ac:dyDescent="0.25">
      <c r="C3804" s="56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5"/>
      <c r="AI3804" s="5"/>
      <c r="AJ3804" s="5"/>
      <c r="AK3804" s="5"/>
      <c r="AL3804" s="5"/>
      <c r="AM3804" s="5"/>
      <c r="AN3804" s="5"/>
      <c r="AO3804" s="5"/>
      <c r="AP3804" s="5"/>
      <c r="AQ3804" s="5"/>
      <c r="AR3804" s="5"/>
      <c r="AS3804" s="5"/>
      <c r="AT3804" s="5"/>
      <c r="AU3804" s="5"/>
      <c r="AV3804" s="5"/>
      <c r="AW3804" s="5"/>
      <c r="AX3804" s="5"/>
      <c r="AY3804" s="5"/>
      <c r="AZ3804" s="5"/>
      <c r="BA3804" s="5"/>
      <c r="BB3804" s="5"/>
      <c r="BC3804" s="5"/>
      <c r="BD3804" s="5"/>
      <c r="BE3804" s="5"/>
      <c r="BF3804" s="5"/>
      <c r="BG3804" s="5"/>
      <c r="BH3804" s="5"/>
      <c r="BI3804" s="5"/>
      <c r="BJ3804" s="61"/>
    </row>
    <row r="3805" spans="3:62" x14ac:dyDescent="0.25">
      <c r="C3805" s="56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5"/>
      <c r="AH3805" s="5"/>
      <c r="AI3805" s="5"/>
      <c r="AJ3805" s="5"/>
      <c r="AK3805" s="5"/>
      <c r="AL3805" s="5"/>
      <c r="AM3805" s="5"/>
      <c r="AN3805" s="5"/>
      <c r="AO3805" s="5"/>
      <c r="AP3805" s="5"/>
      <c r="AQ3805" s="5"/>
      <c r="AR3805" s="5"/>
      <c r="AS3805" s="5"/>
      <c r="AT3805" s="5"/>
      <c r="AU3805" s="5"/>
      <c r="AV3805" s="5"/>
      <c r="AW3805" s="5"/>
      <c r="AX3805" s="5"/>
      <c r="AY3805" s="5"/>
      <c r="AZ3805" s="5"/>
      <c r="BA3805" s="5"/>
      <c r="BB3805" s="5"/>
      <c r="BC3805" s="5"/>
      <c r="BD3805" s="5"/>
      <c r="BE3805" s="5"/>
      <c r="BF3805" s="5"/>
      <c r="BG3805" s="5"/>
      <c r="BH3805" s="5"/>
      <c r="BI3805" s="5"/>
      <c r="BJ3805" s="61"/>
    </row>
    <row r="3806" spans="3:62" x14ac:dyDescent="0.25">
      <c r="C3806" s="56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5"/>
      <c r="AI3806" s="5"/>
      <c r="AJ3806" s="5"/>
      <c r="AK3806" s="5"/>
      <c r="AL3806" s="5"/>
      <c r="AM3806" s="5"/>
      <c r="AN3806" s="5"/>
      <c r="AO3806" s="5"/>
      <c r="AP3806" s="5"/>
      <c r="AQ3806" s="5"/>
      <c r="AR3806" s="5"/>
      <c r="AS3806" s="5"/>
      <c r="AT3806" s="5"/>
      <c r="AU3806" s="5"/>
      <c r="AV3806" s="5"/>
      <c r="AW3806" s="5"/>
      <c r="AX3806" s="5"/>
      <c r="AY3806" s="5"/>
      <c r="AZ3806" s="5"/>
      <c r="BA3806" s="5"/>
      <c r="BB3806" s="5"/>
      <c r="BC3806" s="5"/>
      <c r="BD3806" s="5"/>
      <c r="BE3806" s="5"/>
      <c r="BF3806" s="5"/>
      <c r="BG3806" s="5"/>
      <c r="BH3806" s="5"/>
      <c r="BI3806" s="5"/>
      <c r="BJ3806" s="61"/>
    </row>
    <row r="3807" spans="3:62" x14ac:dyDescent="0.25">
      <c r="C3807" s="56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5"/>
      <c r="AI3807" s="5"/>
      <c r="AJ3807" s="5"/>
      <c r="AK3807" s="5"/>
      <c r="AL3807" s="5"/>
      <c r="AM3807" s="5"/>
      <c r="AN3807" s="5"/>
      <c r="AO3807" s="5"/>
      <c r="AP3807" s="5"/>
      <c r="AQ3807" s="5"/>
      <c r="AR3807" s="5"/>
      <c r="AS3807" s="5"/>
      <c r="AT3807" s="5"/>
      <c r="AU3807" s="5"/>
      <c r="AV3807" s="5"/>
      <c r="AW3807" s="5"/>
      <c r="AX3807" s="5"/>
      <c r="AY3807" s="5"/>
      <c r="AZ3807" s="5"/>
      <c r="BA3807" s="5"/>
      <c r="BB3807" s="5"/>
      <c r="BC3807" s="5"/>
      <c r="BD3807" s="5"/>
      <c r="BE3807" s="5"/>
      <c r="BF3807" s="5"/>
      <c r="BG3807" s="5"/>
      <c r="BH3807" s="5"/>
      <c r="BI3807" s="5"/>
      <c r="BJ3807" s="61"/>
    </row>
    <row r="3808" spans="3:62" x14ac:dyDescent="0.25">
      <c r="C3808" s="56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5"/>
      <c r="AI3808" s="5"/>
      <c r="AJ3808" s="5"/>
      <c r="AK3808" s="5"/>
      <c r="AL3808" s="5"/>
      <c r="AM3808" s="5"/>
      <c r="AN3808" s="5"/>
      <c r="AO3808" s="5"/>
      <c r="AP3808" s="5"/>
      <c r="AQ3808" s="5"/>
      <c r="AR3808" s="5"/>
      <c r="AS3808" s="5"/>
      <c r="AT3808" s="5"/>
      <c r="AU3808" s="5"/>
      <c r="AV3808" s="5"/>
      <c r="AW3808" s="5"/>
      <c r="AX3808" s="5"/>
      <c r="AY3808" s="5"/>
      <c r="AZ3808" s="5"/>
      <c r="BA3808" s="5"/>
      <c r="BB3808" s="5"/>
      <c r="BC3808" s="5"/>
      <c r="BD3808" s="5"/>
      <c r="BE3808" s="5"/>
      <c r="BF3808" s="5"/>
      <c r="BG3808" s="5"/>
      <c r="BH3808" s="5"/>
      <c r="BI3808" s="5"/>
      <c r="BJ3808" s="61"/>
    </row>
    <row r="3809" spans="3:62" x14ac:dyDescent="0.25">
      <c r="C3809" s="56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5"/>
      <c r="AI3809" s="5"/>
      <c r="AJ3809" s="5"/>
      <c r="AK3809" s="5"/>
      <c r="AL3809" s="5"/>
      <c r="AM3809" s="5"/>
      <c r="AN3809" s="5"/>
      <c r="AO3809" s="5"/>
      <c r="AP3809" s="5"/>
      <c r="AQ3809" s="5"/>
      <c r="AR3809" s="5"/>
      <c r="AS3809" s="5"/>
      <c r="AT3809" s="5"/>
      <c r="AU3809" s="5"/>
      <c r="AV3809" s="5"/>
      <c r="AW3809" s="5"/>
      <c r="AX3809" s="5"/>
      <c r="AY3809" s="5"/>
      <c r="AZ3809" s="5"/>
      <c r="BA3809" s="5"/>
      <c r="BB3809" s="5"/>
      <c r="BC3809" s="5"/>
      <c r="BD3809" s="5"/>
      <c r="BE3809" s="5"/>
      <c r="BF3809" s="5"/>
      <c r="BG3809" s="5"/>
      <c r="BH3809" s="5"/>
      <c r="BI3809" s="5"/>
      <c r="BJ3809" s="61"/>
    </row>
    <row r="3810" spans="3:62" x14ac:dyDescent="0.25">
      <c r="C3810" s="56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5"/>
      <c r="AI3810" s="5"/>
      <c r="AJ3810" s="5"/>
      <c r="AK3810" s="5"/>
      <c r="AL3810" s="5"/>
      <c r="AM3810" s="5"/>
      <c r="AN3810" s="5"/>
      <c r="AO3810" s="5"/>
      <c r="AP3810" s="5"/>
      <c r="AQ3810" s="5"/>
      <c r="AR3810" s="5"/>
      <c r="AS3810" s="5"/>
      <c r="AT3810" s="5"/>
      <c r="AU3810" s="5"/>
      <c r="AV3810" s="5"/>
      <c r="AW3810" s="5"/>
      <c r="AX3810" s="5"/>
      <c r="AY3810" s="5"/>
      <c r="AZ3810" s="5"/>
      <c r="BA3810" s="5"/>
      <c r="BB3810" s="5"/>
      <c r="BC3810" s="5"/>
      <c r="BD3810" s="5"/>
      <c r="BE3810" s="5"/>
      <c r="BF3810" s="5"/>
      <c r="BG3810" s="5"/>
      <c r="BH3810" s="5"/>
      <c r="BI3810" s="5"/>
      <c r="BJ3810" s="61"/>
    </row>
    <row r="3811" spans="3:62" x14ac:dyDescent="0.25">
      <c r="C3811" s="56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5"/>
      <c r="AI3811" s="5"/>
      <c r="AJ3811" s="5"/>
      <c r="AK3811" s="5"/>
      <c r="AL3811" s="5"/>
      <c r="AM3811" s="5"/>
      <c r="AN3811" s="5"/>
      <c r="AO3811" s="5"/>
      <c r="AP3811" s="5"/>
      <c r="AQ3811" s="5"/>
      <c r="AR3811" s="5"/>
      <c r="AS3811" s="5"/>
      <c r="AT3811" s="5"/>
      <c r="AU3811" s="5"/>
      <c r="AV3811" s="5"/>
      <c r="AW3811" s="5"/>
      <c r="AX3811" s="5"/>
      <c r="AY3811" s="5"/>
      <c r="AZ3811" s="5"/>
      <c r="BA3811" s="5"/>
      <c r="BB3811" s="5"/>
      <c r="BC3811" s="5"/>
      <c r="BD3811" s="5"/>
      <c r="BE3811" s="5"/>
      <c r="BF3811" s="5"/>
      <c r="BG3811" s="5"/>
      <c r="BH3811" s="5"/>
      <c r="BI3811" s="5"/>
      <c r="BJ3811" s="61"/>
    </row>
    <row r="3812" spans="3:62" x14ac:dyDescent="0.25">
      <c r="C3812" s="56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5"/>
      <c r="AI3812" s="5"/>
      <c r="AJ3812" s="5"/>
      <c r="AK3812" s="5"/>
      <c r="AL3812" s="5"/>
      <c r="AM3812" s="5"/>
      <c r="AN3812" s="5"/>
      <c r="AO3812" s="5"/>
      <c r="AP3812" s="5"/>
      <c r="AQ3812" s="5"/>
      <c r="AR3812" s="5"/>
      <c r="AS3812" s="5"/>
      <c r="AT3812" s="5"/>
      <c r="AU3812" s="5"/>
      <c r="AV3812" s="5"/>
      <c r="AW3812" s="5"/>
      <c r="AX3812" s="5"/>
      <c r="AY3812" s="5"/>
      <c r="AZ3812" s="5"/>
      <c r="BA3812" s="5"/>
      <c r="BB3812" s="5"/>
      <c r="BC3812" s="5"/>
      <c r="BD3812" s="5"/>
      <c r="BE3812" s="5"/>
      <c r="BF3812" s="5"/>
      <c r="BG3812" s="5"/>
      <c r="BH3812" s="5"/>
      <c r="BI3812" s="5"/>
      <c r="BJ3812" s="61"/>
    </row>
    <row r="3813" spans="3:62" x14ac:dyDescent="0.25">
      <c r="C3813" s="56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5"/>
      <c r="AI3813" s="5"/>
      <c r="AJ3813" s="5"/>
      <c r="AK3813" s="5"/>
      <c r="AL3813" s="5"/>
      <c r="AM3813" s="5"/>
      <c r="AN3813" s="5"/>
      <c r="AO3813" s="5"/>
      <c r="AP3813" s="5"/>
      <c r="AQ3813" s="5"/>
      <c r="AR3813" s="5"/>
      <c r="AS3813" s="5"/>
      <c r="AT3813" s="5"/>
      <c r="AU3813" s="5"/>
      <c r="AV3813" s="5"/>
      <c r="AW3813" s="5"/>
      <c r="AX3813" s="5"/>
      <c r="AY3813" s="5"/>
      <c r="AZ3813" s="5"/>
      <c r="BA3813" s="5"/>
      <c r="BB3813" s="5"/>
      <c r="BC3813" s="5"/>
      <c r="BD3813" s="5"/>
      <c r="BE3813" s="5"/>
      <c r="BF3813" s="5"/>
      <c r="BG3813" s="5"/>
      <c r="BH3813" s="5"/>
      <c r="BI3813" s="5"/>
      <c r="BJ3813" s="61"/>
    </row>
    <row r="3814" spans="3:62" x14ac:dyDescent="0.25">
      <c r="C3814" s="56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5"/>
      <c r="AI3814" s="5"/>
      <c r="AJ3814" s="5"/>
      <c r="AK3814" s="5"/>
      <c r="AL3814" s="5"/>
      <c r="AM3814" s="5"/>
      <c r="AN3814" s="5"/>
      <c r="AO3814" s="5"/>
      <c r="AP3814" s="5"/>
      <c r="AQ3814" s="5"/>
      <c r="AR3814" s="5"/>
      <c r="AS3814" s="5"/>
      <c r="AT3814" s="5"/>
      <c r="AU3814" s="5"/>
      <c r="AV3814" s="5"/>
      <c r="AW3814" s="5"/>
      <c r="AX3814" s="5"/>
      <c r="AY3814" s="5"/>
      <c r="AZ3814" s="5"/>
      <c r="BA3814" s="5"/>
      <c r="BB3814" s="5"/>
      <c r="BC3814" s="5"/>
      <c r="BD3814" s="5"/>
      <c r="BE3814" s="5"/>
      <c r="BF3814" s="5"/>
      <c r="BG3814" s="5"/>
      <c r="BH3814" s="5"/>
      <c r="BI3814" s="5"/>
      <c r="BJ3814" s="61"/>
    </row>
    <row r="3815" spans="3:62" x14ac:dyDescent="0.25">
      <c r="C3815" s="56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5"/>
      <c r="AI3815" s="5"/>
      <c r="AJ3815" s="5"/>
      <c r="AK3815" s="5"/>
      <c r="AL3815" s="5"/>
      <c r="AM3815" s="5"/>
      <c r="AN3815" s="5"/>
      <c r="AO3815" s="5"/>
      <c r="AP3815" s="5"/>
      <c r="AQ3815" s="5"/>
      <c r="AR3815" s="5"/>
      <c r="AS3815" s="5"/>
      <c r="AT3815" s="5"/>
      <c r="AU3815" s="5"/>
      <c r="AV3815" s="5"/>
      <c r="AW3815" s="5"/>
      <c r="AX3815" s="5"/>
      <c r="AY3815" s="5"/>
      <c r="AZ3815" s="5"/>
      <c r="BA3815" s="5"/>
      <c r="BB3815" s="5"/>
      <c r="BC3815" s="5"/>
      <c r="BD3815" s="5"/>
      <c r="BE3815" s="5"/>
      <c r="BF3815" s="5"/>
      <c r="BG3815" s="5"/>
      <c r="BH3815" s="5"/>
      <c r="BI3815" s="5"/>
      <c r="BJ3815" s="61"/>
    </row>
    <row r="3816" spans="3:62" x14ac:dyDescent="0.25">
      <c r="C3816" s="56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5"/>
      <c r="AI3816" s="5"/>
      <c r="AJ3816" s="5"/>
      <c r="AK3816" s="5"/>
      <c r="AL3816" s="5"/>
      <c r="AM3816" s="5"/>
      <c r="AN3816" s="5"/>
      <c r="AO3816" s="5"/>
      <c r="AP3816" s="5"/>
      <c r="AQ3816" s="5"/>
      <c r="AR3816" s="5"/>
      <c r="AS3816" s="5"/>
      <c r="AT3816" s="5"/>
      <c r="AU3816" s="5"/>
      <c r="AV3816" s="5"/>
      <c r="AW3816" s="5"/>
      <c r="AX3816" s="5"/>
      <c r="AY3816" s="5"/>
      <c r="AZ3816" s="5"/>
      <c r="BA3816" s="5"/>
      <c r="BB3816" s="5"/>
      <c r="BC3816" s="5"/>
      <c r="BD3816" s="5"/>
      <c r="BE3816" s="5"/>
      <c r="BF3816" s="5"/>
      <c r="BG3816" s="5"/>
      <c r="BH3816" s="5"/>
      <c r="BI3816" s="5"/>
      <c r="BJ3816" s="61"/>
    </row>
    <row r="3817" spans="3:62" x14ac:dyDescent="0.25">
      <c r="C3817" s="56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5"/>
      <c r="AI3817" s="5"/>
      <c r="AJ3817" s="5"/>
      <c r="AK3817" s="5"/>
      <c r="AL3817" s="5"/>
      <c r="AM3817" s="5"/>
      <c r="AN3817" s="5"/>
      <c r="AO3817" s="5"/>
      <c r="AP3817" s="5"/>
      <c r="AQ3817" s="5"/>
      <c r="AR3817" s="5"/>
      <c r="AS3817" s="5"/>
      <c r="AT3817" s="5"/>
      <c r="AU3817" s="5"/>
      <c r="AV3817" s="5"/>
      <c r="AW3817" s="5"/>
      <c r="AX3817" s="5"/>
      <c r="AY3817" s="5"/>
      <c r="AZ3817" s="5"/>
      <c r="BA3817" s="5"/>
      <c r="BB3817" s="5"/>
      <c r="BC3817" s="5"/>
      <c r="BD3817" s="5"/>
      <c r="BE3817" s="5"/>
      <c r="BF3817" s="5"/>
      <c r="BG3817" s="5"/>
      <c r="BH3817" s="5"/>
      <c r="BI3817" s="5"/>
      <c r="BJ3817" s="61"/>
    </row>
    <row r="3818" spans="3:62" x14ac:dyDescent="0.25">
      <c r="C3818" s="56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5"/>
      <c r="AI3818" s="5"/>
      <c r="AJ3818" s="5"/>
      <c r="AK3818" s="5"/>
      <c r="AL3818" s="5"/>
      <c r="AM3818" s="5"/>
      <c r="AN3818" s="5"/>
      <c r="AO3818" s="5"/>
      <c r="AP3818" s="5"/>
      <c r="AQ3818" s="5"/>
      <c r="AR3818" s="5"/>
      <c r="AS3818" s="5"/>
      <c r="AT3818" s="5"/>
      <c r="AU3818" s="5"/>
      <c r="AV3818" s="5"/>
      <c r="AW3818" s="5"/>
      <c r="AX3818" s="5"/>
      <c r="AY3818" s="5"/>
      <c r="AZ3818" s="5"/>
      <c r="BA3818" s="5"/>
      <c r="BB3818" s="5"/>
      <c r="BC3818" s="5"/>
      <c r="BD3818" s="5"/>
      <c r="BE3818" s="5"/>
      <c r="BF3818" s="5"/>
      <c r="BG3818" s="5"/>
      <c r="BH3818" s="5"/>
      <c r="BI3818" s="5"/>
      <c r="BJ3818" s="61"/>
    </row>
    <row r="3819" spans="3:62" x14ac:dyDescent="0.25">
      <c r="C3819" s="56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5"/>
      <c r="AI3819" s="5"/>
      <c r="AJ3819" s="5"/>
      <c r="AK3819" s="5"/>
      <c r="AL3819" s="5"/>
      <c r="AM3819" s="5"/>
      <c r="AN3819" s="5"/>
      <c r="AO3819" s="5"/>
      <c r="AP3819" s="5"/>
      <c r="AQ3819" s="5"/>
      <c r="AR3819" s="5"/>
      <c r="AS3819" s="5"/>
      <c r="AT3819" s="5"/>
      <c r="AU3819" s="5"/>
      <c r="AV3819" s="5"/>
      <c r="AW3819" s="5"/>
      <c r="AX3819" s="5"/>
      <c r="AY3819" s="5"/>
      <c r="AZ3819" s="5"/>
      <c r="BA3819" s="5"/>
      <c r="BB3819" s="5"/>
      <c r="BC3819" s="5"/>
      <c r="BD3819" s="5"/>
      <c r="BE3819" s="5"/>
      <c r="BF3819" s="5"/>
      <c r="BG3819" s="5"/>
      <c r="BH3819" s="5"/>
      <c r="BI3819" s="5"/>
      <c r="BJ3819" s="61"/>
    </row>
    <row r="3820" spans="3:62" x14ac:dyDescent="0.25">
      <c r="C3820" s="56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5"/>
      <c r="AI3820" s="5"/>
      <c r="AJ3820" s="5"/>
      <c r="AK3820" s="5"/>
      <c r="AL3820" s="5"/>
      <c r="AM3820" s="5"/>
      <c r="AN3820" s="5"/>
      <c r="AO3820" s="5"/>
      <c r="AP3820" s="5"/>
      <c r="AQ3820" s="5"/>
      <c r="AR3820" s="5"/>
      <c r="AS3820" s="5"/>
      <c r="AT3820" s="5"/>
      <c r="AU3820" s="5"/>
      <c r="AV3820" s="5"/>
      <c r="AW3820" s="5"/>
      <c r="AX3820" s="5"/>
      <c r="AY3820" s="5"/>
      <c r="AZ3820" s="5"/>
      <c r="BA3820" s="5"/>
      <c r="BB3820" s="5"/>
      <c r="BC3820" s="5"/>
      <c r="BD3820" s="5"/>
      <c r="BE3820" s="5"/>
      <c r="BF3820" s="5"/>
      <c r="BG3820" s="5"/>
      <c r="BH3820" s="5"/>
      <c r="BI3820" s="5"/>
      <c r="BJ3820" s="61"/>
    </row>
    <row r="3821" spans="3:62" x14ac:dyDescent="0.25">
      <c r="C3821" s="56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5"/>
      <c r="AI3821" s="5"/>
      <c r="AJ3821" s="5"/>
      <c r="AK3821" s="5"/>
      <c r="AL3821" s="5"/>
      <c r="AM3821" s="5"/>
      <c r="AN3821" s="5"/>
      <c r="AO3821" s="5"/>
      <c r="AP3821" s="5"/>
      <c r="AQ3821" s="5"/>
      <c r="AR3821" s="5"/>
      <c r="AS3821" s="5"/>
      <c r="AT3821" s="5"/>
      <c r="AU3821" s="5"/>
      <c r="AV3821" s="5"/>
      <c r="AW3821" s="5"/>
      <c r="AX3821" s="5"/>
      <c r="AY3821" s="5"/>
      <c r="AZ3821" s="5"/>
      <c r="BA3821" s="5"/>
      <c r="BB3821" s="5"/>
      <c r="BC3821" s="5"/>
      <c r="BD3821" s="5"/>
      <c r="BE3821" s="5"/>
      <c r="BF3821" s="5"/>
      <c r="BG3821" s="5"/>
      <c r="BH3821" s="5"/>
      <c r="BI3821" s="5"/>
      <c r="BJ3821" s="61"/>
    </row>
    <row r="3822" spans="3:62" x14ac:dyDescent="0.25">
      <c r="C3822" s="56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5"/>
      <c r="AI3822" s="5"/>
      <c r="AJ3822" s="5"/>
      <c r="AK3822" s="5"/>
      <c r="AL3822" s="5"/>
      <c r="AM3822" s="5"/>
      <c r="AN3822" s="5"/>
      <c r="AO3822" s="5"/>
      <c r="AP3822" s="5"/>
      <c r="AQ3822" s="5"/>
      <c r="AR3822" s="5"/>
      <c r="AS3822" s="5"/>
      <c r="AT3822" s="5"/>
      <c r="AU3822" s="5"/>
      <c r="AV3822" s="5"/>
      <c r="AW3822" s="5"/>
      <c r="AX3822" s="5"/>
      <c r="AY3822" s="5"/>
      <c r="AZ3822" s="5"/>
      <c r="BA3822" s="5"/>
      <c r="BB3822" s="5"/>
      <c r="BC3822" s="5"/>
      <c r="BD3822" s="5"/>
      <c r="BE3822" s="5"/>
      <c r="BF3822" s="5"/>
      <c r="BG3822" s="5"/>
      <c r="BH3822" s="5"/>
      <c r="BI3822" s="5"/>
      <c r="BJ3822" s="61"/>
    </row>
    <row r="3823" spans="3:62" x14ac:dyDescent="0.25">
      <c r="C3823" s="56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5"/>
      <c r="AI3823" s="5"/>
      <c r="AJ3823" s="5"/>
      <c r="AK3823" s="5"/>
      <c r="AL3823" s="5"/>
      <c r="AM3823" s="5"/>
      <c r="AN3823" s="5"/>
      <c r="AO3823" s="5"/>
      <c r="AP3823" s="5"/>
      <c r="AQ3823" s="5"/>
      <c r="AR3823" s="5"/>
      <c r="AS3823" s="5"/>
      <c r="AT3823" s="5"/>
      <c r="AU3823" s="5"/>
      <c r="AV3823" s="5"/>
      <c r="AW3823" s="5"/>
      <c r="AX3823" s="5"/>
      <c r="AY3823" s="5"/>
      <c r="AZ3823" s="5"/>
      <c r="BA3823" s="5"/>
      <c r="BB3823" s="5"/>
      <c r="BC3823" s="5"/>
      <c r="BD3823" s="5"/>
      <c r="BE3823" s="5"/>
      <c r="BF3823" s="5"/>
      <c r="BG3823" s="5"/>
      <c r="BH3823" s="5"/>
      <c r="BI3823" s="5"/>
      <c r="BJ3823" s="61"/>
    </row>
    <row r="3824" spans="3:62" x14ac:dyDescent="0.25">
      <c r="C3824" s="56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5"/>
      <c r="AI3824" s="5"/>
      <c r="AJ3824" s="5"/>
      <c r="AK3824" s="5"/>
      <c r="AL3824" s="5"/>
      <c r="AM3824" s="5"/>
      <c r="AN3824" s="5"/>
      <c r="AO3824" s="5"/>
      <c r="AP3824" s="5"/>
      <c r="AQ3824" s="5"/>
      <c r="AR3824" s="5"/>
      <c r="AS3824" s="5"/>
      <c r="AT3824" s="5"/>
      <c r="AU3824" s="5"/>
      <c r="AV3824" s="5"/>
      <c r="AW3824" s="5"/>
      <c r="AX3824" s="5"/>
      <c r="AY3824" s="5"/>
      <c r="AZ3824" s="5"/>
      <c r="BA3824" s="5"/>
      <c r="BB3824" s="5"/>
      <c r="BC3824" s="5"/>
      <c r="BD3824" s="5"/>
      <c r="BE3824" s="5"/>
      <c r="BF3824" s="5"/>
      <c r="BG3824" s="5"/>
      <c r="BH3824" s="5"/>
      <c r="BI3824" s="5"/>
      <c r="BJ3824" s="61"/>
    </row>
    <row r="3825" spans="3:62" x14ac:dyDescent="0.25">
      <c r="C3825" s="56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5"/>
      <c r="AI3825" s="5"/>
      <c r="AJ3825" s="5"/>
      <c r="AK3825" s="5"/>
      <c r="AL3825" s="5"/>
      <c r="AM3825" s="5"/>
      <c r="AN3825" s="5"/>
      <c r="AO3825" s="5"/>
      <c r="AP3825" s="5"/>
      <c r="AQ3825" s="5"/>
      <c r="AR3825" s="5"/>
      <c r="AS3825" s="5"/>
      <c r="AT3825" s="5"/>
      <c r="AU3825" s="5"/>
      <c r="AV3825" s="5"/>
      <c r="AW3825" s="5"/>
      <c r="AX3825" s="5"/>
      <c r="AY3825" s="5"/>
      <c r="AZ3825" s="5"/>
      <c r="BA3825" s="5"/>
      <c r="BB3825" s="5"/>
      <c r="BC3825" s="5"/>
      <c r="BD3825" s="5"/>
      <c r="BE3825" s="5"/>
      <c r="BF3825" s="5"/>
      <c r="BG3825" s="5"/>
      <c r="BH3825" s="5"/>
      <c r="BI3825" s="5"/>
      <c r="BJ3825" s="61"/>
    </row>
    <row r="3826" spans="3:62" x14ac:dyDescent="0.25">
      <c r="C3826" s="56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5"/>
      <c r="AI3826" s="5"/>
      <c r="AJ3826" s="5"/>
      <c r="AK3826" s="5"/>
      <c r="AL3826" s="5"/>
      <c r="AM3826" s="5"/>
      <c r="AN3826" s="5"/>
      <c r="AO3826" s="5"/>
      <c r="AP3826" s="5"/>
      <c r="AQ3826" s="5"/>
      <c r="AR3826" s="5"/>
      <c r="AS3826" s="5"/>
      <c r="AT3826" s="5"/>
      <c r="AU3826" s="5"/>
      <c r="AV3826" s="5"/>
      <c r="AW3826" s="5"/>
      <c r="AX3826" s="5"/>
      <c r="AY3826" s="5"/>
      <c r="AZ3826" s="5"/>
      <c r="BA3826" s="5"/>
      <c r="BB3826" s="5"/>
      <c r="BC3826" s="5"/>
      <c r="BD3826" s="5"/>
      <c r="BE3826" s="5"/>
      <c r="BF3826" s="5"/>
      <c r="BG3826" s="5"/>
      <c r="BH3826" s="5"/>
      <c r="BI3826" s="5"/>
      <c r="BJ3826" s="61"/>
    </row>
    <row r="3827" spans="3:62" x14ac:dyDescent="0.25">
      <c r="C3827" s="56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5"/>
      <c r="AI3827" s="5"/>
      <c r="AJ3827" s="5"/>
      <c r="AK3827" s="5"/>
      <c r="AL3827" s="5"/>
      <c r="AM3827" s="5"/>
      <c r="AN3827" s="5"/>
      <c r="AO3827" s="5"/>
      <c r="AP3827" s="5"/>
      <c r="AQ3827" s="5"/>
      <c r="AR3827" s="5"/>
      <c r="AS3827" s="5"/>
      <c r="AT3827" s="5"/>
      <c r="AU3827" s="5"/>
      <c r="AV3827" s="5"/>
      <c r="AW3827" s="5"/>
      <c r="AX3827" s="5"/>
      <c r="AY3827" s="5"/>
      <c r="AZ3827" s="5"/>
      <c r="BA3827" s="5"/>
      <c r="BB3827" s="5"/>
      <c r="BC3827" s="5"/>
      <c r="BD3827" s="5"/>
      <c r="BE3827" s="5"/>
      <c r="BF3827" s="5"/>
      <c r="BG3827" s="5"/>
      <c r="BH3827" s="5"/>
      <c r="BI3827" s="5"/>
      <c r="BJ3827" s="61"/>
    </row>
    <row r="3828" spans="3:62" x14ac:dyDescent="0.25">
      <c r="C3828" s="56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5"/>
      <c r="AI3828" s="5"/>
      <c r="AJ3828" s="5"/>
      <c r="AK3828" s="5"/>
      <c r="AL3828" s="5"/>
      <c r="AM3828" s="5"/>
      <c r="AN3828" s="5"/>
      <c r="AO3828" s="5"/>
      <c r="AP3828" s="5"/>
      <c r="AQ3828" s="5"/>
      <c r="AR3828" s="5"/>
      <c r="AS3828" s="5"/>
      <c r="AT3828" s="5"/>
      <c r="AU3828" s="5"/>
      <c r="AV3828" s="5"/>
      <c r="AW3828" s="5"/>
      <c r="AX3828" s="5"/>
      <c r="AY3828" s="5"/>
      <c r="AZ3828" s="5"/>
      <c r="BA3828" s="5"/>
      <c r="BB3828" s="5"/>
      <c r="BC3828" s="5"/>
      <c r="BD3828" s="5"/>
      <c r="BE3828" s="5"/>
      <c r="BF3828" s="5"/>
      <c r="BG3828" s="5"/>
      <c r="BH3828" s="5"/>
      <c r="BI3828" s="5"/>
      <c r="BJ3828" s="61"/>
    </row>
    <row r="3829" spans="3:62" x14ac:dyDescent="0.25">
      <c r="C3829" s="56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5"/>
      <c r="AI3829" s="5"/>
      <c r="AJ3829" s="5"/>
      <c r="AK3829" s="5"/>
      <c r="AL3829" s="5"/>
      <c r="AM3829" s="5"/>
      <c r="AN3829" s="5"/>
      <c r="AO3829" s="5"/>
      <c r="AP3829" s="5"/>
      <c r="AQ3829" s="5"/>
      <c r="AR3829" s="5"/>
      <c r="AS3829" s="5"/>
      <c r="AT3829" s="5"/>
      <c r="AU3829" s="5"/>
      <c r="AV3829" s="5"/>
      <c r="AW3829" s="5"/>
      <c r="AX3829" s="5"/>
      <c r="AY3829" s="5"/>
      <c r="AZ3829" s="5"/>
      <c r="BA3829" s="5"/>
      <c r="BB3829" s="5"/>
      <c r="BC3829" s="5"/>
      <c r="BD3829" s="5"/>
      <c r="BE3829" s="5"/>
      <c r="BF3829" s="5"/>
      <c r="BG3829" s="5"/>
      <c r="BH3829" s="5"/>
      <c r="BI3829" s="5"/>
      <c r="BJ3829" s="61"/>
    </row>
    <row r="3830" spans="3:62" x14ac:dyDescent="0.25">
      <c r="C3830" s="56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5"/>
      <c r="AT3830" s="5"/>
      <c r="AU3830" s="5"/>
      <c r="AV3830" s="5"/>
      <c r="AW3830" s="5"/>
      <c r="AX3830" s="5"/>
      <c r="AY3830" s="5"/>
      <c r="AZ3830" s="5"/>
      <c r="BA3830" s="5"/>
      <c r="BB3830" s="5"/>
      <c r="BC3830" s="5"/>
      <c r="BD3830" s="5"/>
      <c r="BE3830" s="5"/>
      <c r="BF3830" s="5"/>
      <c r="BG3830" s="5"/>
      <c r="BH3830" s="5"/>
      <c r="BI3830" s="5"/>
      <c r="BJ3830" s="61"/>
    </row>
    <row r="3831" spans="3:62" x14ac:dyDescent="0.25">
      <c r="C3831" s="56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5"/>
      <c r="AI3831" s="5"/>
      <c r="AJ3831" s="5"/>
      <c r="AK3831" s="5"/>
      <c r="AL3831" s="5"/>
      <c r="AM3831" s="5"/>
      <c r="AN3831" s="5"/>
      <c r="AO3831" s="5"/>
      <c r="AP3831" s="5"/>
      <c r="AQ3831" s="5"/>
      <c r="AR3831" s="5"/>
      <c r="AS3831" s="5"/>
      <c r="AT3831" s="5"/>
      <c r="AU3831" s="5"/>
      <c r="AV3831" s="5"/>
      <c r="AW3831" s="5"/>
      <c r="AX3831" s="5"/>
      <c r="AY3831" s="5"/>
      <c r="AZ3831" s="5"/>
      <c r="BA3831" s="5"/>
      <c r="BB3831" s="5"/>
      <c r="BC3831" s="5"/>
      <c r="BD3831" s="5"/>
      <c r="BE3831" s="5"/>
      <c r="BF3831" s="5"/>
      <c r="BG3831" s="5"/>
      <c r="BH3831" s="5"/>
      <c r="BI3831" s="5"/>
      <c r="BJ3831" s="61"/>
    </row>
    <row r="3832" spans="3:62" x14ac:dyDescent="0.25">
      <c r="C3832" s="56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5"/>
      <c r="AI3832" s="5"/>
      <c r="AJ3832" s="5"/>
      <c r="AK3832" s="5"/>
      <c r="AL3832" s="5"/>
      <c r="AM3832" s="5"/>
      <c r="AN3832" s="5"/>
      <c r="AO3832" s="5"/>
      <c r="AP3832" s="5"/>
      <c r="AQ3832" s="5"/>
      <c r="AR3832" s="5"/>
      <c r="AS3832" s="5"/>
      <c r="AT3832" s="5"/>
      <c r="AU3832" s="5"/>
      <c r="AV3832" s="5"/>
      <c r="AW3832" s="5"/>
      <c r="AX3832" s="5"/>
      <c r="AY3832" s="5"/>
      <c r="AZ3832" s="5"/>
      <c r="BA3832" s="5"/>
      <c r="BB3832" s="5"/>
      <c r="BC3832" s="5"/>
      <c r="BD3832" s="5"/>
      <c r="BE3832" s="5"/>
      <c r="BF3832" s="5"/>
      <c r="BG3832" s="5"/>
      <c r="BH3832" s="5"/>
      <c r="BI3832" s="5"/>
      <c r="BJ3832" s="61"/>
    </row>
    <row r="3833" spans="3:62" x14ac:dyDescent="0.25">
      <c r="C3833" s="56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5"/>
      <c r="AI3833" s="5"/>
      <c r="AJ3833" s="5"/>
      <c r="AK3833" s="5"/>
      <c r="AL3833" s="5"/>
      <c r="AM3833" s="5"/>
      <c r="AN3833" s="5"/>
      <c r="AO3833" s="5"/>
      <c r="AP3833" s="5"/>
      <c r="AQ3833" s="5"/>
      <c r="AR3833" s="5"/>
      <c r="AS3833" s="5"/>
      <c r="AT3833" s="5"/>
      <c r="AU3833" s="5"/>
      <c r="AV3833" s="5"/>
      <c r="AW3833" s="5"/>
      <c r="AX3833" s="5"/>
      <c r="AY3833" s="5"/>
      <c r="AZ3833" s="5"/>
      <c r="BA3833" s="5"/>
      <c r="BB3833" s="5"/>
      <c r="BC3833" s="5"/>
      <c r="BD3833" s="5"/>
      <c r="BE3833" s="5"/>
      <c r="BF3833" s="5"/>
      <c r="BG3833" s="5"/>
      <c r="BH3833" s="5"/>
      <c r="BI3833" s="5"/>
      <c r="BJ3833" s="61"/>
    </row>
    <row r="3834" spans="3:62" x14ac:dyDescent="0.25">
      <c r="C3834" s="56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5"/>
      <c r="AI3834" s="5"/>
      <c r="AJ3834" s="5"/>
      <c r="AK3834" s="5"/>
      <c r="AL3834" s="5"/>
      <c r="AM3834" s="5"/>
      <c r="AN3834" s="5"/>
      <c r="AO3834" s="5"/>
      <c r="AP3834" s="5"/>
      <c r="AQ3834" s="5"/>
      <c r="AR3834" s="5"/>
      <c r="AS3834" s="5"/>
      <c r="AT3834" s="5"/>
      <c r="AU3834" s="5"/>
      <c r="AV3834" s="5"/>
      <c r="AW3834" s="5"/>
      <c r="AX3834" s="5"/>
      <c r="AY3834" s="5"/>
      <c r="AZ3834" s="5"/>
      <c r="BA3834" s="5"/>
      <c r="BB3834" s="5"/>
      <c r="BC3834" s="5"/>
      <c r="BD3834" s="5"/>
      <c r="BE3834" s="5"/>
      <c r="BF3834" s="5"/>
      <c r="BG3834" s="5"/>
      <c r="BH3834" s="5"/>
      <c r="BI3834" s="5"/>
      <c r="BJ3834" s="61"/>
    </row>
    <row r="3835" spans="3:62" x14ac:dyDescent="0.25">
      <c r="C3835" s="56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5"/>
      <c r="AI3835" s="5"/>
      <c r="AJ3835" s="5"/>
      <c r="AK3835" s="5"/>
      <c r="AL3835" s="5"/>
      <c r="AM3835" s="5"/>
      <c r="AN3835" s="5"/>
      <c r="AO3835" s="5"/>
      <c r="AP3835" s="5"/>
      <c r="AQ3835" s="5"/>
      <c r="AR3835" s="5"/>
      <c r="AS3835" s="5"/>
      <c r="AT3835" s="5"/>
      <c r="AU3835" s="5"/>
      <c r="AV3835" s="5"/>
      <c r="AW3835" s="5"/>
      <c r="AX3835" s="5"/>
      <c r="AY3835" s="5"/>
      <c r="AZ3835" s="5"/>
      <c r="BA3835" s="5"/>
      <c r="BB3835" s="5"/>
      <c r="BC3835" s="5"/>
      <c r="BD3835" s="5"/>
      <c r="BE3835" s="5"/>
      <c r="BF3835" s="5"/>
      <c r="BG3835" s="5"/>
      <c r="BH3835" s="5"/>
      <c r="BI3835" s="5"/>
      <c r="BJ3835" s="61"/>
    </row>
    <row r="3836" spans="3:62" x14ac:dyDescent="0.25">
      <c r="C3836" s="56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5"/>
      <c r="AI3836" s="5"/>
      <c r="AJ3836" s="5"/>
      <c r="AK3836" s="5"/>
      <c r="AL3836" s="5"/>
      <c r="AM3836" s="5"/>
      <c r="AN3836" s="5"/>
      <c r="AO3836" s="5"/>
      <c r="AP3836" s="5"/>
      <c r="AQ3836" s="5"/>
      <c r="AR3836" s="5"/>
      <c r="AS3836" s="5"/>
      <c r="AT3836" s="5"/>
      <c r="AU3836" s="5"/>
      <c r="AV3836" s="5"/>
      <c r="AW3836" s="5"/>
      <c r="AX3836" s="5"/>
      <c r="AY3836" s="5"/>
      <c r="AZ3836" s="5"/>
      <c r="BA3836" s="5"/>
      <c r="BB3836" s="5"/>
      <c r="BC3836" s="5"/>
      <c r="BD3836" s="5"/>
      <c r="BE3836" s="5"/>
      <c r="BF3836" s="5"/>
      <c r="BG3836" s="5"/>
      <c r="BH3836" s="5"/>
      <c r="BI3836" s="5"/>
      <c r="BJ3836" s="61"/>
    </row>
    <row r="3837" spans="3:62" x14ac:dyDescent="0.25">
      <c r="C3837" s="56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5"/>
      <c r="AI3837" s="5"/>
      <c r="AJ3837" s="5"/>
      <c r="AK3837" s="5"/>
      <c r="AL3837" s="5"/>
      <c r="AM3837" s="5"/>
      <c r="AN3837" s="5"/>
      <c r="AO3837" s="5"/>
      <c r="AP3837" s="5"/>
      <c r="AQ3837" s="5"/>
      <c r="AR3837" s="5"/>
      <c r="AS3837" s="5"/>
      <c r="AT3837" s="5"/>
      <c r="AU3837" s="5"/>
      <c r="AV3837" s="5"/>
      <c r="AW3837" s="5"/>
      <c r="AX3837" s="5"/>
      <c r="AY3837" s="5"/>
      <c r="AZ3837" s="5"/>
      <c r="BA3837" s="5"/>
      <c r="BB3837" s="5"/>
      <c r="BC3837" s="5"/>
      <c r="BD3837" s="5"/>
      <c r="BE3837" s="5"/>
      <c r="BF3837" s="5"/>
      <c r="BG3837" s="5"/>
      <c r="BH3837" s="5"/>
      <c r="BI3837" s="5"/>
      <c r="BJ3837" s="61"/>
    </row>
    <row r="3838" spans="3:62" x14ac:dyDescent="0.25">
      <c r="C3838" s="56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5"/>
      <c r="AI3838" s="5"/>
      <c r="AJ3838" s="5"/>
      <c r="AK3838" s="5"/>
      <c r="AL3838" s="5"/>
      <c r="AM3838" s="5"/>
      <c r="AN3838" s="5"/>
      <c r="AO3838" s="5"/>
      <c r="AP3838" s="5"/>
      <c r="AQ3838" s="5"/>
      <c r="AR3838" s="5"/>
      <c r="AS3838" s="5"/>
      <c r="AT3838" s="5"/>
      <c r="AU3838" s="5"/>
      <c r="AV3838" s="5"/>
      <c r="AW3838" s="5"/>
      <c r="AX3838" s="5"/>
      <c r="AY3838" s="5"/>
      <c r="AZ3838" s="5"/>
      <c r="BA3838" s="5"/>
      <c r="BB3838" s="5"/>
      <c r="BC3838" s="5"/>
      <c r="BD3838" s="5"/>
      <c r="BE3838" s="5"/>
      <c r="BF3838" s="5"/>
      <c r="BG3838" s="5"/>
      <c r="BH3838" s="5"/>
      <c r="BI3838" s="5"/>
      <c r="BJ3838" s="61"/>
    </row>
    <row r="3839" spans="3:62" x14ac:dyDescent="0.25">
      <c r="C3839" s="56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5"/>
      <c r="AI3839" s="5"/>
      <c r="AJ3839" s="5"/>
      <c r="AK3839" s="5"/>
      <c r="AL3839" s="5"/>
      <c r="AM3839" s="5"/>
      <c r="AN3839" s="5"/>
      <c r="AO3839" s="5"/>
      <c r="AP3839" s="5"/>
      <c r="AQ3839" s="5"/>
      <c r="AR3839" s="5"/>
      <c r="AS3839" s="5"/>
      <c r="AT3839" s="5"/>
      <c r="AU3839" s="5"/>
      <c r="AV3839" s="5"/>
      <c r="AW3839" s="5"/>
      <c r="AX3839" s="5"/>
      <c r="AY3839" s="5"/>
      <c r="AZ3839" s="5"/>
      <c r="BA3839" s="5"/>
      <c r="BB3839" s="5"/>
      <c r="BC3839" s="5"/>
      <c r="BD3839" s="5"/>
      <c r="BE3839" s="5"/>
      <c r="BF3839" s="5"/>
      <c r="BG3839" s="5"/>
      <c r="BH3839" s="5"/>
      <c r="BI3839" s="5"/>
      <c r="BJ3839" s="61"/>
    </row>
    <row r="3840" spans="3:62" x14ac:dyDescent="0.25">
      <c r="C3840" s="56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5"/>
      <c r="AI3840" s="5"/>
      <c r="AJ3840" s="5"/>
      <c r="AK3840" s="5"/>
      <c r="AL3840" s="5"/>
      <c r="AM3840" s="5"/>
      <c r="AN3840" s="5"/>
      <c r="AO3840" s="5"/>
      <c r="AP3840" s="5"/>
      <c r="AQ3840" s="5"/>
      <c r="AR3840" s="5"/>
      <c r="AS3840" s="5"/>
      <c r="AT3840" s="5"/>
      <c r="AU3840" s="5"/>
      <c r="AV3840" s="5"/>
      <c r="AW3840" s="5"/>
      <c r="AX3840" s="5"/>
      <c r="AY3840" s="5"/>
      <c r="AZ3840" s="5"/>
      <c r="BA3840" s="5"/>
      <c r="BB3840" s="5"/>
      <c r="BC3840" s="5"/>
      <c r="BD3840" s="5"/>
      <c r="BE3840" s="5"/>
      <c r="BF3840" s="5"/>
      <c r="BG3840" s="5"/>
      <c r="BH3840" s="5"/>
      <c r="BI3840" s="5"/>
      <c r="BJ3840" s="61"/>
    </row>
    <row r="3841" spans="3:62" x14ac:dyDescent="0.25">
      <c r="C3841" s="56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5"/>
      <c r="AI3841" s="5"/>
      <c r="AJ3841" s="5"/>
      <c r="AK3841" s="5"/>
      <c r="AL3841" s="5"/>
      <c r="AM3841" s="5"/>
      <c r="AN3841" s="5"/>
      <c r="AO3841" s="5"/>
      <c r="AP3841" s="5"/>
      <c r="AQ3841" s="5"/>
      <c r="AR3841" s="5"/>
      <c r="AS3841" s="5"/>
      <c r="AT3841" s="5"/>
      <c r="AU3841" s="5"/>
      <c r="AV3841" s="5"/>
      <c r="AW3841" s="5"/>
      <c r="AX3841" s="5"/>
      <c r="AY3841" s="5"/>
      <c r="AZ3841" s="5"/>
      <c r="BA3841" s="5"/>
      <c r="BB3841" s="5"/>
      <c r="BC3841" s="5"/>
      <c r="BD3841" s="5"/>
      <c r="BE3841" s="5"/>
      <c r="BF3841" s="5"/>
      <c r="BG3841" s="5"/>
      <c r="BH3841" s="5"/>
      <c r="BI3841" s="5"/>
      <c r="BJ3841" s="61"/>
    </row>
    <row r="3842" spans="3:62" x14ac:dyDescent="0.25">
      <c r="C3842" s="56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5"/>
      <c r="AI3842" s="5"/>
      <c r="AJ3842" s="5"/>
      <c r="AK3842" s="5"/>
      <c r="AL3842" s="5"/>
      <c r="AM3842" s="5"/>
      <c r="AN3842" s="5"/>
      <c r="AO3842" s="5"/>
      <c r="AP3842" s="5"/>
      <c r="AQ3842" s="5"/>
      <c r="AR3842" s="5"/>
      <c r="AS3842" s="5"/>
      <c r="AT3842" s="5"/>
      <c r="AU3842" s="5"/>
      <c r="AV3842" s="5"/>
      <c r="AW3842" s="5"/>
      <c r="AX3842" s="5"/>
      <c r="AY3842" s="5"/>
      <c r="AZ3842" s="5"/>
      <c r="BA3842" s="5"/>
      <c r="BB3842" s="5"/>
      <c r="BC3842" s="5"/>
      <c r="BD3842" s="5"/>
      <c r="BE3842" s="5"/>
      <c r="BF3842" s="5"/>
      <c r="BG3842" s="5"/>
      <c r="BH3842" s="5"/>
      <c r="BI3842" s="5"/>
      <c r="BJ3842" s="61"/>
    </row>
    <row r="3843" spans="3:62" x14ac:dyDescent="0.25">
      <c r="C3843" s="56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5"/>
      <c r="AI3843" s="5"/>
      <c r="AJ3843" s="5"/>
      <c r="AK3843" s="5"/>
      <c r="AL3843" s="5"/>
      <c r="AM3843" s="5"/>
      <c r="AN3843" s="5"/>
      <c r="AO3843" s="5"/>
      <c r="AP3843" s="5"/>
      <c r="AQ3843" s="5"/>
      <c r="AR3843" s="5"/>
      <c r="AS3843" s="5"/>
      <c r="AT3843" s="5"/>
      <c r="AU3843" s="5"/>
      <c r="AV3843" s="5"/>
      <c r="AW3843" s="5"/>
      <c r="AX3843" s="5"/>
      <c r="AY3843" s="5"/>
      <c r="AZ3843" s="5"/>
      <c r="BA3843" s="5"/>
      <c r="BB3843" s="5"/>
      <c r="BC3843" s="5"/>
      <c r="BD3843" s="5"/>
      <c r="BE3843" s="5"/>
      <c r="BF3843" s="5"/>
      <c r="BG3843" s="5"/>
      <c r="BH3843" s="5"/>
      <c r="BI3843" s="5"/>
      <c r="BJ3843" s="61"/>
    </row>
    <row r="3844" spans="3:62" x14ac:dyDescent="0.25">
      <c r="C3844" s="56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5"/>
      <c r="AI3844" s="5"/>
      <c r="AJ3844" s="5"/>
      <c r="AK3844" s="5"/>
      <c r="AL3844" s="5"/>
      <c r="AM3844" s="5"/>
      <c r="AN3844" s="5"/>
      <c r="AO3844" s="5"/>
      <c r="AP3844" s="5"/>
      <c r="AQ3844" s="5"/>
      <c r="AR3844" s="5"/>
      <c r="AS3844" s="5"/>
      <c r="AT3844" s="5"/>
      <c r="AU3844" s="5"/>
      <c r="AV3844" s="5"/>
      <c r="AW3844" s="5"/>
      <c r="AX3844" s="5"/>
      <c r="AY3844" s="5"/>
      <c r="AZ3844" s="5"/>
      <c r="BA3844" s="5"/>
      <c r="BB3844" s="5"/>
      <c r="BC3844" s="5"/>
      <c r="BD3844" s="5"/>
      <c r="BE3844" s="5"/>
      <c r="BF3844" s="5"/>
      <c r="BG3844" s="5"/>
      <c r="BH3844" s="5"/>
      <c r="BI3844" s="5"/>
      <c r="BJ3844" s="61"/>
    </row>
    <row r="3845" spans="3:62" x14ac:dyDescent="0.25">
      <c r="C3845" s="56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5"/>
      <c r="AI3845" s="5"/>
      <c r="AJ3845" s="5"/>
      <c r="AK3845" s="5"/>
      <c r="AL3845" s="5"/>
      <c r="AM3845" s="5"/>
      <c r="AN3845" s="5"/>
      <c r="AO3845" s="5"/>
      <c r="AP3845" s="5"/>
      <c r="AQ3845" s="5"/>
      <c r="AR3845" s="5"/>
      <c r="AS3845" s="5"/>
      <c r="AT3845" s="5"/>
      <c r="AU3845" s="5"/>
      <c r="AV3845" s="5"/>
      <c r="AW3845" s="5"/>
      <c r="AX3845" s="5"/>
      <c r="AY3845" s="5"/>
      <c r="AZ3845" s="5"/>
      <c r="BA3845" s="5"/>
      <c r="BB3845" s="5"/>
      <c r="BC3845" s="5"/>
      <c r="BD3845" s="5"/>
      <c r="BE3845" s="5"/>
      <c r="BF3845" s="5"/>
      <c r="BG3845" s="5"/>
      <c r="BH3845" s="5"/>
      <c r="BI3845" s="5"/>
      <c r="BJ3845" s="61"/>
    </row>
    <row r="3846" spans="3:62" x14ac:dyDescent="0.25">
      <c r="C3846" s="56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5"/>
      <c r="AI3846" s="5"/>
      <c r="AJ3846" s="5"/>
      <c r="AK3846" s="5"/>
      <c r="AL3846" s="5"/>
      <c r="AM3846" s="5"/>
      <c r="AN3846" s="5"/>
      <c r="AO3846" s="5"/>
      <c r="AP3846" s="5"/>
      <c r="AQ3846" s="5"/>
      <c r="AR3846" s="5"/>
      <c r="AS3846" s="5"/>
      <c r="AT3846" s="5"/>
      <c r="AU3846" s="5"/>
      <c r="AV3846" s="5"/>
      <c r="AW3846" s="5"/>
      <c r="AX3846" s="5"/>
      <c r="AY3846" s="5"/>
      <c r="AZ3846" s="5"/>
      <c r="BA3846" s="5"/>
      <c r="BB3846" s="5"/>
      <c r="BC3846" s="5"/>
      <c r="BD3846" s="5"/>
      <c r="BE3846" s="5"/>
      <c r="BF3846" s="5"/>
      <c r="BG3846" s="5"/>
      <c r="BH3846" s="5"/>
      <c r="BI3846" s="5"/>
      <c r="BJ3846" s="61"/>
    </row>
    <row r="3847" spans="3:62" x14ac:dyDescent="0.25">
      <c r="C3847" s="56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5"/>
      <c r="AI3847" s="5"/>
      <c r="AJ3847" s="5"/>
      <c r="AK3847" s="5"/>
      <c r="AL3847" s="5"/>
      <c r="AM3847" s="5"/>
      <c r="AN3847" s="5"/>
      <c r="AO3847" s="5"/>
      <c r="AP3847" s="5"/>
      <c r="AQ3847" s="5"/>
      <c r="AR3847" s="5"/>
      <c r="AS3847" s="5"/>
      <c r="AT3847" s="5"/>
      <c r="AU3847" s="5"/>
      <c r="AV3847" s="5"/>
      <c r="AW3847" s="5"/>
      <c r="AX3847" s="5"/>
      <c r="AY3847" s="5"/>
      <c r="AZ3847" s="5"/>
      <c r="BA3847" s="5"/>
      <c r="BB3847" s="5"/>
      <c r="BC3847" s="5"/>
      <c r="BD3847" s="5"/>
      <c r="BE3847" s="5"/>
      <c r="BF3847" s="5"/>
      <c r="BG3847" s="5"/>
      <c r="BH3847" s="5"/>
      <c r="BI3847" s="5"/>
      <c r="BJ3847" s="61"/>
    </row>
    <row r="3848" spans="3:62" x14ac:dyDescent="0.25">
      <c r="C3848" s="56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5"/>
      <c r="AI3848" s="5"/>
      <c r="AJ3848" s="5"/>
      <c r="AK3848" s="5"/>
      <c r="AL3848" s="5"/>
      <c r="AM3848" s="5"/>
      <c r="AN3848" s="5"/>
      <c r="AO3848" s="5"/>
      <c r="AP3848" s="5"/>
      <c r="AQ3848" s="5"/>
      <c r="AR3848" s="5"/>
      <c r="AS3848" s="5"/>
      <c r="AT3848" s="5"/>
      <c r="AU3848" s="5"/>
      <c r="AV3848" s="5"/>
      <c r="AW3848" s="5"/>
      <c r="AX3848" s="5"/>
      <c r="AY3848" s="5"/>
      <c r="AZ3848" s="5"/>
      <c r="BA3848" s="5"/>
      <c r="BB3848" s="5"/>
      <c r="BC3848" s="5"/>
      <c r="BD3848" s="5"/>
      <c r="BE3848" s="5"/>
      <c r="BF3848" s="5"/>
      <c r="BG3848" s="5"/>
      <c r="BH3848" s="5"/>
      <c r="BI3848" s="5"/>
      <c r="BJ3848" s="61"/>
    </row>
    <row r="3849" spans="3:62" x14ac:dyDescent="0.25">
      <c r="C3849" s="56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5"/>
      <c r="AI3849" s="5"/>
      <c r="AJ3849" s="5"/>
      <c r="AK3849" s="5"/>
      <c r="AL3849" s="5"/>
      <c r="AM3849" s="5"/>
      <c r="AN3849" s="5"/>
      <c r="AO3849" s="5"/>
      <c r="AP3849" s="5"/>
      <c r="AQ3849" s="5"/>
      <c r="AR3849" s="5"/>
      <c r="AS3849" s="5"/>
      <c r="AT3849" s="5"/>
      <c r="AU3849" s="5"/>
      <c r="AV3849" s="5"/>
      <c r="AW3849" s="5"/>
      <c r="AX3849" s="5"/>
      <c r="AY3849" s="5"/>
      <c r="AZ3849" s="5"/>
      <c r="BA3849" s="5"/>
      <c r="BB3849" s="5"/>
      <c r="BC3849" s="5"/>
      <c r="BD3849" s="5"/>
      <c r="BE3849" s="5"/>
      <c r="BF3849" s="5"/>
      <c r="BG3849" s="5"/>
      <c r="BH3849" s="5"/>
      <c r="BI3849" s="5"/>
      <c r="BJ3849" s="61"/>
    </row>
    <row r="3850" spans="3:62" x14ac:dyDescent="0.25">
      <c r="C3850" s="56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5"/>
      <c r="AI3850" s="5"/>
      <c r="AJ3850" s="5"/>
      <c r="AK3850" s="5"/>
      <c r="AL3850" s="5"/>
      <c r="AM3850" s="5"/>
      <c r="AN3850" s="5"/>
      <c r="AO3850" s="5"/>
      <c r="AP3850" s="5"/>
      <c r="AQ3850" s="5"/>
      <c r="AR3850" s="5"/>
      <c r="AS3850" s="5"/>
      <c r="AT3850" s="5"/>
      <c r="AU3850" s="5"/>
      <c r="AV3850" s="5"/>
      <c r="AW3850" s="5"/>
      <c r="AX3850" s="5"/>
      <c r="AY3850" s="5"/>
      <c r="AZ3850" s="5"/>
      <c r="BA3850" s="5"/>
      <c r="BB3850" s="5"/>
      <c r="BC3850" s="5"/>
      <c r="BD3850" s="5"/>
      <c r="BE3850" s="5"/>
      <c r="BF3850" s="5"/>
      <c r="BG3850" s="5"/>
      <c r="BH3850" s="5"/>
      <c r="BI3850" s="5"/>
      <c r="BJ3850" s="61"/>
    </row>
    <row r="3851" spans="3:62" x14ac:dyDescent="0.25">
      <c r="C3851" s="56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5"/>
      <c r="AI3851" s="5"/>
      <c r="AJ3851" s="5"/>
      <c r="AK3851" s="5"/>
      <c r="AL3851" s="5"/>
      <c r="AM3851" s="5"/>
      <c r="AN3851" s="5"/>
      <c r="AO3851" s="5"/>
      <c r="AP3851" s="5"/>
      <c r="AQ3851" s="5"/>
      <c r="AR3851" s="5"/>
      <c r="AS3851" s="5"/>
      <c r="AT3851" s="5"/>
      <c r="AU3851" s="5"/>
      <c r="AV3851" s="5"/>
      <c r="AW3851" s="5"/>
      <c r="AX3851" s="5"/>
      <c r="AY3851" s="5"/>
      <c r="AZ3851" s="5"/>
      <c r="BA3851" s="5"/>
      <c r="BB3851" s="5"/>
      <c r="BC3851" s="5"/>
      <c r="BD3851" s="5"/>
      <c r="BE3851" s="5"/>
      <c r="BF3851" s="5"/>
      <c r="BG3851" s="5"/>
      <c r="BH3851" s="5"/>
      <c r="BI3851" s="5"/>
      <c r="BJ3851" s="61"/>
    </row>
    <row r="3852" spans="3:62" x14ac:dyDescent="0.25">
      <c r="C3852" s="56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5"/>
      <c r="AI3852" s="5"/>
      <c r="AJ3852" s="5"/>
      <c r="AK3852" s="5"/>
      <c r="AL3852" s="5"/>
      <c r="AM3852" s="5"/>
      <c r="AN3852" s="5"/>
      <c r="AO3852" s="5"/>
      <c r="AP3852" s="5"/>
      <c r="AQ3852" s="5"/>
      <c r="AR3852" s="5"/>
      <c r="AS3852" s="5"/>
      <c r="AT3852" s="5"/>
      <c r="AU3852" s="5"/>
      <c r="AV3852" s="5"/>
      <c r="AW3852" s="5"/>
      <c r="AX3852" s="5"/>
      <c r="AY3852" s="5"/>
      <c r="AZ3852" s="5"/>
      <c r="BA3852" s="5"/>
      <c r="BB3852" s="5"/>
      <c r="BC3852" s="5"/>
      <c r="BD3852" s="5"/>
      <c r="BE3852" s="5"/>
      <c r="BF3852" s="5"/>
      <c r="BG3852" s="5"/>
      <c r="BH3852" s="5"/>
      <c r="BI3852" s="5"/>
      <c r="BJ3852" s="61"/>
    </row>
    <row r="3853" spans="3:62" x14ac:dyDescent="0.25">
      <c r="C3853" s="56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5"/>
      <c r="AI3853" s="5"/>
      <c r="AJ3853" s="5"/>
      <c r="AK3853" s="5"/>
      <c r="AL3853" s="5"/>
      <c r="AM3853" s="5"/>
      <c r="AN3853" s="5"/>
      <c r="AO3853" s="5"/>
      <c r="AP3853" s="5"/>
      <c r="AQ3853" s="5"/>
      <c r="AR3853" s="5"/>
      <c r="AS3853" s="5"/>
      <c r="AT3853" s="5"/>
      <c r="AU3853" s="5"/>
      <c r="AV3853" s="5"/>
      <c r="AW3853" s="5"/>
      <c r="AX3853" s="5"/>
      <c r="AY3853" s="5"/>
      <c r="AZ3853" s="5"/>
      <c r="BA3853" s="5"/>
      <c r="BB3853" s="5"/>
      <c r="BC3853" s="5"/>
      <c r="BD3853" s="5"/>
      <c r="BE3853" s="5"/>
      <c r="BF3853" s="5"/>
      <c r="BG3853" s="5"/>
      <c r="BH3853" s="5"/>
      <c r="BI3853" s="5"/>
      <c r="BJ3853" s="61"/>
    </row>
    <row r="3854" spans="3:62" x14ac:dyDescent="0.25">
      <c r="C3854" s="56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5"/>
      <c r="AI3854" s="5"/>
      <c r="AJ3854" s="5"/>
      <c r="AK3854" s="5"/>
      <c r="AL3854" s="5"/>
      <c r="AM3854" s="5"/>
      <c r="AN3854" s="5"/>
      <c r="AO3854" s="5"/>
      <c r="AP3854" s="5"/>
      <c r="AQ3854" s="5"/>
      <c r="AR3854" s="5"/>
      <c r="AS3854" s="5"/>
      <c r="AT3854" s="5"/>
      <c r="AU3854" s="5"/>
      <c r="AV3854" s="5"/>
      <c r="AW3854" s="5"/>
      <c r="AX3854" s="5"/>
      <c r="AY3854" s="5"/>
      <c r="AZ3854" s="5"/>
      <c r="BA3854" s="5"/>
      <c r="BB3854" s="5"/>
      <c r="BC3854" s="5"/>
      <c r="BD3854" s="5"/>
      <c r="BE3854" s="5"/>
      <c r="BF3854" s="5"/>
      <c r="BG3854" s="5"/>
      <c r="BH3854" s="5"/>
      <c r="BI3854" s="5"/>
      <c r="BJ3854" s="61"/>
    </row>
    <row r="3855" spans="3:62" x14ac:dyDescent="0.25">
      <c r="C3855" s="56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5"/>
      <c r="AI3855" s="5"/>
      <c r="AJ3855" s="5"/>
      <c r="AK3855" s="5"/>
      <c r="AL3855" s="5"/>
      <c r="AM3855" s="5"/>
      <c r="AN3855" s="5"/>
      <c r="AO3855" s="5"/>
      <c r="AP3855" s="5"/>
      <c r="AQ3855" s="5"/>
      <c r="AR3855" s="5"/>
      <c r="AS3855" s="5"/>
      <c r="AT3855" s="5"/>
      <c r="AU3855" s="5"/>
      <c r="AV3855" s="5"/>
      <c r="AW3855" s="5"/>
      <c r="AX3855" s="5"/>
      <c r="AY3855" s="5"/>
      <c r="AZ3855" s="5"/>
      <c r="BA3855" s="5"/>
      <c r="BB3855" s="5"/>
      <c r="BC3855" s="5"/>
      <c r="BD3855" s="5"/>
      <c r="BE3855" s="5"/>
      <c r="BF3855" s="5"/>
      <c r="BG3855" s="5"/>
      <c r="BH3855" s="5"/>
      <c r="BI3855" s="5"/>
      <c r="BJ3855" s="61"/>
    </row>
    <row r="3856" spans="3:62" x14ac:dyDescent="0.25">
      <c r="C3856" s="56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5"/>
      <c r="AI3856" s="5"/>
      <c r="AJ3856" s="5"/>
      <c r="AK3856" s="5"/>
      <c r="AL3856" s="5"/>
      <c r="AM3856" s="5"/>
      <c r="AN3856" s="5"/>
      <c r="AO3856" s="5"/>
      <c r="AP3856" s="5"/>
      <c r="AQ3856" s="5"/>
      <c r="AR3856" s="5"/>
      <c r="AS3856" s="5"/>
      <c r="AT3856" s="5"/>
      <c r="AU3856" s="5"/>
      <c r="AV3856" s="5"/>
      <c r="AW3856" s="5"/>
      <c r="AX3856" s="5"/>
      <c r="AY3856" s="5"/>
      <c r="AZ3856" s="5"/>
      <c r="BA3856" s="5"/>
      <c r="BB3856" s="5"/>
      <c r="BC3856" s="5"/>
      <c r="BD3856" s="5"/>
      <c r="BE3856" s="5"/>
      <c r="BF3856" s="5"/>
      <c r="BG3856" s="5"/>
      <c r="BH3856" s="5"/>
      <c r="BI3856" s="5"/>
      <c r="BJ3856" s="61"/>
    </row>
    <row r="3857" spans="3:62" x14ac:dyDescent="0.25">
      <c r="C3857" s="56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5"/>
      <c r="AI3857" s="5"/>
      <c r="AJ3857" s="5"/>
      <c r="AK3857" s="5"/>
      <c r="AL3857" s="5"/>
      <c r="AM3857" s="5"/>
      <c r="AN3857" s="5"/>
      <c r="AO3857" s="5"/>
      <c r="AP3857" s="5"/>
      <c r="AQ3857" s="5"/>
      <c r="AR3857" s="5"/>
      <c r="AS3857" s="5"/>
      <c r="AT3857" s="5"/>
      <c r="AU3857" s="5"/>
      <c r="AV3857" s="5"/>
      <c r="AW3857" s="5"/>
      <c r="AX3857" s="5"/>
      <c r="AY3857" s="5"/>
      <c r="AZ3857" s="5"/>
      <c r="BA3857" s="5"/>
      <c r="BB3857" s="5"/>
      <c r="BC3857" s="5"/>
      <c r="BD3857" s="5"/>
      <c r="BE3857" s="5"/>
      <c r="BF3857" s="5"/>
      <c r="BG3857" s="5"/>
      <c r="BH3857" s="5"/>
      <c r="BI3857" s="5"/>
      <c r="BJ3857" s="61"/>
    </row>
    <row r="3858" spans="3:62" x14ac:dyDescent="0.25">
      <c r="C3858" s="56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5"/>
      <c r="AI3858" s="5"/>
      <c r="AJ3858" s="5"/>
      <c r="AK3858" s="5"/>
      <c r="AL3858" s="5"/>
      <c r="AM3858" s="5"/>
      <c r="AN3858" s="5"/>
      <c r="AO3858" s="5"/>
      <c r="AP3858" s="5"/>
      <c r="AQ3858" s="5"/>
      <c r="AR3858" s="5"/>
      <c r="AS3858" s="5"/>
      <c r="AT3858" s="5"/>
      <c r="AU3858" s="5"/>
      <c r="AV3858" s="5"/>
      <c r="AW3858" s="5"/>
      <c r="AX3858" s="5"/>
      <c r="AY3858" s="5"/>
      <c r="AZ3858" s="5"/>
      <c r="BA3858" s="5"/>
      <c r="BB3858" s="5"/>
      <c r="BC3858" s="5"/>
      <c r="BD3858" s="5"/>
      <c r="BE3858" s="5"/>
      <c r="BF3858" s="5"/>
      <c r="BG3858" s="5"/>
      <c r="BH3858" s="5"/>
      <c r="BI3858" s="5"/>
      <c r="BJ3858" s="61"/>
    </row>
    <row r="3859" spans="3:62" x14ac:dyDescent="0.25">
      <c r="C3859" s="56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5"/>
      <c r="AI3859" s="5"/>
      <c r="AJ3859" s="5"/>
      <c r="AK3859" s="5"/>
      <c r="AL3859" s="5"/>
      <c r="AM3859" s="5"/>
      <c r="AN3859" s="5"/>
      <c r="AO3859" s="5"/>
      <c r="AP3859" s="5"/>
      <c r="AQ3859" s="5"/>
      <c r="AR3859" s="5"/>
      <c r="AS3859" s="5"/>
      <c r="AT3859" s="5"/>
      <c r="AU3859" s="5"/>
      <c r="AV3859" s="5"/>
      <c r="AW3859" s="5"/>
      <c r="AX3859" s="5"/>
      <c r="AY3859" s="5"/>
      <c r="AZ3859" s="5"/>
      <c r="BA3859" s="5"/>
      <c r="BB3859" s="5"/>
      <c r="BC3859" s="5"/>
      <c r="BD3859" s="5"/>
      <c r="BE3859" s="5"/>
      <c r="BF3859" s="5"/>
      <c r="BG3859" s="5"/>
      <c r="BH3859" s="5"/>
      <c r="BI3859" s="5"/>
      <c r="BJ3859" s="61"/>
    </row>
    <row r="3860" spans="3:62" x14ac:dyDescent="0.25">
      <c r="C3860" s="56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5"/>
      <c r="AI3860" s="5"/>
      <c r="AJ3860" s="5"/>
      <c r="AK3860" s="5"/>
      <c r="AL3860" s="5"/>
      <c r="AM3860" s="5"/>
      <c r="AN3860" s="5"/>
      <c r="AO3860" s="5"/>
      <c r="AP3860" s="5"/>
      <c r="AQ3860" s="5"/>
      <c r="AR3860" s="5"/>
      <c r="AS3860" s="5"/>
      <c r="AT3860" s="5"/>
      <c r="AU3860" s="5"/>
      <c r="AV3860" s="5"/>
      <c r="AW3860" s="5"/>
      <c r="AX3860" s="5"/>
      <c r="AY3860" s="5"/>
      <c r="AZ3860" s="5"/>
      <c r="BA3860" s="5"/>
      <c r="BB3860" s="5"/>
      <c r="BC3860" s="5"/>
      <c r="BD3860" s="5"/>
      <c r="BE3860" s="5"/>
      <c r="BF3860" s="5"/>
      <c r="BG3860" s="5"/>
      <c r="BH3860" s="5"/>
      <c r="BI3860" s="5"/>
      <c r="BJ3860" s="61"/>
    </row>
    <row r="3861" spans="3:62" x14ac:dyDescent="0.25">
      <c r="C3861" s="56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5"/>
      <c r="AI3861" s="5"/>
      <c r="AJ3861" s="5"/>
      <c r="AK3861" s="5"/>
      <c r="AL3861" s="5"/>
      <c r="AM3861" s="5"/>
      <c r="AN3861" s="5"/>
      <c r="AO3861" s="5"/>
      <c r="AP3861" s="5"/>
      <c r="AQ3861" s="5"/>
      <c r="AR3861" s="5"/>
      <c r="AS3861" s="5"/>
      <c r="AT3861" s="5"/>
      <c r="AU3861" s="5"/>
      <c r="AV3861" s="5"/>
      <c r="AW3861" s="5"/>
      <c r="AX3861" s="5"/>
      <c r="AY3861" s="5"/>
      <c r="AZ3861" s="5"/>
      <c r="BA3861" s="5"/>
      <c r="BB3861" s="5"/>
      <c r="BC3861" s="5"/>
      <c r="BD3861" s="5"/>
      <c r="BE3861" s="5"/>
      <c r="BF3861" s="5"/>
      <c r="BG3861" s="5"/>
      <c r="BH3861" s="5"/>
      <c r="BI3861" s="5"/>
      <c r="BJ3861" s="61"/>
    </row>
    <row r="3862" spans="3:62" x14ac:dyDescent="0.25">
      <c r="C3862" s="56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5"/>
      <c r="AI3862" s="5"/>
      <c r="AJ3862" s="5"/>
      <c r="AK3862" s="5"/>
      <c r="AL3862" s="5"/>
      <c r="AM3862" s="5"/>
      <c r="AN3862" s="5"/>
      <c r="AO3862" s="5"/>
      <c r="AP3862" s="5"/>
      <c r="AQ3862" s="5"/>
      <c r="AR3862" s="5"/>
      <c r="AS3862" s="5"/>
      <c r="AT3862" s="5"/>
      <c r="AU3862" s="5"/>
      <c r="AV3862" s="5"/>
      <c r="AW3862" s="5"/>
      <c r="AX3862" s="5"/>
      <c r="AY3862" s="5"/>
      <c r="AZ3862" s="5"/>
      <c r="BA3862" s="5"/>
      <c r="BB3862" s="5"/>
      <c r="BC3862" s="5"/>
      <c r="BD3862" s="5"/>
      <c r="BE3862" s="5"/>
      <c r="BF3862" s="5"/>
      <c r="BG3862" s="5"/>
      <c r="BH3862" s="5"/>
      <c r="BI3862" s="5"/>
      <c r="BJ3862" s="61"/>
    </row>
    <row r="3863" spans="3:62" x14ac:dyDescent="0.25">
      <c r="C3863" s="56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5"/>
      <c r="AI3863" s="5"/>
      <c r="AJ3863" s="5"/>
      <c r="AK3863" s="5"/>
      <c r="AL3863" s="5"/>
      <c r="AM3863" s="5"/>
      <c r="AN3863" s="5"/>
      <c r="AO3863" s="5"/>
      <c r="AP3863" s="5"/>
      <c r="AQ3863" s="5"/>
      <c r="AR3863" s="5"/>
      <c r="AS3863" s="5"/>
      <c r="AT3863" s="5"/>
      <c r="AU3863" s="5"/>
      <c r="AV3863" s="5"/>
      <c r="AW3863" s="5"/>
      <c r="AX3863" s="5"/>
      <c r="AY3863" s="5"/>
      <c r="AZ3863" s="5"/>
      <c r="BA3863" s="5"/>
      <c r="BB3863" s="5"/>
      <c r="BC3863" s="5"/>
      <c r="BD3863" s="5"/>
      <c r="BE3863" s="5"/>
      <c r="BF3863" s="5"/>
      <c r="BG3863" s="5"/>
      <c r="BH3863" s="5"/>
      <c r="BI3863" s="5"/>
      <c r="BJ3863" s="61"/>
    </row>
    <row r="3864" spans="3:62" x14ac:dyDescent="0.25">
      <c r="C3864" s="56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5"/>
      <c r="AI3864" s="5"/>
      <c r="AJ3864" s="5"/>
      <c r="AK3864" s="5"/>
      <c r="AL3864" s="5"/>
      <c r="AM3864" s="5"/>
      <c r="AN3864" s="5"/>
      <c r="AO3864" s="5"/>
      <c r="AP3864" s="5"/>
      <c r="AQ3864" s="5"/>
      <c r="AR3864" s="5"/>
      <c r="AS3864" s="5"/>
      <c r="AT3864" s="5"/>
      <c r="AU3864" s="5"/>
      <c r="AV3864" s="5"/>
      <c r="AW3864" s="5"/>
      <c r="AX3864" s="5"/>
      <c r="AY3864" s="5"/>
      <c r="AZ3864" s="5"/>
      <c r="BA3864" s="5"/>
      <c r="BB3864" s="5"/>
      <c r="BC3864" s="5"/>
      <c r="BD3864" s="5"/>
      <c r="BE3864" s="5"/>
      <c r="BF3864" s="5"/>
      <c r="BG3864" s="5"/>
      <c r="BH3864" s="5"/>
      <c r="BI3864" s="5"/>
      <c r="BJ3864" s="61"/>
    </row>
    <row r="3865" spans="3:62" x14ac:dyDescent="0.25">
      <c r="C3865" s="56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5"/>
      <c r="AI3865" s="5"/>
      <c r="AJ3865" s="5"/>
      <c r="AK3865" s="5"/>
      <c r="AL3865" s="5"/>
      <c r="AM3865" s="5"/>
      <c r="AN3865" s="5"/>
      <c r="AO3865" s="5"/>
      <c r="AP3865" s="5"/>
      <c r="AQ3865" s="5"/>
      <c r="AR3865" s="5"/>
      <c r="AS3865" s="5"/>
      <c r="AT3865" s="5"/>
      <c r="AU3865" s="5"/>
      <c r="AV3865" s="5"/>
      <c r="AW3865" s="5"/>
      <c r="AX3865" s="5"/>
      <c r="AY3865" s="5"/>
      <c r="AZ3865" s="5"/>
      <c r="BA3865" s="5"/>
      <c r="BB3865" s="5"/>
      <c r="BC3865" s="5"/>
      <c r="BD3865" s="5"/>
      <c r="BE3865" s="5"/>
      <c r="BF3865" s="5"/>
      <c r="BG3865" s="5"/>
      <c r="BH3865" s="5"/>
      <c r="BI3865" s="5"/>
      <c r="BJ3865" s="61"/>
    </row>
    <row r="3866" spans="3:62" x14ac:dyDescent="0.25">
      <c r="C3866" s="56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5"/>
      <c r="AI3866" s="5"/>
      <c r="AJ3866" s="5"/>
      <c r="AK3866" s="5"/>
      <c r="AL3866" s="5"/>
      <c r="AM3866" s="5"/>
      <c r="AN3866" s="5"/>
      <c r="AO3866" s="5"/>
      <c r="AP3866" s="5"/>
      <c r="AQ3866" s="5"/>
      <c r="AR3866" s="5"/>
      <c r="AS3866" s="5"/>
      <c r="AT3866" s="5"/>
      <c r="AU3866" s="5"/>
      <c r="AV3866" s="5"/>
      <c r="AW3866" s="5"/>
      <c r="AX3866" s="5"/>
      <c r="AY3866" s="5"/>
      <c r="AZ3866" s="5"/>
      <c r="BA3866" s="5"/>
      <c r="BB3866" s="5"/>
      <c r="BC3866" s="5"/>
      <c r="BD3866" s="5"/>
      <c r="BE3866" s="5"/>
      <c r="BF3866" s="5"/>
      <c r="BG3866" s="5"/>
      <c r="BH3866" s="5"/>
      <c r="BI3866" s="5"/>
      <c r="BJ3866" s="61"/>
    </row>
    <row r="3867" spans="3:62" x14ac:dyDescent="0.25">
      <c r="C3867" s="56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5"/>
      <c r="AI3867" s="5"/>
      <c r="AJ3867" s="5"/>
      <c r="AK3867" s="5"/>
      <c r="AL3867" s="5"/>
      <c r="AM3867" s="5"/>
      <c r="AN3867" s="5"/>
      <c r="AO3867" s="5"/>
      <c r="AP3867" s="5"/>
      <c r="AQ3867" s="5"/>
      <c r="AR3867" s="5"/>
      <c r="AS3867" s="5"/>
      <c r="AT3867" s="5"/>
      <c r="AU3867" s="5"/>
      <c r="AV3867" s="5"/>
      <c r="AW3867" s="5"/>
      <c r="AX3867" s="5"/>
      <c r="AY3867" s="5"/>
      <c r="AZ3867" s="5"/>
      <c r="BA3867" s="5"/>
      <c r="BB3867" s="5"/>
      <c r="BC3867" s="5"/>
      <c r="BD3867" s="5"/>
      <c r="BE3867" s="5"/>
      <c r="BF3867" s="5"/>
      <c r="BG3867" s="5"/>
      <c r="BH3867" s="5"/>
      <c r="BI3867" s="5"/>
      <c r="BJ3867" s="61"/>
    </row>
    <row r="3868" spans="3:62" x14ac:dyDescent="0.25">
      <c r="C3868" s="56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5"/>
      <c r="AI3868" s="5"/>
      <c r="AJ3868" s="5"/>
      <c r="AK3868" s="5"/>
      <c r="AL3868" s="5"/>
      <c r="AM3868" s="5"/>
      <c r="AN3868" s="5"/>
      <c r="AO3868" s="5"/>
      <c r="AP3868" s="5"/>
      <c r="AQ3868" s="5"/>
      <c r="AR3868" s="5"/>
      <c r="AS3868" s="5"/>
      <c r="AT3868" s="5"/>
      <c r="AU3868" s="5"/>
      <c r="AV3868" s="5"/>
      <c r="AW3868" s="5"/>
      <c r="AX3868" s="5"/>
      <c r="AY3868" s="5"/>
      <c r="AZ3868" s="5"/>
      <c r="BA3868" s="5"/>
      <c r="BB3868" s="5"/>
      <c r="BC3868" s="5"/>
      <c r="BD3868" s="5"/>
      <c r="BE3868" s="5"/>
      <c r="BF3868" s="5"/>
      <c r="BG3868" s="5"/>
      <c r="BH3868" s="5"/>
      <c r="BI3868" s="5"/>
      <c r="BJ3868" s="61"/>
    </row>
    <row r="3869" spans="3:62" x14ac:dyDescent="0.25">
      <c r="C3869" s="56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5"/>
      <c r="AI3869" s="5"/>
      <c r="AJ3869" s="5"/>
      <c r="AK3869" s="5"/>
      <c r="AL3869" s="5"/>
      <c r="AM3869" s="5"/>
      <c r="AN3869" s="5"/>
      <c r="AO3869" s="5"/>
      <c r="AP3869" s="5"/>
      <c r="AQ3869" s="5"/>
      <c r="AR3869" s="5"/>
      <c r="AS3869" s="5"/>
      <c r="AT3869" s="5"/>
      <c r="AU3869" s="5"/>
      <c r="AV3869" s="5"/>
      <c r="AW3869" s="5"/>
      <c r="AX3869" s="5"/>
      <c r="AY3869" s="5"/>
      <c r="AZ3869" s="5"/>
      <c r="BA3869" s="5"/>
      <c r="BB3869" s="5"/>
      <c r="BC3869" s="5"/>
      <c r="BD3869" s="5"/>
      <c r="BE3869" s="5"/>
      <c r="BF3869" s="5"/>
      <c r="BG3869" s="5"/>
      <c r="BH3869" s="5"/>
      <c r="BI3869" s="5"/>
      <c r="BJ3869" s="61"/>
    </row>
    <row r="3870" spans="3:62" x14ac:dyDescent="0.25">
      <c r="C3870" s="56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5"/>
      <c r="AI3870" s="5"/>
      <c r="AJ3870" s="5"/>
      <c r="AK3870" s="5"/>
      <c r="AL3870" s="5"/>
      <c r="AM3870" s="5"/>
      <c r="AN3870" s="5"/>
      <c r="AO3870" s="5"/>
      <c r="AP3870" s="5"/>
      <c r="AQ3870" s="5"/>
      <c r="AR3870" s="5"/>
      <c r="AS3870" s="5"/>
      <c r="AT3870" s="5"/>
      <c r="AU3870" s="5"/>
      <c r="AV3870" s="5"/>
      <c r="AW3870" s="5"/>
      <c r="AX3870" s="5"/>
      <c r="AY3870" s="5"/>
      <c r="AZ3870" s="5"/>
      <c r="BA3870" s="5"/>
      <c r="BB3870" s="5"/>
      <c r="BC3870" s="5"/>
      <c r="BD3870" s="5"/>
      <c r="BE3870" s="5"/>
      <c r="BF3870" s="5"/>
      <c r="BG3870" s="5"/>
      <c r="BH3870" s="5"/>
      <c r="BI3870" s="5"/>
      <c r="BJ3870" s="61"/>
    </row>
    <row r="3871" spans="3:62" x14ac:dyDescent="0.25">
      <c r="C3871" s="56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5"/>
      <c r="AI3871" s="5"/>
      <c r="AJ3871" s="5"/>
      <c r="AK3871" s="5"/>
      <c r="AL3871" s="5"/>
      <c r="AM3871" s="5"/>
      <c r="AN3871" s="5"/>
      <c r="AO3871" s="5"/>
      <c r="AP3871" s="5"/>
      <c r="AQ3871" s="5"/>
      <c r="AR3871" s="5"/>
      <c r="AS3871" s="5"/>
      <c r="AT3871" s="5"/>
      <c r="AU3871" s="5"/>
      <c r="AV3871" s="5"/>
      <c r="AW3871" s="5"/>
      <c r="AX3871" s="5"/>
      <c r="AY3871" s="5"/>
      <c r="AZ3871" s="5"/>
      <c r="BA3871" s="5"/>
      <c r="BB3871" s="5"/>
      <c r="BC3871" s="5"/>
      <c r="BD3871" s="5"/>
      <c r="BE3871" s="5"/>
      <c r="BF3871" s="5"/>
      <c r="BG3871" s="5"/>
      <c r="BH3871" s="5"/>
      <c r="BI3871" s="5"/>
      <c r="BJ3871" s="61"/>
    </row>
    <row r="3872" spans="3:62" x14ac:dyDescent="0.25">
      <c r="C3872" s="56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5"/>
      <c r="AI3872" s="5"/>
      <c r="AJ3872" s="5"/>
      <c r="AK3872" s="5"/>
      <c r="AL3872" s="5"/>
      <c r="AM3872" s="5"/>
      <c r="AN3872" s="5"/>
      <c r="AO3872" s="5"/>
      <c r="AP3872" s="5"/>
      <c r="AQ3872" s="5"/>
      <c r="AR3872" s="5"/>
      <c r="AS3872" s="5"/>
      <c r="AT3872" s="5"/>
      <c r="AU3872" s="5"/>
      <c r="AV3872" s="5"/>
      <c r="AW3872" s="5"/>
      <c r="AX3872" s="5"/>
      <c r="AY3872" s="5"/>
      <c r="AZ3872" s="5"/>
      <c r="BA3872" s="5"/>
      <c r="BB3872" s="5"/>
      <c r="BC3872" s="5"/>
      <c r="BD3872" s="5"/>
      <c r="BE3872" s="5"/>
      <c r="BF3872" s="5"/>
      <c r="BG3872" s="5"/>
      <c r="BH3872" s="5"/>
      <c r="BI3872" s="5"/>
      <c r="BJ3872" s="61"/>
    </row>
    <row r="3873" spans="3:62" x14ac:dyDescent="0.25">
      <c r="C3873" s="56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5"/>
      <c r="AT3873" s="5"/>
      <c r="AU3873" s="5"/>
      <c r="AV3873" s="5"/>
      <c r="AW3873" s="5"/>
      <c r="AX3873" s="5"/>
      <c r="AY3873" s="5"/>
      <c r="AZ3873" s="5"/>
      <c r="BA3873" s="5"/>
      <c r="BB3873" s="5"/>
      <c r="BC3873" s="5"/>
      <c r="BD3873" s="5"/>
      <c r="BE3873" s="5"/>
      <c r="BF3873" s="5"/>
      <c r="BG3873" s="5"/>
      <c r="BH3873" s="5"/>
      <c r="BI3873" s="5"/>
      <c r="BJ3873" s="61"/>
    </row>
    <row r="3874" spans="3:62" x14ac:dyDescent="0.25">
      <c r="C3874" s="56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5"/>
      <c r="AI3874" s="5"/>
      <c r="AJ3874" s="5"/>
      <c r="AK3874" s="5"/>
      <c r="AL3874" s="5"/>
      <c r="AM3874" s="5"/>
      <c r="AN3874" s="5"/>
      <c r="AO3874" s="5"/>
      <c r="AP3874" s="5"/>
      <c r="AQ3874" s="5"/>
      <c r="AR3874" s="5"/>
      <c r="AS3874" s="5"/>
      <c r="AT3874" s="5"/>
      <c r="AU3874" s="5"/>
      <c r="AV3874" s="5"/>
      <c r="AW3874" s="5"/>
      <c r="AX3874" s="5"/>
      <c r="AY3874" s="5"/>
      <c r="AZ3874" s="5"/>
      <c r="BA3874" s="5"/>
      <c r="BB3874" s="5"/>
      <c r="BC3874" s="5"/>
      <c r="BD3874" s="5"/>
      <c r="BE3874" s="5"/>
      <c r="BF3874" s="5"/>
      <c r="BG3874" s="5"/>
      <c r="BH3874" s="5"/>
      <c r="BI3874" s="5"/>
      <c r="BJ3874" s="61"/>
    </row>
    <row r="3875" spans="3:62" x14ac:dyDescent="0.25">
      <c r="C3875" s="56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5"/>
      <c r="AI3875" s="5"/>
      <c r="AJ3875" s="5"/>
      <c r="AK3875" s="5"/>
      <c r="AL3875" s="5"/>
      <c r="AM3875" s="5"/>
      <c r="AN3875" s="5"/>
      <c r="AO3875" s="5"/>
      <c r="AP3875" s="5"/>
      <c r="AQ3875" s="5"/>
      <c r="AR3875" s="5"/>
      <c r="AS3875" s="5"/>
      <c r="AT3875" s="5"/>
      <c r="AU3875" s="5"/>
      <c r="AV3875" s="5"/>
      <c r="AW3875" s="5"/>
      <c r="AX3875" s="5"/>
      <c r="AY3875" s="5"/>
      <c r="AZ3875" s="5"/>
      <c r="BA3875" s="5"/>
      <c r="BB3875" s="5"/>
      <c r="BC3875" s="5"/>
      <c r="BD3875" s="5"/>
      <c r="BE3875" s="5"/>
      <c r="BF3875" s="5"/>
      <c r="BG3875" s="5"/>
      <c r="BH3875" s="5"/>
      <c r="BI3875" s="5"/>
      <c r="BJ3875" s="61"/>
    </row>
    <row r="3876" spans="3:62" x14ac:dyDescent="0.25">
      <c r="C3876" s="56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5"/>
      <c r="AI3876" s="5"/>
      <c r="AJ3876" s="5"/>
      <c r="AK3876" s="5"/>
      <c r="AL3876" s="5"/>
      <c r="AM3876" s="5"/>
      <c r="AN3876" s="5"/>
      <c r="AO3876" s="5"/>
      <c r="AP3876" s="5"/>
      <c r="AQ3876" s="5"/>
      <c r="AR3876" s="5"/>
      <c r="AS3876" s="5"/>
      <c r="AT3876" s="5"/>
      <c r="AU3876" s="5"/>
      <c r="AV3876" s="5"/>
      <c r="AW3876" s="5"/>
      <c r="AX3876" s="5"/>
      <c r="AY3876" s="5"/>
      <c r="AZ3876" s="5"/>
      <c r="BA3876" s="5"/>
      <c r="BB3876" s="5"/>
      <c r="BC3876" s="5"/>
      <c r="BD3876" s="5"/>
      <c r="BE3876" s="5"/>
      <c r="BF3876" s="5"/>
      <c r="BG3876" s="5"/>
      <c r="BH3876" s="5"/>
      <c r="BI3876" s="5"/>
      <c r="BJ3876" s="61"/>
    </row>
    <row r="3877" spans="3:62" x14ac:dyDescent="0.25">
      <c r="C3877" s="56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5"/>
      <c r="AI3877" s="5"/>
      <c r="AJ3877" s="5"/>
      <c r="AK3877" s="5"/>
      <c r="AL3877" s="5"/>
      <c r="AM3877" s="5"/>
      <c r="AN3877" s="5"/>
      <c r="AO3877" s="5"/>
      <c r="AP3877" s="5"/>
      <c r="AQ3877" s="5"/>
      <c r="AR3877" s="5"/>
      <c r="AS3877" s="5"/>
      <c r="AT3877" s="5"/>
      <c r="AU3877" s="5"/>
      <c r="AV3877" s="5"/>
      <c r="AW3877" s="5"/>
      <c r="AX3877" s="5"/>
      <c r="AY3877" s="5"/>
      <c r="AZ3877" s="5"/>
      <c r="BA3877" s="5"/>
      <c r="BB3877" s="5"/>
      <c r="BC3877" s="5"/>
      <c r="BD3877" s="5"/>
      <c r="BE3877" s="5"/>
      <c r="BF3877" s="5"/>
      <c r="BG3877" s="5"/>
      <c r="BH3877" s="5"/>
      <c r="BI3877" s="5"/>
      <c r="BJ3877" s="61"/>
    </row>
    <row r="3878" spans="3:62" x14ac:dyDescent="0.25">
      <c r="C3878" s="56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5"/>
      <c r="AI3878" s="5"/>
      <c r="AJ3878" s="5"/>
      <c r="AK3878" s="5"/>
      <c r="AL3878" s="5"/>
      <c r="AM3878" s="5"/>
      <c r="AN3878" s="5"/>
      <c r="AO3878" s="5"/>
      <c r="AP3878" s="5"/>
      <c r="AQ3878" s="5"/>
      <c r="AR3878" s="5"/>
      <c r="AS3878" s="5"/>
      <c r="AT3878" s="5"/>
      <c r="AU3878" s="5"/>
      <c r="AV3878" s="5"/>
      <c r="AW3878" s="5"/>
      <c r="AX3878" s="5"/>
      <c r="AY3878" s="5"/>
      <c r="AZ3878" s="5"/>
      <c r="BA3878" s="5"/>
      <c r="BB3878" s="5"/>
      <c r="BC3878" s="5"/>
      <c r="BD3878" s="5"/>
      <c r="BE3878" s="5"/>
      <c r="BF3878" s="5"/>
      <c r="BG3878" s="5"/>
      <c r="BH3878" s="5"/>
      <c r="BI3878" s="5"/>
      <c r="BJ3878" s="61"/>
    </row>
    <row r="3879" spans="3:62" x14ac:dyDescent="0.25">
      <c r="C3879" s="56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5"/>
      <c r="AI3879" s="5"/>
      <c r="AJ3879" s="5"/>
      <c r="AK3879" s="5"/>
      <c r="AL3879" s="5"/>
      <c r="AM3879" s="5"/>
      <c r="AN3879" s="5"/>
      <c r="AO3879" s="5"/>
      <c r="AP3879" s="5"/>
      <c r="AQ3879" s="5"/>
      <c r="AR3879" s="5"/>
      <c r="AS3879" s="5"/>
      <c r="AT3879" s="5"/>
      <c r="AU3879" s="5"/>
      <c r="AV3879" s="5"/>
      <c r="AW3879" s="5"/>
      <c r="AX3879" s="5"/>
      <c r="AY3879" s="5"/>
      <c r="AZ3879" s="5"/>
      <c r="BA3879" s="5"/>
      <c r="BB3879" s="5"/>
      <c r="BC3879" s="5"/>
      <c r="BD3879" s="5"/>
      <c r="BE3879" s="5"/>
      <c r="BF3879" s="5"/>
      <c r="BG3879" s="5"/>
      <c r="BH3879" s="5"/>
      <c r="BI3879" s="5"/>
      <c r="BJ3879" s="61"/>
    </row>
    <row r="3880" spans="3:62" x14ac:dyDescent="0.25">
      <c r="C3880" s="56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5"/>
      <c r="AI3880" s="5"/>
      <c r="AJ3880" s="5"/>
      <c r="AK3880" s="5"/>
      <c r="AL3880" s="5"/>
      <c r="AM3880" s="5"/>
      <c r="AN3880" s="5"/>
      <c r="AO3880" s="5"/>
      <c r="AP3880" s="5"/>
      <c r="AQ3880" s="5"/>
      <c r="AR3880" s="5"/>
      <c r="AS3880" s="5"/>
      <c r="AT3880" s="5"/>
      <c r="AU3880" s="5"/>
      <c r="AV3880" s="5"/>
      <c r="AW3880" s="5"/>
      <c r="AX3880" s="5"/>
      <c r="AY3880" s="5"/>
      <c r="AZ3880" s="5"/>
      <c r="BA3880" s="5"/>
      <c r="BB3880" s="5"/>
      <c r="BC3880" s="5"/>
      <c r="BD3880" s="5"/>
      <c r="BE3880" s="5"/>
      <c r="BF3880" s="5"/>
      <c r="BG3880" s="5"/>
      <c r="BH3880" s="5"/>
      <c r="BI3880" s="5"/>
      <c r="BJ3880" s="61"/>
    </row>
    <row r="3881" spans="3:62" x14ac:dyDescent="0.25">
      <c r="C3881" s="56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5"/>
      <c r="AI3881" s="5"/>
      <c r="AJ3881" s="5"/>
      <c r="AK3881" s="5"/>
      <c r="AL3881" s="5"/>
      <c r="AM3881" s="5"/>
      <c r="AN3881" s="5"/>
      <c r="AO3881" s="5"/>
      <c r="AP3881" s="5"/>
      <c r="AQ3881" s="5"/>
      <c r="AR3881" s="5"/>
      <c r="AS3881" s="5"/>
      <c r="AT3881" s="5"/>
      <c r="AU3881" s="5"/>
      <c r="AV3881" s="5"/>
      <c r="AW3881" s="5"/>
      <c r="AX3881" s="5"/>
      <c r="AY3881" s="5"/>
      <c r="AZ3881" s="5"/>
      <c r="BA3881" s="5"/>
      <c r="BB3881" s="5"/>
      <c r="BC3881" s="5"/>
      <c r="BD3881" s="5"/>
      <c r="BE3881" s="5"/>
      <c r="BF3881" s="5"/>
      <c r="BG3881" s="5"/>
      <c r="BH3881" s="5"/>
      <c r="BI3881" s="5"/>
      <c r="BJ3881" s="61"/>
    </row>
    <row r="3882" spans="3:62" x14ac:dyDescent="0.25">
      <c r="C3882" s="56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5"/>
      <c r="AI3882" s="5"/>
      <c r="AJ3882" s="5"/>
      <c r="AK3882" s="5"/>
      <c r="AL3882" s="5"/>
      <c r="AM3882" s="5"/>
      <c r="AN3882" s="5"/>
      <c r="AO3882" s="5"/>
      <c r="AP3882" s="5"/>
      <c r="AQ3882" s="5"/>
      <c r="AR3882" s="5"/>
      <c r="AS3882" s="5"/>
      <c r="AT3882" s="5"/>
      <c r="AU3882" s="5"/>
      <c r="AV3882" s="5"/>
      <c r="AW3882" s="5"/>
      <c r="AX3882" s="5"/>
      <c r="AY3882" s="5"/>
      <c r="AZ3882" s="5"/>
      <c r="BA3882" s="5"/>
      <c r="BB3882" s="5"/>
      <c r="BC3882" s="5"/>
      <c r="BD3882" s="5"/>
      <c r="BE3882" s="5"/>
      <c r="BF3882" s="5"/>
      <c r="BG3882" s="5"/>
      <c r="BH3882" s="5"/>
      <c r="BI3882" s="5"/>
      <c r="BJ3882" s="61"/>
    </row>
    <row r="3883" spans="3:62" x14ac:dyDescent="0.25">
      <c r="C3883" s="56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5"/>
      <c r="AI3883" s="5"/>
      <c r="AJ3883" s="5"/>
      <c r="AK3883" s="5"/>
      <c r="AL3883" s="5"/>
      <c r="AM3883" s="5"/>
      <c r="AN3883" s="5"/>
      <c r="AO3883" s="5"/>
      <c r="AP3883" s="5"/>
      <c r="AQ3883" s="5"/>
      <c r="AR3883" s="5"/>
      <c r="AS3883" s="5"/>
      <c r="AT3883" s="5"/>
      <c r="AU3883" s="5"/>
      <c r="AV3883" s="5"/>
      <c r="AW3883" s="5"/>
      <c r="AX3883" s="5"/>
      <c r="AY3883" s="5"/>
      <c r="AZ3883" s="5"/>
      <c r="BA3883" s="5"/>
      <c r="BB3883" s="5"/>
      <c r="BC3883" s="5"/>
      <c r="BD3883" s="5"/>
      <c r="BE3883" s="5"/>
      <c r="BF3883" s="5"/>
      <c r="BG3883" s="5"/>
      <c r="BH3883" s="5"/>
      <c r="BI3883" s="5"/>
      <c r="BJ3883" s="61"/>
    </row>
    <row r="3884" spans="3:62" x14ac:dyDescent="0.25">
      <c r="C3884" s="56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5"/>
      <c r="AI3884" s="5"/>
      <c r="AJ3884" s="5"/>
      <c r="AK3884" s="5"/>
      <c r="AL3884" s="5"/>
      <c r="AM3884" s="5"/>
      <c r="AN3884" s="5"/>
      <c r="AO3884" s="5"/>
      <c r="AP3884" s="5"/>
      <c r="AQ3884" s="5"/>
      <c r="AR3884" s="5"/>
      <c r="AS3884" s="5"/>
      <c r="AT3884" s="5"/>
      <c r="AU3884" s="5"/>
      <c r="AV3884" s="5"/>
      <c r="AW3884" s="5"/>
      <c r="AX3884" s="5"/>
      <c r="AY3884" s="5"/>
      <c r="AZ3884" s="5"/>
      <c r="BA3884" s="5"/>
      <c r="BB3884" s="5"/>
      <c r="BC3884" s="5"/>
      <c r="BD3884" s="5"/>
      <c r="BE3884" s="5"/>
      <c r="BF3884" s="5"/>
      <c r="BG3884" s="5"/>
      <c r="BH3884" s="5"/>
      <c r="BI3884" s="5"/>
      <c r="BJ3884" s="61"/>
    </row>
    <row r="3885" spans="3:62" x14ac:dyDescent="0.25">
      <c r="C3885" s="56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5"/>
      <c r="AI3885" s="5"/>
      <c r="AJ3885" s="5"/>
      <c r="AK3885" s="5"/>
      <c r="AL3885" s="5"/>
      <c r="AM3885" s="5"/>
      <c r="AN3885" s="5"/>
      <c r="AO3885" s="5"/>
      <c r="AP3885" s="5"/>
      <c r="AQ3885" s="5"/>
      <c r="AR3885" s="5"/>
      <c r="AS3885" s="5"/>
      <c r="AT3885" s="5"/>
      <c r="AU3885" s="5"/>
      <c r="AV3885" s="5"/>
      <c r="AW3885" s="5"/>
      <c r="AX3885" s="5"/>
      <c r="AY3885" s="5"/>
      <c r="AZ3885" s="5"/>
      <c r="BA3885" s="5"/>
      <c r="BB3885" s="5"/>
      <c r="BC3885" s="5"/>
      <c r="BD3885" s="5"/>
      <c r="BE3885" s="5"/>
      <c r="BF3885" s="5"/>
      <c r="BG3885" s="5"/>
      <c r="BH3885" s="5"/>
      <c r="BI3885" s="5"/>
      <c r="BJ3885" s="61"/>
    </row>
    <row r="3886" spans="3:62" x14ac:dyDescent="0.25">
      <c r="C3886" s="56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5"/>
      <c r="AI3886" s="5"/>
      <c r="AJ3886" s="5"/>
      <c r="AK3886" s="5"/>
      <c r="AL3886" s="5"/>
      <c r="AM3886" s="5"/>
      <c r="AN3886" s="5"/>
      <c r="AO3886" s="5"/>
      <c r="AP3886" s="5"/>
      <c r="AQ3886" s="5"/>
      <c r="AR3886" s="5"/>
      <c r="AS3886" s="5"/>
      <c r="AT3886" s="5"/>
      <c r="AU3886" s="5"/>
      <c r="AV3886" s="5"/>
      <c r="AW3886" s="5"/>
      <c r="AX3886" s="5"/>
      <c r="AY3886" s="5"/>
      <c r="AZ3886" s="5"/>
      <c r="BA3886" s="5"/>
      <c r="BB3886" s="5"/>
      <c r="BC3886" s="5"/>
      <c r="BD3886" s="5"/>
      <c r="BE3886" s="5"/>
      <c r="BF3886" s="5"/>
      <c r="BG3886" s="5"/>
      <c r="BH3886" s="5"/>
      <c r="BI3886" s="5"/>
      <c r="BJ3886" s="61"/>
    </row>
    <row r="3887" spans="3:62" x14ac:dyDescent="0.25">
      <c r="C3887" s="56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5"/>
      <c r="AI3887" s="5"/>
      <c r="AJ3887" s="5"/>
      <c r="AK3887" s="5"/>
      <c r="AL3887" s="5"/>
      <c r="AM3887" s="5"/>
      <c r="AN3887" s="5"/>
      <c r="AO3887" s="5"/>
      <c r="AP3887" s="5"/>
      <c r="AQ3887" s="5"/>
      <c r="AR3887" s="5"/>
      <c r="AS3887" s="5"/>
      <c r="AT3887" s="5"/>
      <c r="AU3887" s="5"/>
      <c r="AV3887" s="5"/>
      <c r="AW3887" s="5"/>
      <c r="AX3887" s="5"/>
      <c r="AY3887" s="5"/>
      <c r="AZ3887" s="5"/>
      <c r="BA3887" s="5"/>
      <c r="BB3887" s="5"/>
      <c r="BC3887" s="5"/>
      <c r="BD3887" s="5"/>
      <c r="BE3887" s="5"/>
      <c r="BF3887" s="5"/>
      <c r="BG3887" s="5"/>
      <c r="BH3887" s="5"/>
      <c r="BI3887" s="5"/>
      <c r="BJ3887" s="61"/>
    </row>
    <row r="3888" spans="3:62" x14ac:dyDescent="0.25">
      <c r="C3888" s="56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5"/>
      <c r="AI3888" s="5"/>
      <c r="AJ3888" s="5"/>
      <c r="AK3888" s="5"/>
      <c r="AL3888" s="5"/>
      <c r="AM3888" s="5"/>
      <c r="AN3888" s="5"/>
      <c r="AO3888" s="5"/>
      <c r="AP3888" s="5"/>
      <c r="AQ3888" s="5"/>
      <c r="AR3888" s="5"/>
      <c r="AS3888" s="5"/>
      <c r="AT3888" s="5"/>
      <c r="AU3888" s="5"/>
      <c r="AV3888" s="5"/>
      <c r="AW3888" s="5"/>
      <c r="AX3888" s="5"/>
      <c r="AY3888" s="5"/>
      <c r="AZ3888" s="5"/>
      <c r="BA3888" s="5"/>
      <c r="BB3888" s="5"/>
      <c r="BC3888" s="5"/>
      <c r="BD3888" s="5"/>
      <c r="BE3888" s="5"/>
      <c r="BF3888" s="5"/>
      <c r="BG3888" s="5"/>
      <c r="BH3888" s="5"/>
      <c r="BI3888" s="5"/>
      <c r="BJ3888" s="61"/>
    </row>
    <row r="3889" spans="3:62" x14ac:dyDescent="0.25">
      <c r="C3889" s="56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5"/>
      <c r="AI3889" s="5"/>
      <c r="AJ3889" s="5"/>
      <c r="AK3889" s="5"/>
      <c r="AL3889" s="5"/>
      <c r="AM3889" s="5"/>
      <c r="AN3889" s="5"/>
      <c r="AO3889" s="5"/>
      <c r="AP3889" s="5"/>
      <c r="AQ3889" s="5"/>
      <c r="AR3889" s="5"/>
      <c r="AS3889" s="5"/>
      <c r="AT3889" s="5"/>
      <c r="AU3889" s="5"/>
      <c r="AV3889" s="5"/>
      <c r="AW3889" s="5"/>
      <c r="AX3889" s="5"/>
      <c r="AY3889" s="5"/>
      <c r="AZ3889" s="5"/>
      <c r="BA3889" s="5"/>
      <c r="BB3889" s="5"/>
      <c r="BC3889" s="5"/>
      <c r="BD3889" s="5"/>
      <c r="BE3889" s="5"/>
      <c r="BF3889" s="5"/>
      <c r="BG3889" s="5"/>
      <c r="BH3889" s="5"/>
      <c r="BI3889" s="5"/>
      <c r="BJ3889" s="61"/>
    </row>
    <row r="3890" spans="3:62" x14ac:dyDescent="0.25">
      <c r="C3890" s="56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5"/>
      <c r="AI3890" s="5"/>
      <c r="AJ3890" s="5"/>
      <c r="AK3890" s="5"/>
      <c r="AL3890" s="5"/>
      <c r="AM3890" s="5"/>
      <c r="AN3890" s="5"/>
      <c r="AO3890" s="5"/>
      <c r="AP3890" s="5"/>
      <c r="AQ3890" s="5"/>
      <c r="AR3890" s="5"/>
      <c r="AS3890" s="5"/>
      <c r="AT3890" s="5"/>
      <c r="AU3890" s="5"/>
      <c r="AV3890" s="5"/>
      <c r="AW3890" s="5"/>
      <c r="AX3890" s="5"/>
      <c r="AY3890" s="5"/>
      <c r="AZ3890" s="5"/>
      <c r="BA3890" s="5"/>
      <c r="BB3890" s="5"/>
      <c r="BC3890" s="5"/>
      <c r="BD3890" s="5"/>
      <c r="BE3890" s="5"/>
      <c r="BF3890" s="5"/>
      <c r="BG3890" s="5"/>
      <c r="BH3890" s="5"/>
      <c r="BI3890" s="5"/>
      <c r="BJ3890" s="61"/>
    </row>
    <row r="3891" spans="3:62" x14ac:dyDescent="0.25">
      <c r="C3891" s="56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5"/>
      <c r="AI3891" s="5"/>
      <c r="AJ3891" s="5"/>
      <c r="AK3891" s="5"/>
      <c r="AL3891" s="5"/>
      <c r="AM3891" s="5"/>
      <c r="AN3891" s="5"/>
      <c r="AO3891" s="5"/>
      <c r="AP3891" s="5"/>
      <c r="AQ3891" s="5"/>
      <c r="AR3891" s="5"/>
      <c r="AS3891" s="5"/>
      <c r="AT3891" s="5"/>
      <c r="AU3891" s="5"/>
      <c r="AV3891" s="5"/>
      <c r="AW3891" s="5"/>
      <c r="AX3891" s="5"/>
      <c r="AY3891" s="5"/>
      <c r="AZ3891" s="5"/>
      <c r="BA3891" s="5"/>
      <c r="BB3891" s="5"/>
      <c r="BC3891" s="5"/>
      <c r="BD3891" s="5"/>
      <c r="BE3891" s="5"/>
      <c r="BF3891" s="5"/>
      <c r="BG3891" s="5"/>
      <c r="BH3891" s="5"/>
      <c r="BI3891" s="5"/>
      <c r="BJ3891" s="61"/>
    </row>
    <row r="3892" spans="3:62" x14ac:dyDescent="0.25">
      <c r="C3892" s="56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5"/>
      <c r="AI3892" s="5"/>
      <c r="AJ3892" s="5"/>
      <c r="AK3892" s="5"/>
      <c r="AL3892" s="5"/>
      <c r="AM3892" s="5"/>
      <c r="AN3892" s="5"/>
      <c r="AO3892" s="5"/>
      <c r="AP3892" s="5"/>
      <c r="AQ3892" s="5"/>
      <c r="AR3892" s="5"/>
      <c r="AS3892" s="5"/>
      <c r="AT3892" s="5"/>
      <c r="AU3892" s="5"/>
      <c r="AV3892" s="5"/>
      <c r="AW3892" s="5"/>
      <c r="AX3892" s="5"/>
      <c r="AY3892" s="5"/>
      <c r="AZ3892" s="5"/>
      <c r="BA3892" s="5"/>
      <c r="BB3892" s="5"/>
      <c r="BC3892" s="5"/>
      <c r="BD3892" s="5"/>
      <c r="BE3892" s="5"/>
      <c r="BF3892" s="5"/>
      <c r="BG3892" s="5"/>
      <c r="BH3892" s="5"/>
      <c r="BI3892" s="5"/>
      <c r="BJ3892" s="61"/>
    </row>
    <row r="3893" spans="3:62" x14ac:dyDescent="0.25">
      <c r="C3893" s="56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5"/>
      <c r="AI3893" s="5"/>
      <c r="AJ3893" s="5"/>
      <c r="AK3893" s="5"/>
      <c r="AL3893" s="5"/>
      <c r="AM3893" s="5"/>
      <c r="AN3893" s="5"/>
      <c r="AO3893" s="5"/>
      <c r="AP3893" s="5"/>
      <c r="AQ3893" s="5"/>
      <c r="AR3893" s="5"/>
      <c r="AS3893" s="5"/>
      <c r="AT3893" s="5"/>
      <c r="AU3893" s="5"/>
      <c r="AV3893" s="5"/>
      <c r="AW3893" s="5"/>
      <c r="AX3893" s="5"/>
      <c r="AY3893" s="5"/>
      <c r="AZ3893" s="5"/>
      <c r="BA3893" s="5"/>
      <c r="BB3893" s="5"/>
      <c r="BC3893" s="5"/>
      <c r="BD3893" s="5"/>
      <c r="BE3893" s="5"/>
      <c r="BF3893" s="5"/>
      <c r="BG3893" s="5"/>
      <c r="BH3893" s="5"/>
      <c r="BI3893" s="5"/>
      <c r="BJ3893" s="61"/>
    </row>
    <row r="3894" spans="3:62" x14ac:dyDescent="0.25">
      <c r="C3894" s="56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5"/>
      <c r="AI3894" s="5"/>
      <c r="AJ3894" s="5"/>
      <c r="AK3894" s="5"/>
      <c r="AL3894" s="5"/>
      <c r="AM3894" s="5"/>
      <c r="AN3894" s="5"/>
      <c r="AO3894" s="5"/>
      <c r="AP3894" s="5"/>
      <c r="AQ3894" s="5"/>
      <c r="AR3894" s="5"/>
      <c r="AS3894" s="5"/>
      <c r="AT3894" s="5"/>
      <c r="AU3894" s="5"/>
      <c r="AV3894" s="5"/>
      <c r="AW3894" s="5"/>
      <c r="AX3894" s="5"/>
      <c r="AY3894" s="5"/>
      <c r="AZ3894" s="5"/>
      <c r="BA3894" s="5"/>
      <c r="BB3894" s="5"/>
      <c r="BC3894" s="5"/>
      <c r="BD3894" s="5"/>
      <c r="BE3894" s="5"/>
      <c r="BF3894" s="5"/>
      <c r="BG3894" s="5"/>
      <c r="BH3894" s="5"/>
      <c r="BI3894" s="5"/>
      <c r="BJ3894" s="61"/>
    </row>
    <row r="3895" spans="3:62" x14ac:dyDescent="0.25">
      <c r="C3895" s="56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5"/>
      <c r="AI3895" s="5"/>
      <c r="AJ3895" s="5"/>
      <c r="AK3895" s="5"/>
      <c r="AL3895" s="5"/>
      <c r="AM3895" s="5"/>
      <c r="AN3895" s="5"/>
      <c r="AO3895" s="5"/>
      <c r="AP3895" s="5"/>
      <c r="AQ3895" s="5"/>
      <c r="AR3895" s="5"/>
      <c r="AS3895" s="5"/>
      <c r="AT3895" s="5"/>
      <c r="AU3895" s="5"/>
      <c r="AV3895" s="5"/>
      <c r="AW3895" s="5"/>
      <c r="AX3895" s="5"/>
      <c r="AY3895" s="5"/>
      <c r="AZ3895" s="5"/>
      <c r="BA3895" s="5"/>
      <c r="BB3895" s="5"/>
      <c r="BC3895" s="5"/>
      <c r="BD3895" s="5"/>
      <c r="BE3895" s="5"/>
      <c r="BF3895" s="5"/>
      <c r="BG3895" s="5"/>
      <c r="BH3895" s="5"/>
      <c r="BI3895" s="5"/>
      <c r="BJ3895" s="61"/>
    </row>
    <row r="3896" spans="3:62" x14ac:dyDescent="0.25">
      <c r="C3896" s="56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5"/>
      <c r="AI3896" s="5"/>
      <c r="AJ3896" s="5"/>
      <c r="AK3896" s="5"/>
      <c r="AL3896" s="5"/>
      <c r="AM3896" s="5"/>
      <c r="AN3896" s="5"/>
      <c r="AO3896" s="5"/>
      <c r="AP3896" s="5"/>
      <c r="AQ3896" s="5"/>
      <c r="AR3896" s="5"/>
      <c r="AS3896" s="5"/>
      <c r="AT3896" s="5"/>
      <c r="AU3896" s="5"/>
      <c r="AV3896" s="5"/>
      <c r="AW3896" s="5"/>
      <c r="AX3896" s="5"/>
      <c r="AY3896" s="5"/>
      <c r="AZ3896" s="5"/>
      <c r="BA3896" s="5"/>
      <c r="BB3896" s="5"/>
      <c r="BC3896" s="5"/>
      <c r="BD3896" s="5"/>
      <c r="BE3896" s="5"/>
      <c r="BF3896" s="5"/>
      <c r="BG3896" s="5"/>
      <c r="BH3896" s="5"/>
      <c r="BI3896" s="5"/>
      <c r="BJ3896" s="61"/>
    </row>
    <row r="3897" spans="3:62" x14ac:dyDescent="0.25">
      <c r="C3897" s="56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5"/>
      <c r="AI3897" s="5"/>
      <c r="AJ3897" s="5"/>
      <c r="AK3897" s="5"/>
      <c r="AL3897" s="5"/>
      <c r="AM3897" s="5"/>
      <c r="AN3897" s="5"/>
      <c r="AO3897" s="5"/>
      <c r="AP3897" s="5"/>
      <c r="AQ3897" s="5"/>
      <c r="AR3897" s="5"/>
      <c r="AS3897" s="5"/>
      <c r="AT3897" s="5"/>
      <c r="AU3897" s="5"/>
      <c r="AV3897" s="5"/>
      <c r="AW3897" s="5"/>
      <c r="AX3897" s="5"/>
      <c r="AY3897" s="5"/>
      <c r="AZ3897" s="5"/>
      <c r="BA3897" s="5"/>
      <c r="BB3897" s="5"/>
      <c r="BC3897" s="5"/>
      <c r="BD3897" s="5"/>
      <c r="BE3897" s="5"/>
      <c r="BF3897" s="5"/>
      <c r="BG3897" s="5"/>
      <c r="BH3897" s="5"/>
      <c r="BI3897" s="5"/>
      <c r="BJ3897" s="61"/>
    </row>
    <row r="3898" spans="3:62" x14ac:dyDescent="0.25">
      <c r="C3898" s="56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5"/>
      <c r="AI3898" s="5"/>
      <c r="AJ3898" s="5"/>
      <c r="AK3898" s="5"/>
      <c r="AL3898" s="5"/>
      <c r="AM3898" s="5"/>
      <c r="AN3898" s="5"/>
      <c r="AO3898" s="5"/>
      <c r="AP3898" s="5"/>
      <c r="AQ3898" s="5"/>
      <c r="AR3898" s="5"/>
      <c r="AS3898" s="5"/>
      <c r="AT3898" s="5"/>
      <c r="AU3898" s="5"/>
      <c r="AV3898" s="5"/>
      <c r="AW3898" s="5"/>
      <c r="AX3898" s="5"/>
      <c r="AY3898" s="5"/>
      <c r="AZ3898" s="5"/>
      <c r="BA3898" s="5"/>
      <c r="BB3898" s="5"/>
      <c r="BC3898" s="5"/>
      <c r="BD3898" s="5"/>
      <c r="BE3898" s="5"/>
      <c r="BF3898" s="5"/>
      <c r="BG3898" s="5"/>
      <c r="BH3898" s="5"/>
      <c r="BI3898" s="5"/>
      <c r="BJ3898" s="61"/>
    </row>
    <row r="3899" spans="3:62" x14ac:dyDescent="0.25">
      <c r="C3899" s="56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5"/>
      <c r="AI3899" s="5"/>
      <c r="AJ3899" s="5"/>
      <c r="AK3899" s="5"/>
      <c r="AL3899" s="5"/>
      <c r="AM3899" s="5"/>
      <c r="AN3899" s="5"/>
      <c r="AO3899" s="5"/>
      <c r="AP3899" s="5"/>
      <c r="AQ3899" s="5"/>
      <c r="AR3899" s="5"/>
      <c r="AS3899" s="5"/>
      <c r="AT3899" s="5"/>
      <c r="AU3899" s="5"/>
      <c r="AV3899" s="5"/>
      <c r="AW3899" s="5"/>
      <c r="AX3899" s="5"/>
      <c r="AY3899" s="5"/>
      <c r="AZ3899" s="5"/>
      <c r="BA3899" s="5"/>
      <c r="BB3899" s="5"/>
      <c r="BC3899" s="5"/>
      <c r="BD3899" s="5"/>
      <c r="BE3899" s="5"/>
      <c r="BF3899" s="5"/>
      <c r="BG3899" s="5"/>
      <c r="BH3899" s="5"/>
      <c r="BI3899" s="5"/>
      <c r="BJ3899" s="61"/>
    </row>
    <row r="3900" spans="3:62" x14ac:dyDescent="0.25">
      <c r="C3900" s="56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5"/>
      <c r="AI3900" s="5"/>
      <c r="AJ3900" s="5"/>
      <c r="AK3900" s="5"/>
      <c r="AL3900" s="5"/>
      <c r="AM3900" s="5"/>
      <c r="AN3900" s="5"/>
      <c r="AO3900" s="5"/>
      <c r="AP3900" s="5"/>
      <c r="AQ3900" s="5"/>
      <c r="AR3900" s="5"/>
      <c r="AS3900" s="5"/>
      <c r="AT3900" s="5"/>
      <c r="AU3900" s="5"/>
      <c r="AV3900" s="5"/>
      <c r="AW3900" s="5"/>
      <c r="AX3900" s="5"/>
      <c r="AY3900" s="5"/>
      <c r="AZ3900" s="5"/>
      <c r="BA3900" s="5"/>
      <c r="BB3900" s="5"/>
      <c r="BC3900" s="5"/>
      <c r="BD3900" s="5"/>
      <c r="BE3900" s="5"/>
      <c r="BF3900" s="5"/>
      <c r="BG3900" s="5"/>
      <c r="BH3900" s="5"/>
      <c r="BI3900" s="5"/>
      <c r="BJ3900" s="61"/>
    </row>
    <row r="3901" spans="3:62" x14ac:dyDescent="0.25">
      <c r="C3901" s="56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5"/>
      <c r="AI3901" s="5"/>
      <c r="AJ3901" s="5"/>
      <c r="AK3901" s="5"/>
      <c r="AL3901" s="5"/>
      <c r="AM3901" s="5"/>
      <c r="AN3901" s="5"/>
      <c r="AO3901" s="5"/>
      <c r="AP3901" s="5"/>
      <c r="AQ3901" s="5"/>
      <c r="AR3901" s="5"/>
      <c r="AS3901" s="5"/>
      <c r="AT3901" s="5"/>
      <c r="AU3901" s="5"/>
      <c r="AV3901" s="5"/>
      <c r="AW3901" s="5"/>
      <c r="AX3901" s="5"/>
      <c r="AY3901" s="5"/>
      <c r="AZ3901" s="5"/>
      <c r="BA3901" s="5"/>
      <c r="BB3901" s="5"/>
      <c r="BC3901" s="5"/>
      <c r="BD3901" s="5"/>
      <c r="BE3901" s="5"/>
      <c r="BF3901" s="5"/>
      <c r="BG3901" s="5"/>
      <c r="BH3901" s="5"/>
      <c r="BI3901" s="5"/>
      <c r="BJ3901" s="61"/>
    </row>
    <row r="3902" spans="3:62" x14ac:dyDescent="0.25">
      <c r="C3902" s="56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5"/>
      <c r="AI3902" s="5"/>
      <c r="AJ3902" s="5"/>
      <c r="AK3902" s="5"/>
      <c r="AL3902" s="5"/>
      <c r="AM3902" s="5"/>
      <c r="AN3902" s="5"/>
      <c r="AO3902" s="5"/>
      <c r="AP3902" s="5"/>
      <c r="AQ3902" s="5"/>
      <c r="AR3902" s="5"/>
      <c r="AS3902" s="5"/>
      <c r="AT3902" s="5"/>
      <c r="AU3902" s="5"/>
      <c r="AV3902" s="5"/>
      <c r="AW3902" s="5"/>
      <c r="AX3902" s="5"/>
      <c r="AY3902" s="5"/>
      <c r="AZ3902" s="5"/>
      <c r="BA3902" s="5"/>
      <c r="BB3902" s="5"/>
      <c r="BC3902" s="5"/>
      <c r="BD3902" s="5"/>
      <c r="BE3902" s="5"/>
      <c r="BF3902" s="5"/>
      <c r="BG3902" s="5"/>
      <c r="BH3902" s="5"/>
      <c r="BI3902" s="5"/>
      <c r="BJ3902" s="61"/>
    </row>
    <row r="3903" spans="3:62" x14ac:dyDescent="0.25">
      <c r="C3903" s="56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5"/>
      <c r="AI3903" s="5"/>
      <c r="AJ3903" s="5"/>
      <c r="AK3903" s="5"/>
      <c r="AL3903" s="5"/>
      <c r="AM3903" s="5"/>
      <c r="AN3903" s="5"/>
      <c r="AO3903" s="5"/>
      <c r="AP3903" s="5"/>
      <c r="AQ3903" s="5"/>
      <c r="AR3903" s="5"/>
      <c r="AS3903" s="5"/>
      <c r="AT3903" s="5"/>
      <c r="AU3903" s="5"/>
      <c r="AV3903" s="5"/>
      <c r="AW3903" s="5"/>
      <c r="AX3903" s="5"/>
      <c r="AY3903" s="5"/>
      <c r="AZ3903" s="5"/>
      <c r="BA3903" s="5"/>
      <c r="BB3903" s="5"/>
      <c r="BC3903" s="5"/>
      <c r="BD3903" s="5"/>
      <c r="BE3903" s="5"/>
      <c r="BF3903" s="5"/>
      <c r="BG3903" s="5"/>
      <c r="BH3903" s="5"/>
      <c r="BI3903" s="5"/>
      <c r="BJ3903" s="61"/>
    </row>
    <row r="3904" spans="3:62" x14ac:dyDescent="0.25">
      <c r="C3904" s="56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5"/>
      <c r="AI3904" s="5"/>
      <c r="AJ3904" s="5"/>
      <c r="AK3904" s="5"/>
      <c r="AL3904" s="5"/>
      <c r="AM3904" s="5"/>
      <c r="AN3904" s="5"/>
      <c r="AO3904" s="5"/>
      <c r="AP3904" s="5"/>
      <c r="AQ3904" s="5"/>
      <c r="AR3904" s="5"/>
      <c r="AS3904" s="5"/>
      <c r="AT3904" s="5"/>
      <c r="AU3904" s="5"/>
      <c r="AV3904" s="5"/>
      <c r="AW3904" s="5"/>
      <c r="AX3904" s="5"/>
      <c r="AY3904" s="5"/>
      <c r="AZ3904" s="5"/>
      <c r="BA3904" s="5"/>
      <c r="BB3904" s="5"/>
      <c r="BC3904" s="5"/>
      <c r="BD3904" s="5"/>
      <c r="BE3904" s="5"/>
      <c r="BF3904" s="5"/>
      <c r="BG3904" s="5"/>
      <c r="BH3904" s="5"/>
      <c r="BI3904" s="5"/>
      <c r="BJ3904" s="61"/>
    </row>
    <row r="3905" spans="3:62" x14ac:dyDescent="0.25">
      <c r="C3905" s="56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5"/>
      <c r="AI3905" s="5"/>
      <c r="AJ3905" s="5"/>
      <c r="AK3905" s="5"/>
      <c r="AL3905" s="5"/>
      <c r="AM3905" s="5"/>
      <c r="AN3905" s="5"/>
      <c r="AO3905" s="5"/>
      <c r="AP3905" s="5"/>
      <c r="AQ3905" s="5"/>
      <c r="AR3905" s="5"/>
      <c r="AS3905" s="5"/>
      <c r="AT3905" s="5"/>
      <c r="AU3905" s="5"/>
      <c r="AV3905" s="5"/>
      <c r="AW3905" s="5"/>
      <c r="AX3905" s="5"/>
      <c r="AY3905" s="5"/>
      <c r="AZ3905" s="5"/>
      <c r="BA3905" s="5"/>
      <c r="BB3905" s="5"/>
      <c r="BC3905" s="5"/>
      <c r="BD3905" s="5"/>
      <c r="BE3905" s="5"/>
      <c r="BF3905" s="5"/>
      <c r="BG3905" s="5"/>
      <c r="BH3905" s="5"/>
      <c r="BI3905" s="5"/>
      <c r="BJ3905" s="61"/>
    </row>
    <row r="3906" spans="3:62" x14ac:dyDescent="0.25">
      <c r="C3906" s="56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5"/>
      <c r="AI3906" s="5"/>
      <c r="AJ3906" s="5"/>
      <c r="AK3906" s="5"/>
      <c r="AL3906" s="5"/>
      <c r="AM3906" s="5"/>
      <c r="AN3906" s="5"/>
      <c r="AO3906" s="5"/>
      <c r="AP3906" s="5"/>
      <c r="AQ3906" s="5"/>
      <c r="AR3906" s="5"/>
      <c r="AS3906" s="5"/>
      <c r="AT3906" s="5"/>
      <c r="AU3906" s="5"/>
      <c r="AV3906" s="5"/>
      <c r="AW3906" s="5"/>
      <c r="AX3906" s="5"/>
      <c r="AY3906" s="5"/>
      <c r="AZ3906" s="5"/>
      <c r="BA3906" s="5"/>
      <c r="BB3906" s="5"/>
      <c r="BC3906" s="5"/>
      <c r="BD3906" s="5"/>
      <c r="BE3906" s="5"/>
      <c r="BF3906" s="5"/>
      <c r="BG3906" s="5"/>
      <c r="BH3906" s="5"/>
      <c r="BI3906" s="5"/>
      <c r="BJ3906" s="61"/>
    </row>
    <row r="3907" spans="3:62" x14ac:dyDescent="0.25">
      <c r="C3907" s="56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5"/>
      <c r="AI3907" s="5"/>
      <c r="AJ3907" s="5"/>
      <c r="AK3907" s="5"/>
      <c r="AL3907" s="5"/>
      <c r="AM3907" s="5"/>
      <c r="AN3907" s="5"/>
      <c r="AO3907" s="5"/>
      <c r="AP3907" s="5"/>
      <c r="AQ3907" s="5"/>
      <c r="AR3907" s="5"/>
      <c r="AS3907" s="5"/>
      <c r="AT3907" s="5"/>
      <c r="AU3907" s="5"/>
      <c r="AV3907" s="5"/>
      <c r="AW3907" s="5"/>
      <c r="AX3907" s="5"/>
      <c r="AY3907" s="5"/>
      <c r="AZ3907" s="5"/>
      <c r="BA3907" s="5"/>
      <c r="BB3907" s="5"/>
      <c r="BC3907" s="5"/>
      <c r="BD3907" s="5"/>
      <c r="BE3907" s="5"/>
      <c r="BF3907" s="5"/>
      <c r="BG3907" s="5"/>
      <c r="BH3907" s="5"/>
      <c r="BI3907" s="5"/>
      <c r="BJ3907" s="61"/>
    </row>
    <row r="3908" spans="3:62" x14ac:dyDescent="0.25">
      <c r="C3908" s="56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5"/>
      <c r="AI3908" s="5"/>
      <c r="AJ3908" s="5"/>
      <c r="AK3908" s="5"/>
      <c r="AL3908" s="5"/>
      <c r="AM3908" s="5"/>
      <c r="AN3908" s="5"/>
      <c r="AO3908" s="5"/>
      <c r="AP3908" s="5"/>
      <c r="AQ3908" s="5"/>
      <c r="AR3908" s="5"/>
      <c r="AS3908" s="5"/>
      <c r="AT3908" s="5"/>
      <c r="AU3908" s="5"/>
      <c r="AV3908" s="5"/>
      <c r="AW3908" s="5"/>
      <c r="AX3908" s="5"/>
      <c r="AY3908" s="5"/>
      <c r="AZ3908" s="5"/>
      <c r="BA3908" s="5"/>
      <c r="BB3908" s="5"/>
      <c r="BC3908" s="5"/>
      <c r="BD3908" s="5"/>
      <c r="BE3908" s="5"/>
      <c r="BF3908" s="5"/>
      <c r="BG3908" s="5"/>
      <c r="BH3908" s="5"/>
      <c r="BI3908" s="5"/>
      <c r="BJ3908" s="61"/>
    </row>
    <row r="3909" spans="3:62" x14ac:dyDescent="0.25">
      <c r="C3909" s="56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5"/>
      <c r="AI3909" s="5"/>
      <c r="AJ3909" s="5"/>
      <c r="AK3909" s="5"/>
      <c r="AL3909" s="5"/>
      <c r="AM3909" s="5"/>
      <c r="AN3909" s="5"/>
      <c r="AO3909" s="5"/>
      <c r="AP3909" s="5"/>
      <c r="AQ3909" s="5"/>
      <c r="AR3909" s="5"/>
      <c r="AS3909" s="5"/>
      <c r="AT3909" s="5"/>
      <c r="AU3909" s="5"/>
      <c r="AV3909" s="5"/>
      <c r="AW3909" s="5"/>
      <c r="AX3909" s="5"/>
      <c r="AY3909" s="5"/>
      <c r="AZ3909" s="5"/>
      <c r="BA3909" s="5"/>
      <c r="BB3909" s="5"/>
      <c r="BC3909" s="5"/>
      <c r="BD3909" s="5"/>
      <c r="BE3909" s="5"/>
      <c r="BF3909" s="5"/>
      <c r="BG3909" s="5"/>
      <c r="BH3909" s="5"/>
      <c r="BI3909" s="5"/>
      <c r="BJ3909" s="61"/>
    </row>
    <row r="3910" spans="3:62" x14ac:dyDescent="0.25">
      <c r="C3910" s="56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5"/>
      <c r="AI3910" s="5"/>
      <c r="AJ3910" s="5"/>
      <c r="AK3910" s="5"/>
      <c r="AL3910" s="5"/>
      <c r="AM3910" s="5"/>
      <c r="AN3910" s="5"/>
      <c r="AO3910" s="5"/>
      <c r="AP3910" s="5"/>
      <c r="AQ3910" s="5"/>
      <c r="AR3910" s="5"/>
      <c r="AS3910" s="5"/>
      <c r="AT3910" s="5"/>
      <c r="AU3910" s="5"/>
      <c r="AV3910" s="5"/>
      <c r="AW3910" s="5"/>
      <c r="AX3910" s="5"/>
      <c r="AY3910" s="5"/>
      <c r="AZ3910" s="5"/>
      <c r="BA3910" s="5"/>
      <c r="BB3910" s="5"/>
      <c r="BC3910" s="5"/>
      <c r="BD3910" s="5"/>
      <c r="BE3910" s="5"/>
      <c r="BF3910" s="5"/>
      <c r="BG3910" s="5"/>
      <c r="BH3910" s="5"/>
      <c r="BI3910" s="5"/>
      <c r="BJ3910" s="61"/>
    </row>
    <row r="3911" spans="3:62" x14ac:dyDescent="0.25">
      <c r="C3911" s="56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5"/>
      <c r="AI3911" s="5"/>
      <c r="AJ3911" s="5"/>
      <c r="AK3911" s="5"/>
      <c r="AL3911" s="5"/>
      <c r="AM3911" s="5"/>
      <c r="AN3911" s="5"/>
      <c r="AO3911" s="5"/>
      <c r="AP3911" s="5"/>
      <c r="AQ3911" s="5"/>
      <c r="AR3911" s="5"/>
      <c r="AS3911" s="5"/>
      <c r="AT3911" s="5"/>
      <c r="AU3911" s="5"/>
      <c r="AV3911" s="5"/>
      <c r="AW3911" s="5"/>
      <c r="AX3911" s="5"/>
      <c r="AY3911" s="5"/>
      <c r="AZ3911" s="5"/>
      <c r="BA3911" s="5"/>
      <c r="BB3911" s="5"/>
      <c r="BC3911" s="5"/>
      <c r="BD3911" s="5"/>
      <c r="BE3911" s="5"/>
      <c r="BF3911" s="5"/>
      <c r="BG3911" s="5"/>
      <c r="BH3911" s="5"/>
      <c r="BI3911" s="5"/>
      <c r="BJ3911" s="61"/>
    </row>
    <row r="3912" spans="3:62" x14ac:dyDescent="0.25">
      <c r="C3912" s="56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5"/>
      <c r="AI3912" s="5"/>
      <c r="AJ3912" s="5"/>
      <c r="AK3912" s="5"/>
      <c r="AL3912" s="5"/>
      <c r="AM3912" s="5"/>
      <c r="AN3912" s="5"/>
      <c r="AO3912" s="5"/>
      <c r="AP3912" s="5"/>
      <c r="AQ3912" s="5"/>
      <c r="AR3912" s="5"/>
      <c r="AS3912" s="5"/>
      <c r="AT3912" s="5"/>
      <c r="AU3912" s="5"/>
      <c r="AV3912" s="5"/>
      <c r="AW3912" s="5"/>
      <c r="AX3912" s="5"/>
      <c r="AY3912" s="5"/>
      <c r="AZ3912" s="5"/>
      <c r="BA3912" s="5"/>
      <c r="BB3912" s="5"/>
      <c r="BC3912" s="5"/>
      <c r="BD3912" s="5"/>
      <c r="BE3912" s="5"/>
      <c r="BF3912" s="5"/>
      <c r="BG3912" s="5"/>
      <c r="BH3912" s="5"/>
      <c r="BI3912" s="5"/>
      <c r="BJ3912" s="61"/>
    </row>
    <row r="3913" spans="3:62" x14ac:dyDescent="0.25">
      <c r="C3913" s="56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5"/>
      <c r="AI3913" s="5"/>
      <c r="AJ3913" s="5"/>
      <c r="AK3913" s="5"/>
      <c r="AL3913" s="5"/>
      <c r="AM3913" s="5"/>
      <c r="AN3913" s="5"/>
      <c r="AO3913" s="5"/>
      <c r="AP3913" s="5"/>
      <c r="AQ3913" s="5"/>
      <c r="AR3913" s="5"/>
      <c r="AS3913" s="5"/>
      <c r="AT3913" s="5"/>
      <c r="AU3913" s="5"/>
      <c r="AV3913" s="5"/>
      <c r="AW3913" s="5"/>
      <c r="AX3913" s="5"/>
      <c r="AY3913" s="5"/>
      <c r="AZ3913" s="5"/>
      <c r="BA3913" s="5"/>
      <c r="BB3913" s="5"/>
      <c r="BC3913" s="5"/>
      <c r="BD3913" s="5"/>
      <c r="BE3913" s="5"/>
      <c r="BF3913" s="5"/>
      <c r="BG3913" s="5"/>
      <c r="BH3913" s="5"/>
      <c r="BI3913" s="5"/>
      <c r="BJ3913" s="61"/>
    </row>
    <row r="3914" spans="3:62" x14ac:dyDescent="0.25">
      <c r="C3914" s="56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5"/>
      <c r="AI3914" s="5"/>
      <c r="AJ3914" s="5"/>
      <c r="AK3914" s="5"/>
      <c r="AL3914" s="5"/>
      <c r="AM3914" s="5"/>
      <c r="AN3914" s="5"/>
      <c r="AO3914" s="5"/>
      <c r="AP3914" s="5"/>
      <c r="AQ3914" s="5"/>
      <c r="AR3914" s="5"/>
      <c r="AS3914" s="5"/>
      <c r="AT3914" s="5"/>
      <c r="AU3914" s="5"/>
      <c r="AV3914" s="5"/>
      <c r="AW3914" s="5"/>
      <c r="AX3914" s="5"/>
      <c r="AY3914" s="5"/>
      <c r="AZ3914" s="5"/>
      <c r="BA3914" s="5"/>
      <c r="BB3914" s="5"/>
      <c r="BC3914" s="5"/>
      <c r="BD3914" s="5"/>
      <c r="BE3914" s="5"/>
      <c r="BF3914" s="5"/>
      <c r="BG3914" s="5"/>
      <c r="BH3914" s="5"/>
      <c r="BI3914" s="5"/>
      <c r="BJ3914" s="61"/>
    </row>
    <row r="3915" spans="3:62" x14ac:dyDescent="0.25">
      <c r="C3915" s="56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5"/>
      <c r="AI3915" s="5"/>
      <c r="AJ3915" s="5"/>
      <c r="AK3915" s="5"/>
      <c r="AL3915" s="5"/>
      <c r="AM3915" s="5"/>
      <c r="AN3915" s="5"/>
      <c r="AO3915" s="5"/>
      <c r="AP3915" s="5"/>
      <c r="AQ3915" s="5"/>
      <c r="AR3915" s="5"/>
      <c r="AS3915" s="5"/>
      <c r="AT3915" s="5"/>
      <c r="AU3915" s="5"/>
      <c r="AV3915" s="5"/>
      <c r="AW3915" s="5"/>
      <c r="AX3915" s="5"/>
      <c r="AY3915" s="5"/>
      <c r="AZ3915" s="5"/>
      <c r="BA3915" s="5"/>
      <c r="BB3915" s="5"/>
      <c r="BC3915" s="5"/>
      <c r="BD3915" s="5"/>
      <c r="BE3915" s="5"/>
      <c r="BF3915" s="5"/>
      <c r="BG3915" s="5"/>
      <c r="BH3915" s="5"/>
      <c r="BI3915" s="5"/>
      <c r="BJ3915" s="61"/>
    </row>
    <row r="3916" spans="3:62" x14ac:dyDescent="0.25">
      <c r="C3916" s="56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5"/>
      <c r="AT3916" s="5"/>
      <c r="AU3916" s="5"/>
      <c r="AV3916" s="5"/>
      <c r="AW3916" s="5"/>
      <c r="AX3916" s="5"/>
      <c r="AY3916" s="5"/>
      <c r="AZ3916" s="5"/>
      <c r="BA3916" s="5"/>
      <c r="BB3916" s="5"/>
      <c r="BC3916" s="5"/>
      <c r="BD3916" s="5"/>
      <c r="BE3916" s="5"/>
      <c r="BF3916" s="5"/>
      <c r="BG3916" s="5"/>
      <c r="BH3916" s="5"/>
      <c r="BI3916" s="5"/>
      <c r="BJ3916" s="61"/>
    </row>
    <row r="3917" spans="3:62" x14ac:dyDescent="0.25">
      <c r="C3917" s="56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5"/>
      <c r="AI3917" s="5"/>
      <c r="AJ3917" s="5"/>
      <c r="AK3917" s="5"/>
      <c r="AL3917" s="5"/>
      <c r="AM3917" s="5"/>
      <c r="AN3917" s="5"/>
      <c r="AO3917" s="5"/>
      <c r="AP3917" s="5"/>
      <c r="AQ3917" s="5"/>
      <c r="AR3917" s="5"/>
      <c r="AS3917" s="5"/>
      <c r="AT3917" s="5"/>
      <c r="AU3917" s="5"/>
      <c r="AV3917" s="5"/>
      <c r="AW3917" s="5"/>
      <c r="AX3917" s="5"/>
      <c r="AY3917" s="5"/>
      <c r="AZ3917" s="5"/>
      <c r="BA3917" s="5"/>
      <c r="BB3917" s="5"/>
      <c r="BC3917" s="5"/>
      <c r="BD3917" s="5"/>
      <c r="BE3917" s="5"/>
      <c r="BF3917" s="5"/>
      <c r="BG3917" s="5"/>
      <c r="BH3917" s="5"/>
      <c r="BI3917" s="5"/>
      <c r="BJ3917" s="61"/>
    </row>
    <row r="3918" spans="3:62" x14ac:dyDescent="0.25">
      <c r="C3918" s="56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5"/>
      <c r="AI3918" s="5"/>
      <c r="AJ3918" s="5"/>
      <c r="AK3918" s="5"/>
      <c r="AL3918" s="5"/>
      <c r="AM3918" s="5"/>
      <c r="AN3918" s="5"/>
      <c r="AO3918" s="5"/>
      <c r="AP3918" s="5"/>
      <c r="AQ3918" s="5"/>
      <c r="AR3918" s="5"/>
      <c r="AS3918" s="5"/>
      <c r="AT3918" s="5"/>
      <c r="AU3918" s="5"/>
      <c r="AV3918" s="5"/>
      <c r="AW3918" s="5"/>
      <c r="AX3918" s="5"/>
      <c r="AY3918" s="5"/>
      <c r="AZ3918" s="5"/>
      <c r="BA3918" s="5"/>
      <c r="BB3918" s="5"/>
      <c r="BC3918" s="5"/>
      <c r="BD3918" s="5"/>
      <c r="BE3918" s="5"/>
      <c r="BF3918" s="5"/>
      <c r="BG3918" s="5"/>
      <c r="BH3918" s="5"/>
      <c r="BI3918" s="5"/>
      <c r="BJ3918" s="61"/>
    </row>
    <row r="3919" spans="3:62" x14ac:dyDescent="0.25">
      <c r="C3919" s="56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5"/>
      <c r="AI3919" s="5"/>
      <c r="AJ3919" s="5"/>
      <c r="AK3919" s="5"/>
      <c r="AL3919" s="5"/>
      <c r="AM3919" s="5"/>
      <c r="AN3919" s="5"/>
      <c r="AO3919" s="5"/>
      <c r="AP3919" s="5"/>
      <c r="AQ3919" s="5"/>
      <c r="AR3919" s="5"/>
      <c r="AS3919" s="5"/>
      <c r="AT3919" s="5"/>
      <c r="AU3919" s="5"/>
      <c r="AV3919" s="5"/>
      <c r="AW3919" s="5"/>
      <c r="AX3919" s="5"/>
      <c r="AY3919" s="5"/>
      <c r="AZ3919" s="5"/>
      <c r="BA3919" s="5"/>
      <c r="BB3919" s="5"/>
      <c r="BC3919" s="5"/>
      <c r="BD3919" s="5"/>
      <c r="BE3919" s="5"/>
      <c r="BF3919" s="5"/>
      <c r="BG3919" s="5"/>
      <c r="BH3919" s="5"/>
      <c r="BI3919" s="5"/>
      <c r="BJ3919" s="61"/>
    </row>
    <row r="3920" spans="3:62" x14ac:dyDescent="0.25">
      <c r="C3920" s="56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5"/>
      <c r="AI3920" s="5"/>
      <c r="AJ3920" s="5"/>
      <c r="AK3920" s="5"/>
      <c r="AL3920" s="5"/>
      <c r="AM3920" s="5"/>
      <c r="AN3920" s="5"/>
      <c r="AO3920" s="5"/>
      <c r="AP3920" s="5"/>
      <c r="AQ3920" s="5"/>
      <c r="AR3920" s="5"/>
      <c r="AS3920" s="5"/>
      <c r="AT3920" s="5"/>
      <c r="AU3920" s="5"/>
      <c r="AV3920" s="5"/>
      <c r="AW3920" s="5"/>
      <c r="AX3920" s="5"/>
      <c r="AY3920" s="5"/>
      <c r="AZ3920" s="5"/>
      <c r="BA3920" s="5"/>
      <c r="BB3920" s="5"/>
      <c r="BC3920" s="5"/>
      <c r="BD3920" s="5"/>
      <c r="BE3920" s="5"/>
      <c r="BF3920" s="5"/>
      <c r="BG3920" s="5"/>
      <c r="BH3920" s="5"/>
      <c r="BI3920" s="5"/>
      <c r="BJ3920" s="61"/>
    </row>
    <row r="3921" spans="3:62" x14ac:dyDescent="0.25">
      <c r="C3921" s="56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5"/>
      <c r="AI3921" s="5"/>
      <c r="AJ3921" s="5"/>
      <c r="AK3921" s="5"/>
      <c r="AL3921" s="5"/>
      <c r="AM3921" s="5"/>
      <c r="AN3921" s="5"/>
      <c r="AO3921" s="5"/>
      <c r="AP3921" s="5"/>
      <c r="AQ3921" s="5"/>
      <c r="AR3921" s="5"/>
      <c r="AS3921" s="5"/>
      <c r="AT3921" s="5"/>
      <c r="AU3921" s="5"/>
      <c r="AV3921" s="5"/>
      <c r="AW3921" s="5"/>
      <c r="AX3921" s="5"/>
      <c r="AY3921" s="5"/>
      <c r="AZ3921" s="5"/>
      <c r="BA3921" s="5"/>
      <c r="BB3921" s="5"/>
      <c r="BC3921" s="5"/>
      <c r="BD3921" s="5"/>
      <c r="BE3921" s="5"/>
      <c r="BF3921" s="5"/>
      <c r="BG3921" s="5"/>
      <c r="BH3921" s="5"/>
      <c r="BI3921" s="5"/>
      <c r="BJ3921" s="61"/>
    </row>
    <row r="3922" spans="3:62" x14ac:dyDescent="0.25">
      <c r="C3922" s="56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5"/>
      <c r="AI3922" s="5"/>
      <c r="AJ3922" s="5"/>
      <c r="AK3922" s="5"/>
      <c r="AL3922" s="5"/>
      <c r="AM3922" s="5"/>
      <c r="AN3922" s="5"/>
      <c r="AO3922" s="5"/>
      <c r="AP3922" s="5"/>
      <c r="AQ3922" s="5"/>
      <c r="AR3922" s="5"/>
      <c r="AS3922" s="5"/>
      <c r="AT3922" s="5"/>
      <c r="AU3922" s="5"/>
      <c r="AV3922" s="5"/>
      <c r="AW3922" s="5"/>
      <c r="AX3922" s="5"/>
      <c r="AY3922" s="5"/>
      <c r="AZ3922" s="5"/>
      <c r="BA3922" s="5"/>
      <c r="BB3922" s="5"/>
      <c r="BC3922" s="5"/>
      <c r="BD3922" s="5"/>
      <c r="BE3922" s="5"/>
      <c r="BF3922" s="5"/>
      <c r="BG3922" s="5"/>
      <c r="BH3922" s="5"/>
      <c r="BI3922" s="5"/>
      <c r="BJ3922" s="61"/>
    </row>
    <row r="3923" spans="3:62" x14ac:dyDescent="0.25">
      <c r="C3923" s="56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5"/>
      <c r="AI3923" s="5"/>
      <c r="AJ3923" s="5"/>
      <c r="AK3923" s="5"/>
      <c r="AL3923" s="5"/>
      <c r="AM3923" s="5"/>
      <c r="AN3923" s="5"/>
      <c r="AO3923" s="5"/>
      <c r="AP3923" s="5"/>
      <c r="AQ3923" s="5"/>
      <c r="AR3923" s="5"/>
      <c r="AS3923" s="5"/>
      <c r="AT3923" s="5"/>
      <c r="AU3923" s="5"/>
      <c r="AV3923" s="5"/>
      <c r="AW3923" s="5"/>
      <c r="AX3923" s="5"/>
      <c r="AY3923" s="5"/>
      <c r="AZ3923" s="5"/>
      <c r="BA3923" s="5"/>
      <c r="BB3923" s="5"/>
      <c r="BC3923" s="5"/>
      <c r="BD3923" s="5"/>
      <c r="BE3923" s="5"/>
      <c r="BF3923" s="5"/>
      <c r="BG3923" s="5"/>
      <c r="BH3923" s="5"/>
      <c r="BI3923" s="5"/>
      <c r="BJ3923" s="61"/>
    </row>
    <row r="3924" spans="3:62" x14ac:dyDescent="0.25">
      <c r="C3924" s="56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5"/>
      <c r="AI3924" s="5"/>
      <c r="AJ3924" s="5"/>
      <c r="AK3924" s="5"/>
      <c r="AL3924" s="5"/>
      <c r="AM3924" s="5"/>
      <c r="AN3924" s="5"/>
      <c r="AO3924" s="5"/>
      <c r="AP3924" s="5"/>
      <c r="AQ3924" s="5"/>
      <c r="AR3924" s="5"/>
      <c r="AS3924" s="5"/>
      <c r="AT3924" s="5"/>
      <c r="AU3924" s="5"/>
      <c r="AV3924" s="5"/>
      <c r="AW3924" s="5"/>
      <c r="AX3924" s="5"/>
      <c r="AY3924" s="5"/>
      <c r="AZ3924" s="5"/>
      <c r="BA3924" s="5"/>
      <c r="BB3924" s="5"/>
      <c r="BC3924" s="5"/>
      <c r="BD3924" s="5"/>
      <c r="BE3924" s="5"/>
      <c r="BF3924" s="5"/>
      <c r="BG3924" s="5"/>
      <c r="BH3924" s="5"/>
      <c r="BI3924" s="5"/>
      <c r="BJ3924" s="61"/>
    </row>
    <row r="3925" spans="3:62" x14ac:dyDescent="0.25">
      <c r="C3925" s="56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5"/>
      <c r="AI3925" s="5"/>
      <c r="AJ3925" s="5"/>
      <c r="AK3925" s="5"/>
      <c r="AL3925" s="5"/>
      <c r="AM3925" s="5"/>
      <c r="AN3925" s="5"/>
      <c r="AO3925" s="5"/>
      <c r="AP3925" s="5"/>
      <c r="AQ3925" s="5"/>
      <c r="AR3925" s="5"/>
      <c r="AS3925" s="5"/>
      <c r="AT3925" s="5"/>
      <c r="AU3925" s="5"/>
      <c r="AV3925" s="5"/>
      <c r="AW3925" s="5"/>
      <c r="AX3925" s="5"/>
      <c r="AY3925" s="5"/>
      <c r="AZ3925" s="5"/>
      <c r="BA3925" s="5"/>
      <c r="BB3925" s="5"/>
      <c r="BC3925" s="5"/>
      <c r="BD3925" s="5"/>
      <c r="BE3925" s="5"/>
      <c r="BF3925" s="5"/>
      <c r="BG3925" s="5"/>
      <c r="BH3925" s="5"/>
      <c r="BI3925" s="5"/>
      <c r="BJ3925" s="61"/>
    </row>
    <row r="3926" spans="3:62" x14ac:dyDescent="0.25">
      <c r="C3926" s="56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5"/>
      <c r="AI3926" s="5"/>
      <c r="AJ3926" s="5"/>
      <c r="AK3926" s="5"/>
      <c r="AL3926" s="5"/>
      <c r="AM3926" s="5"/>
      <c r="AN3926" s="5"/>
      <c r="AO3926" s="5"/>
      <c r="AP3926" s="5"/>
      <c r="AQ3926" s="5"/>
      <c r="AR3926" s="5"/>
      <c r="AS3926" s="5"/>
      <c r="AT3926" s="5"/>
      <c r="AU3926" s="5"/>
      <c r="AV3926" s="5"/>
      <c r="AW3926" s="5"/>
      <c r="AX3926" s="5"/>
      <c r="AY3926" s="5"/>
      <c r="AZ3926" s="5"/>
      <c r="BA3926" s="5"/>
      <c r="BB3926" s="5"/>
      <c r="BC3926" s="5"/>
      <c r="BD3926" s="5"/>
      <c r="BE3926" s="5"/>
      <c r="BF3926" s="5"/>
      <c r="BG3926" s="5"/>
      <c r="BH3926" s="5"/>
      <c r="BI3926" s="5"/>
      <c r="BJ3926" s="61"/>
    </row>
    <row r="3927" spans="3:62" x14ac:dyDescent="0.25">
      <c r="C3927" s="56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5"/>
      <c r="AI3927" s="5"/>
      <c r="AJ3927" s="5"/>
      <c r="AK3927" s="5"/>
      <c r="AL3927" s="5"/>
      <c r="AM3927" s="5"/>
      <c r="AN3927" s="5"/>
      <c r="AO3927" s="5"/>
      <c r="AP3927" s="5"/>
      <c r="AQ3927" s="5"/>
      <c r="AR3927" s="5"/>
      <c r="AS3927" s="5"/>
      <c r="AT3927" s="5"/>
      <c r="AU3927" s="5"/>
      <c r="AV3927" s="5"/>
      <c r="AW3927" s="5"/>
      <c r="AX3927" s="5"/>
      <c r="AY3927" s="5"/>
      <c r="AZ3927" s="5"/>
      <c r="BA3927" s="5"/>
      <c r="BB3927" s="5"/>
      <c r="BC3927" s="5"/>
      <c r="BD3927" s="5"/>
      <c r="BE3927" s="5"/>
      <c r="BF3927" s="5"/>
      <c r="BG3927" s="5"/>
      <c r="BH3927" s="5"/>
      <c r="BI3927" s="5"/>
      <c r="BJ3927" s="61"/>
    </row>
    <row r="3928" spans="3:62" x14ac:dyDescent="0.25">
      <c r="C3928" s="56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5"/>
      <c r="AI3928" s="5"/>
      <c r="AJ3928" s="5"/>
      <c r="AK3928" s="5"/>
      <c r="AL3928" s="5"/>
      <c r="AM3928" s="5"/>
      <c r="AN3928" s="5"/>
      <c r="AO3928" s="5"/>
      <c r="AP3928" s="5"/>
      <c r="AQ3928" s="5"/>
      <c r="AR3928" s="5"/>
      <c r="AS3928" s="5"/>
      <c r="AT3928" s="5"/>
      <c r="AU3928" s="5"/>
      <c r="AV3928" s="5"/>
      <c r="AW3928" s="5"/>
      <c r="AX3928" s="5"/>
      <c r="AY3928" s="5"/>
      <c r="AZ3928" s="5"/>
      <c r="BA3928" s="5"/>
      <c r="BB3928" s="5"/>
      <c r="BC3928" s="5"/>
      <c r="BD3928" s="5"/>
      <c r="BE3928" s="5"/>
      <c r="BF3928" s="5"/>
      <c r="BG3928" s="5"/>
      <c r="BH3928" s="5"/>
      <c r="BI3928" s="5"/>
      <c r="BJ3928" s="61"/>
    </row>
    <row r="3929" spans="3:62" x14ac:dyDescent="0.25">
      <c r="C3929" s="56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5"/>
      <c r="AI3929" s="5"/>
      <c r="AJ3929" s="5"/>
      <c r="AK3929" s="5"/>
      <c r="AL3929" s="5"/>
      <c r="AM3929" s="5"/>
      <c r="AN3929" s="5"/>
      <c r="AO3929" s="5"/>
      <c r="AP3929" s="5"/>
      <c r="AQ3929" s="5"/>
      <c r="AR3929" s="5"/>
      <c r="AS3929" s="5"/>
      <c r="AT3929" s="5"/>
      <c r="AU3929" s="5"/>
      <c r="AV3929" s="5"/>
      <c r="AW3929" s="5"/>
      <c r="AX3929" s="5"/>
      <c r="AY3929" s="5"/>
      <c r="AZ3929" s="5"/>
      <c r="BA3929" s="5"/>
      <c r="BB3929" s="5"/>
      <c r="BC3929" s="5"/>
      <c r="BD3929" s="5"/>
      <c r="BE3929" s="5"/>
      <c r="BF3929" s="5"/>
      <c r="BG3929" s="5"/>
      <c r="BH3929" s="5"/>
      <c r="BI3929" s="5"/>
      <c r="BJ3929" s="61"/>
    </row>
    <row r="3930" spans="3:62" x14ac:dyDescent="0.25">
      <c r="C3930" s="56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5"/>
      <c r="AI3930" s="5"/>
      <c r="AJ3930" s="5"/>
      <c r="AK3930" s="5"/>
      <c r="AL3930" s="5"/>
      <c r="AM3930" s="5"/>
      <c r="AN3930" s="5"/>
      <c r="AO3930" s="5"/>
      <c r="AP3930" s="5"/>
      <c r="AQ3930" s="5"/>
      <c r="AR3930" s="5"/>
      <c r="AS3930" s="5"/>
      <c r="AT3930" s="5"/>
      <c r="AU3930" s="5"/>
      <c r="AV3930" s="5"/>
      <c r="AW3930" s="5"/>
      <c r="AX3930" s="5"/>
      <c r="AY3930" s="5"/>
      <c r="AZ3930" s="5"/>
      <c r="BA3930" s="5"/>
      <c r="BB3930" s="5"/>
      <c r="BC3930" s="5"/>
      <c r="BD3930" s="5"/>
      <c r="BE3930" s="5"/>
      <c r="BF3930" s="5"/>
      <c r="BG3930" s="5"/>
      <c r="BH3930" s="5"/>
      <c r="BI3930" s="5"/>
      <c r="BJ3930" s="61"/>
    </row>
    <row r="3931" spans="3:62" x14ac:dyDescent="0.25">
      <c r="C3931" s="56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5"/>
      <c r="AI3931" s="5"/>
      <c r="AJ3931" s="5"/>
      <c r="AK3931" s="5"/>
      <c r="AL3931" s="5"/>
      <c r="AM3931" s="5"/>
      <c r="AN3931" s="5"/>
      <c r="AO3931" s="5"/>
      <c r="AP3931" s="5"/>
      <c r="AQ3931" s="5"/>
      <c r="AR3931" s="5"/>
      <c r="AS3931" s="5"/>
      <c r="AT3931" s="5"/>
      <c r="AU3931" s="5"/>
      <c r="AV3931" s="5"/>
      <c r="AW3931" s="5"/>
      <c r="AX3931" s="5"/>
      <c r="AY3931" s="5"/>
      <c r="AZ3931" s="5"/>
      <c r="BA3931" s="5"/>
      <c r="BB3931" s="5"/>
      <c r="BC3931" s="5"/>
      <c r="BD3931" s="5"/>
      <c r="BE3931" s="5"/>
      <c r="BF3931" s="5"/>
      <c r="BG3931" s="5"/>
      <c r="BH3931" s="5"/>
      <c r="BI3931" s="5"/>
      <c r="BJ3931" s="61"/>
    </row>
    <row r="3932" spans="3:62" x14ac:dyDescent="0.25">
      <c r="C3932" s="56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5"/>
      <c r="AI3932" s="5"/>
      <c r="AJ3932" s="5"/>
      <c r="AK3932" s="5"/>
      <c r="AL3932" s="5"/>
      <c r="AM3932" s="5"/>
      <c r="AN3932" s="5"/>
      <c r="AO3932" s="5"/>
      <c r="AP3932" s="5"/>
      <c r="AQ3932" s="5"/>
      <c r="AR3932" s="5"/>
      <c r="AS3932" s="5"/>
      <c r="AT3932" s="5"/>
      <c r="AU3932" s="5"/>
      <c r="AV3932" s="5"/>
      <c r="AW3932" s="5"/>
      <c r="AX3932" s="5"/>
      <c r="AY3932" s="5"/>
      <c r="AZ3932" s="5"/>
      <c r="BA3932" s="5"/>
      <c r="BB3932" s="5"/>
      <c r="BC3932" s="5"/>
      <c r="BD3932" s="5"/>
      <c r="BE3932" s="5"/>
      <c r="BF3932" s="5"/>
      <c r="BG3932" s="5"/>
      <c r="BH3932" s="5"/>
      <c r="BI3932" s="5"/>
      <c r="BJ3932" s="61"/>
    </row>
    <row r="3933" spans="3:62" x14ac:dyDescent="0.25">
      <c r="C3933" s="56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5"/>
      <c r="AI3933" s="5"/>
      <c r="AJ3933" s="5"/>
      <c r="AK3933" s="5"/>
      <c r="AL3933" s="5"/>
      <c r="AM3933" s="5"/>
      <c r="AN3933" s="5"/>
      <c r="AO3933" s="5"/>
      <c r="AP3933" s="5"/>
      <c r="AQ3933" s="5"/>
      <c r="AR3933" s="5"/>
      <c r="AS3933" s="5"/>
      <c r="AT3933" s="5"/>
      <c r="AU3933" s="5"/>
      <c r="AV3933" s="5"/>
      <c r="AW3933" s="5"/>
      <c r="AX3933" s="5"/>
      <c r="AY3933" s="5"/>
      <c r="AZ3933" s="5"/>
      <c r="BA3933" s="5"/>
      <c r="BB3933" s="5"/>
      <c r="BC3933" s="5"/>
      <c r="BD3933" s="5"/>
      <c r="BE3933" s="5"/>
      <c r="BF3933" s="5"/>
      <c r="BG3933" s="5"/>
      <c r="BH3933" s="5"/>
      <c r="BI3933" s="5"/>
      <c r="BJ3933" s="61"/>
    </row>
    <row r="3934" spans="3:62" x14ac:dyDescent="0.25">
      <c r="C3934" s="56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5"/>
      <c r="AI3934" s="5"/>
      <c r="AJ3934" s="5"/>
      <c r="AK3934" s="5"/>
      <c r="AL3934" s="5"/>
      <c r="AM3934" s="5"/>
      <c r="AN3934" s="5"/>
      <c r="AO3934" s="5"/>
      <c r="AP3934" s="5"/>
      <c r="AQ3934" s="5"/>
      <c r="AR3934" s="5"/>
      <c r="AS3934" s="5"/>
      <c r="AT3934" s="5"/>
      <c r="AU3934" s="5"/>
      <c r="AV3934" s="5"/>
      <c r="AW3934" s="5"/>
      <c r="AX3934" s="5"/>
      <c r="AY3934" s="5"/>
      <c r="AZ3934" s="5"/>
      <c r="BA3934" s="5"/>
      <c r="BB3934" s="5"/>
      <c r="BC3934" s="5"/>
      <c r="BD3934" s="5"/>
      <c r="BE3934" s="5"/>
      <c r="BF3934" s="5"/>
      <c r="BG3934" s="5"/>
      <c r="BH3934" s="5"/>
      <c r="BI3934" s="5"/>
      <c r="BJ3934" s="61"/>
    </row>
    <row r="3935" spans="3:62" x14ac:dyDescent="0.25">
      <c r="C3935" s="56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5"/>
      <c r="AI3935" s="5"/>
      <c r="AJ3935" s="5"/>
      <c r="AK3935" s="5"/>
      <c r="AL3935" s="5"/>
      <c r="AM3935" s="5"/>
      <c r="AN3935" s="5"/>
      <c r="AO3935" s="5"/>
      <c r="AP3935" s="5"/>
      <c r="AQ3935" s="5"/>
      <c r="AR3935" s="5"/>
      <c r="AS3935" s="5"/>
      <c r="AT3935" s="5"/>
      <c r="AU3935" s="5"/>
      <c r="AV3935" s="5"/>
      <c r="AW3935" s="5"/>
      <c r="AX3935" s="5"/>
      <c r="AY3935" s="5"/>
      <c r="AZ3935" s="5"/>
      <c r="BA3935" s="5"/>
      <c r="BB3935" s="5"/>
      <c r="BC3935" s="5"/>
      <c r="BD3935" s="5"/>
      <c r="BE3935" s="5"/>
      <c r="BF3935" s="5"/>
      <c r="BG3935" s="5"/>
      <c r="BH3935" s="5"/>
      <c r="BI3935" s="5"/>
      <c r="BJ3935" s="61"/>
    </row>
    <row r="3936" spans="3:62" x14ac:dyDescent="0.25">
      <c r="C3936" s="56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5"/>
      <c r="AI3936" s="5"/>
      <c r="AJ3936" s="5"/>
      <c r="AK3936" s="5"/>
      <c r="AL3936" s="5"/>
      <c r="AM3936" s="5"/>
      <c r="AN3936" s="5"/>
      <c r="AO3936" s="5"/>
      <c r="AP3936" s="5"/>
      <c r="AQ3936" s="5"/>
      <c r="AR3936" s="5"/>
      <c r="AS3936" s="5"/>
      <c r="AT3936" s="5"/>
      <c r="AU3936" s="5"/>
      <c r="AV3936" s="5"/>
      <c r="AW3936" s="5"/>
      <c r="AX3936" s="5"/>
      <c r="AY3936" s="5"/>
      <c r="AZ3936" s="5"/>
      <c r="BA3936" s="5"/>
      <c r="BB3936" s="5"/>
      <c r="BC3936" s="5"/>
      <c r="BD3936" s="5"/>
      <c r="BE3936" s="5"/>
      <c r="BF3936" s="5"/>
      <c r="BG3936" s="5"/>
      <c r="BH3936" s="5"/>
      <c r="BI3936" s="5"/>
      <c r="BJ3936" s="61"/>
    </row>
    <row r="3937" spans="3:62" x14ac:dyDescent="0.25">
      <c r="C3937" s="56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5"/>
      <c r="AI3937" s="5"/>
      <c r="AJ3937" s="5"/>
      <c r="AK3937" s="5"/>
      <c r="AL3937" s="5"/>
      <c r="AM3937" s="5"/>
      <c r="AN3937" s="5"/>
      <c r="AO3937" s="5"/>
      <c r="AP3937" s="5"/>
      <c r="AQ3937" s="5"/>
      <c r="AR3937" s="5"/>
      <c r="AS3937" s="5"/>
      <c r="AT3937" s="5"/>
      <c r="AU3937" s="5"/>
      <c r="AV3937" s="5"/>
      <c r="AW3937" s="5"/>
      <c r="AX3937" s="5"/>
      <c r="AY3937" s="5"/>
      <c r="AZ3937" s="5"/>
      <c r="BA3937" s="5"/>
      <c r="BB3937" s="5"/>
      <c r="BC3937" s="5"/>
      <c r="BD3937" s="5"/>
      <c r="BE3937" s="5"/>
      <c r="BF3937" s="5"/>
      <c r="BG3937" s="5"/>
      <c r="BH3937" s="5"/>
      <c r="BI3937" s="5"/>
      <c r="BJ3937" s="61"/>
    </row>
    <row r="3938" spans="3:62" x14ac:dyDescent="0.25">
      <c r="C3938" s="56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5"/>
      <c r="AI3938" s="5"/>
      <c r="AJ3938" s="5"/>
      <c r="AK3938" s="5"/>
      <c r="AL3938" s="5"/>
      <c r="AM3938" s="5"/>
      <c r="AN3938" s="5"/>
      <c r="AO3938" s="5"/>
      <c r="AP3938" s="5"/>
      <c r="AQ3938" s="5"/>
      <c r="AR3938" s="5"/>
      <c r="AS3938" s="5"/>
      <c r="AT3938" s="5"/>
      <c r="AU3938" s="5"/>
      <c r="AV3938" s="5"/>
      <c r="AW3938" s="5"/>
      <c r="AX3938" s="5"/>
      <c r="AY3938" s="5"/>
      <c r="AZ3938" s="5"/>
      <c r="BA3938" s="5"/>
      <c r="BB3938" s="5"/>
      <c r="BC3938" s="5"/>
      <c r="BD3938" s="5"/>
      <c r="BE3938" s="5"/>
      <c r="BF3938" s="5"/>
      <c r="BG3938" s="5"/>
      <c r="BH3938" s="5"/>
      <c r="BI3938" s="5"/>
      <c r="BJ3938" s="61"/>
    </row>
    <row r="3939" spans="3:62" x14ac:dyDescent="0.25">
      <c r="C3939" s="56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5"/>
      <c r="AI3939" s="5"/>
      <c r="AJ3939" s="5"/>
      <c r="AK3939" s="5"/>
      <c r="AL3939" s="5"/>
      <c r="AM3939" s="5"/>
      <c r="AN3939" s="5"/>
      <c r="AO3939" s="5"/>
      <c r="AP3939" s="5"/>
      <c r="AQ3939" s="5"/>
      <c r="AR3939" s="5"/>
      <c r="AS3939" s="5"/>
      <c r="AT3939" s="5"/>
      <c r="AU3939" s="5"/>
      <c r="AV3939" s="5"/>
      <c r="AW3939" s="5"/>
      <c r="AX3939" s="5"/>
      <c r="AY3939" s="5"/>
      <c r="AZ3939" s="5"/>
      <c r="BA3939" s="5"/>
      <c r="BB3939" s="5"/>
      <c r="BC3939" s="5"/>
      <c r="BD3939" s="5"/>
      <c r="BE3939" s="5"/>
      <c r="BF3939" s="5"/>
      <c r="BG3939" s="5"/>
      <c r="BH3939" s="5"/>
      <c r="BI3939" s="5"/>
      <c r="BJ3939" s="61"/>
    </row>
    <row r="3940" spans="3:62" x14ac:dyDescent="0.25">
      <c r="C3940" s="56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5"/>
      <c r="AI3940" s="5"/>
      <c r="AJ3940" s="5"/>
      <c r="AK3940" s="5"/>
      <c r="AL3940" s="5"/>
      <c r="AM3940" s="5"/>
      <c r="AN3940" s="5"/>
      <c r="AO3940" s="5"/>
      <c r="AP3940" s="5"/>
      <c r="AQ3940" s="5"/>
      <c r="AR3940" s="5"/>
      <c r="AS3940" s="5"/>
      <c r="AT3940" s="5"/>
      <c r="AU3940" s="5"/>
      <c r="AV3940" s="5"/>
      <c r="AW3940" s="5"/>
      <c r="AX3940" s="5"/>
      <c r="AY3940" s="5"/>
      <c r="AZ3940" s="5"/>
      <c r="BA3940" s="5"/>
      <c r="BB3940" s="5"/>
      <c r="BC3940" s="5"/>
      <c r="BD3940" s="5"/>
      <c r="BE3940" s="5"/>
      <c r="BF3940" s="5"/>
      <c r="BG3940" s="5"/>
      <c r="BH3940" s="5"/>
      <c r="BI3940" s="5"/>
      <c r="BJ3940" s="61"/>
    </row>
    <row r="3941" spans="3:62" x14ac:dyDescent="0.25">
      <c r="C3941" s="56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5"/>
      <c r="AI3941" s="5"/>
      <c r="AJ3941" s="5"/>
      <c r="AK3941" s="5"/>
      <c r="AL3941" s="5"/>
      <c r="AM3941" s="5"/>
      <c r="AN3941" s="5"/>
      <c r="AO3941" s="5"/>
      <c r="AP3941" s="5"/>
      <c r="AQ3941" s="5"/>
      <c r="AR3941" s="5"/>
      <c r="AS3941" s="5"/>
      <c r="AT3941" s="5"/>
      <c r="AU3941" s="5"/>
      <c r="AV3941" s="5"/>
      <c r="AW3941" s="5"/>
      <c r="AX3941" s="5"/>
      <c r="AY3941" s="5"/>
      <c r="AZ3941" s="5"/>
      <c r="BA3941" s="5"/>
      <c r="BB3941" s="5"/>
      <c r="BC3941" s="5"/>
      <c r="BD3941" s="5"/>
      <c r="BE3941" s="5"/>
      <c r="BF3941" s="5"/>
      <c r="BG3941" s="5"/>
      <c r="BH3941" s="5"/>
      <c r="BI3941" s="5"/>
      <c r="BJ3941" s="61"/>
    </row>
    <row r="3942" spans="3:62" x14ac:dyDescent="0.25">
      <c r="C3942" s="56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5"/>
      <c r="AI3942" s="5"/>
      <c r="AJ3942" s="5"/>
      <c r="AK3942" s="5"/>
      <c r="AL3942" s="5"/>
      <c r="AM3942" s="5"/>
      <c r="AN3942" s="5"/>
      <c r="AO3942" s="5"/>
      <c r="AP3942" s="5"/>
      <c r="AQ3942" s="5"/>
      <c r="AR3942" s="5"/>
      <c r="AS3942" s="5"/>
      <c r="AT3942" s="5"/>
      <c r="AU3942" s="5"/>
      <c r="AV3942" s="5"/>
      <c r="AW3942" s="5"/>
      <c r="AX3942" s="5"/>
      <c r="AY3942" s="5"/>
      <c r="AZ3942" s="5"/>
      <c r="BA3942" s="5"/>
      <c r="BB3942" s="5"/>
      <c r="BC3942" s="5"/>
      <c r="BD3942" s="5"/>
      <c r="BE3942" s="5"/>
      <c r="BF3942" s="5"/>
      <c r="BG3942" s="5"/>
      <c r="BH3942" s="5"/>
      <c r="BI3942" s="5"/>
      <c r="BJ3942" s="61"/>
    </row>
    <row r="3943" spans="3:62" x14ac:dyDescent="0.25">
      <c r="C3943" s="56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5"/>
      <c r="AI3943" s="5"/>
      <c r="AJ3943" s="5"/>
      <c r="AK3943" s="5"/>
      <c r="AL3943" s="5"/>
      <c r="AM3943" s="5"/>
      <c r="AN3943" s="5"/>
      <c r="AO3943" s="5"/>
      <c r="AP3943" s="5"/>
      <c r="AQ3943" s="5"/>
      <c r="AR3943" s="5"/>
      <c r="AS3943" s="5"/>
      <c r="AT3943" s="5"/>
      <c r="AU3943" s="5"/>
      <c r="AV3943" s="5"/>
      <c r="AW3943" s="5"/>
      <c r="AX3943" s="5"/>
      <c r="AY3943" s="5"/>
      <c r="AZ3943" s="5"/>
      <c r="BA3943" s="5"/>
      <c r="BB3943" s="5"/>
      <c r="BC3943" s="5"/>
      <c r="BD3943" s="5"/>
      <c r="BE3943" s="5"/>
      <c r="BF3943" s="5"/>
      <c r="BG3943" s="5"/>
      <c r="BH3943" s="5"/>
      <c r="BI3943" s="5"/>
      <c r="BJ3943" s="61"/>
    </row>
    <row r="3944" spans="3:62" x14ac:dyDescent="0.25">
      <c r="C3944" s="56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5"/>
      <c r="AI3944" s="5"/>
      <c r="AJ3944" s="5"/>
      <c r="AK3944" s="5"/>
      <c r="AL3944" s="5"/>
      <c r="AM3944" s="5"/>
      <c r="AN3944" s="5"/>
      <c r="AO3944" s="5"/>
      <c r="AP3944" s="5"/>
      <c r="AQ3944" s="5"/>
      <c r="AR3944" s="5"/>
      <c r="AS3944" s="5"/>
      <c r="AT3944" s="5"/>
      <c r="AU3944" s="5"/>
      <c r="AV3944" s="5"/>
      <c r="AW3944" s="5"/>
      <c r="AX3944" s="5"/>
      <c r="AY3944" s="5"/>
      <c r="AZ3944" s="5"/>
      <c r="BA3944" s="5"/>
      <c r="BB3944" s="5"/>
      <c r="BC3944" s="5"/>
      <c r="BD3944" s="5"/>
      <c r="BE3944" s="5"/>
      <c r="BF3944" s="5"/>
      <c r="BG3944" s="5"/>
      <c r="BH3944" s="5"/>
      <c r="BI3944" s="5"/>
      <c r="BJ3944" s="61"/>
    </row>
    <row r="3945" spans="3:62" x14ac:dyDescent="0.25">
      <c r="C3945" s="56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5"/>
      <c r="AI3945" s="5"/>
      <c r="AJ3945" s="5"/>
      <c r="AK3945" s="5"/>
      <c r="AL3945" s="5"/>
      <c r="AM3945" s="5"/>
      <c r="AN3945" s="5"/>
      <c r="AO3945" s="5"/>
      <c r="AP3945" s="5"/>
      <c r="AQ3945" s="5"/>
      <c r="AR3945" s="5"/>
      <c r="AS3945" s="5"/>
      <c r="AT3945" s="5"/>
      <c r="AU3945" s="5"/>
      <c r="AV3945" s="5"/>
      <c r="AW3945" s="5"/>
      <c r="AX3945" s="5"/>
      <c r="AY3945" s="5"/>
      <c r="AZ3945" s="5"/>
      <c r="BA3945" s="5"/>
      <c r="BB3945" s="5"/>
      <c r="BC3945" s="5"/>
      <c r="BD3945" s="5"/>
      <c r="BE3945" s="5"/>
      <c r="BF3945" s="5"/>
      <c r="BG3945" s="5"/>
      <c r="BH3945" s="5"/>
      <c r="BI3945" s="5"/>
      <c r="BJ3945" s="61"/>
    </row>
    <row r="3946" spans="3:62" x14ac:dyDescent="0.25">
      <c r="C3946" s="56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5"/>
      <c r="AI3946" s="5"/>
      <c r="AJ3946" s="5"/>
      <c r="AK3946" s="5"/>
      <c r="AL3946" s="5"/>
      <c r="AM3946" s="5"/>
      <c r="AN3946" s="5"/>
      <c r="AO3946" s="5"/>
      <c r="AP3946" s="5"/>
      <c r="AQ3946" s="5"/>
      <c r="AR3946" s="5"/>
      <c r="AS3946" s="5"/>
      <c r="AT3946" s="5"/>
      <c r="AU3946" s="5"/>
      <c r="AV3946" s="5"/>
      <c r="AW3946" s="5"/>
      <c r="AX3946" s="5"/>
      <c r="AY3946" s="5"/>
      <c r="AZ3946" s="5"/>
      <c r="BA3946" s="5"/>
      <c r="BB3946" s="5"/>
      <c r="BC3946" s="5"/>
      <c r="BD3946" s="5"/>
      <c r="BE3946" s="5"/>
      <c r="BF3946" s="5"/>
      <c r="BG3946" s="5"/>
      <c r="BH3946" s="5"/>
      <c r="BI3946" s="5"/>
      <c r="BJ3946" s="61"/>
    </row>
    <row r="3947" spans="3:62" x14ac:dyDescent="0.25">
      <c r="C3947" s="56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5"/>
      <c r="AI3947" s="5"/>
      <c r="AJ3947" s="5"/>
      <c r="AK3947" s="5"/>
      <c r="AL3947" s="5"/>
      <c r="AM3947" s="5"/>
      <c r="AN3947" s="5"/>
      <c r="AO3947" s="5"/>
      <c r="AP3947" s="5"/>
      <c r="AQ3947" s="5"/>
      <c r="AR3947" s="5"/>
      <c r="AS3947" s="5"/>
      <c r="AT3947" s="5"/>
      <c r="AU3947" s="5"/>
      <c r="AV3947" s="5"/>
      <c r="AW3947" s="5"/>
      <c r="AX3947" s="5"/>
      <c r="AY3947" s="5"/>
      <c r="AZ3947" s="5"/>
      <c r="BA3947" s="5"/>
      <c r="BB3947" s="5"/>
      <c r="BC3947" s="5"/>
      <c r="BD3947" s="5"/>
      <c r="BE3947" s="5"/>
      <c r="BF3947" s="5"/>
      <c r="BG3947" s="5"/>
      <c r="BH3947" s="5"/>
      <c r="BI3947" s="5"/>
      <c r="BJ3947" s="61"/>
    </row>
    <row r="3948" spans="3:62" x14ac:dyDescent="0.25">
      <c r="C3948" s="56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5"/>
      <c r="AI3948" s="5"/>
      <c r="AJ3948" s="5"/>
      <c r="AK3948" s="5"/>
      <c r="AL3948" s="5"/>
      <c r="AM3948" s="5"/>
      <c r="AN3948" s="5"/>
      <c r="AO3948" s="5"/>
      <c r="AP3948" s="5"/>
      <c r="AQ3948" s="5"/>
      <c r="AR3948" s="5"/>
      <c r="AS3948" s="5"/>
      <c r="AT3948" s="5"/>
      <c r="AU3948" s="5"/>
      <c r="AV3948" s="5"/>
      <c r="AW3948" s="5"/>
      <c r="AX3948" s="5"/>
      <c r="AY3948" s="5"/>
      <c r="AZ3948" s="5"/>
      <c r="BA3948" s="5"/>
      <c r="BB3948" s="5"/>
      <c r="BC3948" s="5"/>
      <c r="BD3948" s="5"/>
      <c r="BE3948" s="5"/>
      <c r="BF3948" s="5"/>
      <c r="BG3948" s="5"/>
      <c r="BH3948" s="5"/>
      <c r="BI3948" s="5"/>
      <c r="BJ3948" s="61"/>
    </row>
    <row r="3949" spans="3:62" x14ac:dyDescent="0.25">
      <c r="C3949" s="56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5"/>
      <c r="AI3949" s="5"/>
      <c r="AJ3949" s="5"/>
      <c r="AK3949" s="5"/>
      <c r="AL3949" s="5"/>
      <c r="AM3949" s="5"/>
      <c r="AN3949" s="5"/>
      <c r="AO3949" s="5"/>
      <c r="AP3949" s="5"/>
      <c r="AQ3949" s="5"/>
      <c r="AR3949" s="5"/>
      <c r="AS3949" s="5"/>
      <c r="AT3949" s="5"/>
      <c r="AU3949" s="5"/>
      <c r="AV3949" s="5"/>
      <c r="AW3949" s="5"/>
      <c r="AX3949" s="5"/>
      <c r="AY3949" s="5"/>
      <c r="AZ3949" s="5"/>
      <c r="BA3949" s="5"/>
      <c r="BB3949" s="5"/>
      <c r="BC3949" s="5"/>
      <c r="BD3949" s="5"/>
      <c r="BE3949" s="5"/>
      <c r="BF3949" s="5"/>
      <c r="BG3949" s="5"/>
      <c r="BH3949" s="5"/>
      <c r="BI3949" s="5"/>
      <c r="BJ3949" s="61"/>
    </row>
    <row r="3950" spans="3:62" x14ac:dyDescent="0.25">
      <c r="C3950" s="56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5"/>
      <c r="AI3950" s="5"/>
      <c r="AJ3950" s="5"/>
      <c r="AK3950" s="5"/>
      <c r="AL3950" s="5"/>
      <c r="AM3950" s="5"/>
      <c r="AN3950" s="5"/>
      <c r="AO3950" s="5"/>
      <c r="AP3950" s="5"/>
      <c r="AQ3950" s="5"/>
      <c r="AR3950" s="5"/>
      <c r="AS3950" s="5"/>
      <c r="AT3950" s="5"/>
      <c r="AU3950" s="5"/>
      <c r="AV3950" s="5"/>
      <c r="AW3950" s="5"/>
      <c r="AX3950" s="5"/>
      <c r="AY3950" s="5"/>
      <c r="AZ3950" s="5"/>
      <c r="BA3950" s="5"/>
      <c r="BB3950" s="5"/>
      <c r="BC3950" s="5"/>
      <c r="BD3950" s="5"/>
      <c r="BE3950" s="5"/>
      <c r="BF3950" s="5"/>
      <c r="BG3950" s="5"/>
      <c r="BH3950" s="5"/>
      <c r="BI3950" s="5"/>
      <c r="BJ3950" s="61"/>
    </row>
    <row r="3951" spans="3:62" x14ac:dyDescent="0.25">
      <c r="C3951" s="56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5"/>
      <c r="AI3951" s="5"/>
      <c r="AJ3951" s="5"/>
      <c r="AK3951" s="5"/>
      <c r="AL3951" s="5"/>
      <c r="AM3951" s="5"/>
      <c r="AN3951" s="5"/>
      <c r="AO3951" s="5"/>
      <c r="AP3951" s="5"/>
      <c r="AQ3951" s="5"/>
      <c r="AR3951" s="5"/>
      <c r="AS3951" s="5"/>
      <c r="AT3951" s="5"/>
      <c r="AU3951" s="5"/>
      <c r="AV3951" s="5"/>
      <c r="AW3951" s="5"/>
      <c r="AX3951" s="5"/>
      <c r="AY3951" s="5"/>
      <c r="AZ3951" s="5"/>
      <c r="BA3951" s="5"/>
      <c r="BB3951" s="5"/>
      <c r="BC3951" s="5"/>
      <c r="BD3951" s="5"/>
      <c r="BE3951" s="5"/>
      <c r="BF3951" s="5"/>
      <c r="BG3951" s="5"/>
      <c r="BH3951" s="5"/>
      <c r="BI3951" s="5"/>
      <c r="BJ3951" s="61"/>
    </row>
    <row r="3952" spans="3:62" x14ac:dyDescent="0.25">
      <c r="C3952" s="56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5"/>
      <c r="AI3952" s="5"/>
      <c r="AJ3952" s="5"/>
      <c r="AK3952" s="5"/>
      <c r="AL3952" s="5"/>
      <c r="AM3952" s="5"/>
      <c r="AN3952" s="5"/>
      <c r="AO3952" s="5"/>
      <c r="AP3952" s="5"/>
      <c r="AQ3952" s="5"/>
      <c r="AR3952" s="5"/>
      <c r="AS3952" s="5"/>
      <c r="AT3952" s="5"/>
      <c r="AU3952" s="5"/>
      <c r="AV3952" s="5"/>
      <c r="AW3952" s="5"/>
      <c r="AX3952" s="5"/>
      <c r="AY3952" s="5"/>
      <c r="AZ3952" s="5"/>
      <c r="BA3952" s="5"/>
      <c r="BB3952" s="5"/>
      <c r="BC3952" s="5"/>
      <c r="BD3952" s="5"/>
      <c r="BE3952" s="5"/>
      <c r="BF3952" s="5"/>
      <c r="BG3952" s="5"/>
      <c r="BH3952" s="5"/>
      <c r="BI3952" s="5"/>
      <c r="BJ3952" s="61"/>
    </row>
    <row r="3953" spans="3:62" x14ac:dyDescent="0.25">
      <c r="C3953" s="56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5"/>
      <c r="AI3953" s="5"/>
      <c r="AJ3953" s="5"/>
      <c r="AK3953" s="5"/>
      <c r="AL3953" s="5"/>
      <c r="AM3953" s="5"/>
      <c r="AN3953" s="5"/>
      <c r="AO3953" s="5"/>
      <c r="AP3953" s="5"/>
      <c r="AQ3953" s="5"/>
      <c r="AR3953" s="5"/>
      <c r="AS3953" s="5"/>
      <c r="AT3953" s="5"/>
      <c r="AU3953" s="5"/>
      <c r="AV3953" s="5"/>
      <c r="AW3953" s="5"/>
      <c r="AX3953" s="5"/>
      <c r="AY3953" s="5"/>
      <c r="AZ3953" s="5"/>
      <c r="BA3953" s="5"/>
      <c r="BB3953" s="5"/>
      <c r="BC3953" s="5"/>
      <c r="BD3953" s="5"/>
      <c r="BE3953" s="5"/>
      <c r="BF3953" s="5"/>
      <c r="BG3953" s="5"/>
      <c r="BH3953" s="5"/>
      <c r="BI3953" s="5"/>
      <c r="BJ3953" s="61"/>
    </row>
    <row r="3954" spans="3:62" x14ac:dyDescent="0.25">
      <c r="C3954" s="56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5"/>
      <c r="AI3954" s="5"/>
      <c r="AJ3954" s="5"/>
      <c r="AK3954" s="5"/>
      <c r="AL3954" s="5"/>
      <c r="AM3954" s="5"/>
      <c r="AN3954" s="5"/>
      <c r="AO3954" s="5"/>
      <c r="AP3954" s="5"/>
      <c r="AQ3954" s="5"/>
      <c r="AR3954" s="5"/>
      <c r="AS3954" s="5"/>
      <c r="AT3954" s="5"/>
      <c r="AU3954" s="5"/>
      <c r="AV3954" s="5"/>
      <c r="AW3954" s="5"/>
      <c r="AX3954" s="5"/>
      <c r="AY3954" s="5"/>
      <c r="AZ3954" s="5"/>
      <c r="BA3954" s="5"/>
      <c r="BB3954" s="5"/>
      <c r="BC3954" s="5"/>
      <c r="BD3954" s="5"/>
      <c r="BE3954" s="5"/>
      <c r="BF3954" s="5"/>
      <c r="BG3954" s="5"/>
      <c r="BH3954" s="5"/>
      <c r="BI3954" s="5"/>
      <c r="BJ3954" s="61"/>
    </row>
    <row r="3955" spans="3:62" x14ac:dyDescent="0.25">
      <c r="C3955" s="56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5"/>
      <c r="AI3955" s="5"/>
      <c r="AJ3955" s="5"/>
      <c r="AK3955" s="5"/>
      <c r="AL3955" s="5"/>
      <c r="AM3955" s="5"/>
      <c r="AN3955" s="5"/>
      <c r="AO3955" s="5"/>
      <c r="AP3955" s="5"/>
      <c r="AQ3955" s="5"/>
      <c r="AR3955" s="5"/>
      <c r="AS3955" s="5"/>
      <c r="AT3955" s="5"/>
      <c r="AU3955" s="5"/>
      <c r="AV3955" s="5"/>
      <c r="AW3955" s="5"/>
      <c r="AX3955" s="5"/>
      <c r="AY3955" s="5"/>
      <c r="AZ3955" s="5"/>
      <c r="BA3955" s="5"/>
      <c r="BB3955" s="5"/>
      <c r="BC3955" s="5"/>
      <c r="BD3955" s="5"/>
      <c r="BE3955" s="5"/>
      <c r="BF3955" s="5"/>
      <c r="BG3955" s="5"/>
      <c r="BH3955" s="5"/>
      <c r="BI3955" s="5"/>
      <c r="BJ3955" s="61"/>
    </row>
    <row r="3956" spans="3:62" x14ac:dyDescent="0.25">
      <c r="C3956" s="56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5"/>
      <c r="AI3956" s="5"/>
      <c r="AJ3956" s="5"/>
      <c r="AK3956" s="5"/>
      <c r="AL3956" s="5"/>
      <c r="AM3956" s="5"/>
      <c r="AN3956" s="5"/>
      <c r="AO3956" s="5"/>
      <c r="AP3956" s="5"/>
      <c r="AQ3956" s="5"/>
      <c r="AR3956" s="5"/>
      <c r="AS3956" s="5"/>
      <c r="AT3956" s="5"/>
      <c r="AU3956" s="5"/>
      <c r="AV3956" s="5"/>
      <c r="AW3956" s="5"/>
      <c r="AX3956" s="5"/>
      <c r="AY3956" s="5"/>
      <c r="AZ3956" s="5"/>
      <c r="BA3956" s="5"/>
      <c r="BB3956" s="5"/>
      <c r="BC3956" s="5"/>
      <c r="BD3956" s="5"/>
      <c r="BE3956" s="5"/>
      <c r="BF3956" s="5"/>
      <c r="BG3956" s="5"/>
      <c r="BH3956" s="5"/>
      <c r="BI3956" s="5"/>
      <c r="BJ3956" s="61"/>
    </row>
    <row r="3957" spans="3:62" x14ac:dyDescent="0.25">
      <c r="C3957" s="56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5"/>
      <c r="AI3957" s="5"/>
      <c r="AJ3957" s="5"/>
      <c r="AK3957" s="5"/>
      <c r="AL3957" s="5"/>
      <c r="AM3957" s="5"/>
      <c r="AN3957" s="5"/>
      <c r="AO3957" s="5"/>
      <c r="AP3957" s="5"/>
      <c r="AQ3957" s="5"/>
      <c r="AR3957" s="5"/>
      <c r="AS3957" s="5"/>
      <c r="AT3957" s="5"/>
      <c r="AU3957" s="5"/>
      <c r="AV3957" s="5"/>
      <c r="AW3957" s="5"/>
      <c r="AX3957" s="5"/>
      <c r="AY3957" s="5"/>
      <c r="AZ3957" s="5"/>
      <c r="BA3957" s="5"/>
      <c r="BB3957" s="5"/>
      <c r="BC3957" s="5"/>
      <c r="BD3957" s="5"/>
      <c r="BE3957" s="5"/>
      <c r="BF3957" s="5"/>
      <c r="BG3957" s="5"/>
      <c r="BH3957" s="5"/>
      <c r="BI3957" s="5"/>
      <c r="BJ3957" s="61"/>
    </row>
    <row r="3958" spans="3:62" x14ac:dyDescent="0.25">
      <c r="C3958" s="56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  <c r="AE3958" s="5"/>
      <c r="AF3958" s="5"/>
      <c r="AG3958" s="5"/>
      <c r="AH3958" s="5"/>
      <c r="AI3958" s="5"/>
      <c r="AJ3958" s="5"/>
      <c r="AK3958" s="5"/>
      <c r="AL3958" s="5"/>
      <c r="AM3958" s="5"/>
      <c r="AN3958" s="5"/>
      <c r="AO3958" s="5"/>
      <c r="AP3958" s="5"/>
      <c r="AQ3958" s="5"/>
      <c r="AR3958" s="5"/>
      <c r="AS3958" s="5"/>
      <c r="AT3958" s="5"/>
      <c r="AU3958" s="5"/>
      <c r="AV3958" s="5"/>
      <c r="AW3958" s="5"/>
      <c r="AX3958" s="5"/>
      <c r="AY3958" s="5"/>
      <c r="AZ3958" s="5"/>
      <c r="BA3958" s="5"/>
      <c r="BB3958" s="5"/>
      <c r="BC3958" s="5"/>
      <c r="BD3958" s="5"/>
      <c r="BE3958" s="5"/>
      <c r="BF3958" s="5"/>
      <c r="BG3958" s="5"/>
      <c r="BH3958" s="5"/>
      <c r="BI3958" s="5"/>
      <c r="BJ3958" s="61"/>
    </row>
    <row r="3959" spans="3:62" x14ac:dyDescent="0.25">
      <c r="C3959" s="56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5"/>
      <c r="AT3959" s="5"/>
      <c r="AU3959" s="5"/>
      <c r="AV3959" s="5"/>
      <c r="AW3959" s="5"/>
      <c r="AX3959" s="5"/>
      <c r="AY3959" s="5"/>
      <c r="AZ3959" s="5"/>
      <c r="BA3959" s="5"/>
      <c r="BB3959" s="5"/>
      <c r="BC3959" s="5"/>
      <c r="BD3959" s="5"/>
      <c r="BE3959" s="5"/>
      <c r="BF3959" s="5"/>
      <c r="BG3959" s="5"/>
      <c r="BH3959" s="5"/>
      <c r="BI3959" s="5"/>
      <c r="BJ3959" s="61"/>
    </row>
    <row r="3960" spans="3:62" x14ac:dyDescent="0.25">
      <c r="C3960" s="56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5"/>
      <c r="AI3960" s="5"/>
      <c r="AJ3960" s="5"/>
      <c r="AK3960" s="5"/>
      <c r="AL3960" s="5"/>
      <c r="AM3960" s="5"/>
      <c r="AN3960" s="5"/>
      <c r="AO3960" s="5"/>
      <c r="AP3960" s="5"/>
      <c r="AQ3960" s="5"/>
      <c r="AR3960" s="5"/>
      <c r="AS3960" s="5"/>
      <c r="AT3960" s="5"/>
      <c r="AU3960" s="5"/>
      <c r="AV3960" s="5"/>
      <c r="AW3960" s="5"/>
      <c r="AX3960" s="5"/>
      <c r="AY3960" s="5"/>
      <c r="AZ3960" s="5"/>
      <c r="BA3960" s="5"/>
      <c r="BB3960" s="5"/>
      <c r="BC3960" s="5"/>
      <c r="BD3960" s="5"/>
      <c r="BE3960" s="5"/>
      <c r="BF3960" s="5"/>
      <c r="BG3960" s="5"/>
      <c r="BH3960" s="5"/>
      <c r="BI3960" s="5"/>
      <c r="BJ3960" s="61"/>
    </row>
    <row r="3961" spans="3:62" x14ac:dyDescent="0.25">
      <c r="C3961" s="56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5"/>
      <c r="AI3961" s="5"/>
      <c r="AJ3961" s="5"/>
      <c r="AK3961" s="5"/>
      <c r="AL3961" s="5"/>
      <c r="AM3961" s="5"/>
      <c r="AN3961" s="5"/>
      <c r="AO3961" s="5"/>
      <c r="AP3961" s="5"/>
      <c r="AQ3961" s="5"/>
      <c r="AR3961" s="5"/>
      <c r="AS3961" s="5"/>
      <c r="AT3961" s="5"/>
      <c r="AU3961" s="5"/>
      <c r="AV3961" s="5"/>
      <c r="AW3961" s="5"/>
      <c r="AX3961" s="5"/>
      <c r="AY3961" s="5"/>
      <c r="AZ3961" s="5"/>
      <c r="BA3961" s="5"/>
      <c r="BB3961" s="5"/>
      <c r="BC3961" s="5"/>
      <c r="BD3961" s="5"/>
      <c r="BE3961" s="5"/>
      <c r="BF3961" s="5"/>
      <c r="BG3961" s="5"/>
      <c r="BH3961" s="5"/>
      <c r="BI3961" s="5"/>
      <c r="BJ3961" s="61"/>
    </row>
    <row r="3962" spans="3:62" x14ac:dyDescent="0.25">
      <c r="C3962" s="56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5"/>
      <c r="AI3962" s="5"/>
      <c r="AJ3962" s="5"/>
      <c r="AK3962" s="5"/>
      <c r="AL3962" s="5"/>
      <c r="AM3962" s="5"/>
      <c r="AN3962" s="5"/>
      <c r="AO3962" s="5"/>
      <c r="AP3962" s="5"/>
      <c r="AQ3962" s="5"/>
      <c r="AR3962" s="5"/>
      <c r="AS3962" s="5"/>
      <c r="AT3962" s="5"/>
      <c r="AU3962" s="5"/>
      <c r="AV3962" s="5"/>
      <c r="AW3962" s="5"/>
      <c r="AX3962" s="5"/>
      <c r="AY3962" s="5"/>
      <c r="AZ3962" s="5"/>
      <c r="BA3962" s="5"/>
      <c r="BB3962" s="5"/>
      <c r="BC3962" s="5"/>
      <c r="BD3962" s="5"/>
      <c r="BE3962" s="5"/>
      <c r="BF3962" s="5"/>
      <c r="BG3962" s="5"/>
      <c r="BH3962" s="5"/>
      <c r="BI3962" s="5"/>
      <c r="BJ3962" s="61"/>
    </row>
    <row r="3963" spans="3:62" x14ac:dyDescent="0.25">
      <c r="C3963" s="56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5"/>
      <c r="AI3963" s="5"/>
      <c r="AJ3963" s="5"/>
      <c r="AK3963" s="5"/>
      <c r="AL3963" s="5"/>
      <c r="AM3963" s="5"/>
      <c r="AN3963" s="5"/>
      <c r="AO3963" s="5"/>
      <c r="AP3963" s="5"/>
      <c r="AQ3963" s="5"/>
      <c r="AR3963" s="5"/>
      <c r="AS3963" s="5"/>
      <c r="AT3963" s="5"/>
      <c r="AU3963" s="5"/>
      <c r="AV3963" s="5"/>
      <c r="AW3963" s="5"/>
      <c r="AX3963" s="5"/>
      <c r="AY3963" s="5"/>
      <c r="AZ3963" s="5"/>
      <c r="BA3963" s="5"/>
      <c r="BB3963" s="5"/>
      <c r="BC3963" s="5"/>
      <c r="BD3963" s="5"/>
      <c r="BE3963" s="5"/>
      <c r="BF3963" s="5"/>
      <c r="BG3963" s="5"/>
      <c r="BH3963" s="5"/>
      <c r="BI3963" s="5"/>
      <c r="BJ3963" s="61"/>
    </row>
    <row r="3964" spans="3:62" x14ac:dyDescent="0.25">
      <c r="C3964" s="56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5"/>
      <c r="AI3964" s="5"/>
      <c r="AJ3964" s="5"/>
      <c r="AK3964" s="5"/>
      <c r="AL3964" s="5"/>
      <c r="AM3964" s="5"/>
      <c r="AN3964" s="5"/>
      <c r="AO3964" s="5"/>
      <c r="AP3964" s="5"/>
      <c r="AQ3964" s="5"/>
      <c r="AR3964" s="5"/>
      <c r="AS3964" s="5"/>
      <c r="AT3964" s="5"/>
      <c r="AU3964" s="5"/>
      <c r="AV3964" s="5"/>
      <c r="AW3964" s="5"/>
      <c r="AX3964" s="5"/>
      <c r="AY3964" s="5"/>
      <c r="AZ3964" s="5"/>
      <c r="BA3964" s="5"/>
      <c r="BB3964" s="5"/>
      <c r="BC3964" s="5"/>
      <c r="BD3964" s="5"/>
      <c r="BE3964" s="5"/>
      <c r="BF3964" s="5"/>
      <c r="BG3964" s="5"/>
      <c r="BH3964" s="5"/>
      <c r="BI3964" s="5"/>
      <c r="BJ3964" s="61"/>
    </row>
    <row r="3965" spans="3:62" x14ac:dyDescent="0.25">
      <c r="C3965" s="56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5"/>
      <c r="AI3965" s="5"/>
      <c r="AJ3965" s="5"/>
      <c r="AK3965" s="5"/>
      <c r="AL3965" s="5"/>
      <c r="AM3965" s="5"/>
      <c r="AN3965" s="5"/>
      <c r="AO3965" s="5"/>
      <c r="AP3965" s="5"/>
      <c r="AQ3965" s="5"/>
      <c r="AR3965" s="5"/>
      <c r="AS3965" s="5"/>
      <c r="AT3965" s="5"/>
      <c r="AU3965" s="5"/>
      <c r="AV3965" s="5"/>
      <c r="AW3965" s="5"/>
      <c r="AX3965" s="5"/>
      <c r="AY3965" s="5"/>
      <c r="AZ3965" s="5"/>
      <c r="BA3965" s="5"/>
      <c r="BB3965" s="5"/>
      <c r="BC3965" s="5"/>
      <c r="BD3965" s="5"/>
      <c r="BE3965" s="5"/>
      <c r="BF3965" s="5"/>
      <c r="BG3965" s="5"/>
      <c r="BH3965" s="5"/>
      <c r="BI3965" s="5"/>
      <c r="BJ3965" s="61"/>
    </row>
    <row r="3966" spans="3:62" x14ac:dyDescent="0.25">
      <c r="C3966" s="56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5"/>
      <c r="AI3966" s="5"/>
      <c r="AJ3966" s="5"/>
      <c r="AK3966" s="5"/>
      <c r="AL3966" s="5"/>
      <c r="AM3966" s="5"/>
      <c r="AN3966" s="5"/>
      <c r="AO3966" s="5"/>
      <c r="AP3966" s="5"/>
      <c r="AQ3966" s="5"/>
      <c r="AR3966" s="5"/>
      <c r="AS3966" s="5"/>
      <c r="AT3966" s="5"/>
      <c r="AU3966" s="5"/>
      <c r="AV3966" s="5"/>
      <c r="AW3966" s="5"/>
      <c r="AX3966" s="5"/>
      <c r="AY3966" s="5"/>
      <c r="AZ3966" s="5"/>
      <c r="BA3966" s="5"/>
      <c r="BB3966" s="5"/>
      <c r="BC3966" s="5"/>
      <c r="BD3966" s="5"/>
      <c r="BE3966" s="5"/>
      <c r="BF3966" s="5"/>
      <c r="BG3966" s="5"/>
      <c r="BH3966" s="5"/>
      <c r="BI3966" s="5"/>
      <c r="BJ3966" s="61"/>
    </row>
    <row r="3967" spans="3:62" x14ac:dyDescent="0.25">
      <c r="C3967" s="56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5"/>
      <c r="AI3967" s="5"/>
      <c r="AJ3967" s="5"/>
      <c r="AK3967" s="5"/>
      <c r="AL3967" s="5"/>
      <c r="AM3967" s="5"/>
      <c r="AN3967" s="5"/>
      <c r="AO3967" s="5"/>
      <c r="AP3967" s="5"/>
      <c r="AQ3967" s="5"/>
      <c r="AR3967" s="5"/>
      <c r="AS3967" s="5"/>
      <c r="AT3967" s="5"/>
      <c r="AU3967" s="5"/>
      <c r="AV3967" s="5"/>
      <c r="AW3967" s="5"/>
      <c r="AX3967" s="5"/>
      <c r="AY3967" s="5"/>
      <c r="AZ3967" s="5"/>
      <c r="BA3967" s="5"/>
      <c r="BB3967" s="5"/>
      <c r="BC3967" s="5"/>
      <c r="BD3967" s="5"/>
      <c r="BE3967" s="5"/>
      <c r="BF3967" s="5"/>
      <c r="BG3967" s="5"/>
      <c r="BH3967" s="5"/>
      <c r="BI3967" s="5"/>
      <c r="BJ3967" s="61"/>
    </row>
    <row r="3968" spans="3:62" x14ac:dyDescent="0.25">
      <c r="C3968" s="56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5"/>
      <c r="AI3968" s="5"/>
      <c r="AJ3968" s="5"/>
      <c r="AK3968" s="5"/>
      <c r="AL3968" s="5"/>
      <c r="AM3968" s="5"/>
      <c r="AN3968" s="5"/>
      <c r="AO3968" s="5"/>
      <c r="AP3968" s="5"/>
      <c r="AQ3968" s="5"/>
      <c r="AR3968" s="5"/>
      <c r="AS3968" s="5"/>
      <c r="AT3968" s="5"/>
      <c r="AU3968" s="5"/>
      <c r="AV3968" s="5"/>
      <c r="AW3968" s="5"/>
      <c r="AX3968" s="5"/>
      <c r="AY3968" s="5"/>
      <c r="AZ3968" s="5"/>
      <c r="BA3968" s="5"/>
      <c r="BB3968" s="5"/>
      <c r="BC3968" s="5"/>
      <c r="BD3968" s="5"/>
      <c r="BE3968" s="5"/>
      <c r="BF3968" s="5"/>
      <c r="BG3968" s="5"/>
      <c r="BH3968" s="5"/>
      <c r="BI3968" s="5"/>
      <c r="BJ3968" s="61"/>
    </row>
    <row r="3969" spans="3:62" x14ac:dyDescent="0.25">
      <c r="C3969" s="56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5"/>
      <c r="AI3969" s="5"/>
      <c r="AJ3969" s="5"/>
      <c r="AK3969" s="5"/>
      <c r="AL3969" s="5"/>
      <c r="AM3969" s="5"/>
      <c r="AN3969" s="5"/>
      <c r="AO3969" s="5"/>
      <c r="AP3969" s="5"/>
      <c r="AQ3969" s="5"/>
      <c r="AR3969" s="5"/>
      <c r="AS3969" s="5"/>
      <c r="AT3969" s="5"/>
      <c r="AU3969" s="5"/>
      <c r="AV3969" s="5"/>
      <c r="AW3969" s="5"/>
      <c r="AX3969" s="5"/>
      <c r="AY3969" s="5"/>
      <c r="AZ3969" s="5"/>
      <c r="BA3969" s="5"/>
      <c r="BB3969" s="5"/>
      <c r="BC3969" s="5"/>
      <c r="BD3969" s="5"/>
      <c r="BE3969" s="5"/>
      <c r="BF3969" s="5"/>
      <c r="BG3969" s="5"/>
      <c r="BH3969" s="5"/>
      <c r="BI3969" s="5"/>
      <c r="BJ3969" s="61"/>
    </row>
    <row r="3970" spans="3:62" x14ac:dyDescent="0.25">
      <c r="C3970" s="56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5"/>
      <c r="AI3970" s="5"/>
      <c r="AJ3970" s="5"/>
      <c r="AK3970" s="5"/>
      <c r="AL3970" s="5"/>
      <c r="AM3970" s="5"/>
      <c r="AN3970" s="5"/>
      <c r="AO3970" s="5"/>
      <c r="AP3970" s="5"/>
      <c r="AQ3970" s="5"/>
      <c r="AR3970" s="5"/>
      <c r="AS3970" s="5"/>
      <c r="AT3970" s="5"/>
      <c r="AU3970" s="5"/>
      <c r="AV3970" s="5"/>
      <c r="AW3970" s="5"/>
      <c r="AX3970" s="5"/>
      <c r="AY3970" s="5"/>
      <c r="AZ3970" s="5"/>
      <c r="BA3970" s="5"/>
      <c r="BB3970" s="5"/>
      <c r="BC3970" s="5"/>
      <c r="BD3970" s="5"/>
      <c r="BE3970" s="5"/>
      <c r="BF3970" s="5"/>
      <c r="BG3970" s="5"/>
      <c r="BH3970" s="5"/>
      <c r="BI3970" s="5"/>
      <c r="BJ3970" s="61"/>
    </row>
    <row r="3971" spans="3:62" x14ac:dyDescent="0.25">
      <c r="C3971" s="56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5"/>
      <c r="AI3971" s="5"/>
      <c r="AJ3971" s="5"/>
      <c r="AK3971" s="5"/>
      <c r="AL3971" s="5"/>
      <c r="AM3971" s="5"/>
      <c r="AN3971" s="5"/>
      <c r="AO3971" s="5"/>
      <c r="AP3971" s="5"/>
      <c r="AQ3971" s="5"/>
      <c r="AR3971" s="5"/>
      <c r="AS3971" s="5"/>
      <c r="AT3971" s="5"/>
      <c r="AU3971" s="5"/>
      <c r="AV3971" s="5"/>
      <c r="AW3971" s="5"/>
      <c r="AX3971" s="5"/>
      <c r="AY3971" s="5"/>
      <c r="AZ3971" s="5"/>
      <c r="BA3971" s="5"/>
      <c r="BB3971" s="5"/>
      <c r="BC3971" s="5"/>
      <c r="BD3971" s="5"/>
      <c r="BE3971" s="5"/>
      <c r="BF3971" s="5"/>
      <c r="BG3971" s="5"/>
      <c r="BH3971" s="5"/>
      <c r="BI3971" s="5"/>
      <c r="BJ3971" s="61"/>
    </row>
    <row r="3972" spans="3:62" x14ac:dyDescent="0.25">
      <c r="C3972" s="56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5"/>
      <c r="AI3972" s="5"/>
      <c r="AJ3972" s="5"/>
      <c r="AK3972" s="5"/>
      <c r="AL3972" s="5"/>
      <c r="AM3972" s="5"/>
      <c r="AN3972" s="5"/>
      <c r="AO3972" s="5"/>
      <c r="AP3972" s="5"/>
      <c r="AQ3972" s="5"/>
      <c r="AR3972" s="5"/>
      <c r="AS3972" s="5"/>
      <c r="AT3972" s="5"/>
      <c r="AU3972" s="5"/>
      <c r="AV3972" s="5"/>
      <c r="AW3972" s="5"/>
      <c r="AX3972" s="5"/>
      <c r="AY3972" s="5"/>
      <c r="AZ3972" s="5"/>
      <c r="BA3972" s="5"/>
      <c r="BB3972" s="5"/>
      <c r="BC3972" s="5"/>
      <c r="BD3972" s="5"/>
      <c r="BE3972" s="5"/>
      <c r="BF3972" s="5"/>
      <c r="BG3972" s="5"/>
      <c r="BH3972" s="5"/>
      <c r="BI3972" s="5"/>
      <c r="BJ3972" s="61"/>
    </row>
    <row r="3973" spans="3:62" x14ac:dyDescent="0.25">
      <c r="C3973" s="56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5"/>
      <c r="AI3973" s="5"/>
      <c r="AJ3973" s="5"/>
      <c r="AK3973" s="5"/>
      <c r="AL3973" s="5"/>
      <c r="AM3973" s="5"/>
      <c r="AN3973" s="5"/>
      <c r="AO3973" s="5"/>
      <c r="AP3973" s="5"/>
      <c r="AQ3973" s="5"/>
      <c r="AR3973" s="5"/>
      <c r="AS3973" s="5"/>
      <c r="AT3973" s="5"/>
      <c r="AU3973" s="5"/>
      <c r="AV3973" s="5"/>
      <c r="AW3973" s="5"/>
      <c r="AX3973" s="5"/>
      <c r="AY3973" s="5"/>
      <c r="AZ3973" s="5"/>
      <c r="BA3973" s="5"/>
      <c r="BB3973" s="5"/>
      <c r="BC3973" s="5"/>
      <c r="BD3973" s="5"/>
      <c r="BE3973" s="5"/>
      <c r="BF3973" s="5"/>
      <c r="BG3973" s="5"/>
      <c r="BH3973" s="5"/>
      <c r="BI3973" s="5"/>
      <c r="BJ3973" s="61"/>
    </row>
    <row r="3974" spans="3:62" x14ac:dyDescent="0.25">
      <c r="C3974" s="56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5"/>
      <c r="AI3974" s="5"/>
      <c r="AJ3974" s="5"/>
      <c r="AK3974" s="5"/>
      <c r="AL3974" s="5"/>
      <c r="AM3974" s="5"/>
      <c r="AN3974" s="5"/>
      <c r="AO3974" s="5"/>
      <c r="AP3974" s="5"/>
      <c r="AQ3974" s="5"/>
      <c r="AR3974" s="5"/>
      <c r="AS3974" s="5"/>
      <c r="AT3974" s="5"/>
      <c r="AU3974" s="5"/>
      <c r="AV3974" s="5"/>
      <c r="AW3974" s="5"/>
      <c r="AX3974" s="5"/>
      <c r="AY3974" s="5"/>
      <c r="AZ3974" s="5"/>
      <c r="BA3974" s="5"/>
      <c r="BB3974" s="5"/>
      <c r="BC3974" s="5"/>
      <c r="BD3974" s="5"/>
      <c r="BE3974" s="5"/>
      <c r="BF3974" s="5"/>
      <c r="BG3974" s="5"/>
      <c r="BH3974" s="5"/>
      <c r="BI3974" s="5"/>
      <c r="BJ3974" s="61"/>
    </row>
    <row r="3975" spans="3:62" x14ac:dyDescent="0.25">
      <c r="C3975" s="56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5"/>
      <c r="AI3975" s="5"/>
      <c r="AJ3975" s="5"/>
      <c r="AK3975" s="5"/>
      <c r="AL3975" s="5"/>
      <c r="AM3975" s="5"/>
      <c r="AN3975" s="5"/>
      <c r="AO3975" s="5"/>
      <c r="AP3975" s="5"/>
      <c r="AQ3975" s="5"/>
      <c r="AR3975" s="5"/>
      <c r="AS3975" s="5"/>
      <c r="AT3975" s="5"/>
      <c r="AU3975" s="5"/>
      <c r="AV3975" s="5"/>
      <c r="AW3975" s="5"/>
      <c r="AX3975" s="5"/>
      <c r="AY3975" s="5"/>
      <c r="AZ3975" s="5"/>
      <c r="BA3975" s="5"/>
      <c r="BB3975" s="5"/>
      <c r="BC3975" s="5"/>
      <c r="BD3975" s="5"/>
      <c r="BE3975" s="5"/>
      <c r="BF3975" s="5"/>
      <c r="BG3975" s="5"/>
      <c r="BH3975" s="5"/>
      <c r="BI3975" s="5"/>
      <c r="BJ3975" s="61"/>
    </row>
    <row r="3976" spans="3:62" x14ac:dyDescent="0.25">
      <c r="C3976" s="56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5"/>
      <c r="AI3976" s="5"/>
      <c r="AJ3976" s="5"/>
      <c r="AK3976" s="5"/>
      <c r="AL3976" s="5"/>
      <c r="AM3976" s="5"/>
      <c r="AN3976" s="5"/>
      <c r="AO3976" s="5"/>
      <c r="AP3976" s="5"/>
      <c r="AQ3976" s="5"/>
      <c r="AR3976" s="5"/>
      <c r="AS3976" s="5"/>
      <c r="AT3976" s="5"/>
      <c r="AU3976" s="5"/>
      <c r="AV3976" s="5"/>
      <c r="AW3976" s="5"/>
      <c r="AX3976" s="5"/>
      <c r="AY3976" s="5"/>
      <c r="AZ3976" s="5"/>
      <c r="BA3976" s="5"/>
      <c r="BB3976" s="5"/>
      <c r="BC3976" s="5"/>
      <c r="BD3976" s="5"/>
      <c r="BE3976" s="5"/>
      <c r="BF3976" s="5"/>
      <c r="BG3976" s="5"/>
      <c r="BH3976" s="5"/>
      <c r="BI3976" s="5"/>
      <c r="BJ3976" s="61"/>
    </row>
    <row r="3977" spans="3:62" x14ac:dyDescent="0.25">
      <c r="C3977" s="56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5"/>
      <c r="AI3977" s="5"/>
      <c r="AJ3977" s="5"/>
      <c r="AK3977" s="5"/>
      <c r="AL3977" s="5"/>
      <c r="AM3977" s="5"/>
      <c r="AN3977" s="5"/>
      <c r="AO3977" s="5"/>
      <c r="AP3977" s="5"/>
      <c r="AQ3977" s="5"/>
      <c r="AR3977" s="5"/>
      <c r="AS3977" s="5"/>
      <c r="AT3977" s="5"/>
      <c r="AU3977" s="5"/>
      <c r="AV3977" s="5"/>
      <c r="AW3977" s="5"/>
      <c r="AX3977" s="5"/>
      <c r="AY3977" s="5"/>
      <c r="AZ3977" s="5"/>
      <c r="BA3977" s="5"/>
      <c r="BB3977" s="5"/>
      <c r="BC3977" s="5"/>
      <c r="BD3977" s="5"/>
      <c r="BE3977" s="5"/>
      <c r="BF3977" s="5"/>
      <c r="BG3977" s="5"/>
      <c r="BH3977" s="5"/>
      <c r="BI3977" s="5"/>
      <c r="BJ3977" s="61"/>
    </row>
    <row r="3978" spans="3:62" x14ac:dyDescent="0.25">
      <c r="C3978" s="56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5"/>
      <c r="AI3978" s="5"/>
      <c r="AJ3978" s="5"/>
      <c r="AK3978" s="5"/>
      <c r="AL3978" s="5"/>
      <c r="AM3978" s="5"/>
      <c r="AN3978" s="5"/>
      <c r="AO3978" s="5"/>
      <c r="AP3978" s="5"/>
      <c r="AQ3978" s="5"/>
      <c r="AR3978" s="5"/>
      <c r="AS3978" s="5"/>
      <c r="AT3978" s="5"/>
      <c r="AU3978" s="5"/>
      <c r="AV3978" s="5"/>
      <c r="AW3978" s="5"/>
      <c r="AX3978" s="5"/>
      <c r="AY3978" s="5"/>
      <c r="AZ3978" s="5"/>
      <c r="BA3978" s="5"/>
      <c r="BB3978" s="5"/>
      <c r="BC3978" s="5"/>
      <c r="BD3978" s="5"/>
      <c r="BE3978" s="5"/>
      <c r="BF3978" s="5"/>
      <c r="BG3978" s="5"/>
      <c r="BH3978" s="5"/>
      <c r="BI3978" s="5"/>
      <c r="BJ3978" s="61"/>
    </row>
    <row r="3979" spans="3:62" x14ac:dyDescent="0.25">
      <c r="C3979" s="56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5"/>
      <c r="AI3979" s="5"/>
      <c r="AJ3979" s="5"/>
      <c r="AK3979" s="5"/>
      <c r="AL3979" s="5"/>
      <c r="AM3979" s="5"/>
      <c r="AN3979" s="5"/>
      <c r="AO3979" s="5"/>
      <c r="AP3979" s="5"/>
      <c r="AQ3979" s="5"/>
      <c r="AR3979" s="5"/>
      <c r="AS3979" s="5"/>
      <c r="AT3979" s="5"/>
      <c r="AU3979" s="5"/>
      <c r="AV3979" s="5"/>
      <c r="AW3979" s="5"/>
      <c r="AX3979" s="5"/>
      <c r="AY3979" s="5"/>
      <c r="AZ3979" s="5"/>
      <c r="BA3979" s="5"/>
      <c r="BB3979" s="5"/>
      <c r="BC3979" s="5"/>
      <c r="BD3979" s="5"/>
      <c r="BE3979" s="5"/>
      <c r="BF3979" s="5"/>
      <c r="BG3979" s="5"/>
      <c r="BH3979" s="5"/>
      <c r="BI3979" s="5"/>
      <c r="BJ3979" s="61"/>
    </row>
    <row r="3980" spans="3:62" x14ac:dyDescent="0.25">
      <c r="C3980" s="56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5"/>
      <c r="AI3980" s="5"/>
      <c r="AJ3980" s="5"/>
      <c r="AK3980" s="5"/>
      <c r="AL3980" s="5"/>
      <c r="AM3980" s="5"/>
      <c r="AN3980" s="5"/>
      <c r="AO3980" s="5"/>
      <c r="AP3980" s="5"/>
      <c r="AQ3980" s="5"/>
      <c r="AR3980" s="5"/>
      <c r="AS3980" s="5"/>
      <c r="AT3980" s="5"/>
      <c r="AU3980" s="5"/>
      <c r="AV3980" s="5"/>
      <c r="AW3980" s="5"/>
      <c r="AX3980" s="5"/>
      <c r="AY3980" s="5"/>
      <c r="AZ3980" s="5"/>
      <c r="BA3980" s="5"/>
      <c r="BB3980" s="5"/>
      <c r="BC3980" s="5"/>
      <c r="BD3980" s="5"/>
      <c r="BE3980" s="5"/>
      <c r="BF3980" s="5"/>
      <c r="BG3980" s="5"/>
      <c r="BH3980" s="5"/>
      <c r="BI3980" s="5"/>
      <c r="BJ3980" s="61"/>
    </row>
    <row r="3981" spans="3:62" x14ac:dyDescent="0.25">
      <c r="C3981" s="56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5"/>
      <c r="AI3981" s="5"/>
      <c r="AJ3981" s="5"/>
      <c r="AK3981" s="5"/>
      <c r="AL3981" s="5"/>
      <c r="AM3981" s="5"/>
      <c r="AN3981" s="5"/>
      <c r="AO3981" s="5"/>
      <c r="AP3981" s="5"/>
      <c r="AQ3981" s="5"/>
      <c r="AR3981" s="5"/>
      <c r="AS3981" s="5"/>
      <c r="AT3981" s="5"/>
      <c r="AU3981" s="5"/>
      <c r="AV3981" s="5"/>
      <c r="AW3981" s="5"/>
      <c r="AX3981" s="5"/>
      <c r="AY3981" s="5"/>
      <c r="AZ3981" s="5"/>
      <c r="BA3981" s="5"/>
      <c r="BB3981" s="5"/>
      <c r="BC3981" s="5"/>
      <c r="BD3981" s="5"/>
      <c r="BE3981" s="5"/>
      <c r="BF3981" s="5"/>
      <c r="BG3981" s="5"/>
      <c r="BH3981" s="5"/>
      <c r="BI3981" s="5"/>
      <c r="BJ3981" s="61"/>
    </row>
    <row r="3982" spans="3:62" x14ac:dyDescent="0.25">
      <c r="C3982" s="56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5"/>
      <c r="AI3982" s="5"/>
      <c r="AJ3982" s="5"/>
      <c r="AK3982" s="5"/>
      <c r="AL3982" s="5"/>
      <c r="AM3982" s="5"/>
      <c r="AN3982" s="5"/>
      <c r="AO3982" s="5"/>
      <c r="AP3982" s="5"/>
      <c r="AQ3982" s="5"/>
      <c r="AR3982" s="5"/>
      <c r="AS3982" s="5"/>
      <c r="AT3982" s="5"/>
      <c r="AU3982" s="5"/>
      <c r="AV3982" s="5"/>
      <c r="AW3982" s="5"/>
      <c r="AX3982" s="5"/>
      <c r="AY3982" s="5"/>
      <c r="AZ3982" s="5"/>
      <c r="BA3982" s="5"/>
      <c r="BB3982" s="5"/>
      <c r="BC3982" s="5"/>
      <c r="BD3982" s="5"/>
      <c r="BE3982" s="5"/>
      <c r="BF3982" s="5"/>
      <c r="BG3982" s="5"/>
      <c r="BH3982" s="5"/>
      <c r="BI3982" s="5"/>
      <c r="BJ3982" s="61"/>
    </row>
    <row r="3983" spans="3:62" x14ac:dyDescent="0.25">
      <c r="C3983" s="56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5"/>
      <c r="AI3983" s="5"/>
      <c r="AJ3983" s="5"/>
      <c r="AK3983" s="5"/>
      <c r="AL3983" s="5"/>
      <c r="AM3983" s="5"/>
      <c r="AN3983" s="5"/>
      <c r="AO3983" s="5"/>
      <c r="AP3983" s="5"/>
      <c r="AQ3983" s="5"/>
      <c r="AR3983" s="5"/>
      <c r="AS3983" s="5"/>
      <c r="AT3983" s="5"/>
      <c r="AU3983" s="5"/>
      <c r="AV3983" s="5"/>
      <c r="AW3983" s="5"/>
      <c r="AX3983" s="5"/>
      <c r="AY3983" s="5"/>
      <c r="AZ3983" s="5"/>
      <c r="BA3983" s="5"/>
      <c r="BB3983" s="5"/>
      <c r="BC3983" s="5"/>
      <c r="BD3983" s="5"/>
      <c r="BE3983" s="5"/>
      <c r="BF3983" s="5"/>
      <c r="BG3983" s="5"/>
      <c r="BH3983" s="5"/>
      <c r="BI3983" s="5"/>
      <c r="BJ3983" s="61"/>
    </row>
    <row r="3984" spans="3:62" x14ac:dyDescent="0.25">
      <c r="C3984" s="56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5"/>
      <c r="AI3984" s="5"/>
      <c r="AJ3984" s="5"/>
      <c r="AK3984" s="5"/>
      <c r="AL3984" s="5"/>
      <c r="AM3984" s="5"/>
      <c r="AN3984" s="5"/>
      <c r="AO3984" s="5"/>
      <c r="AP3984" s="5"/>
      <c r="AQ3984" s="5"/>
      <c r="AR3984" s="5"/>
      <c r="AS3984" s="5"/>
      <c r="AT3984" s="5"/>
      <c r="AU3984" s="5"/>
      <c r="AV3984" s="5"/>
      <c r="AW3984" s="5"/>
      <c r="AX3984" s="5"/>
      <c r="AY3984" s="5"/>
      <c r="AZ3984" s="5"/>
      <c r="BA3984" s="5"/>
      <c r="BB3984" s="5"/>
      <c r="BC3984" s="5"/>
      <c r="BD3984" s="5"/>
      <c r="BE3984" s="5"/>
      <c r="BF3984" s="5"/>
      <c r="BG3984" s="5"/>
      <c r="BH3984" s="5"/>
      <c r="BI3984" s="5"/>
      <c r="BJ3984" s="61"/>
    </row>
    <row r="3985" spans="3:62" x14ac:dyDescent="0.25">
      <c r="C3985" s="56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5"/>
      <c r="AI3985" s="5"/>
      <c r="AJ3985" s="5"/>
      <c r="AK3985" s="5"/>
      <c r="AL3985" s="5"/>
      <c r="AM3985" s="5"/>
      <c r="AN3985" s="5"/>
      <c r="AO3985" s="5"/>
      <c r="AP3985" s="5"/>
      <c r="AQ3985" s="5"/>
      <c r="AR3985" s="5"/>
      <c r="AS3985" s="5"/>
      <c r="AT3985" s="5"/>
      <c r="AU3985" s="5"/>
      <c r="AV3985" s="5"/>
      <c r="AW3985" s="5"/>
      <c r="AX3985" s="5"/>
      <c r="AY3985" s="5"/>
      <c r="AZ3985" s="5"/>
      <c r="BA3985" s="5"/>
      <c r="BB3985" s="5"/>
      <c r="BC3985" s="5"/>
      <c r="BD3985" s="5"/>
      <c r="BE3985" s="5"/>
      <c r="BF3985" s="5"/>
      <c r="BG3985" s="5"/>
      <c r="BH3985" s="5"/>
      <c r="BI3985" s="5"/>
      <c r="BJ3985" s="61"/>
    </row>
    <row r="3986" spans="3:62" x14ac:dyDescent="0.25">
      <c r="C3986" s="56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5"/>
      <c r="AI3986" s="5"/>
      <c r="AJ3986" s="5"/>
      <c r="AK3986" s="5"/>
      <c r="AL3986" s="5"/>
      <c r="AM3986" s="5"/>
      <c r="AN3986" s="5"/>
      <c r="AO3986" s="5"/>
      <c r="AP3986" s="5"/>
      <c r="AQ3986" s="5"/>
      <c r="AR3986" s="5"/>
      <c r="AS3986" s="5"/>
      <c r="AT3986" s="5"/>
      <c r="AU3986" s="5"/>
      <c r="AV3986" s="5"/>
      <c r="AW3986" s="5"/>
      <c r="AX3986" s="5"/>
      <c r="AY3986" s="5"/>
      <c r="AZ3986" s="5"/>
      <c r="BA3986" s="5"/>
      <c r="BB3986" s="5"/>
      <c r="BC3986" s="5"/>
      <c r="BD3986" s="5"/>
      <c r="BE3986" s="5"/>
      <c r="BF3986" s="5"/>
      <c r="BG3986" s="5"/>
      <c r="BH3986" s="5"/>
      <c r="BI3986" s="5"/>
      <c r="BJ3986" s="61"/>
    </row>
    <row r="3987" spans="3:62" x14ac:dyDescent="0.25">
      <c r="C3987" s="56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5"/>
      <c r="AI3987" s="5"/>
      <c r="AJ3987" s="5"/>
      <c r="AK3987" s="5"/>
      <c r="AL3987" s="5"/>
      <c r="AM3987" s="5"/>
      <c r="AN3987" s="5"/>
      <c r="AO3987" s="5"/>
      <c r="AP3987" s="5"/>
      <c r="AQ3987" s="5"/>
      <c r="AR3987" s="5"/>
      <c r="AS3987" s="5"/>
      <c r="AT3987" s="5"/>
      <c r="AU3987" s="5"/>
      <c r="AV3987" s="5"/>
      <c r="AW3987" s="5"/>
      <c r="AX3987" s="5"/>
      <c r="AY3987" s="5"/>
      <c r="AZ3987" s="5"/>
      <c r="BA3987" s="5"/>
      <c r="BB3987" s="5"/>
      <c r="BC3987" s="5"/>
      <c r="BD3987" s="5"/>
      <c r="BE3987" s="5"/>
      <c r="BF3987" s="5"/>
      <c r="BG3987" s="5"/>
      <c r="BH3987" s="5"/>
      <c r="BI3987" s="5"/>
      <c r="BJ3987" s="61"/>
    </row>
    <row r="3988" spans="3:62" x14ac:dyDescent="0.25">
      <c r="C3988" s="56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5"/>
      <c r="AI3988" s="5"/>
      <c r="AJ3988" s="5"/>
      <c r="AK3988" s="5"/>
      <c r="AL3988" s="5"/>
      <c r="AM3988" s="5"/>
      <c r="AN3988" s="5"/>
      <c r="AO3988" s="5"/>
      <c r="AP3988" s="5"/>
      <c r="AQ3988" s="5"/>
      <c r="AR3988" s="5"/>
      <c r="AS3988" s="5"/>
      <c r="AT3988" s="5"/>
      <c r="AU3988" s="5"/>
      <c r="AV3988" s="5"/>
      <c r="AW3988" s="5"/>
      <c r="AX3988" s="5"/>
      <c r="AY3988" s="5"/>
      <c r="AZ3988" s="5"/>
      <c r="BA3988" s="5"/>
      <c r="BB3988" s="5"/>
      <c r="BC3988" s="5"/>
      <c r="BD3988" s="5"/>
      <c r="BE3988" s="5"/>
      <c r="BF3988" s="5"/>
      <c r="BG3988" s="5"/>
      <c r="BH3988" s="5"/>
      <c r="BI3988" s="5"/>
      <c r="BJ3988" s="61"/>
    </row>
    <row r="3989" spans="3:62" x14ac:dyDescent="0.25">
      <c r="C3989" s="56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5"/>
      <c r="AI3989" s="5"/>
      <c r="AJ3989" s="5"/>
      <c r="AK3989" s="5"/>
      <c r="AL3989" s="5"/>
      <c r="AM3989" s="5"/>
      <c r="AN3989" s="5"/>
      <c r="AO3989" s="5"/>
      <c r="AP3989" s="5"/>
      <c r="AQ3989" s="5"/>
      <c r="AR3989" s="5"/>
      <c r="AS3989" s="5"/>
      <c r="AT3989" s="5"/>
      <c r="AU3989" s="5"/>
      <c r="AV3989" s="5"/>
      <c r="AW3989" s="5"/>
      <c r="AX3989" s="5"/>
      <c r="AY3989" s="5"/>
      <c r="AZ3989" s="5"/>
      <c r="BA3989" s="5"/>
      <c r="BB3989" s="5"/>
      <c r="BC3989" s="5"/>
      <c r="BD3989" s="5"/>
      <c r="BE3989" s="5"/>
      <c r="BF3989" s="5"/>
      <c r="BG3989" s="5"/>
      <c r="BH3989" s="5"/>
      <c r="BI3989" s="5"/>
      <c r="BJ3989" s="61"/>
    </row>
    <row r="3990" spans="3:62" x14ac:dyDescent="0.25">
      <c r="C3990" s="56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5"/>
      <c r="AI3990" s="5"/>
      <c r="AJ3990" s="5"/>
      <c r="AK3990" s="5"/>
      <c r="AL3990" s="5"/>
      <c r="AM3990" s="5"/>
      <c r="AN3990" s="5"/>
      <c r="AO3990" s="5"/>
      <c r="AP3990" s="5"/>
      <c r="AQ3990" s="5"/>
      <c r="AR3990" s="5"/>
      <c r="AS3990" s="5"/>
      <c r="AT3990" s="5"/>
      <c r="AU3990" s="5"/>
      <c r="AV3990" s="5"/>
      <c r="AW3990" s="5"/>
      <c r="AX3990" s="5"/>
      <c r="AY3990" s="5"/>
      <c r="AZ3990" s="5"/>
      <c r="BA3990" s="5"/>
      <c r="BB3990" s="5"/>
      <c r="BC3990" s="5"/>
      <c r="BD3990" s="5"/>
      <c r="BE3990" s="5"/>
      <c r="BF3990" s="5"/>
      <c r="BG3990" s="5"/>
      <c r="BH3990" s="5"/>
      <c r="BI3990" s="5"/>
      <c r="BJ3990" s="61"/>
    </row>
    <row r="3991" spans="3:62" x14ac:dyDescent="0.25">
      <c r="C3991" s="56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5"/>
      <c r="AI3991" s="5"/>
      <c r="AJ3991" s="5"/>
      <c r="AK3991" s="5"/>
      <c r="AL3991" s="5"/>
      <c r="AM3991" s="5"/>
      <c r="AN3991" s="5"/>
      <c r="AO3991" s="5"/>
      <c r="AP3991" s="5"/>
      <c r="AQ3991" s="5"/>
      <c r="AR3991" s="5"/>
      <c r="AS3991" s="5"/>
      <c r="AT3991" s="5"/>
      <c r="AU3991" s="5"/>
      <c r="AV3991" s="5"/>
      <c r="AW3991" s="5"/>
      <c r="AX3991" s="5"/>
      <c r="AY3991" s="5"/>
      <c r="AZ3991" s="5"/>
      <c r="BA3991" s="5"/>
      <c r="BB3991" s="5"/>
      <c r="BC3991" s="5"/>
      <c r="BD3991" s="5"/>
      <c r="BE3991" s="5"/>
      <c r="BF3991" s="5"/>
      <c r="BG3991" s="5"/>
      <c r="BH3991" s="5"/>
      <c r="BI3991" s="5"/>
      <c r="BJ3991" s="61"/>
    </row>
    <row r="3992" spans="3:62" x14ac:dyDescent="0.25">
      <c r="C3992" s="56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5"/>
      <c r="AI3992" s="5"/>
      <c r="AJ3992" s="5"/>
      <c r="AK3992" s="5"/>
      <c r="AL3992" s="5"/>
      <c r="AM3992" s="5"/>
      <c r="AN3992" s="5"/>
      <c r="AO3992" s="5"/>
      <c r="AP3992" s="5"/>
      <c r="AQ3992" s="5"/>
      <c r="AR3992" s="5"/>
      <c r="AS3992" s="5"/>
      <c r="AT3992" s="5"/>
      <c r="AU3992" s="5"/>
      <c r="AV3992" s="5"/>
      <c r="AW3992" s="5"/>
      <c r="AX3992" s="5"/>
      <c r="AY3992" s="5"/>
      <c r="AZ3992" s="5"/>
      <c r="BA3992" s="5"/>
      <c r="BB3992" s="5"/>
      <c r="BC3992" s="5"/>
      <c r="BD3992" s="5"/>
      <c r="BE3992" s="5"/>
      <c r="BF3992" s="5"/>
      <c r="BG3992" s="5"/>
      <c r="BH3992" s="5"/>
      <c r="BI3992" s="5"/>
      <c r="BJ3992" s="61"/>
    </row>
    <row r="3993" spans="3:62" x14ac:dyDescent="0.25">
      <c r="C3993" s="56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5"/>
      <c r="AI3993" s="5"/>
      <c r="AJ3993" s="5"/>
      <c r="AK3993" s="5"/>
      <c r="AL3993" s="5"/>
      <c r="AM3993" s="5"/>
      <c r="AN3993" s="5"/>
      <c r="AO3993" s="5"/>
      <c r="AP3993" s="5"/>
      <c r="AQ3993" s="5"/>
      <c r="AR3993" s="5"/>
      <c r="AS3993" s="5"/>
      <c r="AT3993" s="5"/>
      <c r="AU3993" s="5"/>
      <c r="AV3993" s="5"/>
      <c r="AW3993" s="5"/>
      <c r="AX3993" s="5"/>
      <c r="AY3993" s="5"/>
      <c r="AZ3993" s="5"/>
      <c r="BA3993" s="5"/>
      <c r="BB3993" s="5"/>
      <c r="BC3993" s="5"/>
      <c r="BD3993" s="5"/>
      <c r="BE3993" s="5"/>
      <c r="BF3993" s="5"/>
      <c r="BG3993" s="5"/>
      <c r="BH3993" s="5"/>
      <c r="BI3993" s="5"/>
      <c r="BJ3993" s="61"/>
    </row>
    <row r="3994" spans="3:62" x14ac:dyDescent="0.25">
      <c r="C3994" s="56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5"/>
      <c r="AI3994" s="5"/>
      <c r="AJ3994" s="5"/>
      <c r="AK3994" s="5"/>
      <c r="AL3994" s="5"/>
      <c r="AM3994" s="5"/>
      <c r="AN3994" s="5"/>
      <c r="AO3994" s="5"/>
      <c r="AP3994" s="5"/>
      <c r="AQ3994" s="5"/>
      <c r="AR3994" s="5"/>
      <c r="AS3994" s="5"/>
      <c r="AT3994" s="5"/>
      <c r="AU3994" s="5"/>
      <c r="AV3994" s="5"/>
      <c r="AW3994" s="5"/>
      <c r="AX3994" s="5"/>
      <c r="AY3994" s="5"/>
      <c r="AZ3994" s="5"/>
      <c r="BA3994" s="5"/>
      <c r="BB3994" s="5"/>
      <c r="BC3994" s="5"/>
      <c r="BD3994" s="5"/>
      <c r="BE3994" s="5"/>
      <c r="BF3994" s="5"/>
      <c r="BG3994" s="5"/>
      <c r="BH3994" s="5"/>
      <c r="BI3994" s="5"/>
      <c r="BJ3994" s="61"/>
    </row>
    <row r="3995" spans="3:62" x14ac:dyDescent="0.25">
      <c r="C3995" s="56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5"/>
      <c r="AI3995" s="5"/>
      <c r="AJ3995" s="5"/>
      <c r="AK3995" s="5"/>
      <c r="AL3995" s="5"/>
      <c r="AM3995" s="5"/>
      <c r="AN3995" s="5"/>
      <c r="AO3995" s="5"/>
      <c r="AP3995" s="5"/>
      <c r="AQ3995" s="5"/>
      <c r="AR3995" s="5"/>
      <c r="AS3995" s="5"/>
      <c r="AT3995" s="5"/>
      <c r="AU3995" s="5"/>
      <c r="AV3995" s="5"/>
      <c r="AW3995" s="5"/>
      <c r="AX3995" s="5"/>
      <c r="AY3995" s="5"/>
      <c r="AZ3995" s="5"/>
      <c r="BA3995" s="5"/>
      <c r="BB3995" s="5"/>
      <c r="BC3995" s="5"/>
      <c r="BD3995" s="5"/>
      <c r="BE3995" s="5"/>
      <c r="BF3995" s="5"/>
      <c r="BG3995" s="5"/>
      <c r="BH3995" s="5"/>
      <c r="BI3995" s="5"/>
      <c r="BJ3995" s="61"/>
    </row>
    <row r="3996" spans="3:62" x14ac:dyDescent="0.25">
      <c r="C3996" s="56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5"/>
      <c r="AI3996" s="5"/>
      <c r="AJ3996" s="5"/>
      <c r="AK3996" s="5"/>
      <c r="AL3996" s="5"/>
      <c r="AM3996" s="5"/>
      <c r="AN3996" s="5"/>
      <c r="AO3996" s="5"/>
      <c r="AP3996" s="5"/>
      <c r="AQ3996" s="5"/>
      <c r="AR3996" s="5"/>
      <c r="AS3996" s="5"/>
      <c r="AT3996" s="5"/>
      <c r="AU3996" s="5"/>
      <c r="AV3996" s="5"/>
      <c r="AW3996" s="5"/>
      <c r="AX3996" s="5"/>
      <c r="AY3996" s="5"/>
      <c r="AZ3996" s="5"/>
      <c r="BA3996" s="5"/>
      <c r="BB3996" s="5"/>
      <c r="BC3996" s="5"/>
      <c r="BD3996" s="5"/>
      <c r="BE3996" s="5"/>
      <c r="BF3996" s="5"/>
      <c r="BG3996" s="5"/>
      <c r="BH3996" s="5"/>
      <c r="BI3996" s="5"/>
      <c r="BJ3996" s="61"/>
    </row>
    <row r="3997" spans="3:62" x14ac:dyDescent="0.25">
      <c r="C3997" s="56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5"/>
      <c r="AI3997" s="5"/>
      <c r="AJ3997" s="5"/>
      <c r="AK3997" s="5"/>
      <c r="AL3997" s="5"/>
      <c r="AM3997" s="5"/>
      <c r="AN3997" s="5"/>
      <c r="AO3997" s="5"/>
      <c r="AP3997" s="5"/>
      <c r="AQ3997" s="5"/>
      <c r="AR3997" s="5"/>
      <c r="AS3997" s="5"/>
      <c r="AT3997" s="5"/>
      <c r="AU3997" s="5"/>
      <c r="AV3997" s="5"/>
      <c r="AW3997" s="5"/>
      <c r="AX3997" s="5"/>
      <c r="AY3997" s="5"/>
      <c r="AZ3997" s="5"/>
      <c r="BA3997" s="5"/>
      <c r="BB3997" s="5"/>
      <c r="BC3997" s="5"/>
      <c r="BD3997" s="5"/>
      <c r="BE3997" s="5"/>
      <c r="BF3997" s="5"/>
      <c r="BG3997" s="5"/>
      <c r="BH3997" s="5"/>
      <c r="BI3997" s="5"/>
      <c r="BJ3997" s="61"/>
    </row>
    <row r="3998" spans="3:62" x14ac:dyDescent="0.25">
      <c r="C3998" s="56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5"/>
      <c r="AI3998" s="5"/>
      <c r="AJ3998" s="5"/>
      <c r="AK3998" s="5"/>
      <c r="AL3998" s="5"/>
      <c r="AM3998" s="5"/>
      <c r="AN3998" s="5"/>
      <c r="AO3998" s="5"/>
      <c r="AP3998" s="5"/>
      <c r="AQ3998" s="5"/>
      <c r="AR3998" s="5"/>
      <c r="AS3998" s="5"/>
      <c r="AT3998" s="5"/>
      <c r="AU3998" s="5"/>
      <c r="AV3998" s="5"/>
      <c r="AW3998" s="5"/>
      <c r="AX3998" s="5"/>
      <c r="AY3998" s="5"/>
      <c r="AZ3998" s="5"/>
      <c r="BA3998" s="5"/>
      <c r="BB3998" s="5"/>
      <c r="BC3998" s="5"/>
      <c r="BD3998" s="5"/>
      <c r="BE3998" s="5"/>
      <c r="BF3998" s="5"/>
      <c r="BG3998" s="5"/>
      <c r="BH3998" s="5"/>
      <c r="BI3998" s="5"/>
      <c r="BJ3998" s="61"/>
    </row>
    <row r="3999" spans="3:62" x14ac:dyDescent="0.25">
      <c r="C3999" s="56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5"/>
      <c r="AI3999" s="5"/>
      <c r="AJ3999" s="5"/>
      <c r="AK3999" s="5"/>
      <c r="AL3999" s="5"/>
      <c r="AM3999" s="5"/>
      <c r="AN3999" s="5"/>
      <c r="AO3999" s="5"/>
      <c r="AP3999" s="5"/>
      <c r="AQ3999" s="5"/>
      <c r="AR3999" s="5"/>
      <c r="AS3999" s="5"/>
      <c r="AT3999" s="5"/>
      <c r="AU3999" s="5"/>
      <c r="AV3999" s="5"/>
      <c r="AW3999" s="5"/>
      <c r="AX3999" s="5"/>
      <c r="AY3999" s="5"/>
      <c r="AZ3999" s="5"/>
      <c r="BA3999" s="5"/>
      <c r="BB3999" s="5"/>
      <c r="BC3999" s="5"/>
      <c r="BD3999" s="5"/>
      <c r="BE3999" s="5"/>
      <c r="BF3999" s="5"/>
      <c r="BG3999" s="5"/>
      <c r="BH3999" s="5"/>
      <c r="BI3999" s="5"/>
      <c r="BJ3999" s="61"/>
    </row>
    <row r="4000" spans="3:62" x14ac:dyDescent="0.25">
      <c r="C4000" s="56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5"/>
      <c r="AI4000" s="5"/>
      <c r="AJ4000" s="5"/>
      <c r="AK4000" s="5"/>
      <c r="AL4000" s="5"/>
      <c r="AM4000" s="5"/>
      <c r="AN4000" s="5"/>
      <c r="AO4000" s="5"/>
      <c r="AP4000" s="5"/>
      <c r="AQ4000" s="5"/>
      <c r="AR4000" s="5"/>
      <c r="AS4000" s="5"/>
      <c r="AT4000" s="5"/>
      <c r="AU4000" s="5"/>
      <c r="AV4000" s="5"/>
      <c r="AW4000" s="5"/>
      <c r="AX4000" s="5"/>
      <c r="AY4000" s="5"/>
      <c r="AZ4000" s="5"/>
      <c r="BA4000" s="5"/>
      <c r="BB4000" s="5"/>
      <c r="BC4000" s="5"/>
      <c r="BD4000" s="5"/>
      <c r="BE4000" s="5"/>
      <c r="BF4000" s="5"/>
      <c r="BG4000" s="5"/>
      <c r="BH4000" s="5"/>
      <c r="BI4000" s="5"/>
      <c r="BJ4000" s="61"/>
    </row>
    <row r="4001" spans="3:62" x14ac:dyDescent="0.25">
      <c r="C4001" s="56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5"/>
      <c r="AI4001" s="5"/>
      <c r="AJ4001" s="5"/>
      <c r="AK4001" s="5"/>
      <c r="AL4001" s="5"/>
      <c r="AM4001" s="5"/>
      <c r="AN4001" s="5"/>
      <c r="AO4001" s="5"/>
      <c r="AP4001" s="5"/>
      <c r="AQ4001" s="5"/>
      <c r="AR4001" s="5"/>
      <c r="AS4001" s="5"/>
      <c r="AT4001" s="5"/>
      <c r="AU4001" s="5"/>
      <c r="AV4001" s="5"/>
      <c r="AW4001" s="5"/>
      <c r="AX4001" s="5"/>
      <c r="AY4001" s="5"/>
      <c r="AZ4001" s="5"/>
      <c r="BA4001" s="5"/>
      <c r="BB4001" s="5"/>
      <c r="BC4001" s="5"/>
      <c r="BD4001" s="5"/>
      <c r="BE4001" s="5"/>
      <c r="BF4001" s="5"/>
      <c r="BG4001" s="5"/>
      <c r="BH4001" s="5"/>
      <c r="BI4001" s="5"/>
      <c r="BJ4001" s="61"/>
    </row>
    <row r="4002" spans="3:62" x14ac:dyDescent="0.25">
      <c r="C4002" s="56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5"/>
      <c r="AI4002" s="5"/>
      <c r="AJ4002" s="5"/>
      <c r="AK4002" s="5"/>
      <c r="AL4002" s="5"/>
      <c r="AM4002" s="5"/>
      <c r="AN4002" s="5"/>
      <c r="AO4002" s="5"/>
      <c r="AP4002" s="5"/>
      <c r="AQ4002" s="5"/>
      <c r="AR4002" s="5"/>
      <c r="AS4002" s="5"/>
      <c r="AT4002" s="5"/>
      <c r="AU4002" s="5"/>
      <c r="AV4002" s="5"/>
      <c r="AW4002" s="5"/>
      <c r="AX4002" s="5"/>
      <c r="AY4002" s="5"/>
      <c r="AZ4002" s="5"/>
      <c r="BA4002" s="5"/>
      <c r="BB4002" s="5"/>
      <c r="BC4002" s="5"/>
      <c r="BD4002" s="5"/>
      <c r="BE4002" s="5"/>
      <c r="BF4002" s="5"/>
      <c r="BG4002" s="5"/>
      <c r="BH4002" s="5"/>
      <c r="BI4002" s="5"/>
      <c r="BJ4002" s="61"/>
    </row>
    <row r="4003" spans="3:62" x14ac:dyDescent="0.25">
      <c r="C4003" s="56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5"/>
      <c r="AI4003" s="5"/>
      <c r="AJ4003" s="5"/>
      <c r="AK4003" s="5"/>
      <c r="AL4003" s="5"/>
      <c r="AM4003" s="5"/>
      <c r="AN4003" s="5"/>
      <c r="AO4003" s="5"/>
      <c r="AP4003" s="5"/>
      <c r="AQ4003" s="5"/>
      <c r="AR4003" s="5"/>
      <c r="AS4003" s="5"/>
      <c r="AT4003" s="5"/>
      <c r="AU4003" s="5"/>
      <c r="AV4003" s="5"/>
      <c r="AW4003" s="5"/>
      <c r="AX4003" s="5"/>
      <c r="AY4003" s="5"/>
      <c r="AZ4003" s="5"/>
      <c r="BA4003" s="5"/>
      <c r="BB4003" s="5"/>
      <c r="BC4003" s="5"/>
      <c r="BD4003" s="5"/>
      <c r="BE4003" s="5"/>
      <c r="BF4003" s="5"/>
      <c r="BG4003" s="5"/>
      <c r="BH4003" s="5"/>
      <c r="BI4003" s="5"/>
      <c r="BJ4003" s="61"/>
    </row>
    <row r="4004" spans="3:62" x14ac:dyDescent="0.25">
      <c r="C4004" s="56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5"/>
      <c r="AI4004" s="5"/>
      <c r="AJ4004" s="5"/>
      <c r="AK4004" s="5"/>
      <c r="AL4004" s="5"/>
      <c r="AM4004" s="5"/>
      <c r="AN4004" s="5"/>
      <c r="AO4004" s="5"/>
      <c r="AP4004" s="5"/>
      <c r="AQ4004" s="5"/>
      <c r="AR4004" s="5"/>
      <c r="AS4004" s="5"/>
      <c r="AT4004" s="5"/>
      <c r="AU4004" s="5"/>
      <c r="AV4004" s="5"/>
      <c r="AW4004" s="5"/>
      <c r="AX4004" s="5"/>
      <c r="AY4004" s="5"/>
      <c r="AZ4004" s="5"/>
      <c r="BA4004" s="5"/>
      <c r="BB4004" s="5"/>
      <c r="BC4004" s="5"/>
      <c r="BD4004" s="5"/>
      <c r="BE4004" s="5"/>
      <c r="BF4004" s="5"/>
      <c r="BG4004" s="5"/>
      <c r="BH4004" s="5"/>
      <c r="BI4004" s="5"/>
      <c r="BJ4004" s="61"/>
    </row>
    <row r="4005" spans="3:62" x14ac:dyDescent="0.25">
      <c r="C4005" s="56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5"/>
      <c r="AI4005" s="5"/>
      <c r="AJ4005" s="5"/>
      <c r="AK4005" s="5"/>
      <c r="AL4005" s="5"/>
      <c r="AM4005" s="5"/>
      <c r="AN4005" s="5"/>
      <c r="AO4005" s="5"/>
      <c r="AP4005" s="5"/>
      <c r="AQ4005" s="5"/>
      <c r="AR4005" s="5"/>
      <c r="AS4005" s="5"/>
      <c r="AT4005" s="5"/>
      <c r="AU4005" s="5"/>
      <c r="AV4005" s="5"/>
      <c r="AW4005" s="5"/>
      <c r="AX4005" s="5"/>
      <c r="AY4005" s="5"/>
      <c r="AZ4005" s="5"/>
      <c r="BA4005" s="5"/>
      <c r="BB4005" s="5"/>
      <c r="BC4005" s="5"/>
      <c r="BD4005" s="5"/>
      <c r="BE4005" s="5"/>
      <c r="BF4005" s="5"/>
      <c r="BG4005" s="5"/>
      <c r="BH4005" s="5"/>
      <c r="BI4005" s="5"/>
      <c r="BJ4005" s="61"/>
    </row>
    <row r="4006" spans="3:62" x14ac:dyDescent="0.25">
      <c r="C4006" s="56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5"/>
      <c r="AI4006" s="5"/>
      <c r="AJ4006" s="5"/>
      <c r="AK4006" s="5"/>
      <c r="AL4006" s="5"/>
      <c r="AM4006" s="5"/>
      <c r="AN4006" s="5"/>
      <c r="AO4006" s="5"/>
      <c r="AP4006" s="5"/>
      <c r="AQ4006" s="5"/>
      <c r="AR4006" s="5"/>
      <c r="AS4006" s="5"/>
      <c r="AT4006" s="5"/>
      <c r="AU4006" s="5"/>
      <c r="AV4006" s="5"/>
      <c r="AW4006" s="5"/>
      <c r="AX4006" s="5"/>
      <c r="AY4006" s="5"/>
      <c r="AZ4006" s="5"/>
      <c r="BA4006" s="5"/>
      <c r="BB4006" s="5"/>
      <c r="BC4006" s="5"/>
      <c r="BD4006" s="5"/>
      <c r="BE4006" s="5"/>
      <c r="BF4006" s="5"/>
      <c r="BG4006" s="5"/>
      <c r="BH4006" s="5"/>
      <c r="BI4006" s="5"/>
      <c r="BJ4006" s="61"/>
    </row>
    <row r="4007" spans="3:62" x14ac:dyDescent="0.25">
      <c r="C4007" s="56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5"/>
      <c r="AI4007" s="5"/>
      <c r="AJ4007" s="5"/>
      <c r="AK4007" s="5"/>
      <c r="AL4007" s="5"/>
      <c r="AM4007" s="5"/>
      <c r="AN4007" s="5"/>
      <c r="AO4007" s="5"/>
      <c r="AP4007" s="5"/>
      <c r="AQ4007" s="5"/>
      <c r="AR4007" s="5"/>
      <c r="AS4007" s="5"/>
      <c r="AT4007" s="5"/>
      <c r="AU4007" s="5"/>
      <c r="AV4007" s="5"/>
      <c r="AW4007" s="5"/>
      <c r="AX4007" s="5"/>
      <c r="AY4007" s="5"/>
      <c r="AZ4007" s="5"/>
      <c r="BA4007" s="5"/>
      <c r="BB4007" s="5"/>
      <c r="BC4007" s="5"/>
      <c r="BD4007" s="5"/>
      <c r="BE4007" s="5"/>
      <c r="BF4007" s="5"/>
      <c r="BG4007" s="5"/>
      <c r="BH4007" s="5"/>
      <c r="BI4007" s="5"/>
      <c r="BJ4007" s="61"/>
    </row>
    <row r="4008" spans="3:62" x14ac:dyDescent="0.25">
      <c r="C4008" s="56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5"/>
      <c r="AI4008" s="5"/>
      <c r="AJ4008" s="5"/>
      <c r="AK4008" s="5"/>
      <c r="AL4008" s="5"/>
      <c r="AM4008" s="5"/>
      <c r="AN4008" s="5"/>
      <c r="AO4008" s="5"/>
      <c r="AP4008" s="5"/>
      <c r="AQ4008" s="5"/>
      <c r="AR4008" s="5"/>
      <c r="AS4008" s="5"/>
      <c r="AT4008" s="5"/>
      <c r="AU4008" s="5"/>
      <c r="AV4008" s="5"/>
      <c r="AW4008" s="5"/>
      <c r="AX4008" s="5"/>
      <c r="AY4008" s="5"/>
      <c r="AZ4008" s="5"/>
      <c r="BA4008" s="5"/>
      <c r="BB4008" s="5"/>
      <c r="BC4008" s="5"/>
      <c r="BD4008" s="5"/>
      <c r="BE4008" s="5"/>
      <c r="BF4008" s="5"/>
      <c r="BG4008" s="5"/>
      <c r="BH4008" s="5"/>
      <c r="BI4008" s="5"/>
      <c r="BJ4008" s="61"/>
    </row>
    <row r="4009" spans="3:62" x14ac:dyDescent="0.25">
      <c r="C4009" s="56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5"/>
      <c r="AI4009" s="5"/>
      <c r="AJ4009" s="5"/>
      <c r="AK4009" s="5"/>
      <c r="AL4009" s="5"/>
      <c r="AM4009" s="5"/>
      <c r="AN4009" s="5"/>
      <c r="AO4009" s="5"/>
      <c r="AP4009" s="5"/>
      <c r="AQ4009" s="5"/>
      <c r="AR4009" s="5"/>
      <c r="AS4009" s="5"/>
      <c r="AT4009" s="5"/>
      <c r="AU4009" s="5"/>
      <c r="AV4009" s="5"/>
      <c r="AW4009" s="5"/>
      <c r="AX4009" s="5"/>
      <c r="AY4009" s="5"/>
      <c r="AZ4009" s="5"/>
      <c r="BA4009" s="5"/>
      <c r="BB4009" s="5"/>
      <c r="BC4009" s="5"/>
      <c r="BD4009" s="5"/>
      <c r="BE4009" s="5"/>
      <c r="BF4009" s="5"/>
      <c r="BG4009" s="5"/>
      <c r="BH4009" s="5"/>
      <c r="BI4009" s="5"/>
      <c r="BJ4009" s="61"/>
    </row>
    <row r="4010" spans="3:62" x14ac:dyDescent="0.25">
      <c r="C4010" s="56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5"/>
      <c r="AI4010" s="5"/>
      <c r="AJ4010" s="5"/>
      <c r="AK4010" s="5"/>
      <c r="AL4010" s="5"/>
      <c r="AM4010" s="5"/>
      <c r="AN4010" s="5"/>
      <c r="AO4010" s="5"/>
      <c r="AP4010" s="5"/>
      <c r="AQ4010" s="5"/>
      <c r="AR4010" s="5"/>
      <c r="AS4010" s="5"/>
      <c r="AT4010" s="5"/>
      <c r="AU4010" s="5"/>
      <c r="AV4010" s="5"/>
      <c r="AW4010" s="5"/>
      <c r="AX4010" s="5"/>
      <c r="AY4010" s="5"/>
      <c r="AZ4010" s="5"/>
      <c r="BA4010" s="5"/>
      <c r="BB4010" s="5"/>
      <c r="BC4010" s="5"/>
      <c r="BD4010" s="5"/>
      <c r="BE4010" s="5"/>
      <c r="BF4010" s="5"/>
      <c r="BG4010" s="5"/>
      <c r="BH4010" s="5"/>
      <c r="BI4010" s="5"/>
      <c r="BJ4010" s="61"/>
    </row>
    <row r="4011" spans="3:62" x14ac:dyDescent="0.25">
      <c r="C4011" s="56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5"/>
      <c r="AI4011" s="5"/>
      <c r="AJ4011" s="5"/>
      <c r="AK4011" s="5"/>
      <c r="AL4011" s="5"/>
      <c r="AM4011" s="5"/>
      <c r="AN4011" s="5"/>
      <c r="AO4011" s="5"/>
      <c r="AP4011" s="5"/>
      <c r="AQ4011" s="5"/>
      <c r="AR4011" s="5"/>
      <c r="AS4011" s="5"/>
      <c r="AT4011" s="5"/>
      <c r="AU4011" s="5"/>
      <c r="AV4011" s="5"/>
      <c r="AW4011" s="5"/>
      <c r="AX4011" s="5"/>
      <c r="AY4011" s="5"/>
      <c r="AZ4011" s="5"/>
      <c r="BA4011" s="5"/>
      <c r="BB4011" s="5"/>
      <c r="BC4011" s="5"/>
      <c r="BD4011" s="5"/>
      <c r="BE4011" s="5"/>
      <c r="BF4011" s="5"/>
      <c r="BG4011" s="5"/>
      <c r="BH4011" s="5"/>
      <c r="BI4011" s="5"/>
      <c r="BJ4011" s="61"/>
    </row>
    <row r="4012" spans="3:62" x14ac:dyDescent="0.25">
      <c r="C4012" s="56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5"/>
      <c r="AI4012" s="5"/>
      <c r="AJ4012" s="5"/>
      <c r="AK4012" s="5"/>
      <c r="AL4012" s="5"/>
      <c r="AM4012" s="5"/>
      <c r="AN4012" s="5"/>
      <c r="AO4012" s="5"/>
      <c r="AP4012" s="5"/>
      <c r="AQ4012" s="5"/>
      <c r="AR4012" s="5"/>
      <c r="AS4012" s="5"/>
      <c r="AT4012" s="5"/>
      <c r="AU4012" s="5"/>
      <c r="AV4012" s="5"/>
      <c r="AW4012" s="5"/>
      <c r="AX4012" s="5"/>
      <c r="AY4012" s="5"/>
      <c r="AZ4012" s="5"/>
      <c r="BA4012" s="5"/>
      <c r="BB4012" s="5"/>
      <c r="BC4012" s="5"/>
      <c r="BD4012" s="5"/>
      <c r="BE4012" s="5"/>
      <c r="BF4012" s="5"/>
      <c r="BG4012" s="5"/>
      <c r="BH4012" s="5"/>
      <c r="BI4012" s="5"/>
      <c r="BJ4012" s="61"/>
    </row>
    <row r="4013" spans="3:62" x14ac:dyDescent="0.25">
      <c r="C4013" s="56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5"/>
      <c r="AI4013" s="5"/>
      <c r="AJ4013" s="5"/>
      <c r="AK4013" s="5"/>
      <c r="AL4013" s="5"/>
      <c r="AM4013" s="5"/>
      <c r="AN4013" s="5"/>
      <c r="AO4013" s="5"/>
      <c r="AP4013" s="5"/>
      <c r="AQ4013" s="5"/>
      <c r="AR4013" s="5"/>
      <c r="AS4013" s="5"/>
      <c r="AT4013" s="5"/>
      <c r="AU4013" s="5"/>
      <c r="AV4013" s="5"/>
      <c r="AW4013" s="5"/>
      <c r="AX4013" s="5"/>
      <c r="AY4013" s="5"/>
      <c r="AZ4013" s="5"/>
      <c r="BA4013" s="5"/>
      <c r="BB4013" s="5"/>
      <c r="BC4013" s="5"/>
      <c r="BD4013" s="5"/>
      <c r="BE4013" s="5"/>
      <c r="BF4013" s="5"/>
      <c r="BG4013" s="5"/>
      <c r="BH4013" s="5"/>
      <c r="BI4013" s="5"/>
      <c r="BJ4013" s="61"/>
    </row>
    <row r="4014" spans="3:62" x14ac:dyDescent="0.25">
      <c r="C4014" s="56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5"/>
      <c r="AI4014" s="5"/>
      <c r="AJ4014" s="5"/>
      <c r="AK4014" s="5"/>
      <c r="AL4014" s="5"/>
      <c r="AM4014" s="5"/>
      <c r="AN4014" s="5"/>
      <c r="AO4014" s="5"/>
      <c r="AP4014" s="5"/>
      <c r="AQ4014" s="5"/>
      <c r="AR4014" s="5"/>
      <c r="AS4014" s="5"/>
      <c r="AT4014" s="5"/>
      <c r="AU4014" s="5"/>
      <c r="AV4014" s="5"/>
      <c r="AW4014" s="5"/>
      <c r="AX4014" s="5"/>
      <c r="AY4014" s="5"/>
      <c r="AZ4014" s="5"/>
      <c r="BA4014" s="5"/>
      <c r="BB4014" s="5"/>
      <c r="BC4014" s="5"/>
      <c r="BD4014" s="5"/>
      <c r="BE4014" s="5"/>
      <c r="BF4014" s="5"/>
      <c r="BG4014" s="5"/>
      <c r="BH4014" s="5"/>
      <c r="BI4014" s="5"/>
      <c r="BJ4014" s="61"/>
    </row>
    <row r="4015" spans="3:62" x14ac:dyDescent="0.25">
      <c r="C4015" s="56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5"/>
      <c r="AI4015" s="5"/>
      <c r="AJ4015" s="5"/>
      <c r="AK4015" s="5"/>
      <c r="AL4015" s="5"/>
      <c r="AM4015" s="5"/>
      <c r="AN4015" s="5"/>
      <c r="AO4015" s="5"/>
      <c r="AP4015" s="5"/>
      <c r="AQ4015" s="5"/>
      <c r="AR4015" s="5"/>
      <c r="AS4015" s="5"/>
      <c r="AT4015" s="5"/>
      <c r="AU4015" s="5"/>
      <c r="AV4015" s="5"/>
      <c r="AW4015" s="5"/>
      <c r="AX4015" s="5"/>
      <c r="AY4015" s="5"/>
      <c r="AZ4015" s="5"/>
      <c r="BA4015" s="5"/>
      <c r="BB4015" s="5"/>
      <c r="BC4015" s="5"/>
      <c r="BD4015" s="5"/>
      <c r="BE4015" s="5"/>
      <c r="BF4015" s="5"/>
      <c r="BG4015" s="5"/>
      <c r="BH4015" s="5"/>
      <c r="BI4015" s="5"/>
      <c r="BJ4015" s="61"/>
    </row>
    <row r="4016" spans="3:62" x14ac:dyDescent="0.25">
      <c r="C4016" s="56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5"/>
      <c r="AI4016" s="5"/>
      <c r="AJ4016" s="5"/>
      <c r="AK4016" s="5"/>
      <c r="AL4016" s="5"/>
      <c r="AM4016" s="5"/>
      <c r="AN4016" s="5"/>
      <c r="AO4016" s="5"/>
      <c r="AP4016" s="5"/>
      <c r="AQ4016" s="5"/>
      <c r="AR4016" s="5"/>
      <c r="AS4016" s="5"/>
      <c r="AT4016" s="5"/>
      <c r="AU4016" s="5"/>
      <c r="AV4016" s="5"/>
      <c r="AW4016" s="5"/>
      <c r="AX4016" s="5"/>
      <c r="AY4016" s="5"/>
      <c r="AZ4016" s="5"/>
      <c r="BA4016" s="5"/>
      <c r="BB4016" s="5"/>
      <c r="BC4016" s="5"/>
      <c r="BD4016" s="5"/>
      <c r="BE4016" s="5"/>
      <c r="BF4016" s="5"/>
      <c r="BG4016" s="5"/>
      <c r="BH4016" s="5"/>
      <c r="BI4016" s="5"/>
      <c r="BJ4016" s="61"/>
    </row>
    <row r="4017" spans="3:62" x14ac:dyDescent="0.25">
      <c r="C4017" s="56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5"/>
      <c r="AI4017" s="5"/>
      <c r="AJ4017" s="5"/>
      <c r="AK4017" s="5"/>
      <c r="AL4017" s="5"/>
      <c r="AM4017" s="5"/>
      <c r="AN4017" s="5"/>
      <c r="AO4017" s="5"/>
      <c r="AP4017" s="5"/>
      <c r="AQ4017" s="5"/>
      <c r="AR4017" s="5"/>
      <c r="AS4017" s="5"/>
      <c r="AT4017" s="5"/>
      <c r="AU4017" s="5"/>
      <c r="AV4017" s="5"/>
      <c r="AW4017" s="5"/>
      <c r="AX4017" s="5"/>
      <c r="AY4017" s="5"/>
      <c r="AZ4017" s="5"/>
      <c r="BA4017" s="5"/>
      <c r="BB4017" s="5"/>
      <c r="BC4017" s="5"/>
      <c r="BD4017" s="5"/>
      <c r="BE4017" s="5"/>
      <c r="BF4017" s="5"/>
      <c r="BG4017" s="5"/>
      <c r="BH4017" s="5"/>
      <c r="BI4017" s="5"/>
      <c r="BJ4017" s="61"/>
    </row>
    <row r="4018" spans="3:62" x14ac:dyDescent="0.25">
      <c r="C4018" s="56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5"/>
      <c r="AI4018" s="5"/>
      <c r="AJ4018" s="5"/>
      <c r="AK4018" s="5"/>
      <c r="AL4018" s="5"/>
      <c r="AM4018" s="5"/>
      <c r="AN4018" s="5"/>
      <c r="AO4018" s="5"/>
      <c r="AP4018" s="5"/>
      <c r="AQ4018" s="5"/>
      <c r="AR4018" s="5"/>
      <c r="AS4018" s="5"/>
      <c r="AT4018" s="5"/>
      <c r="AU4018" s="5"/>
      <c r="AV4018" s="5"/>
      <c r="AW4018" s="5"/>
      <c r="AX4018" s="5"/>
      <c r="AY4018" s="5"/>
      <c r="AZ4018" s="5"/>
      <c r="BA4018" s="5"/>
      <c r="BB4018" s="5"/>
      <c r="BC4018" s="5"/>
      <c r="BD4018" s="5"/>
      <c r="BE4018" s="5"/>
      <c r="BF4018" s="5"/>
      <c r="BG4018" s="5"/>
      <c r="BH4018" s="5"/>
      <c r="BI4018" s="5"/>
      <c r="BJ4018" s="61"/>
    </row>
    <row r="4019" spans="3:62" x14ac:dyDescent="0.25">
      <c r="C4019" s="56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5"/>
      <c r="AI4019" s="5"/>
      <c r="AJ4019" s="5"/>
      <c r="AK4019" s="5"/>
      <c r="AL4019" s="5"/>
      <c r="AM4019" s="5"/>
      <c r="AN4019" s="5"/>
      <c r="AO4019" s="5"/>
      <c r="AP4019" s="5"/>
      <c r="AQ4019" s="5"/>
      <c r="AR4019" s="5"/>
      <c r="AS4019" s="5"/>
      <c r="AT4019" s="5"/>
      <c r="AU4019" s="5"/>
      <c r="AV4019" s="5"/>
      <c r="AW4019" s="5"/>
      <c r="AX4019" s="5"/>
      <c r="AY4019" s="5"/>
      <c r="AZ4019" s="5"/>
      <c r="BA4019" s="5"/>
      <c r="BB4019" s="5"/>
      <c r="BC4019" s="5"/>
      <c r="BD4019" s="5"/>
      <c r="BE4019" s="5"/>
      <c r="BF4019" s="5"/>
      <c r="BG4019" s="5"/>
      <c r="BH4019" s="5"/>
      <c r="BI4019" s="5"/>
      <c r="BJ4019" s="61"/>
    </row>
    <row r="4020" spans="3:62" x14ac:dyDescent="0.25">
      <c r="C4020" s="56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5"/>
      <c r="AI4020" s="5"/>
      <c r="AJ4020" s="5"/>
      <c r="AK4020" s="5"/>
      <c r="AL4020" s="5"/>
      <c r="AM4020" s="5"/>
      <c r="AN4020" s="5"/>
      <c r="AO4020" s="5"/>
      <c r="AP4020" s="5"/>
      <c r="AQ4020" s="5"/>
      <c r="AR4020" s="5"/>
      <c r="AS4020" s="5"/>
      <c r="AT4020" s="5"/>
      <c r="AU4020" s="5"/>
      <c r="AV4020" s="5"/>
      <c r="AW4020" s="5"/>
      <c r="AX4020" s="5"/>
      <c r="AY4020" s="5"/>
      <c r="AZ4020" s="5"/>
      <c r="BA4020" s="5"/>
      <c r="BB4020" s="5"/>
      <c r="BC4020" s="5"/>
      <c r="BD4020" s="5"/>
      <c r="BE4020" s="5"/>
      <c r="BF4020" s="5"/>
      <c r="BG4020" s="5"/>
      <c r="BH4020" s="5"/>
      <c r="BI4020" s="5"/>
      <c r="BJ4020" s="61"/>
    </row>
    <row r="4021" spans="3:62" x14ac:dyDescent="0.25">
      <c r="C4021" s="56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5"/>
      <c r="AI4021" s="5"/>
      <c r="AJ4021" s="5"/>
      <c r="AK4021" s="5"/>
      <c r="AL4021" s="5"/>
      <c r="AM4021" s="5"/>
      <c r="AN4021" s="5"/>
      <c r="AO4021" s="5"/>
      <c r="AP4021" s="5"/>
      <c r="AQ4021" s="5"/>
      <c r="AR4021" s="5"/>
      <c r="AS4021" s="5"/>
      <c r="AT4021" s="5"/>
      <c r="AU4021" s="5"/>
      <c r="AV4021" s="5"/>
      <c r="AW4021" s="5"/>
      <c r="AX4021" s="5"/>
      <c r="AY4021" s="5"/>
      <c r="AZ4021" s="5"/>
      <c r="BA4021" s="5"/>
      <c r="BB4021" s="5"/>
      <c r="BC4021" s="5"/>
      <c r="BD4021" s="5"/>
      <c r="BE4021" s="5"/>
      <c r="BF4021" s="5"/>
      <c r="BG4021" s="5"/>
      <c r="BH4021" s="5"/>
      <c r="BI4021" s="5"/>
      <c r="BJ4021" s="61"/>
    </row>
    <row r="4022" spans="3:62" x14ac:dyDescent="0.25">
      <c r="C4022" s="56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5"/>
      <c r="AI4022" s="5"/>
      <c r="AJ4022" s="5"/>
      <c r="AK4022" s="5"/>
      <c r="AL4022" s="5"/>
      <c r="AM4022" s="5"/>
      <c r="AN4022" s="5"/>
      <c r="AO4022" s="5"/>
      <c r="AP4022" s="5"/>
      <c r="AQ4022" s="5"/>
      <c r="AR4022" s="5"/>
      <c r="AS4022" s="5"/>
      <c r="AT4022" s="5"/>
      <c r="AU4022" s="5"/>
      <c r="AV4022" s="5"/>
      <c r="AW4022" s="5"/>
      <c r="AX4022" s="5"/>
      <c r="AY4022" s="5"/>
      <c r="AZ4022" s="5"/>
      <c r="BA4022" s="5"/>
      <c r="BB4022" s="5"/>
      <c r="BC4022" s="5"/>
      <c r="BD4022" s="5"/>
      <c r="BE4022" s="5"/>
      <c r="BF4022" s="5"/>
      <c r="BG4022" s="5"/>
      <c r="BH4022" s="5"/>
      <c r="BI4022" s="5"/>
      <c r="BJ4022" s="61"/>
    </row>
    <row r="4023" spans="3:62" x14ac:dyDescent="0.25">
      <c r="C4023" s="56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5"/>
      <c r="AI4023" s="5"/>
      <c r="AJ4023" s="5"/>
      <c r="AK4023" s="5"/>
      <c r="AL4023" s="5"/>
      <c r="AM4023" s="5"/>
      <c r="AN4023" s="5"/>
      <c r="AO4023" s="5"/>
      <c r="AP4023" s="5"/>
      <c r="AQ4023" s="5"/>
      <c r="AR4023" s="5"/>
      <c r="AS4023" s="5"/>
      <c r="AT4023" s="5"/>
      <c r="AU4023" s="5"/>
      <c r="AV4023" s="5"/>
      <c r="AW4023" s="5"/>
      <c r="AX4023" s="5"/>
      <c r="AY4023" s="5"/>
      <c r="AZ4023" s="5"/>
      <c r="BA4023" s="5"/>
      <c r="BB4023" s="5"/>
      <c r="BC4023" s="5"/>
      <c r="BD4023" s="5"/>
      <c r="BE4023" s="5"/>
      <c r="BF4023" s="5"/>
      <c r="BG4023" s="5"/>
      <c r="BH4023" s="5"/>
      <c r="BI4023" s="5"/>
      <c r="BJ4023" s="61"/>
    </row>
    <row r="4024" spans="3:62" x14ac:dyDescent="0.25">
      <c r="C4024" s="56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5"/>
      <c r="AI4024" s="5"/>
      <c r="AJ4024" s="5"/>
      <c r="AK4024" s="5"/>
      <c r="AL4024" s="5"/>
      <c r="AM4024" s="5"/>
      <c r="AN4024" s="5"/>
      <c r="AO4024" s="5"/>
      <c r="AP4024" s="5"/>
      <c r="AQ4024" s="5"/>
      <c r="AR4024" s="5"/>
      <c r="AS4024" s="5"/>
      <c r="AT4024" s="5"/>
      <c r="AU4024" s="5"/>
      <c r="AV4024" s="5"/>
      <c r="AW4024" s="5"/>
      <c r="AX4024" s="5"/>
      <c r="AY4024" s="5"/>
      <c r="AZ4024" s="5"/>
      <c r="BA4024" s="5"/>
      <c r="BB4024" s="5"/>
      <c r="BC4024" s="5"/>
      <c r="BD4024" s="5"/>
      <c r="BE4024" s="5"/>
      <c r="BF4024" s="5"/>
      <c r="BG4024" s="5"/>
      <c r="BH4024" s="5"/>
      <c r="BI4024" s="5"/>
      <c r="BJ4024" s="61"/>
    </row>
    <row r="4025" spans="3:62" x14ac:dyDescent="0.25">
      <c r="C4025" s="56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5"/>
      <c r="AI4025" s="5"/>
      <c r="AJ4025" s="5"/>
      <c r="AK4025" s="5"/>
      <c r="AL4025" s="5"/>
      <c r="AM4025" s="5"/>
      <c r="AN4025" s="5"/>
      <c r="AO4025" s="5"/>
      <c r="AP4025" s="5"/>
      <c r="AQ4025" s="5"/>
      <c r="AR4025" s="5"/>
      <c r="AS4025" s="5"/>
      <c r="AT4025" s="5"/>
      <c r="AU4025" s="5"/>
      <c r="AV4025" s="5"/>
      <c r="AW4025" s="5"/>
      <c r="AX4025" s="5"/>
      <c r="AY4025" s="5"/>
      <c r="AZ4025" s="5"/>
      <c r="BA4025" s="5"/>
      <c r="BB4025" s="5"/>
      <c r="BC4025" s="5"/>
      <c r="BD4025" s="5"/>
      <c r="BE4025" s="5"/>
      <c r="BF4025" s="5"/>
      <c r="BG4025" s="5"/>
      <c r="BH4025" s="5"/>
      <c r="BI4025" s="5"/>
      <c r="BJ4025" s="61"/>
    </row>
    <row r="4026" spans="3:62" x14ac:dyDescent="0.25">
      <c r="C4026" s="56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5"/>
      <c r="AI4026" s="5"/>
      <c r="AJ4026" s="5"/>
      <c r="AK4026" s="5"/>
      <c r="AL4026" s="5"/>
      <c r="AM4026" s="5"/>
      <c r="AN4026" s="5"/>
      <c r="AO4026" s="5"/>
      <c r="AP4026" s="5"/>
      <c r="AQ4026" s="5"/>
      <c r="AR4026" s="5"/>
      <c r="AS4026" s="5"/>
      <c r="AT4026" s="5"/>
      <c r="AU4026" s="5"/>
      <c r="AV4026" s="5"/>
      <c r="AW4026" s="5"/>
      <c r="AX4026" s="5"/>
      <c r="AY4026" s="5"/>
      <c r="AZ4026" s="5"/>
      <c r="BA4026" s="5"/>
      <c r="BB4026" s="5"/>
      <c r="BC4026" s="5"/>
      <c r="BD4026" s="5"/>
      <c r="BE4026" s="5"/>
      <c r="BF4026" s="5"/>
      <c r="BG4026" s="5"/>
      <c r="BH4026" s="5"/>
      <c r="BI4026" s="5"/>
      <c r="BJ4026" s="61"/>
    </row>
    <row r="4027" spans="3:62" x14ac:dyDescent="0.25">
      <c r="C4027" s="56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5"/>
      <c r="AI4027" s="5"/>
      <c r="AJ4027" s="5"/>
      <c r="AK4027" s="5"/>
      <c r="AL4027" s="5"/>
      <c r="AM4027" s="5"/>
      <c r="AN4027" s="5"/>
      <c r="AO4027" s="5"/>
      <c r="AP4027" s="5"/>
      <c r="AQ4027" s="5"/>
      <c r="AR4027" s="5"/>
      <c r="AS4027" s="5"/>
      <c r="AT4027" s="5"/>
      <c r="AU4027" s="5"/>
      <c r="AV4027" s="5"/>
      <c r="AW4027" s="5"/>
      <c r="AX4027" s="5"/>
      <c r="AY4027" s="5"/>
      <c r="AZ4027" s="5"/>
      <c r="BA4027" s="5"/>
      <c r="BB4027" s="5"/>
      <c r="BC4027" s="5"/>
      <c r="BD4027" s="5"/>
      <c r="BE4027" s="5"/>
      <c r="BF4027" s="5"/>
      <c r="BG4027" s="5"/>
      <c r="BH4027" s="5"/>
      <c r="BI4027" s="5"/>
      <c r="BJ4027" s="61"/>
    </row>
    <row r="4028" spans="3:62" x14ac:dyDescent="0.25">
      <c r="C4028" s="56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5"/>
      <c r="AI4028" s="5"/>
      <c r="AJ4028" s="5"/>
      <c r="AK4028" s="5"/>
      <c r="AL4028" s="5"/>
      <c r="AM4028" s="5"/>
      <c r="AN4028" s="5"/>
      <c r="AO4028" s="5"/>
      <c r="AP4028" s="5"/>
      <c r="AQ4028" s="5"/>
      <c r="AR4028" s="5"/>
      <c r="AS4028" s="5"/>
      <c r="AT4028" s="5"/>
      <c r="AU4028" s="5"/>
      <c r="AV4028" s="5"/>
      <c r="AW4028" s="5"/>
      <c r="AX4028" s="5"/>
      <c r="AY4028" s="5"/>
      <c r="AZ4028" s="5"/>
      <c r="BA4028" s="5"/>
      <c r="BB4028" s="5"/>
      <c r="BC4028" s="5"/>
      <c r="BD4028" s="5"/>
      <c r="BE4028" s="5"/>
      <c r="BF4028" s="5"/>
      <c r="BG4028" s="5"/>
      <c r="BH4028" s="5"/>
      <c r="BI4028" s="5"/>
      <c r="BJ4028" s="61"/>
    </row>
    <row r="4029" spans="3:62" x14ac:dyDescent="0.25">
      <c r="C4029" s="56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5"/>
      <c r="AI4029" s="5"/>
      <c r="AJ4029" s="5"/>
      <c r="AK4029" s="5"/>
      <c r="AL4029" s="5"/>
      <c r="AM4029" s="5"/>
      <c r="AN4029" s="5"/>
      <c r="AO4029" s="5"/>
      <c r="AP4029" s="5"/>
      <c r="AQ4029" s="5"/>
      <c r="AR4029" s="5"/>
      <c r="AS4029" s="5"/>
      <c r="AT4029" s="5"/>
      <c r="AU4029" s="5"/>
      <c r="AV4029" s="5"/>
      <c r="AW4029" s="5"/>
      <c r="AX4029" s="5"/>
      <c r="AY4029" s="5"/>
      <c r="AZ4029" s="5"/>
      <c r="BA4029" s="5"/>
      <c r="BB4029" s="5"/>
      <c r="BC4029" s="5"/>
      <c r="BD4029" s="5"/>
      <c r="BE4029" s="5"/>
      <c r="BF4029" s="5"/>
      <c r="BG4029" s="5"/>
      <c r="BH4029" s="5"/>
      <c r="BI4029" s="5"/>
      <c r="BJ4029" s="61"/>
    </row>
    <row r="4030" spans="3:62" x14ac:dyDescent="0.25">
      <c r="C4030" s="56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5"/>
      <c r="AI4030" s="5"/>
      <c r="AJ4030" s="5"/>
      <c r="AK4030" s="5"/>
      <c r="AL4030" s="5"/>
      <c r="AM4030" s="5"/>
      <c r="AN4030" s="5"/>
      <c r="AO4030" s="5"/>
      <c r="AP4030" s="5"/>
      <c r="AQ4030" s="5"/>
      <c r="AR4030" s="5"/>
      <c r="AS4030" s="5"/>
      <c r="AT4030" s="5"/>
      <c r="AU4030" s="5"/>
      <c r="AV4030" s="5"/>
      <c r="AW4030" s="5"/>
      <c r="AX4030" s="5"/>
      <c r="AY4030" s="5"/>
      <c r="AZ4030" s="5"/>
      <c r="BA4030" s="5"/>
      <c r="BB4030" s="5"/>
      <c r="BC4030" s="5"/>
      <c r="BD4030" s="5"/>
      <c r="BE4030" s="5"/>
      <c r="BF4030" s="5"/>
      <c r="BG4030" s="5"/>
      <c r="BH4030" s="5"/>
      <c r="BI4030" s="5"/>
      <c r="BJ4030" s="61"/>
    </row>
    <row r="4031" spans="3:62" x14ac:dyDescent="0.25">
      <c r="C4031" s="56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5"/>
      <c r="AI4031" s="5"/>
      <c r="AJ4031" s="5"/>
      <c r="AK4031" s="5"/>
      <c r="AL4031" s="5"/>
      <c r="AM4031" s="5"/>
      <c r="AN4031" s="5"/>
      <c r="AO4031" s="5"/>
      <c r="AP4031" s="5"/>
      <c r="AQ4031" s="5"/>
      <c r="AR4031" s="5"/>
      <c r="AS4031" s="5"/>
      <c r="AT4031" s="5"/>
      <c r="AU4031" s="5"/>
      <c r="AV4031" s="5"/>
      <c r="AW4031" s="5"/>
      <c r="AX4031" s="5"/>
      <c r="AY4031" s="5"/>
      <c r="AZ4031" s="5"/>
      <c r="BA4031" s="5"/>
      <c r="BB4031" s="5"/>
      <c r="BC4031" s="5"/>
      <c r="BD4031" s="5"/>
      <c r="BE4031" s="5"/>
      <c r="BF4031" s="5"/>
      <c r="BG4031" s="5"/>
      <c r="BH4031" s="5"/>
      <c r="BI4031" s="5"/>
      <c r="BJ4031" s="61"/>
    </row>
    <row r="4032" spans="3:62" x14ac:dyDescent="0.25">
      <c r="C4032" s="56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5"/>
      <c r="AI4032" s="5"/>
      <c r="AJ4032" s="5"/>
      <c r="AK4032" s="5"/>
      <c r="AL4032" s="5"/>
      <c r="AM4032" s="5"/>
      <c r="AN4032" s="5"/>
      <c r="AO4032" s="5"/>
      <c r="AP4032" s="5"/>
      <c r="AQ4032" s="5"/>
      <c r="AR4032" s="5"/>
      <c r="AS4032" s="5"/>
      <c r="AT4032" s="5"/>
      <c r="AU4032" s="5"/>
      <c r="AV4032" s="5"/>
      <c r="AW4032" s="5"/>
      <c r="AX4032" s="5"/>
      <c r="AY4032" s="5"/>
      <c r="AZ4032" s="5"/>
      <c r="BA4032" s="5"/>
      <c r="BB4032" s="5"/>
      <c r="BC4032" s="5"/>
      <c r="BD4032" s="5"/>
      <c r="BE4032" s="5"/>
      <c r="BF4032" s="5"/>
      <c r="BG4032" s="5"/>
      <c r="BH4032" s="5"/>
      <c r="BI4032" s="5"/>
      <c r="BJ4032" s="61"/>
    </row>
    <row r="4033" spans="3:62" x14ac:dyDescent="0.25">
      <c r="C4033" s="56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5"/>
      <c r="AI4033" s="5"/>
      <c r="AJ4033" s="5"/>
      <c r="AK4033" s="5"/>
      <c r="AL4033" s="5"/>
      <c r="AM4033" s="5"/>
      <c r="AN4033" s="5"/>
      <c r="AO4033" s="5"/>
      <c r="AP4033" s="5"/>
      <c r="AQ4033" s="5"/>
      <c r="AR4033" s="5"/>
      <c r="AS4033" s="5"/>
      <c r="AT4033" s="5"/>
      <c r="AU4033" s="5"/>
      <c r="AV4033" s="5"/>
      <c r="AW4033" s="5"/>
      <c r="AX4033" s="5"/>
      <c r="AY4033" s="5"/>
      <c r="AZ4033" s="5"/>
      <c r="BA4033" s="5"/>
      <c r="BB4033" s="5"/>
      <c r="BC4033" s="5"/>
      <c r="BD4033" s="5"/>
      <c r="BE4033" s="5"/>
      <c r="BF4033" s="5"/>
      <c r="BG4033" s="5"/>
      <c r="BH4033" s="5"/>
      <c r="BI4033" s="5"/>
      <c r="BJ4033" s="61"/>
    </row>
    <row r="4034" spans="3:62" x14ac:dyDescent="0.25">
      <c r="C4034" s="56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5"/>
      <c r="AI4034" s="5"/>
      <c r="AJ4034" s="5"/>
      <c r="AK4034" s="5"/>
      <c r="AL4034" s="5"/>
      <c r="AM4034" s="5"/>
      <c r="AN4034" s="5"/>
      <c r="AO4034" s="5"/>
      <c r="AP4034" s="5"/>
      <c r="AQ4034" s="5"/>
      <c r="AR4034" s="5"/>
      <c r="AS4034" s="5"/>
      <c r="AT4034" s="5"/>
      <c r="AU4034" s="5"/>
      <c r="AV4034" s="5"/>
      <c r="AW4034" s="5"/>
      <c r="AX4034" s="5"/>
      <c r="AY4034" s="5"/>
      <c r="AZ4034" s="5"/>
      <c r="BA4034" s="5"/>
      <c r="BB4034" s="5"/>
      <c r="BC4034" s="5"/>
      <c r="BD4034" s="5"/>
      <c r="BE4034" s="5"/>
      <c r="BF4034" s="5"/>
      <c r="BG4034" s="5"/>
      <c r="BH4034" s="5"/>
      <c r="BI4034" s="5"/>
      <c r="BJ4034" s="61"/>
    </row>
    <row r="4035" spans="3:62" x14ac:dyDescent="0.25">
      <c r="C4035" s="56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5"/>
      <c r="AI4035" s="5"/>
      <c r="AJ4035" s="5"/>
      <c r="AK4035" s="5"/>
      <c r="AL4035" s="5"/>
      <c r="AM4035" s="5"/>
      <c r="AN4035" s="5"/>
      <c r="AO4035" s="5"/>
      <c r="AP4035" s="5"/>
      <c r="AQ4035" s="5"/>
      <c r="AR4035" s="5"/>
      <c r="AS4035" s="5"/>
      <c r="AT4035" s="5"/>
      <c r="AU4035" s="5"/>
      <c r="AV4035" s="5"/>
      <c r="AW4035" s="5"/>
      <c r="AX4035" s="5"/>
      <c r="AY4035" s="5"/>
      <c r="AZ4035" s="5"/>
      <c r="BA4035" s="5"/>
      <c r="BB4035" s="5"/>
      <c r="BC4035" s="5"/>
      <c r="BD4035" s="5"/>
      <c r="BE4035" s="5"/>
      <c r="BF4035" s="5"/>
      <c r="BG4035" s="5"/>
      <c r="BH4035" s="5"/>
      <c r="BI4035" s="5"/>
      <c r="BJ4035" s="61"/>
    </row>
    <row r="4036" spans="3:62" x14ac:dyDescent="0.25">
      <c r="C4036" s="56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5"/>
      <c r="AI4036" s="5"/>
      <c r="AJ4036" s="5"/>
      <c r="AK4036" s="5"/>
      <c r="AL4036" s="5"/>
      <c r="AM4036" s="5"/>
      <c r="AN4036" s="5"/>
      <c r="AO4036" s="5"/>
      <c r="AP4036" s="5"/>
      <c r="AQ4036" s="5"/>
      <c r="AR4036" s="5"/>
      <c r="AS4036" s="5"/>
      <c r="AT4036" s="5"/>
      <c r="AU4036" s="5"/>
      <c r="AV4036" s="5"/>
      <c r="AW4036" s="5"/>
      <c r="AX4036" s="5"/>
      <c r="AY4036" s="5"/>
      <c r="AZ4036" s="5"/>
      <c r="BA4036" s="5"/>
      <c r="BB4036" s="5"/>
      <c r="BC4036" s="5"/>
      <c r="BD4036" s="5"/>
      <c r="BE4036" s="5"/>
      <c r="BF4036" s="5"/>
      <c r="BG4036" s="5"/>
      <c r="BH4036" s="5"/>
      <c r="BI4036" s="5"/>
      <c r="BJ4036" s="61"/>
    </row>
    <row r="4037" spans="3:62" x14ac:dyDescent="0.25">
      <c r="C4037" s="56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5"/>
      <c r="AI4037" s="5"/>
      <c r="AJ4037" s="5"/>
      <c r="AK4037" s="5"/>
      <c r="AL4037" s="5"/>
      <c r="AM4037" s="5"/>
      <c r="AN4037" s="5"/>
      <c r="AO4037" s="5"/>
      <c r="AP4037" s="5"/>
      <c r="AQ4037" s="5"/>
      <c r="AR4037" s="5"/>
      <c r="AS4037" s="5"/>
      <c r="AT4037" s="5"/>
      <c r="AU4037" s="5"/>
      <c r="AV4037" s="5"/>
      <c r="AW4037" s="5"/>
      <c r="AX4037" s="5"/>
      <c r="AY4037" s="5"/>
      <c r="AZ4037" s="5"/>
      <c r="BA4037" s="5"/>
      <c r="BB4037" s="5"/>
      <c r="BC4037" s="5"/>
      <c r="BD4037" s="5"/>
      <c r="BE4037" s="5"/>
      <c r="BF4037" s="5"/>
      <c r="BG4037" s="5"/>
      <c r="BH4037" s="5"/>
      <c r="BI4037" s="5"/>
      <c r="BJ4037" s="61"/>
    </row>
    <row r="4038" spans="3:62" x14ac:dyDescent="0.25">
      <c r="C4038" s="56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5"/>
      <c r="AI4038" s="5"/>
      <c r="AJ4038" s="5"/>
      <c r="AK4038" s="5"/>
      <c r="AL4038" s="5"/>
      <c r="AM4038" s="5"/>
      <c r="AN4038" s="5"/>
      <c r="AO4038" s="5"/>
      <c r="AP4038" s="5"/>
      <c r="AQ4038" s="5"/>
      <c r="AR4038" s="5"/>
      <c r="AS4038" s="5"/>
      <c r="AT4038" s="5"/>
      <c r="AU4038" s="5"/>
      <c r="AV4038" s="5"/>
      <c r="AW4038" s="5"/>
      <c r="AX4038" s="5"/>
      <c r="AY4038" s="5"/>
      <c r="AZ4038" s="5"/>
      <c r="BA4038" s="5"/>
      <c r="BB4038" s="5"/>
      <c r="BC4038" s="5"/>
      <c r="BD4038" s="5"/>
      <c r="BE4038" s="5"/>
      <c r="BF4038" s="5"/>
      <c r="BG4038" s="5"/>
      <c r="BH4038" s="5"/>
      <c r="BI4038" s="5"/>
      <c r="BJ4038" s="61"/>
    </row>
    <row r="4039" spans="3:62" x14ac:dyDescent="0.25">
      <c r="C4039" s="56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5"/>
      <c r="AI4039" s="5"/>
      <c r="AJ4039" s="5"/>
      <c r="AK4039" s="5"/>
      <c r="AL4039" s="5"/>
      <c r="AM4039" s="5"/>
      <c r="AN4039" s="5"/>
      <c r="AO4039" s="5"/>
      <c r="AP4039" s="5"/>
      <c r="AQ4039" s="5"/>
      <c r="AR4039" s="5"/>
      <c r="AS4039" s="5"/>
      <c r="AT4039" s="5"/>
      <c r="AU4039" s="5"/>
      <c r="AV4039" s="5"/>
      <c r="AW4039" s="5"/>
      <c r="AX4039" s="5"/>
      <c r="AY4039" s="5"/>
      <c r="AZ4039" s="5"/>
      <c r="BA4039" s="5"/>
      <c r="BB4039" s="5"/>
      <c r="BC4039" s="5"/>
      <c r="BD4039" s="5"/>
      <c r="BE4039" s="5"/>
      <c r="BF4039" s="5"/>
      <c r="BG4039" s="5"/>
      <c r="BH4039" s="5"/>
      <c r="BI4039" s="5"/>
      <c r="BJ4039" s="61"/>
    </row>
    <row r="4040" spans="3:62" x14ac:dyDescent="0.25">
      <c r="C4040" s="56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5"/>
      <c r="AI4040" s="5"/>
      <c r="AJ4040" s="5"/>
      <c r="AK4040" s="5"/>
      <c r="AL4040" s="5"/>
      <c r="AM4040" s="5"/>
      <c r="AN4040" s="5"/>
      <c r="AO4040" s="5"/>
      <c r="AP4040" s="5"/>
      <c r="AQ4040" s="5"/>
      <c r="AR4040" s="5"/>
      <c r="AS4040" s="5"/>
      <c r="AT4040" s="5"/>
      <c r="AU4040" s="5"/>
      <c r="AV4040" s="5"/>
      <c r="AW4040" s="5"/>
      <c r="AX4040" s="5"/>
      <c r="AY4040" s="5"/>
      <c r="AZ4040" s="5"/>
      <c r="BA4040" s="5"/>
      <c r="BB4040" s="5"/>
      <c r="BC4040" s="5"/>
      <c r="BD4040" s="5"/>
      <c r="BE4040" s="5"/>
      <c r="BF4040" s="5"/>
      <c r="BG4040" s="5"/>
      <c r="BH4040" s="5"/>
      <c r="BI4040" s="5"/>
      <c r="BJ4040" s="61"/>
    </row>
    <row r="4041" spans="3:62" x14ac:dyDescent="0.25">
      <c r="C4041" s="56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5"/>
      <c r="AI4041" s="5"/>
      <c r="AJ4041" s="5"/>
      <c r="AK4041" s="5"/>
      <c r="AL4041" s="5"/>
      <c r="AM4041" s="5"/>
      <c r="AN4041" s="5"/>
      <c r="AO4041" s="5"/>
      <c r="AP4041" s="5"/>
      <c r="AQ4041" s="5"/>
      <c r="AR4041" s="5"/>
      <c r="AS4041" s="5"/>
      <c r="AT4041" s="5"/>
      <c r="AU4041" s="5"/>
      <c r="AV4041" s="5"/>
      <c r="AW4041" s="5"/>
      <c r="AX4041" s="5"/>
      <c r="AY4041" s="5"/>
      <c r="AZ4041" s="5"/>
      <c r="BA4041" s="5"/>
      <c r="BB4041" s="5"/>
      <c r="BC4041" s="5"/>
      <c r="BD4041" s="5"/>
      <c r="BE4041" s="5"/>
      <c r="BF4041" s="5"/>
      <c r="BG4041" s="5"/>
      <c r="BH4041" s="5"/>
      <c r="BI4041" s="5"/>
      <c r="BJ4041" s="61"/>
    </row>
    <row r="4042" spans="3:62" x14ac:dyDescent="0.25">
      <c r="C4042" s="56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5"/>
      <c r="AI4042" s="5"/>
      <c r="AJ4042" s="5"/>
      <c r="AK4042" s="5"/>
      <c r="AL4042" s="5"/>
      <c r="AM4042" s="5"/>
      <c r="AN4042" s="5"/>
      <c r="AO4042" s="5"/>
      <c r="AP4042" s="5"/>
      <c r="AQ4042" s="5"/>
      <c r="AR4042" s="5"/>
      <c r="AS4042" s="5"/>
      <c r="AT4042" s="5"/>
      <c r="AU4042" s="5"/>
      <c r="AV4042" s="5"/>
      <c r="AW4042" s="5"/>
      <c r="AX4042" s="5"/>
      <c r="AY4042" s="5"/>
      <c r="AZ4042" s="5"/>
      <c r="BA4042" s="5"/>
      <c r="BB4042" s="5"/>
      <c r="BC4042" s="5"/>
      <c r="BD4042" s="5"/>
      <c r="BE4042" s="5"/>
      <c r="BF4042" s="5"/>
      <c r="BG4042" s="5"/>
      <c r="BH4042" s="5"/>
      <c r="BI4042" s="5"/>
      <c r="BJ4042" s="61"/>
    </row>
    <row r="4043" spans="3:62" x14ac:dyDescent="0.25">
      <c r="C4043" s="56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5"/>
      <c r="AI4043" s="5"/>
      <c r="AJ4043" s="5"/>
      <c r="AK4043" s="5"/>
      <c r="AL4043" s="5"/>
      <c r="AM4043" s="5"/>
      <c r="AN4043" s="5"/>
      <c r="AO4043" s="5"/>
      <c r="AP4043" s="5"/>
      <c r="AQ4043" s="5"/>
      <c r="AR4043" s="5"/>
      <c r="AS4043" s="5"/>
      <c r="AT4043" s="5"/>
      <c r="AU4043" s="5"/>
      <c r="AV4043" s="5"/>
      <c r="AW4043" s="5"/>
      <c r="AX4043" s="5"/>
      <c r="AY4043" s="5"/>
      <c r="AZ4043" s="5"/>
      <c r="BA4043" s="5"/>
      <c r="BB4043" s="5"/>
      <c r="BC4043" s="5"/>
      <c r="BD4043" s="5"/>
      <c r="BE4043" s="5"/>
      <c r="BF4043" s="5"/>
      <c r="BG4043" s="5"/>
      <c r="BH4043" s="5"/>
      <c r="BI4043" s="5"/>
      <c r="BJ4043" s="61"/>
    </row>
    <row r="4044" spans="3:62" x14ac:dyDescent="0.25">
      <c r="C4044" s="56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5"/>
      <c r="AI4044" s="5"/>
      <c r="AJ4044" s="5"/>
      <c r="AK4044" s="5"/>
      <c r="AL4044" s="5"/>
      <c r="AM4044" s="5"/>
      <c r="AN4044" s="5"/>
      <c r="AO4044" s="5"/>
      <c r="AP4044" s="5"/>
      <c r="AQ4044" s="5"/>
      <c r="AR4044" s="5"/>
      <c r="AS4044" s="5"/>
      <c r="AT4044" s="5"/>
      <c r="AU4044" s="5"/>
      <c r="AV4044" s="5"/>
      <c r="AW4044" s="5"/>
      <c r="AX4044" s="5"/>
      <c r="AY4044" s="5"/>
      <c r="AZ4044" s="5"/>
      <c r="BA4044" s="5"/>
      <c r="BB4044" s="5"/>
      <c r="BC4044" s="5"/>
      <c r="BD4044" s="5"/>
      <c r="BE4044" s="5"/>
      <c r="BF4044" s="5"/>
      <c r="BG4044" s="5"/>
      <c r="BH4044" s="5"/>
      <c r="BI4044" s="5"/>
      <c r="BJ4044" s="61"/>
    </row>
    <row r="4045" spans="3:62" x14ac:dyDescent="0.25">
      <c r="C4045" s="56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5"/>
      <c r="AI4045" s="5"/>
      <c r="AJ4045" s="5"/>
      <c r="AK4045" s="5"/>
      <c r="AL4045" s="5"/>
      <c r="AM4045" s="5"/>
      <c r="AN4045" s="5"/>
      <c r="AO4045" s="5"/>
      <c r="AP4045" s="5"/>
      <c r="AQ4045" s="5"/>
      <c r="AR4045" s="5"/>
      <c r="AS4045" s="5"/>
      <c r="AT4045" s="5"/>
      <c r="AU4045" s="5"/>
      <c r="AV4045" s="5"/>
      <c r="AW4045" s="5"/>
      <c r="AX4045" s="5"/>
      <c r="AY4045" s="5"/>
      <c r="AZ4045" s="5"/>
      <c r="BA4045" s="5"/>
      <c r="BB4045" s="5"/>
      <c r="BC4045" s="5"/>
      <c r="BD4045" s="5"/>
      <c r="BE4045" s="5"/>
      <c r="BF4045" s="5"/>
      <c r="BG4045" s="5"/>
      <c r="BH4045" s="5"/>
      <c r="BI4045" s="5"/>
      <c r="BJ4045" s="61"/>
    </row>
    <row r="4046" spans="3:62" x14ac:dyDescent="0.25">
      <c r="C4046" s="56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5"/>
      <c r="AI4046" s="5"/>
      <c r="AJ4046" s="5"/>
      <c r="AK4046" s="5"/>
      <c r="AL4046" s="5"/>
      <c r="AM4046" s="5"/>
      <c r="AN4046" s="5"/>
      <c r="AO4046" s="5"/>
      <c r="AP4046" s="5"/>
      <c r="AQ4046" s="5"/>
      <c r="AR4046" s="5"/>
      <c r="AS4046" s="5"/>
      <c r="AT4046" s="5"/>
      <c r="AU4046" s="5"/>
      <c r="AV4046" s="5"/>
      <c r="AW4046" s="5"/>
      <c r="AX4046" s="5"/>
      <c r="AY4046" s="5"/>
      <c r="AZ4046" s="5"/>
      <c r="BA4046" s="5"/>
      <c r="BB4046" s="5"/>
      <c r="BC4046" s="5"/>
      <c r="BD4046" s="5"/>
      <c r="BE4046" s="5"/>
      <c r="BF4046" s="5"/>
      <c r="BG4046" s="5"/>
      <c r="BH4046" s="5"/>
      <c r="BI4046" s="5"/>
      <c r="BJ4046" s="61"/>
    </row>
    <row r="4047" spans="3:62" x14ac:dyDescent="0.25">
      <c r="C4047" s="56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5"/>
      <c r="AI4047" s="5"/>
      <c r="AJ4047" s="5"/>
      <c r="AK4047" s="5"/>
      <c r="AL4047" s="5"/>
      <c r="AM4047" s="5"/>
      <c r="AN4047" s="5"/>
      <c r="AO4047" s="5"/>
      <c r="AP4047" s="5"/>
      <c r="AQ4047" s="5"/>
      <c r="AR4047" s="5"/>
      <c r="AS4047" s="5"/>
      <c r="AT4047" s="5"/>
      <c r="AU4047" s="5"/>
      <c r="AV4047" s="5"/>
      <c r="AW4047" s="5"/>
      <c r="AX4047" s="5"/>
      <c r="AY4047" s="5"/>
      <c r="AZ4047" s="5"/>
      <c r="BA4047" s="5"/>
      <c r="BB4047" s="5"/>
      <c r="BC4047" s="5"/>
      <c r="BD4047" s="5"/>
      <c r="BE4047" s="5"/>
      <c r="BF4047" s="5"/>
      <c r="BG4047" s="5"/>
      <c r="BH4047" s="5"/>
      <c r="BI4047" s="5"/>
      <c r="BJ4047" s="61"/>
    </row>
    <row r="4048" spans="3:62" x14ac:dyDescent="0.25">
      <c r="C4048" s="56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5"/>
      <c r="AI4048" s="5"/>
      <c r="AJ4048" s="5"/>
      <c r="AK4048" s="5"/>
      <c r="AL4048" s="5"/>
      <c r="AM4048" s="5"/>
      <c r="AN4048" s="5"/>
      <c r="AO4048" s="5"/>
      <c r="AP4048" s="5"/>
      <c r="AQ4048" s="5"/>
      <c r="AR4048" s="5"/>
      <c r="AS4048" s="5"/>
      <c r="AT4048" s="5"/>
      <c r="AU4048" s="5"/>
      <c r="AV4048" s="5"/>
      <c r="AW4048" s="5"/>
      <c r="AX4048" s="5"/>
      <c r="AY4048" s="5"/>
      <c r="AZ4048" s="5"/>
      <c r="BA4048" s="5"/>
      <c r="BB4048" s="5"/>
      <c r="BC4048" s="5"/>
      <c r="BD4048" s="5"/>
      <c r="BE4048" s="5"/>
      <c r="BF4048" s="5"/>
      <c r="BG4048" s="5"/>
      <c r="BH4048" s="5"/>
      <c r="BI4048" s="5"/>
      <c r="BJ4048" s="61"/>
    </row>
    <row r="4049" spans="3:62" x14ac:dyDescent="0.25">
      <c r="C4049" s="56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5"/>
      <c r="AI4049" s="5"/>
      <c r="AJ4049" s="5"/>
      <c r="AK4049" s="5"/>
      <c r="AL4049" s="5"/>
      <c r="AM4049" s="5"/>
      <c r="AN4049" s="5"/>
      <c r="AO4049" s="5"/>
      <c r="AP4049" s="5"/>
      <c r="AQ4049" s="5"/>
      <c r="AR4049" s="5"/>
      <c r="AS4049" s="5"/>
      <c r="AT4049" s="5"/>
      <c r="AU4049" s="5"/>
      <c r="AV4049" s="5"/>
      <c r="AW4049" s="5"/>
      <c r="AX4049" s="5"/>
      <c r="AY4049" s="5"/>
      <c r="AZ4049" s="5"/>
      <c r="BA4049" s="5"/>
      <c r="BB4049" s="5"/>
      <c r="BC4049" s="5"/>
      <c r="BD4049" s="5"/>
      <c r="BE4049" s="5"/>
      <c r="BF4049" s="5"/>
      <c r="BG4049" s="5"/>
      <c r="BH4049" s="5"/>
      <c r="BI4049" s="5"/>
      <c r="BJ4049" s="61"/>
    </row>
    <row r="4050" spans="3:62" x14ac:dyDescent="0.25">
      <c r="C4050" s="56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5"/>
      <c r="AI4050" s="5"/>
      <c r="AJ4050" s="5"/>
      <c r="AK4050" s="5"/>
      <c r="AL4050" s="5"/>
      <c r="AM4050" s="5"/>
      <c r="AN4050" s="5"/>
      <c r="AO4050" s="5"/>
      <c r="AP4050" s="5"/>
      <c r="AQ4050" s="5"/>
      <c r="AR4050" s="5"/>
      <c r="AS4050" s="5"/>
      <c r="AT4050" s="5"/>
      <c r="AU4050" s="5"/>
      <c r="AV4050" s="5"/>
      <c r="AW4050" s="5"/>
      <c r="AX4050" s="5"/>
      <c r="AY4050" s="5"/>
      <c r="AZ4050" s="5"/>
      <c r="BA4050" s="5"/>
      <c r="BB4050" s="5"/>
      <c r="BC4050" s="5"/>
      <c r="BD4050" s="5"/>
      <c r="BE4050" s="5"/>
      <c r="BF4050" s="5"/>
      <c r="BG4050" s="5"/>
      <c r="BH4050" s="5"/>
      <c r="BI4050" s="5"/>
      <c r="BJ4050" s="61"/>
    </row>
    <row r="4051" spans="3:62" x14ac:dyDescent="0.25">
      <c r="C4051" s="56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5"/>
      <c r="AI4051" s="5"/>
      <c r="AJ4051" s="5"/>
      <c r="AK4051" s="5"/>
      <c r="AL4051" s="5"/>
      <c r="AM4051" s="5"/>
      <c r="AN4051" s="5"/>
      <c r="AO4051" s="5"/>
      <c r="AP4051" s="5"/>
      <c r="AQ4051" s="5"/>
      <c r="AR4051" s="5"/>
      <c r="AS4051" s="5"/>
      <c r="AT4051" s="5"/>
      <c r="AU4051" s="5"/>
      <c r="AV4051" s="5"/>
      <c r="AW4051" s="5"/>
      <c r="AX4051" s="5"/>
      <c r="AY4051" s="5"/>
      <c r="AZ4051" s="5"/>
      <c r="BA4051" s="5"/>
      <c r="BB4051" s="5"/>
      <c r="BC4051" s="5"/>
      <c r="BD4051" s="5"/>
      <c r="BE4051" s="5"/>
      <c r="BF4051" s="5"/>
      <c r="BG4051" s="5"/>
      <c r="BH4051" s="5"/>
      <c r="BI4051" s="5"/>
      <c r="BJ4051" s="61"/>
    </row>
    <row r="4052" spans="3:62" x14ac:dyDescent="0.25">
      <c r="C4052" s="56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5"/>
      <c r="AI4052" s="5"/>
      <c r="AJ4052" s="5"/>
      <c r="AK4052" s="5"/>
      <c r="AL4052" s="5"/>
      <c r="AM4052" s="5"/>
      <c r="AN4052" s="5"/>
      <c r="AO4052" s="5"/>
      <c r="AP4052" s="5"/>
      <c r="AQ4052" s="5"/>
      <c r="AR4052" s="5"/>
      <c r="AS4052" s="5"/>
      <c r="AT4052" s="5"/>
      <c r="AU4052" s="5"/>
      <c r="AV4052" s="5"/>
      <c r="AW4052" s="5"/>
      <c r="AX4052" s="5"/>
      <c r="AY4052" s="5"/>
      <c r="AZ4052" s="5"/>
      <c r="BA4052" s="5"/>
      <c r="BB4052" s="5"/>
      <c r="BC4052" s="5"/>
      <c r="BD4052" s="5"/>
      <c r="BE4052" s="5"/>
      <c r="BF4052" s="5"/>
      <c r="BG4052" s="5"/>
      <c r="BH4052" s="5"/>
      <c r="BI4052" s="5"/>
      <c r="BJ4052" s="61"/>
    </row>
    <row r="4053" spans="3:62" x14ac:dyDescent="0.25">
      <c r="C4053" s="56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5"/>
      <c r="AI4053" s="5"/>
      <c r="AJ4053" s="5"/>
      <c r="AK4053" s="5"/>
      <c r="AL4053" s="5"/>
      <c r="AM4053" s="5"/>
      <c r="AN4053" s="5"/>
      <c r="AO4053" s="5"/>
      <c r="AP4053" s="5"/>
      <c r="AQ4053" s="5"/>
      <c r="AR4053" s="5"/>
      <c r="AS4053" s="5"/>
      <c r="AT4053" s="5"/>
      <c r="AU4053" s="5"/>
      <c r="AV4053" s="5"/>
      <c r="AW4053" s="5"/>
      <c r="AX4053" s="5"/>
      <c r="AY4053" s="5"/>
      <c r="AZ4053" s="5"/>
      <c r="BA4053" s="5"/>
      <c r="BB4053" s="5"/>
      <c r="BC4053" s="5"/>
      <c r="BD4053" s="5"/>
      <c r="BE4053" s="5"/>
      <c r="BF4053" s="5"/>
      <c r="BG4053" s="5"/>
      <c r="BH4053" s="5"/>
      <c r="BI4053" s="5"/>
      <c r="BJ4053" s="61"/>
    </row>
    <row r="4054" spans="3:62" x14ac:dyDescent="0.25">
      <c r="C4054" s="56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5"/>
      <c r="AI4054" s="5"/>
      <c r="AJ4054" s="5"/>
      <c r="AK4054" s="5"/>
      <c r="AL4054" s="5"/>
      <c r="AM4054" s="5"/>
      <c r="AN4054" s="5"/>
      <c r="AO4054" s="5"/>
      <c r="AP4054" s="5"/>
      <c r="AQ4054" s="5"/>
      <c r="AR4054" s="5"/>
      <c r="AS4054" s="5"/>
      <c r="AT4054" s="5"/>
      <c r="AU4054" s="5"/>
      <c r="AV4054" s="5"/>
      <c r="AW4054" s="5"/>
      <c r="AX4054" s="5"/>
      <c r="AY4054" s="5"/>
      <c r="AZ4054" s="5"/>
      <c r="BA4054" s="5"/>
      <c r="BB4054" s="5"/>
      <c r="BC4054" s="5"/>
      <c r="BD4054" s="5"/>
      <c r="BE4054" s="5"/>
      <c r="BF4054" s="5"/>
      <c r="BG4054" s="5"/>
      <c r="BH4054" s="5"/>
      <c r="BI4054" s="5"/>
      <c r="BJ4054" s="61"/>
    </row>
    <row r="4055" spans="3:62" x14ac:dyDescent="0.25">
      <c r="C4055" s="56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5"/>
      <c r="AI4055" s="5"/>
      <c r="AJ4055" s="5"/>
      <c r="AK4055" s="5"/>
      <c r="AL4055" s="5"/>
      <c r="AM4055" s="5"/>
      <c r="AN4055" s="5"/>
      <c r="AO4055" s="5"/>
      <c r="AP4055" s="5"/>
      <c r="AQ4055" s="5"/>
      <c r="AR4055" s="5"/>
      <c r="AS4055" s="5"/>
      <c r="AT4055" s="5"/>
      <c r="AU4055" s="5"/>
      <c r="AV4055" s="5"/>
      <c r="AW4055" s="5"/>
      <c r="AX4055" s="5"/>
      <c r="AY4055" s="5"/>
      <c r="AZ4055" s="5"/>
      <c r="BA4055" s="5"/>
      <c r="BB4055" s="5"/>
      <c r="BC4055" s="5"/>
      <c r="BD4055" s="5"/>
      <c r="BE4055" s="5"/>
      <c r="BF4055" s="5"/>
      <c r="BG4055" s="5"/>
      <c r="BH4055" s="5"/>
      <c r="BI4055" s="5"/>
      <c r="BJ4055" s="61"/>
    </row>
    <row r="4056" spans="3:62" x14ac:dyDescent="0.25">
      <c r="C4056" s="56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5"/>
      <c r="AI4056" s="5"/>
      <c r="AJ4056" s="5"/>
      <c r="AK4056" s="5"/>
      <c r="AL4056" s="5"/>
      <c r="AM4056" s="5"/>
      <c r="AN4056" s="5"/>
      <c r="AO4056" s="5"/>
      <c r="AP4056" s="5"/>
      <c r="AQ4056" s="5"/>
      <c r="AR4056" s="5"/>
      <c r="AS4056" s="5"/>
      <c r="AT4056" s="5"/>
      <c r="AU4056" s="5"/>
      <c r="AV4056" s="5"/>
      <c r="AW4056" s="5"/>
      <c r="AX4056" s="5"/>
      <c r="AY4056" s="5"/>
      <c r="AZ4056" s="5"/>
      <c r="BA4056" s="5"/>
      <c r="BB4056" s="5"/>
      <c r="BC4056" s="5"/>
      <c r="BD4056" s="5"/>
      <c r="BE4056" s="5"/>
      <c r="BF4056" s="5"/>
      <c r="BG4056" s="5"/>
      <c r="BH4056" s="5"/>
      <c r="BI4056" s="5"/>
      <c r="BJ4056" s="61"/>
    </row>
    <row r="4057" spans="3:62" x14ac:dyDescent="0.25">
      <c r="C4057" s="56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5"/>
      <c r="AI4057" s="5"/>
      <c r="AJ4057" s="5"/>
      <c r="AK4057" s="5"/>
      <c r="AL4057" s="5"/>
      <c r="AM4057" s="5"/>
      <c r="AN4057" s="5"/>
      <c r="AO4057" s="5"/>
      <c r="AP4057" s="5"/>
      <c r="AQ4057" s="5"/>
      <c r="AR4057" s="5"/>
      <c r="AS4057" s="5"/>
      <c r="AT4057" s="5"/>
      <c r="AU4057" s="5"/>
      <c r="AV4057" s="5"/>
      <c r="AW4057" s="5"/>
      <c r="AX4057" s="5"/>
      <c r="AY4057" s="5"/>
      <c r="AZ4057" s="5"/>
      <c r="BA4057" s="5"/>
      <c r="BB4057" s="5"/>
      <c r="BC4057" s="5"/>
      <c r="BD4057" s="5"/>
      <c r="BE4057" s="5"/>
      <c r="BF4057" s="5"/>
      <c r="BG4057" s="5"/>
      <c r="BH4057" s="5"/>
      <c r="BI4057" s="5"/>
      <c r="BJ4057" s="61"/>
    </row>
    <row r="4058" spans="3:62" x14ac:dyDescent="0.25">
      <c r="C4058" s="56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5"/>
      <c r="AI4058" s="5"/>
      <c r="AJ4058" s="5"/>
      <c r="AK4058" s="5"/>
      <c r="AL4058" s="5"/>
      <c r="AM4058" s="5"/>
      <c r="AN4058" s="5"/>
      <c r="AO4058" s="5"/>
      <c r="AP4058" s="5"/>
      <c r="AQ4058" s="5"/>
      <c r="AR4058" s="5"/>
      <c r="AS4058" s="5"/>
      <c r="AT4058" s="5"/>
      <c r="AU4058" s="5"/>
      <c r="AV4058" s="5"/>
      <c r="AW4058" s="5"/>
      <c r="AX4058" s="5"/>
      <c r="AY4058" s="5"/>
      <c r="AZ4058" s="5"/>
      <c r="BA4058" s="5"/>
      <c r="BB4058" s="5"/>
      <c r="BC4058" s="5"/>
      <c r="BD4058" s="5"/>
      <c r="BE4058" s="5"/>
      <c r="BF4058" s="5"/>
      <c r="BG4058" s="5"/>
      <c r="BH4058" s="5"/>
      <c r="BI4058" s="5"/>
      <c r="BJ4058" s="61"/>
    </row>
    <row r="4059" spans="3:62" x14ac:dyDescent="0.25">
      <c r="C4059" s="56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5"/>
      <c r="AI4059" s="5"/>
      <c r="AJ4059" s="5"/>
      <c r="AK4059" s="5"/>
      <c r="AL4059" s="5"/>
      <c r="AM4059" s="5"/>
      <c r="AN4059" s="5"/>
      <c r="AO4059" s="5"/>
      <c r="AP4059" s="5"/>
      <c r="AQ4059" s="5"/>
      <c r="AR4059" s="5"/>
      <c r="AS4059" s="5"/>
      <c r="AT4059" s="5"/>
      <c r="AU4059" s="5"/>
      <c r="AV4059" s="5"/>
      <c r="AW4059" s="5"/>
      <c r="AX4059" s="5"/>
      <c r="AY4059" s="5"/>
      <c r="AZ4059" s="5"/>
      <c r="BA4059" s="5"/>
      <c r="BB4059" s="5"/>
      <c r="BC4059" s="5"/>
      <c r="BD4059" s="5"/>
      <c r="BE4059" s="5"/>
      <c r="BF4059" s="5"/>
      <c r="BG4059" s="5"/>
      <c r="BH4059" s="5"/>
      <c r="BI4059" s="5"/>
      <c r="BJ4059" s="61"/>
    </row>
    <row r="4060" spans="3:62" x14ac:dyDescent="0.25">
      <c r="C4060" s="56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5"/>
      <c r="AI4060" s="5"/>
      <c r="AJ4060" s="5"/>
      <c r="AK4060" s="5"/>
      <c r="AL4060" s="5"/>
      <c r="AM4060" s="5"/>
      <c r="AN4060" s="5"/>
      <c r="AO4060" s="5"/>
      <c r="AP4060" s="5"/>
      <c r="AQ4060" s="5"/>
      <c r="AR4060" s="5"/>
      <c r="AS4060" s="5"/>
      <c r="AT4060" s="5"/>
      <c r="AU4060" s="5"/>
      <c r="AV4060" s="5"/>
      <c r="AW4060" s="5"/>
      <c r="AX4060" s="5"/>
      <c r="AY4060" s="5"/>
      <c r="AZ4060" s="5"/>
      <c r="BA4060" s="5"/>
      <c r="BB4060" s="5"/>
      <c r="BC4060" s="5"/>
      <c r="BD4060" s="5"/>
      <c r="BE4060" s="5"/>
      <c r="BF4060" s="5"/>
      <c r="BG4060" s="5"/>
      <c r="BH4060" s="5"/>
      <c r="BI4060" s="5"/>
      <c r="BJ4060" s="61"/>
    </row>
    <row r="4061" spans="3:62" x14ac:dyDescent="0.25">
      <c r="C4061" s="56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5"/>
      <c r="AI4061" s="5"/>
      <c r="AJ4061" s="5"/>
      <c r="AK4061" s="5"/>
      <c r="AL4061" s="5"/>
      <c r="AM4061" s="5"/>
      <c r="AN4061" s="5"/>
      <c r="AO4061" s="5"/>
      <c r="AP4061" s="5"/>
      <c r="AQ4061" s="5"/>
      <c r="AR4061" s="5"/>
      <c r="AS4061" s="5"/>
      <c r="AT4061" s="5"/>
      <c r="AU4061" s="5"/>
      <c r="AV4061" s="5"/>
      <c r="AW4061" s="5"/>
      <c r="AX4061" s="5"/>
      <c r="AY4061" s="5"/>
      <c r="AZ4061" s="5"/>
      <c r="BA4061" s="5"/>
      <c r="BB4061" s="5"/>
      <c r="BC4061" s="5"/>
      <c r="BD4061" s="5"/>
      <c r="BE4061" s="5"/>
      <c r="BF4061" s="5"/>
      <c r="BG4061" s="5"/>
      <c r="BH4061" s="5"/>
      <c r="BI4061" s="5"/>
      <c r="BJ4061" s="61"/>
    </row>
    <row r="4062" spans="3:62" x14ac:dyDescent="0.25">
      <c r="C4062" s="56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5"/>
      <c r="AI4062" s="5"/>
      <c r="AJ4062" s="5"/>
      <c r="AK4062" s="5"/>
      <c r="AL4062" s="5"/>
      <c r="AM4062" s="5"/>
      <c r="AN4062" s="5"/>
      <c r="AO4062" s="5"/>
      <c r="AP4062" s="5"/>
      <c r="AQ4062" s="5"/>
      <c r="AR4062" s="5"/>
      <c r="AS4062" s="5"/>
      <c r="AT4062" s="5"/>
      <c r="AU4062" s="5"/>
      <c r="AV4062" s="5"/>
      <c r="AW4062" s="5"/>
      <c r="AX4062" s="5"/>
      <c r="AY4062" s="5"/>
      <c r="AZ4062" s="5"/>
      <c r="BA4062" s="5"/>
      <c r="BB4062" s="5"/>
      <c r="BC4062" s="5"/>
      <c r="BD4062" s="5"/>
      <c r="BE4062" s="5"/>
      <c r="BF4062" s="5"/>
      <c r="BG4062" s="5"/>
      <c r="BH4062" s="5"/>
      <c r="BI4062" s="5"/>
      <c r="BJ4062" s="61"/>
    </row>
    <row r="4063" spans="3:62" x14ac:dyDescent="0.25">
      <c r="C4063" s="56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5"/>
      <c r="AI4063" s="5"/>
      <c r="AJ4063" s="5"/>
      <c r="AK4063" s="5"/>
      <c r="AL4063" s="5"/>
      <c r="AM4063" s="5"/>
      <c r="AN4063" s="5"/>
      <c r="AO4063" s="5"/>
      <c r="AP4063" s="5"/>
      <c r="AQ4063" s="5"/>
      <c r="AR4063" s="5"/>
      <c r="AS4063" s="5"/>
      <c r="AT4063" s="5"/>
      <c r="AU4063" s="5"/>
      <c r="AV4063" s="5"/>
      <c r="AW4063" s="5"/>
      <c r="AX4063" s="5"/>
      <c r="AY4063" s="5"/>
      <c r="AZ4063" s="5"/>
      <c r="BA4063" s="5"/>
      <c r="BB4063" s="5"/>
      <c r="BC4063" s="5"/>
      <c r="BD4063" s="5"/>
      <c r="BE4063" s="5"/>
      <c r="BF4063" s="5"/>
      <c r="BG4063" s="5"/>
      <c r="BH4063" s="5"/>
      <c r="BI4063" s="5"/>
      <c r="BJ4063" s="61"/>
    </row>
    <row r="4064" spans="3:62" x14ac:dyDescent="0.25">
      <c r="C4064" s="56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5"/>
      <c r="AI4064" s="5"/>
      <c r="AJ4064" s="5"/>
      <c r="AK4064" s="5"/>
      <c r="AL4064" s="5"/>
      <c r="AM4064" s="5"/>
      <c r="AN4064" s="5"/>
      <c r="AO4064" s="5"/>
      <c r="AP4064" s="5"/>
      <c r="AQ4064" s="5"/>
      <c r="AR4064" s="5"/>
      <c r="AS4064" s="5"/>
      <c r="AT4064" s="5"/>
      <c r="AU4064" s="5"/>
      <c r="AV4064" s="5"/>
      <c r="AW4064" s="5"/>
      <c r="AX4064" s="5"/>
      <c r="AY4064" s="5"/>
      <c r="AZ4064" s="5"/>
      <c r="BA4064" s="5"/>
      <c r="BB4064" s="5"/>
      <c r="BC4064" s="5"/>
      <c r="BD4064" s="5"/>
      <c r="BE4064" s="5"/>
      <c r="BF4064" s="5"/>
      <c r="BG4064" s="5"/>
      <c r="BH4064" s="5"/>
      <c r="BI4064" s="5"/>
      <c r="BJ4064" s="61"/>
    </row>
    <row r="4065" spans="3:62" x14ac:dyDescent="0.25">
      <c r="C4065" s="56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5"/>
      <c r="AI4065" s="5"/>
      <c r="AJ4065" s="5"/>
      <c r="AK4065" s="5"/>
      <c r="AL4065" s="5"/>
      <c r="AM4065" s="5"/>
      <c r="AN4065" s="5"/>
      <c r="AO4065" s="5"/>
      <c r="AP4065" s="5"/>
      <c r="AQ4065" s="5"/>
      <c r="AR4065" s="5"/>
      <c r="AS4065" s="5"/>
      <c r="AT4065" s="5"/>
      <c r="AU4065" s="5"/>
      <c r="AV4065" s="5"/>
      <c r="AW4065" s="5"/>
      <c r="AX4065" s="5"/>
      <c r="AY4065" s="5"/>
      <c r="AZ4065" s="5"/>
      <c r="BA4065" s="5"/>
      <c r="BB4065" s="5"/>
      <c r="BC4065" s="5"/>
      <c r="BD4065" s="5"/>
      <c r="BE4065" s="5"/>
      <c r="BF4065" s="5"/>
      <c r="BG4065" s="5"/>
      <c r="BH4065" s="5"/>
      <c r="BI4065" s="5"/>
      <c r="BJ4065" s="61"/>
    </row>
    <row r="4066" spans="3:62" x14ac:dyDescent="0.25">
      <c r="C4066" s="56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5"/>
      <c r="AI4066" s="5"/>
      <c r="AJ4066" s="5"/>
      <c r="AK4066" s="5"/>
      <c r="AL4066" s="5"/>
      <c r="AM4066" s="5"/>
      <c r="AN4066" s="5"/>
      <c r="AO4066" s="5"/>
      <c r="AP4066" s="5"/>
      <c r="AQ4066" s="5"/>
      <c r="AR4066" s="5"/>
      <c r="AS4066" s="5"/>
      <c r="AT4066" s="5"/>
      <c r="AU4066" s="5"/>
      <c r="AV4066" s="5"/>
      <c r="AW4066" s="5"/>
      <c r="AX4066" s="5"/>
      <c r="AY4066" s="5"/>
      <c r="AZ4066" s="5"/>
      <c r="BA4066" s="5"/>
      <c r="BB4066" s="5"/>
      <c r="BC4066" s="5"/>
      <c r="BD4066" s="5"/>
      <c r="BE4066" s="5"/>
      <c r="BF4066" s="5"/>
      <c r="BG4066" s="5"/>
      <c r="BH4066" s="5"/>
      <c r="BI4066" s="5"/>
      <c r="BJ4066" s="61"/>
    </row>
    <row r="4067" spans="3:62" x14ac:dyDescent="0.25">
      <c r="C4067" s="56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5"/>
      <c r="AI4067" s="5"/>
      <c r="AJ4067" s="5"/>
      <c r="AK4067" s="5"/>
      <c r="AL4067" s="5"/>
      <c r="AM4067" s="5"/>
      <c r="AN4067" s="5"/>
      <c r="AO4067" s="5"/>
      <c r="AP4067" s="5"/>
      <c r="AQ4067" s="5"/>
      <c r="AR4067" s="5"/>
      <c r="AS4067" s="5"/>
      <c r="AT4067" s="5"/>
      <c r="AU4067" s="5"/>
      <c r="AV4067" s="5"/>
      <c r="AW4067" s="5"/>
      <c r="AX4067" s="5"/>
      <c r="AY4067" s="5"/>
      <c r="AZ4067" s="5"/>
      <c r="BA4067" s="5"/>
      <c r="BB4067" s="5"/>
      <c r="BC4067" s="5"/>
      <c r="BD4067" s="5"/>
      <c r="BE4067" s="5"/>
      <c r="BF4067" s="5"/>
      <c r="BG4067" s="5"/>
      <c r="BH4067" s="5"/>
      <c r="BI4067" s="5"/>
      <c r="BJ4067" s="61"/>
    </row>
    <row r="4068" spans="3:62" x14ac:dyDescent="0.25">
      <c r="C4068" s="56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5"/>
      <c r="AI4068" s="5"/>
      <c r="AJ4068" s="5"/>
      <c r="AK4068" s="5"/>
      <c r="AL4068" s="5"/>
      <c r="AM4068" s="5"/>
      <c r="AN4068" s="5"/>
      <c r="AO4068" s="5"/>
      <c r="AP4068" s="5"/>
      <c r="AQ4068" s="5"/>
      <c r="AR4068" s="5"/>
      <c r="AS4068" s="5"/>
      <c r="AT4068" s="5"/>
      <c r="AU4068" s="5"/>
      <c r="AV4068" s="5"/>
      <c r="AW4068" s="5"/>
      <c r="AX4068" s="5"/>
      <c r="AY4068" s="5"/>
      <c r="AZ4068" s="5"/>
      <c r="BA4068" s="5"/>
      <c r="BB4068" s="5"/>
      <c r="BC4068" s="5"/>
      <c r="BD4068" s="5"/>
      <c r="BE4068" s="5"/>
      <c r="BF4068" s="5"/>
      <c r="BG4068" s="5"/>
      <c r="BH4068" s="5"/>
      <c r="BI4068" s="5"/>
      <c r="BJ4068" s="61"/>
    </row>
    <row r="4069" spans="3:62" x14ac:dyDescent="0.25">
      <c r="C4069" s="56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5"/>
      <c r="AI4069" s="5"/>
      <c r="AJ4069" s="5"/>
      <c r="AK4069" s="5"/>
      <c r="AL4069" s="5"/>
      <c r="AM4069" s="5"/>
      <c r="AN4069" s="5"/>
      <c r="AO4069" s="5"/>
      <c r="AP4069" s="5"/>
      <c r="AQ4069" s="5"/>
      <c r="AR4069" s="5"/>
      <c r="AS4069" s="5"/>
      <c r="AT4069" s="5"/>
      <c r="AU4069" s="5"/>
      <c r="AV4069" s="5"/>
      <c r="AW4069" s="5"/>
      <c r="AX4069" s="5"/>
      <c r="AY4069" s="5"/>
      <c r="AZ4069" s="5"/>
      <c r="BA4069" s="5"/>
      <c r="BB4069" s="5"/>
      <c r="BC4069" s="5"/>
      <c r="BD4069" s="5"/>
      <c r="BE4069" s="5"/>
      <c r="BF4069" s="5"/>
      <c r="BG4069" s="5"/>
      <c r="BH4069" s="5"/>
      <c r="BI4069" s="5"/>
      <c r="BJ4069" s="61"/>
    </row>
    <row r="4070" spans="3:62" x14ac:dyDescent="0.25">
      <c r="C4070" s="56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5"/>
      <c r="AI4070" s="5"/>
      <c r="AJ4070" s="5"/>
      <c r="AK4070" s="5"/>
      <c r="AL4070" s="5"/>
      <c r="AM4070" s="5"/>
      <c r="AN4070" s="5"/>
      <c r="AO4070" s="5"/>
      <c r="AP4070" s="5"/>
      <c r="AQ4070" s="5"/>
      <c r="AR4070" s="5"/>
      <c r="AS4070" s="5"/>
      <c r="AT4070" s="5"/>
      <c r="AU4070" s="5"/>
      <c r="AV4070" s="5"/>
      <c r="AW4070" s="5"/>
      <c r="AX4070" s="5"/>
      <c r="AY4070" s="5"/>
      <c r="AZ4070" s="5"/>
      <c r="BA4070" s="5"/>
      <c r="BB4070" s="5"/>
      <c r="BC4070" s="5"/>
      <c r="BD4070" s="5"/>
      <c r="BE4070" s="5"/>
      <c r="BF4070" s="5"/>
      <c r="BG4070" s="5"/>
      <c r="BH4070" s="5"/>
      <c r="BI4070" s="5"/>
      <c r="BJ4070" s="61"/>
    </row>
    <row r="4071" spans="3:62" x14ac:dyDescent="0.25">
      <c r="C4071" s="56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5"/>
      <c r="AI4071" s="5"/>
      <c r="AJ4071" s="5"/>
      <c r="AK4071" s="5"/>
      <c r="AL4071" s="5"/>
      <c r="AM4071" s="5"/>
      <c r="AN4071" s="5"/>
      <c r="AO4071" s="5"/>
      <c r="AP4071" s="5"/>
      <c r="AQ4071" s="5"/>
      <c r="AR4071" s="5"/>
      <c r="AS4071" s="5"/>
      <c r="AT4071" s="5"/>
      <c r="AU4071" s="5"/>
      <c r="AV4071" s="5"/>
      <c r="AW4071" s="5"/>
      <c r="AX4071" s="5"/>
      <c r="AY4071" s="5"/>
      <c r="AZ4071" s="5"/>
      <c r="BA4071" s="5"/>
      <c r="BB4071" s="5"/>
      <c r="BC4071" s="5"/>
      <c r="BD4071" s="5"/>
      <c r="BE4071" s="5"/>
      <c r="BF4071" s="5"/>
      <c r="BG4071" s="5"/>
      <c r="BH4071" s="5"/>
      <c r="BI4071" s="5"/>
      <c r="BJ4071" s="61"/>
    </row>
    <row r="4072" spans="3:62" x14ac:dyDescent="0.25">
      <c r="C4072" s="56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5"/>
      <c r="AI4072" s="5"/>
      <c r="AJ4072" s="5"/>
      <c r="AK4072" s="5"/>
      <c r="AL4072" s="5"/>
      <c r="AM4072" s="5"/>
      <c r="AN4072" s="5"/>
      <c r="AO4072" s="5"/>
      <c r="AP4072" s="5"/>
      <c r="AQ4072" s="5"/>
      <c r="AR4072" s="5"/>
      <c r="AS4072" s="5"/>
      <c r="AT4072" s="5"/>
      <c r="AU4072" s="5"/>
      <c r="AV4072" s="5"/>
      <c r="AW4072" s="5"/>
      <c r="AX4072" s="5"/>
      <c r="AY4072" s="5"/>
      <c r="AZ4072" s="5"/>
      <c r="BA4072" s="5"/>
      <c r="BB4072" s="5"/>
      <c r="BC4072" s="5"/>
      <c r="BD4072" s="5"/>
      <c r="BE4072" s="5"/>
      <c r="BF4072" s="5"/>
      <c r="BG4072" s="5"/>
      <c r="BH4072" s="5"/>
      <c r="BI4072" s="5"/>
      <c r="BJ4072" s="61"/>
    </row>
    <row r="4073" spans="3:62" x14ac:dyDescent="0.25">
      <c r="C4073" s="56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5"/>
      <c r="AI4073" s="5"/>
      <c r="AJ4073" s="5"/>
      <c r="AK4073" s="5"/>
      <c r="AL4073" s="5"/>
      <c r="AM4073" s="5"/>
      <c r="AN4073" s="5"/>
      <c r="AO4073" s="5"/>
      <c r="AP4073" s="5"/>
      <c r="AQ4073" s="5"/>
      <c r="AR4073" s="5"/>
      <c r="AS4073" s="5"/>
      <c r="AT4073" s="5"/>
      <c r="AU4073" s="5"/>
      <c r="AV4073" s="5"/>
      <c r="AW4073" s="5"/>
      <c r="AX4073" s="5"/>
      <c r="AY4073" s="5"/>
      <c r="AZ4073" s="5"/>
      <c r="BA4073" s="5"/>
      <c r="BB4073" s="5"/>
      <c r="BC4073" s="5"/>
      <c r="BD4073" s="5"/>
      <c r="BE4073" s="5"/>
      <c r="BF4073" s="5"/>
      <c r="BG4073" s="5"/>
      <c r="BH4073" s="5"/>
      <c r="BI4073" s="5"/>
      <c r="BJ4073" s="61"/>
    </row>
    <row r="4074" spans="3:62" x14ac:dyDescent="0.25">
      <c r="C4074" s="56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5"/>
      <c r="AI4074" s="5"/>
      <c r="AJ4074" s="5"/>
      <c r="AK4074" s="5"/>
      <c r="AL4074" s="5"/>
      <c r="AM4074" s="5"/>
      <c r="AN4074" s="5"/>
      <c r="AO4074" s="5"/>
      <c r="AP4074" s="5"/>
      <c r="AQ4074" s="5"/>
      <c r="AR4074" s="5"/>
      <c r="AS4074" s="5"/>
      <c r="AT4074" s="5"/>
      <c r="AU4074" s="5"/>
      <c r="AV4074" s="5"/>
      <c r="AW4074" s="5"/>
      <c r="AX4074" s="5"/>
      <c r="AY4074" s="5"/>
      <c r="AZ4074" s="5"/>
      <c r="BA4074" s="5"/>
      <c r="BB4074" s="5"/>
      <c r="BC4074" s="5"/>
      <c r="BD4074" s="5"/>
      <c r="BE4074" s="5"/>
      <c r="BF4074" s="5"/>
      <c r="BG4074" s="5"/>
      <c r="BH4074" s="5"/>
      <c r="BI4074" s="5"/>
      <c r="BJ4074" s="61"/>
    </row>
    <row r="4075" spans="3:62" x14ac:dyDescent="0.25">
      <c r="C4075" s="56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5"/>
      <c r="AI4075" s="5"/>
      <c r="AJ4075" s="5"/>
      <c r="AK4075" s="5"/>
      <c r="AL4075" s="5"/>
      <c r="AM4075" s="5"/>
      <c r="AN4075" s="5"/>
      <c r="AO4075" s="5"/>
      <c r="AP4075" s="5"/>
      <c r="AQ4075" s="5"/>
      <c r="AR4075" s="5"/>
      <c r="AS4075" s="5"/>
      <c r="AT4075" s="5"/>
      <c r="AU4075" s="5"/>
      <c r="AV4075" s="5"/>
      <c r="AW4075" s="5"/>
      <c r="AX4075" s="5"/>
      <c r="AY4075" s="5"/>
      <c r="AZ4075" s="5"/>
      <c r="BA4075" s="5"/>
      <c r="BB4075" s="5"/>
      <c r="BC4075" s="5"/>
      <c r="BD4075" s="5"/>
      <c r="BE4075" s="5"/>
      <c r="BF4075" s="5"/>
      <c r="BG4075" s="5"/>
      <c r="BH4075" s="5"/>
      <c r="BI4075" s="5"/>
      <c r="BJ4075" s="61"/>
    </row>
    <row r="4076" spans="3:62" x14ac:dyDescent="0.25">
      <c r="C4076" s="56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5"/>
      <c r="AI4076" s="5"/>
      <c r="AJ4076" s="5"/>
      <c r="AK4076" s="5"/>
      <c r="AL4076" s="5"/>
      <c r="AM4076" s="5"/>
      <c r="AN4076" s="5"/>
      <c r="AO4076" s="5"/>
      <c r="AP4076" s="5"/>
      <c r="AQ4076" s="5"/>
      <c r="AR4076" s="5"/>
      <c r="AS4076" s="5"/>
      <c r="AT4076" s="5"/>
      <c r="AU4076" s="5"/>
      <c r="AV4076" s="5"/>
      <c r="AW4076" s="5"/>
      <c r="AX4076" s="5"/>
      <c r="AY4076" s="5"/>
      <c r="AZ4076" s="5"/>
      <c r="BA4076" s="5"/>
      <c r="BB4076" s="5"/>
      <c r="BC4076" s="5"/>
      <c r="BD4076" s="5"/>
      <c r="BE4076" s="5"/>
      <c r="BF4076" s="5"/>
      <c r="BG4076" s="5"/>
      <c r="BH4076" s="5"/>
      <c r="BI4076" s="5"/>
      <c r="BJ4076" s="61"/>
    </row>
    <row r="4077" spans="3:62" x14ac:dyDescent="0.25">
      <c r="C4077" s="56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5"/>
      <c r="AI4077" s="5"/>
      <c r="AJ4077" s="5"/>
      <c r="AK4077" s="5"/>
      <c r="AL4077" s="5"/>
      <c r="AM4077" s="5"/>
      <c r="AN4077" s="5"/>
      <c r="AO4077" s="5"/>
      <c r="AP4077" s="5"/>
      <c r="AQ4077" s="5"/>
      <c r="AR4077" s="5"/>
      <c r="AS4077" s="5"/>
      <c r="AT4077" s="5"/>
      <c r="AU4077" s="5"/>
      <c r="AV4077" s="5"/>
      <c r="AW4077" s="5"/>
      <c r="AX4077" s="5"/>
      <c r="AY4077" s="5"/>
      <c r="AZ4077" s="5"/>
      <c r="BA4077" s="5"/>
      <c r="BB4077" s="5"/>
      <c r="BC4077" s="5"/>
      <c r="BD4077" s="5"/>
      <c r="BE4077" s="5"/>
      <c r="BF4077" s="5"/>
      <c r="BG4077" s="5"/>
      <c r="BH4077" s="5"/>
      <c r="BI4077" s="5"/>
      <c r="BJ4077" s="61"/>
    </row>
    <row r="4078" spans="3:62" x14ac:dyDescent="0.25">
      <c r="C4078" s="56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5"/>
      <c r="AI4078" s="5"/>
      <c r="AJ4078" s="5"/>
      <c r="AK4078" s="5"/>
      <c r="AL4078" s="5"/>
      <c r="AM4078" s="5"/>
      <c r="AN4078" s="5"/>
      <c r="AO4078" s="5"/>
      <c r="AP4078" s="5"/>
      <c r="AQ4078" s="5"/>
      <c r="AR4078" s="5"/>
      <c r="AS4078" s="5"/>
      <c r="AT4078" s="5"/>
      <c r="AU4078" s="5"/>
      <c r="AV4078" s="5"/>
      <c r="AW4078" s="5"/>
      <c r="AX4078" s="5"/>
      <c r="AY4078" s="5"/>
      <c r="AZ4078" s="5"/>
      <c r="BA4078" s="5"/>
      <c r="BB4078" s="5"/>
      <c r="BC4078" s="5"/>
      <c r="BD4078" s="5"/>
      <c r="BE4078" s="5"/>
      <c r="BF4078" s="5"/>
      <c r="BG4078" s="5"/>
      <c r="BH4078" s="5"/>
      <c r="BI4078" s="5"/>
      <c r="BJ4078" s="61"/>
    </row>
    <row r="4079" spans="3:62" x14ac:dyDescent="0.25">
      <c r="C4079" s="56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5"/>
      <c r="AI4079" s="5"/>
      <c r="AJ4079" s="5"/>
      <c r="AK4079" s="5"/>
      <c r="AL4079" s="5"/>
      <c r="AM4079" s="5"/>
      <c r="AN4079" s="5"/>
      <c r="AO4079" s="5"/>
      <c r="AP4079" s="5"/>
      <c r="AQ4079" s="5"/>
      <c r="AR4079" s="5"/>
      <c r="AS4079" s="5"/>
      <c r="AT4079" s="5"/>
      <c r="AU4079" s="5"/>
      <c r="AV4079" s="5"/>
      <c r="AW4079" s="5"/>
      <c r="AX4079" s="5"/>
      <c r="AY4079" s="5"/>
      <c r="AZ4079" s="5"/>
      <c r="BA4079" s="5"/>
      <c r="BB4079" s="5"/>
      <c r="BC4079" s="5"/>
      <c r="BD4079" s="5"/>
      <c r="BE4079" s="5"/>
      <c r="BF4079" s="5"/>
      <c r="BG4079" s="5"/>
      <c r="BH4079" s="5"/>
      <c r="BI4079" s="5"/>
      <c r="BJ4079" s="61"/>
    </row>
    <row r="4080" spans="3:62" x14ac:dyDescent="0.25">
      <c r="C4080" s="56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5"/>
      <c r="AI4080" s="5"/>
      <c r="AJ4080" s="5"/>
      <c r="AK4080" s="5"/>
      <c r="AL4080" s="5"/>
      <c r="AM4080" s="5"/>
      <c r="AN4080" s="5"/>
      <c r="AO4080" s="5"/>
      <c r="AP4080" s="5"/>
      <c r="AQ4080" s="5"/>
      <c r="AR4080" s="5"/>
      <c r="AS4080" s="5"/>
      <c r="AT4080" s="5"/>
      <c r="AU4080" s="5"/>
      <c r="AV4080" s="5"/>
      <c r="AW4080" s="5"/>
      <c r="AX4080" s="5"/>
      <c r="AY4080" s="5"/>
      <c r="AZ4080" s="5"/>
      <c r="BA4080" s="5"/>
      <c r="BB4080" s="5"/>
      <c r="BC4080" s="5"/>
      <c r="BD4080" s="5"/>
      <c r="BE4080" s="5"/>
      <c r="BF4080" s="5"/>
      <c r="BG4080" s="5"/>
      <c r="BH4080" s="5"/>
      <c r="BI4080" s="5"/>
      <c r="BJ4080" s="61"/>
    </row>
    <row r="4081" spans="3:62" x14ac:dyDescent="0.25">
      <c r="C4081" s="56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5"/>
      <c r="AI4081" s="5"/>
      <c r="AJ4081" s="5"/>
      <c r="AK4081" s="5"/>
      <c r="AL4081" s="5"/>
      <c r="AM4081" s="5"/>
      <c r="AN4081" s="5"/>
      <c r="AO4081" s="5"/>
      <c r="AP4081" s="5"/>
      <c r="AQ4081" s="5"/>
      <c r="AR4081" s="5"/>
      <c r="AS4081" s="5"/>
      <c r="AT4081" s="5"/>
      <c r="AU4081" s="5"/>
      <c r="AV4081" s="5"/>
      <c r="AW4081" s="5"/>
      <c r="AX4081" s="5"/>
      <c r="AY4081" s="5"/>
      <c r="AZ4081" s="5"/>
      <c r="BA4081" s="5"/>
      <c r="BB4081" s="5"/>
      <c r="BC4081" s="5"/>
      <c r="BD4081" s="5"/>
      <c r="BE4081" s="5"/>
      <c r="BF4081" s="5"/>
      <c r="BG4081" s="5"/>
      <c r="BH4081" s="5"/>
      <c r="BI4081" s="5"/>
      <c r="BJ4081" s="61"/>
    </row>
    <row r="4082" spans="3:62" x14ac:dyDescent="0.25">
      <c r="C4082" s="56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5"/>
      <c r="AI4082" s="5"/>
      <c r="AJ4082" s="5"/>
      <c r="AK4082" s="5"/>
      <c r="AL4082" s="5"/>
      <c r="AM4082" s="5"/>
      <c r="AN4082" s="5"/>
      <c r="AO4082" s="5"/>
      <c r="AP4082" s="5"/>
      <c r="AQ4082" s="5"/>
      <c r="AR4082" s="5"/>
      <c r="AS4082" s="5"/>
      <c r="AT4082" s="5"/>
      <c r="AU4082" s="5"/>
      <c r="AV4082" s="5"/>
      <c r="AW4082" s="5"/>
      <c r="AX4082" s="5"/>
      <c r="AY4082" s="5"/>
      <c r="AZ4082" s="5"/>
      <c r="BA4082" s="5"/>
      <c r="BB4082" s="5"/>
      <c r="BC4082" s="5"/>
      <c r="BD4082" s="5"/>
      <c r="BE4082" s="5"/>
      <c r="BF4082" s="5"/>
      <c r="BG4082" s="5"/>
      <c r="BH4082" s="5"/>
      <c r="BI4082" s="5"/>
      <c r="BJ4082" s="61"/>
    </row>
    <row r="4083" spans="3:62" x14ac:dyDescent="0.25">
      <c r="C4083" s="56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5"/>
      <c r="AI4083" s="5"/>
      <c r="AJ4083" s="5"/>
      <c r="AK4083" s="5"/>
      <c r="AL4083" s="5"/>
      <c r="AM4083" s="5"/>
      <c r="AN4083" s="5"/>
      <c r="AO4083" s="5"/>
      <c r="AP4083" s="5"/>
      <c r="AQ4083" s="5"/>
      <c r="AR4083" s="5"/>
      <c r="AS4083" s="5"/>
      <c r="AT4083" s="5"/>
      <c r="AU4083" s="5"/>
      <c r="AV4083" s="5"/>
      <c r="AW4083" s="5"/>
      <c r="AX4083" s="5"/>
      <c r="AY4083" s="5"/>
      <c r="AZ4083" s="5"/>
      <c r="BA4083" s="5"/>
      <c r="BB4083" s="5"/>
      <c r="BC4083" s="5"/>
      <c r="BD4083" s="5"/>
      <c r="BE4083" s="5"/>
      <c r="BF4083" s="5"/>
      <c r="BG4083" s="5"/>
      <c r="BH4083" s="5"/>
      <c r="BI4083" s="5"/>
      <c r="BJ4083" s="61"/>
    </row>
    <row r="4084" spans="3:62" x14ac:dyDescent="0.25">
      <c r="C4084" s="56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5"/>
      <c r="AI4084" s="5"/>
      <c r="AJ4084" s="5"/>
      <c r="AK4084" s="5"/>
      <c r="AL4084" s="5"/>
      <c r="AM4084" s="5"/>
      <c r="AN4084" s="5"/>
      <c r="AO4084" s="5"/>
      <c r="AP4084" s="5"/>
      <c r="AQ4084" s="5"/>
      <c r="AR4084" s="5"/>
      <c r="AS4084" s="5"/>
      <c r="AT4084" s="5"/>
      <c r="AU4084" s="5"/>
      <c r="AV4084" s="5"/>
      <c r="AW4084" s="5"/>
      <c r="AX4084" s="5"/>
      <c r="AY4084" s="5"/>
      <c r="AZ4084" s="5"/>
      <c r="BA4084" s="5"/>
      <c r="BB4084" s="5"/>
      <c r="BC4084" s="5"/>
      <c r="BD4084" s="5"/>
      <c r="BE4084" s="5"/>
      <c r="BF4084" s="5"/>
      <c r="BG4084" s="5"/>
      <c r="BH4084" s="5"/>
      <c r="BI4084" s="5"/>
      <c r="BJ4084" s="61"/>
    </row>
    <row r="4085" spans="3:62" x14ac:dyDescent="0.25">
      <c r="C4085" s="56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5"/>
      <c r="AI4085" s="5"/>
      <c r="AJ4085" s="5"/>
      <c r="AK4085" s="5"/>
      <c r="AL4085" s="5"/>
      <c r="AM4085" s="5"/>
      <c r="AN4085" s="5"/>
      <c r="AO4085" s="5"/>
      <c r="AP4085" s="5"/>
      <c r="AQ4085" s="5"/>
      <c r="AR4085" s="5"/>
      <c r="AS4085" s="5"/>
      <c r="AT4085" s="5"/>
      <c r="AU4085" s="5"/>
      <c r="AV4085" s="5"/>
      <c r="AW4085" s="5"/>
      <c r="AX4085" s="5"/>
      <c r="AY4085" s="5"/>
      <c r="AZ4085" s="5"/>
      <c r="BA4085" s="5"/>
      <c r="BB4085" s="5"/>
      <c r="BC4085" s="5"/>
      <c r="BD4085" s="5"/>
      <c r="BE4085" s="5"/>
      <c r="BF4085" s="5"/>
      <c r="BG4085" s="5"/>
      <c r="BH4085" s="5"/>
      <c r="BI4085" s="5"/>
      <c r="BJ4085" s="61"/>
    </row>
    <row r="4086" spans="3:62" x14ac:dyDescent="0.25">
      <c r="C4086" s="56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5"/>
      <c r="AI4086" s="5"/>
      <c r="AJ4086" s="5"/>
      <c r="AK4086" s="5"/>
      <c r="AL4086" s="5"/>
      <c r="AM4086" s="5"/>
      <c r="AN4086" s="5"/>
      <c r="AO4086" s="5"/>
      <c r="AP4086" s="5"/>
      <c r="AQ4086" s="5"/>
      <c r="AR4086" s="5"/>
      <c r="AS4086" s="5"/>
      <c r="AT4086" s="5"/>
      <c r="AU4086" s="5"/>
      <c r="AV4086" s="5"/>
      <c r="AW4086" s="5"/>
      <c r="AX4086" s="5"/>
      <c r="AY4086" s="5"/>
      <c r="AZ4086" s="5"/>
      <c r="BA4086" s="5"/>
      <c r="BB4086" s="5"/>
      <c r="BC4086" s="5"/>
      <c r="BD4086" s="5"/>
      <c r="BE4086" s="5"/>
      <c r="BF4086" s="5"/>
      <c r="BG4086" s="5"/>
      <c r="BH4086" s="5"/>
      <c r="BI4086" s="5"/>
      <c r="BJ4086" s="61"/>
    </row>
    <row r="4087" spans="3:62" x14ac:dyDescent="0.25">
      <c r="C4087" s="56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5"/>
      <c r="AI4087" s="5"/>
      <c r="AJ4087" s="5"/>
      <c r="AK4087" s="5"/>
      <c r="AL4087" s="5"/>
      <c r="AM4087" s="5"/>
      <c r="AN4087" s="5"/>
      <c r="AO4087" s="5"/>
      <c r="AP4087" s="5"/>
      <c r="AQ4087" s="5"/>
      <c r="AR4087" s="5"/>
      <c r="AS4087" s="5"/>
      <c r="AT4087" s="5"/>
      <c r="AU4087" s="5"/>
      <c r="AV4087" s="5"/>
      <c r="AW4087" s="5"/>
      <c r="AX4087" s="5"/>
      <c r="AY4087" s="5"/>
      <c r="AZ4087" s="5"/>
      <c r="BA4087" s="5"/>
      <c r="BB4087" s="5"/>
      <c r="BC4087" s="5"/>
      <c r="BD4087" s="5"/>
      <c r="BE4087" s="5"/>
      <c r="BF4087" s="5"/>
      <c r="BG4087" s="5"/>
      <c r="BH4087" s="5"/>
      <c r="BI4087" s="5"/>
      <c r="BJ4087" s="61"/>
    </row>
    <row r="4088" spans="3:62" x14ac:dyDescent="0.25">
      <c r="C4088" s="56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5"/>
      <c r="AI4088" s="5"/>
      <c r="AJ4088" s="5"/>
      <c r="AK4088" s="5"/>
      <c r="AL4088" s="5"/>
      <c r="AM4088" s="5"/>
      <c r="AN4088" s="5"/>
      <c r="AO4088" s="5"/>
      <c r="AP4088" s="5"/>
      <c r="AQ4088" s="5"/>
      <c r="AR4088" s="5"/>
      <c r="AS4088" s="5"/>
      <c r="AT4088" s="5"/>
      <c r="AU4088" s="5"/>
      <c r="AV4088" s="5"/>
      <c r="AW4088" s="5"/>
      <c r="AX4088" s="5"/>
      <c r="AY4088" s="5"/>
      <c r="AZ4088" s="5"/>
      <c r="BA4088" s="5"/>
      <c r="BB4088" s="5"/>
      <c r="BC4088" s="5"/>
      <c r="BD4088" s="5"/>
      <c r="BE4088" s="5"/>
      <c r="BF4088" s="5"/>
      <c r="BG4088" s="5"/>
      <c r="BH4088" s="5"/>
      <c r="BI4088" s="5"/>
      <c r="BJ4088" s="61"/>
    </row>
    <row r="4089" spans="3:62" x14ac:dyDescent="0.25">
      <c r="C4089" s="56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5"/>
      <c r="AI4089" s="5"/>
      <c r="AJ4089" s="5"/>
      <c r="AK4089" s="5"/>
      <c r="AL4089" s="5"/>
      <c r="AM4089" s="5"/>
      <c r="AN4089" s="5"/>
      <c r="AO4089" s="5"/>
      <c r="AP4089" s="5"/>
      <c r="AQ4089" s="5"/>
      <c r="AR4089" s="5"/>
      <c r="AS4089" s="5"/>
      <c r="AT4089" s="5"/>
      <c r="AU4089" s="5"/>
      <c r="AV4089" s="5"/>
      <c r="AW4089" s="5"/>
      <c r="AX4089" s="5"/>
      <c r="AY4089" s="5"/>
      <c r="AZ4089" s="5"/>
      <c r="BA4089" s="5"/>
      <c r="BB4089" s="5"/>
      <c r="BC4089" s="5"/>
      <c r="BD4089" s="5"/>
      <c r="BE4089" s="5"/>
      <c r="BF4089" s="5"/>
      <c r="BG4089" s="5"/>
      <c r="BH4089" s="5"/>
      <c r="BI4089" s="5"/>
      <c r="BJ4089" s="61"/>
    </row>
    <row r="4090" spans="3:62" x14ac:dyDescent="0.25">
      <c r="C4090" s="56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5"/>
      <c r="AI4090" s="5"/>
      <c r="AJ4090" s="5"/>
      <c r="AK4090" s="5"/>
      <c r="AL4090" s="5"/>
      <c r="AM4090" s="5"/>
      <c r="AN4090" s="5"/>
      <c r="AO4090" s="5"/>
      <c r="AP4090" s="5"/>
      <c r="AQ4090" s="5"/>
      <c r="AR4090" s="5"/>
      <c r="AS4090" s="5"/>
      <c r="AT4090" s="5"/>
      <c r="AU4090" s="5"/>
      <c r="AV4090" s="5"/>
      <c r="AW4090" s="5"/>
      <c r="AX4090" s="5"/>
      <c r="AY4090" s="5"/>
      <c r="AZ4090" s="5"/>
      <c r="BA4090" s="5"/>
      <c r="BB4090" s="5"/>
      <c r="BC4090" s="5"/>
      <c r="BD4090" s="5"/>
      <c r="BE4090" s="5"/>
      <c r="BF4090" s="5"/>
      <c r="BG4090" s="5"/>
      <c r="BH4090" s="5"/>
      <c r="BI4090" s="5"/>
      <c r="BJ4090" s="61"/>
    </row>
    <row r="4091" spans="3:62" x14ac:dyDescent="0.25">
      <c r="C4091" s="56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5"/>
      <c r="AI4091" s="5"/>
      <c r="AJ4091" s="5"/>
      <c r="AK4091" s="5"/>
      <c r="AL4091" s="5"/>
      <c r="AM4091" s="5"/>
      <c r="AN4091" s="5"/>
      <c r="AO4091" s="5"/>
      <c r="AP4091" s="5"/>
      <c r="AQ4091" s="5"/>
      <c r="AR4091" s="5"/>
      <c r="AS4091" s="5"/>
      <c r="AT4091" s="5"/>
      <c r="AU4091" s="5"/>
      <c r="AV4091" s="5"/>
      <c r="AW4091" s="5"/>
      <c r="AX4091" s="5"/>
      <c r="AY4091" s="5"/>
      <c r="AZ4091" s="5"/>
      <c r="BA4091" s="5"/>
      <c r="BB4091" s="5"/>
      <c r="BC4091" s="5"/>
      <c r="BD4091" s="5"/>
      <c r="BE4091" s="5"/>
      <c r="BF4091" s="5"/>
      <c r="BG4091" s="5"/>
      <c r="BH4091" s="5"/>
      <c r="BI4091" s="5"/>
      <c r="BJ4091" s="61"/>
    </row>
    <row r="4092" spans="3:62" x14ac:dyDescent="0.25">
      <c r="C4092" s="56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5"/>
      <c r="AI4092" s="5"/>
      <c r="AJ4092" s="5"/>
      <c r="AK4092" s="5"/>
      <c r="AL4092" s="5"/>
      <c r="AM4092" s="5"/>
      <c r="AN4092" s="5"/>
      <c r="AO4092" s="5"/>
      <c r="AP4092" s="5"/>
      <c r="AQ4092" s="5"/>
      <c r="AR4092" s="5"/>
      <c r="AS4092" s="5"/>
      <c r="AT4092" s="5"/>
      <c r="AU4092" s="5"/>
      <c r="AV4092" s="5"/>
      <c r="AW4092" s="5"/>
      <c r="AX4092" s="5"/>
      <c r="AY4092" s="5"/>
      <c r="AZ4092" s="5"/>
      <c r="BA4092" s="5"/>
      <c r="BB4092" s="5"/>
      <c r="BC4092" s="5"/>
      <c r="BD4092" s="5"/>
      <c r="BE4092" s="5"/>
      <c r="BF4092" s="5"/>
      <c r="BG4092" s="5"/>
      <c r="BH4092" s="5"/>
      <c r="BI4092" s="5"/>
      <c r="BJ4092" s="61"/>
    </row>
    <row r="4093" spans="3:62" x14ac:dyDescent="0.25">
      <c r="C4093" s="56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5"/>
      <c r="AI4093" s="5"/>
      <c r="AJ4093" s="5"/>
      <c r="AK4093" s="5"/>
      <c r="AL4093" s="5"/>
      <c r="AM4093" s="5"/>
      <c r="AN4093" s="5"/>
      <c r="AO4093" s="5"/>
      <c r="AP4093" s="5"/>
      <c r="AQ4093" s="5"/>
      <c r="AR4093" s="5"/>
      <c r="AS4093" s="5"/>
      <c r="AT4093" s="5"/>
      <c r="AU4093" s="5"/>
      <c r="AV4093" s="5"/>
      <c r="AW4093" s="5"/>
      <c r="AX4093" s="5"/>
      <c r="AY4093" s="5"/>
      <c r="AZ4093" s="5"/>
      <c r="BA4093" s="5"/>
      <c r="BB4093" s="5"/>
      <c r="BC4093" s="5"/>
      <c r="BD4093" s="5"/>
      <c r="BE4093" s="5"/>
      <c r="BF4093" s="5"/>
      <c r="BG4093" s="5"/>
      <c r="BH4093" s="5"/>
      <c r="BI4093" s="5"/>
      <c r="BJ4093" s="61"/>
    </row>
    <row r="4094" spans="3:62" x14ac:dyDescent="0.25">
      <c r="C4094" s="56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5"/>
      <c r="AI4094" s="5"/>
      <c r="AJ4094" s="5"/>
      <c r="AK4094" s="5"/>
      <c r="AL4094" s="5"/>
      <c r="AM4094" s="5"/>
      <c r="AN4094" s="5"/>
      <c r="AO4094" s="5"/>
      <c r="AP4094" s="5"/>
      <c r="AQ4094" s="5"/>
      <c r="AR4094" s="5"/>
      <c r="AS4094" s="5"/>
      <c r="AT4094" s="5"/>
      <c r="AU4094" s="5"/>
      <c r="AV4094" s="5"/>
      <c r="AW4094" s="5"/>
      <c r="AX4094" s="5"/>
      <c r="AY4094" s="5"/>
      <c r="AZ4094" s="5"/>
      <c r="BA4094" s="5"/>
      <c r="BB4094" s="5"/>
      <c r="BC4094" s="5"/>
      <c r="BD4094" s="5"/>
      <c r="BE4094" s="5"/>
      <c r="BF4094" s="5"/>
      <c r="BG4094" s="5"/>
      <c r="BH4094" s="5"/>
      <c r="BI4094" s="5"/>
      <c r="BJ4094" s="61"/>
    </row>
    <row r="4095" spans="3:62" x14ac:dyDescent="0.25">
      <c r="C4095" s="56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5"/>
      <c r="AI4095" s="5"/>
      <c r="AJ4095" s="5"/>
      <c r="AK4095" s="5"/>
      <c r="AL4095" s="5"/>
      <c r="AM4095" s="5"/>
      <c r="AN4095" s="5"/>
      <c r="AO4095" s="5"/>
      <c r="AP4095" s="5"/>
      <c r="AQ4095" s="5"/>
      <c r="AR4095" s="5"/>
      <c r="AS4095" s="5"/>
      <c r="AT4095" s="5"/>
      <c r="AU4095" s="5"/>
      <c r="AV4095" s="5"/>
      <c r="AW4095" s="5"/>
      <c r="AX4095" s="5"/>
      <c r="AY4095" s="5"/>
      <c r="AZ4095" s="5"/>
      <c r="BA4095" s="5"/>
      <c r="BB4095" s="5"/>
      <c r="BC4095" s="5"/>
      <c r="BD4095" s="5"/>
      <c r="BE4095" s="5"/>
      <c r="BF4095" s="5"/>
      <c r="BG4095" s="5"/>
      <c r="BH4095" s="5"/>
      <c r="BI4095" s="5"/>
      <c r="BJ4095" s="61"/>
    </row>
    <row r="4096" spans="3:62" x14ac:dyDescent="0.25">
      <c r="C4096" s="56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5"/>
      <c r="AI4096" s="5"/>
      <c r="AJ4096" s="5"/>
      <c r="AK4096" s="5"/>
      <c r="AL4096" s="5"/>
      <c r="AM4096" s="5"/>
      <c r="AN4096" s="5"/>
      <c r="AO4096" s="5"/>
      <c r="AP4096" s="5"/>
      <c r="AQ4096" s="5"/>
      <c r="AR4096" s="5"/>
      <c r="AS4096" s="5"/>
      <c r="AT4096" s="5"/>
      <c r="AU4096" s="5"/>
      <c r="AV4096" s="5"/>
      <c r="AW4096" s="5"/>
      <c r="AX4096" s="5"/>
      <c r="AY4096" s="5"/>
      <c r="AZ4096" s="5"/>
      <c r="BA4096" s="5"/>
      <c r="BB4096" s="5"/>
      <c r="BC4096" s="5"/>
      <c r="BD4096" s="5"/>
      <c r="BE4096" s="5"/>
      <c r="BF4096" s="5"/>
      <c r="BG4096" s="5"/>
      <c r="BH4096" s="5"/>
      <c r="BI4096" s="5"/>
      <c r="BJ4096" s="61"/>
    </row>
    <row r="4097" spans="3:62" x14ac:dyDescent="0.25">
      <c r="C4097" s="56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5"/>
      <c r="AI4097" s="5"/>
      <c r="AJ4097" s="5"/>
      <c r="AK4097" s="5"/>
      <c r="AL4097" s="5"/>
      <c r="AM4097" s="5"/>
      <c r="AN4097" s="5"/>
      <c r="AO4097" s="5"/>
      <c r="AP4097" s="5"/>
      <c r="AQ4097" s="5"/>
      <c r="AR4097" s="5"/>
      <c r="AS4097" s="5"/>
      <c r="AT4097" s="5"/>
      <c r="AU4097" s="5"/>
      <c r="AV4097" s="5"/>
      <c r="AW4097" s="5"/>
      <c r="AX4097" s="5"/>
      <c r="AY4097" s="5"/>
      <c r="AZ4097" s="5"/>
      <c r="BA4097" s="5"/>
      <c r="BB4097" s="5"/>
      <c r="BC4097" s="5"/>
      <c r="BD4097" s="5"/>
      <c r="BE4097" s="5"/>
      <c r="BF4097" s="5"/>
      <c r="BG4097" s="5"/>
      <c r="BH4097" s="5"/>
      <c r="BI4097" s="5"/>
      <c r="BJ4097" s="61"/>
    </row>
    <row r="4098" spans="3:62" x14ac:dyDescent="0.25">
      <c r="C4098" s="56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5"/>
      <c r="AI4098" s="5"/>
      <c r="AJ4098" s="5"/>
      <c r="AK4098" s="5"/>
      <c r="AL4098" s="5"/>
      <c r="AM4098" s="5"/>
      <c r="AN4098" s="5"/>
      <c r="AO4098" s="5"/>
      <c r="AP4098" s="5"/>
      <c r="AQ4098" s="5"/>
      <c r="AR4098" s="5"/>
      <c r="AS4098" s="5"/>
      <c r="AT4098" s="5"/>
      <c r="AU4098" s="5"/>
      <c r="AV4098" s="5"/>
      <c r="AW4098" s="5"/>
      <c r="AX4098" s="5"/>
      <c r="AY4098" s="5"/>
      <c r="AZ4098" s="5"/>
      <c r="BA4098" s="5"/>
      <c r="BB4098" s="5"/>
      <c r="BC4098" s="5"/>
      <c r="BD4098" s="5"/>
      <c r="BE4098" s="5"/>
      <c r="BF4098" s="5"/>
      <c r="BG4098" s="5"/>
      <c r="BH4098" s="5"/>
      <c r="BI4098" s="5"/>
      <c r="BJ4098" s="61"/>
    </row>
    <row r="4099" spans="3:62" x14ac:dyDescent="0.25">
      <c r="C4099" s="56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5"/>
      <c r="AI4099" s="5"/>
      <c r="AJ4099" s="5"/>
      <c r="AK4099" s="5"/>
      <c r="AL4099" s="5"/>
      <c r="AM4099" s="5"/>
      <c r="AN4099" s="5"/>
      <c r="AO4099" s="5"/>
      <c r="AP4099" s="5"/>
      <c r="AQ4099" s="5"/>
      <c r="AR4099" s="5"/>
      <c r="AS4099" s="5"/>
      <c r="AT4099" s="5"/>
      <c r="AU4099" s="5"/>
      <c r="AV4099" s="5"/>
      <c r="AW4099" s="5"/>
      <c r="AX4099" s="5"/>
      <c r="AY4099" s="5"/>
      <c r="AZ4099" s="5"/>
      <c r="BA4099" s="5"/>
      <c r="BB4099" s="5"/>
      <c r="BC4099" s="5"/>
      <c r="BD4099" s="5"/>
      <c r="BE4099" s="5"/>
      <c r="BF4099" s="5"/>
      <c r="BG4099" s="5"/>
      <c r="BH4099" s="5"/>
      <c r="BI4099" s="5"/>
      <c r="BJ4099" s="61"/>
    </row>
    <row r="4100" spans="3:62" x14ac:dyDescent="0.25">
      <c r="C4100" s="56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5"/>
      <c r="AI4100" s="5"/>
      <c r="AJ4100" s="5"/>
      <c r="AK4100" s="5"/>
      <c r="AL4100" s="5"/>
      <c r="AM4100" s="5"/>
      <c r="AN4100" s="5"/>
      <c r="AO4100" s="5"/>
      <c r="AP4100" s="5"/>
      <c r="AQ4100" s="5"/>
      <c r="AR4100" s="5"/>
      <c r="AS4100" s="5"/>
      <c r="AT4100" s="5"/>
      <c r="AU4100" s="5"/>
      <c r="AV4100" s="5"/>
      <c r="AW4100" s="5"/>
      <c r="AX4100" s="5"/>
      <c r="AY4100" s="5"/>
      <c r="AZ4100" s="5"/>
      <c r="BA4100" s="5"/>
      <c r="BB4100" s="5"/>
      <c r="BC4100" s="5"/>
      <c r="BD4100" s="5"/>
      <c r="BE4100" s="5"/>
      <c r="BF4100" s="5"/>
      <c r="BG4100" s="5"/>
      <c r="BH4100" s="5"/>
      <c r="BI4100" s="5"/>
      <c r="BJ4100" s="61"/>
    </row>
    <row r="4101" spans="3:62" x14ac:dyDescent="0.25">
      <c r="C4101" s="56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5"/>
      <c r="AI4101" s="5"/>
      <c r="AJ4101" s="5"/>
      <c r="AK4101" s="5"/>
      <c r="AL4101" s="5"/>
      <c r="AM4101" s="5"/>
      <c r="AN4101" s="5"/>
      <c r="AO4101" s="5"/>
      <c r="AP4101" s="5"/>
      <c r="AQ4101" s="5"/>
      <c r="AR4101" s="5"/>
      <c r="AS4101" s="5"/>
      <c r="AT4101" s="5"/>
      <c r="AU4101" s="5"/>
      <c r="AV4101" s="5"/>
      <c r="AW4101" s="5"/>
      <c r="AX4101" s="5"/>
      <c r="AY4101" s="5"/>
      <c r="AZ4101" s="5"/>
      <c r="BA4101" s="5"/>
      <c r="BB4101" s="5"/>
      <c r="BC4101" s="5"/>
      <c r="BD4101" s="5"/>
      <c r="BE4101" s="5"/>
      <c r="BF4101" s="5"/>
      <c r="BG4101" s="5"/>
      <c r="BH4101" s="5"/>
      <c r="BI4101" s="5"/>
      <c r="BJ4101" s="61"/>
    </row>
    <row r="4102" spans="3:62" x14ac:dyDescent="0.25">
      <c r="C4102" s="56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5"/>
      <c r="AI4102" s="5"/>
      <c r="AJ4102" s="5"/>
      <c r="AK4102" s="5"/>
      <c r="AL4102" s="5"/>
      <c r="AM4102" s="5"/>
      <c r="AN4102" s="5"/>
      <c r="AO4102" s="5"/>
      <c r="AP4102" s="5"/>
      <c r="AQ4102" s="5"/>
      <c r="AR4102" s="5"/>
      <c r="AS4102" s="5"/>
      <c r="AT4102" s="5"/>
      <c r="AU4102" s="5"/>
      <c r="AV4102" s="5"/>
      <c r="AW4102" s="5"/>
      <c r="AX4102" s="5"/>
      <c r="AY4102" s="5"/>
      <c r="AZ4102" s="5"/>
      <c r="BA4102" s="5"/>
      <c r="BB4102" s="5"/>
      <c r="BC4102" s="5"/>
      <c r="BD4102" s="5"/>
      <c r="BE4102" s="5"/>
      <c r="BF4102" s="5"/>
      <c r="BG4102" s="5"/>
      <c r="BH4102" s="5"/>
      <c r="BI4102" s="5"/>
      <c r="BJ4102" s="61"/>
    </row>
    <row r="4103" spans="3:62" x14ac:dyDescent="0.25">
      <c r="C4103" s="56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5"/>
      <c r="AI4103" s="5"/>
      <c r="AJ4103" s="5"/>
      <c r="AK4103" s="5"/>
      <c r="AL4103" s="5"/>
      <c r="AM4103" s="5"/>
      <c r="AN4103" s="5"/>
      <c r="AO4103" s="5"/>
      <c r="AP4103" s="5"/>
      <c r="AQ4103" s="5"/>
      <c r="AR4103" s="5"/>
      <c r="AS4103" s="5"/>
      <c r="AT4103" s="5"/>
      <c r="AU4103" s="5"/>
      <c r="AV4103" s="5"/>
      <c r="AW4103" s="5"/>
      <c r="AX4103" s="5"/>
      <c r="AY4103" s="5"/>
      <c r="AZ4103" s="5"/>
      <c r="BA4103" s="5"/>
      <c r="BB4103" s="5"/>
      <c r="BC4103" s="5"/>
      <c r="BD4103" s="5"/>
      <c r="BE4103" s="5"/>
      <c r="BF4103" s="5"/>
      <c r="BG4103" s="5"/>
      <c r="BH4103" s="5"/>
      <c r="BI4103" s="5"/>
      <c r="BJ4103" s="61"/>
    </row>
    <row r="4104" spans="3:62" x14ac:dyDescent="0.25">
      <c r="C4104" s="56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5"/>
      <c r="AI4104" s="5"/>
      <c r="AJ4104" s="5"/>
      <c r="AK4104" s="5"/>
      <c r="AL4104" s="5"/>
      <c r="AM4104" s="5"/>
      <c r="AN4104" s="5"/>
      <c r="AO4104" s="5"/>
      <c r="AP4104" s="5"/>
      <c r="AQ4104" s="5"/>
      <c r="AR4104" s="5"/>
      <c r="AS4104" s="5"/>
      <c r="AT4104" s="5"/>
      <c r="AU4104" s="5"/>
      <c r="AV4104" s="5"/>
      <c r="AW4104" s="5"/>
      <c r="AX4104" s="5"/>
      <c r="AY4104" s="5"/>
      <c r="AZ4104" s="5"/>
      <c r="BA4104" s="5"/>
      <c r="BB4104" s="5"/>
      <c r="BC4104" s="5"/>
      <c r="BD4104" s="5"/>
      <c r="BE4104" s="5"/>
      <c r="BF4104" s="5"/>
      <c r="BG4104" s="5"/>
      <c r="BH4104" s="5"/>
      <c r="BI4104" s="5"/>
      <c r="BJ4104" s="61"/>
    </row>
    <row r="4105" spans="3:62" x14ac:dyDescent="0.25">
      <c r="C4105" s="56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5"/>
      <c r="AI4105" s="5"/>
      <c r="AJ4105" s="5"/>
      <c r="AK4105" s="5"/>
      <c r="AL4105" s="5"/>
      <c r="AM4105" s="5"/>
      <c r="AN4105" s="5"/>
      <c r="AO4105" s="5"/>
      <c r="AP4105" s="5"/>
      <c r="AQ4105" s="5"/>
      <c r="AR4105" s="5"/>
      <c r="AS4105" s="5"/>
      <c r="AT4105" s="5"/>
      <c r="AU4105" s="5"/>
      <c r="AV4105" s="5"/>
      <c r="AW4105" s="5"/>
      <c r="AX4105" s="5"/>
      <c r="AY4105" s="5"/>
      <c r="AZ4105" s="5"/>
      <c r="BA4105" s="5"/>
      <c r="BB4105" s="5"/>
      <c r="BC4105" s="5"/>
      <c r="BD4105" s="5"/>
      <c r="BE4105" s="5"/>
      <c r="BF4105" s="5"/>
      <c r="BG4105" s="5"/>
      <c r="BH4105" s="5"/>
      <c r="BI4105" s="5"/>
      <c r="BJ4105" s="61"/>
    </row>
    <row r="4106" spans="3:62" x14ac:dyDescent="0.25">
      <c r="C4106" s="56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5"/>
      <c r="AI4106" s="5"/>
      <c r="AJ4106" s="5"/>
      <c r="AK4106" s="5"/>
      <c r="AL4106" s="5"/>
      <c r="AM4106" s="5"/>
      <c r="AN4106" s="5"/>
      <c r="AO4106" s="5"/>
      <c r="AP4106" s="5"/>
      <c r="AQ4106" s="5"/>
      <c r="AR4106" s="5"/>
      <c r="AS4106" s="5"/>
      <c r="AT4106" s="5"/>
      <c r="AU4106" s="5"/>
      <c r="AV4106" s="5"/>
      <c r="AW4106" s="5"/>
      <c r="AX4106" s="5"/>
      <c r="AY4106" s="5"/>
      <c r="AZ4106" s="5"/>
      <c r="BA4106" s="5"/>
      <c r="BB4106" s="5"/>
      <c r="BC4106" s="5"/>
      <c r="BD4106" s="5"/>
      <c r="BE4106" s="5"/>
      <c r="BF4106" s="5"/>
      <c r="BG4106" s="5"/>
      <c r="BH4106" s="5"/>
      <c r="BI4106" s="5"/>
      <c r="BJ4106" s="61"/>
    </row>
    <row r="4107" spans="3:62" x14ac:dyDescent="0.25">
      <c r="C4107" s="56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5"/>
      <c r="AI4107" s="5"/>
      <c r="AJ4107" s="5"/>
      <c r="AK4107" s="5"/>
      <c r="AL4107" s="5"/>
      <c r="AM4107" s="5"/>
      <c r="AN4107" s="5"/>
      <c r="AO4107" s="5"/>
      <c r="AP4107" s="5"/>
      <c r="AQ4107" s="5"/>
      <c r="AR4107" s="5"/>
      <c r="AS4107" s="5"/>
      <c r="AT4107" s="5"/>
      <c r="AU4107" s="5"/>
      <c r="AV4107" s="5"/>
      <c r="AW4107" s="5"/>
      <c r="AX4107" s="5"/>
      <c r="AY4107" s="5"/>
      <c r="AZ4107" s="5"/>
      <c r="BA4107" s="5"/>
      <c r="BB4107" s="5"/>
      <c r="BC4107" s="5"/>
      <c r="BD4107" s="5"/>
      <c r="BE4107" s="5"/>
      <c r="BF4107" s="5"/>
      <c r="BG4107" s="5"/>
      <c r="BH4107" s="5"/>
      <c r="BI4107" s="5"/>
      <c r="BJ4107" s="61"/>
    </row>
    <row r="4108" spans="3:62" x14ac:dyDescent="0.25">
      <c r="C4108" s="56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5"/>
      <c r="AI4108" s="5"/>
      <c r="AJ4108" s="5"/>
      <c r="AK4108" s="5"/>
      <c r="AL4108" s="5"/>
      <c r="AM4108" s="5"/>
      <c r="AN4108" s="5"/>
      <c r="AO4108" s="5"/>
      <c r="AP4108" s="5"/>
      <c r="AQ4108" s="5"/>
      <c r="AR4108" s="5"/>
      <c r="AS4108" s="5"/>
      <c r="AT4108" s="5"/>
      <c r="AU4108" s="5"/>
      <c r="AV4108" s="5"/>
      <c r="AW4108" s="5"/>
      <c r="AX4108" s="5"/>
      <c r="AY4108" s="5"/>
      <c r="AZ4108" s="5"/>
      <c r="BA4108" s="5"/>
      <c r="BB4108" s="5"/>
      <c r="BC4108" s="5"/>
      <c r="BD4108" s="5"/>
      <c r="BE4108" s="5"/>
      <c r="BF4108" s="5"/>
      <c r="BG4108" s="5"/>
      <c r="BH4108" s="5"/>
      <c r="BI4108" s="5"/>
      <c r="BJ4108" s="61"/>
    </row>
    <row r="4109" spans="3:62" x14ac:dyDescent="0.25">
      <c r="C4109" s="56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5"/>
      <c r="AI4109" s="5"/>
      <c r="AJ4109" s="5"/>
      <c r="AK4109" s="5"/>
      <c r="AL4109" s="5"/>
      <c r="AM4109" s="5"/>
      <c r="AN4109" s="5"/>
      <c r="AO4109" s="5"/>
      <c r="AP4109" s="5"/>
      <c r="AQ4109" s="5"/>
      <c r="AR4109" s="5"/>
      <c r="AS4109" s="5"/>
      <c r="AT4109" s="5"/>
      <c r="AU4109" s="5"/>
      <c r="AV4109" s="5"/>
      <c r="AW4109" s="5"/>
      <c r="AX4109" s="5"/>
      <c r="AY4109" s="5"/>
      <c r="AZ4109" s="5"/>
      <c r="BA4109" s="5"/>
      <c r="BB4109" s="5"/>
      <c r="BC4109" s="5"/>
      <c r="BD4109" s="5"/>
      <c r="BE4109" s="5"/>
      <c r="BF4109" s="5"/>
      <c r="BG4109" s="5"/>
      <c r="BH4109" s="5"/>
      <c r="BI4109" s="5"/>
      <c r="BJ4109" s="61"/>
    </row>
    <row r="4110" spans="3:62" x14ac:dyDescent="0.25">
      <c r="C4110" s="56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5"/>
      <c r="AI4110" s="5"/>
      <c r="AJ4110" s="5"/>
      <c r="AK4110" s="5"/>
      <c r="AL4110" s="5"/>
      <c r="AM4110" s="5"/>
      <c r="AN4110" s="5"/>
      <c r="AO4110" s="5"/>
      <c r="AP4110" s="5"/>
      <c r="AQ4110" s="5"/>
      <c r="AR4110" s="5"/>
      <c r="AS4110" s="5"/>
      <c r="AT4110" s="5"/>
      <c r="AU4110" s="5"/>
      <c r="AV4110" s="5"/>
      <c r="AW4110" s="5"/>
      <c r="AX4110" s="5"/>
      <c r="AY4110" s="5"/>
      <c r="AZ4110" s="5"/>
      <c r="BA4110" s="5"/>
      <c r="BB4110" s="5"/>
      <c r="BC4110" s="5"/>
      <c r="BD4110" s="5"/>
      <c r="BE4110" s="5"/>
      <c r="BF4110" s="5"/>
      <c r="BG4110" s="5"/>
      <c r="BH4110" s="5"/>
      <c r="BI4110" s="5"/>
      <c r="BJ4110" s="61"/>
    </row>
    <row r="4111" spans="3:62" x14ac:dyDescent="0.25">
      <c r="C4111" s="56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5"/>
      <c r="AI4111" s="5"/>
      <c r="AJ4111" s="5"/>
      <c r="AK4111" s="5"/>
      <c r="AL4111" s="5"/>
      <c r="AM4111" s="5"/>
      <c r="AN4111" s="5"/>
      <c r="AO4111" s="5"/>
      <c r="AP4111" s="5"/>
      <c r="AQ4111" s="5"/>
      <c r="AR4111" s="5"/>
      <c r="AS4111" s="5"/>
      <c r="AT4111" s="5"/>
      <c r="AU4111" s="5"/>
      <c r="AV4111" s="5"/>
      <c r="AW4111" s="5"/>
      <c r="AX4111" s="5"/>
      <c r="AY4111" s="5"/>
      <c r="AZ4111" s="5"/>
      <c r="BA4111" s="5"/>
      <c r="BB4111" s="5"/>
      <c r="BC4111" s="5"/>
      <c r="BD4111" s="5"/>
      <c r="BE4111" s="5"/>
      <c r="BF4111" s="5"/>
      <c r="BG4111" s="5"/>
      <c r="BH4111" s="5"/>
      <c r="BI4111" s="5"/>
      <c r="BJ4111" s="61"/>
    </row>
    <row r="4112" spans="3:62" x14ac:dyDescent="0.25">
      <c r="C4112" s="56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5"/>
      <c r="AI4112" s="5"/>
      <c r="AJ4112" s="5"/>
      <c r="AK4112" s="5"/>
      <c r="AL4112" s="5"/>
      <c r="AM4112" s="5"/>
      <c r="AN4112" s="5"/>
      <c r="AO4112" s="5"/>
      <c r="AP4112" s="5"/>
      <c r="AQ4112" s="5"/>
      <c r="AR4112" s="5"/>
      <c r="AS4112" s="5"/>
      <c r="AT4112" s="5"/>
      <c r="AU4112" s="5"/>
      <c r="AV4112" s="5"/>
      <c r="AW4112" s="5"/>
      <c r="AX4112" s="5"/>
      <c r="AY4112" s="5"/>
      <c r="AZ4112" s="5"/>
      <c r="BA4112" s="5"/>
      <c r="BB4112" s="5"/>
      <c r="BC4112" s="5"/>
      <c r="BD4112" s="5"/>
      <c r="BE4112" s="5"/>
      <c r="BF4112" s="5"/>
      <c r="BG4112" s="5"/>
      <c r="BH4112" s="5"/>
      <c r="BI4112" s="5"/>
      <c r="BJ4112" s="61"/>
    </row>
    <row r="4113" spans="3:62" x14ac:dyDescent="0.25">
      <c r="C4113" s="56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5"/>
      <c r="AI4113" s="5"/>
      <c r="AJ4113" s="5"/>
      <c r="AK4113" s="5"/>
      <c r="AL4113" s="5"/>
      <c r="AM4113" s="5"/>
      <c r="AN4113" s="5"/>
      <c r="AO4113" s="5"/>
      <c r="AP4113" s="5"/>
      <c r="AQ4113" s="5"/>
      <c r="AR4113" s="5"/>
      <c r="AS4113" s="5"/>
      <c r="AT4113" s="5"/>
      <c r="AU4113" s="5"/>
      <c r="AV4113" s="5"/>
      <c r="AW4113" s="5"/>
      <c r="AX4113" s="5"/>
      <c r="AY4113" s="5"/>
      <c r="AZ4113" s="5"/>
      <c r="BA4113" s="5"/>
      <c r="BB4113" s="5"/>
      <c r="BC4113" s="5"/>
      <c r="BD4113" s="5"/>
      <c r="BE4113" s="5"/>
      <c r="BF4113" s="5"/>
      <c r="BG4113" s="5"/>
      <c r="BH4113" s="5"/>
      <c r="BI4113" s="5"/>
      <c r="BJ4113" s="61"/>
    </row>
    <row r="4114" spans="3:62" x14ac:dyDescent="0.25">
      <c r="C4114" s="56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5"/>
      <c r="AI4114" s="5"/>
      <c r="AJ4114" s="5"/>
      <c r="AK4114" s="5"/>
      <c r="AL4114" s="5"/>
      <c r="AM4114" s="5"/>
      <c r="AN4114" s="5"/>
      <c r="AO4114" s="5"/>
      <c r="AP4114" s="5"/>
      <c r="AQ4114" s="5"/>
      <c r="AR4114" s="5"/>
      <c r="AS4114" s="5"/>
      <c r="AT4114" s="5"/>
      <c r="AU4114" s="5"/>
      <c r="AV4114" s="5"/>
      <c r="AW4114" s="5"/>
      <c r="AX4114" s="5"/>
      <c r="AY4114" s="5"/>
      <c r="AZ4114" s="5"/>
      <c r="BA4114" s="5"/>
      <c r="BB4114" s="5"/>
      <c r="BC4114" s="5"/>
      <c r="BD4114" s="5"/>
      <c r="BE4114" s="5"/>
      <c r="BF4114" s="5"/>
      <c r="BG4114" s="5"/>
      <c r="BH4114" s="5"/>
      <c r="BI4114" s="5"/>
      <c r="BJ4114" s="61"/>
    </row>
    <row r="4115" spans="3:62" x14ac:dyDescent="0.25">
      <c r="C4115" s="56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5"/>
      <c r="AI4115" s="5"/>
      <c r="AJ4115" s="5"/>
      <c r="AK4115" s="5"/>
      <c r="AL4115" s="5"/>
      <c r="AM4115" s="5"/>
      <c r="AN4115" s="5"/>
      <c r="AO4115" s="5"/>
      <c r="AP4115" s="5"/>
      <c r="AQ4115" s="5"/>
      <c r="AR4115" s="5"/>
      <c r="AS4115" s="5"/>
      <c r="AT4115" s="5"/>
      <c r="AU4115" s="5"/>
      <c r="AV4115" s="5"/>
      <c r="AW4115" s="5"/>
      <c r="AX4115" s="5"/>
      <c r="AY4115" s="5"/>
      <c r="AZ4115" s="5"/>
      <c r="BA4115" s="5"/>
      <c r="BB4115" s="5"/>
      <c r="BC4115" s="5"/>
      <c r="BD4115" s="5"/>
      <c r="BE4115" s="5"/>
      <c r="BF4115" s="5"/>
      <c r="BG4115" s="5"/>
      <c r="BH4115" s="5"/>
      <c r="BI4115" s="5"/>
      <c r="BJ4115" s="61"/>
    </row>
    <row r="4116" spans="3:62" x14ac:dyDescent="0.25">
      <c r="C4116" s="56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5"/>
      <c r="AI4116" s="5"/>
      <c r="AJ4116" s="5"/>
      <c r="AK4116" s="5"/>
      <c r="AL4116" s="5"/>
      <c r="AM4116" s="5"/>
      <c r="AN4116" s="5"/>
      <c r="AO4116" s="5"/>
      <c r="AP4116" s="5"/>
      <c r="AQ4116" s="5"/>
      <c r="AR4116" s="5"/>
      <c r="AS4116" s="5"/>
      <c r="AT4116" s="5"/>
      <c r="AU4116" s="5"/>
      <c r="AV4116" s="5"/>
      <c r="AW4116" s="5"/>
      <c r="AX4116" s="5"/>
      <c r="AY4116" s="5"/>
      <c r="AZ4116" s="5"/>
      <c r="BA4116" s="5"/>
      <c r="BB4116" s="5"/>
      <c r="BC4116" s="5"/>
      <c r="BD4116" s="5"/>
      <c r="BE4116" s="5"/>
      <c r="BF4116" s="5"/>
      <c r="BG4116" s="5"/>
      <c r="BH4116" s="5"/>
      <c r="BI4116" s="5"/>
      <c r="BJ4116" s="61"/>
    </row>
    <row r="4117" spans="3:62" x14ac:dyDescent="0.25">
      <c r="C4117" s="56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5"/>
      <c r="AI4117" s="5"/>
      <c r="AJ4117" s="5"/>
      <c r="AK4117" s="5"/>
      <c r="AL4117" s="5"/>
      <c r="AM4117" s="5"/>
      <c r="AN4117" s="5"/>
      <c r="AO4117" s="5"/>
      <c r="AP4117" s="5"/>
      <c r="AQ4117" s="5"/>
      <c r="AR4117" s="5"/>
      <c r="AS4117" s="5"/>
      <c r="AT4117" s="5"/>
      <c r="AU4117" s="5"/>
      <c r="AV4117" s="5"/>
      <c r="AW4117" s="5"/>
      <c r="AX4117" s="5"/>
      <c r="AY4117" s="5"/>
      <c r="AZ4117" s="5"/>
      <c r="BA4117" s="5"/>
      <c r="BB4117" s="5"/>
      <c r="BC4117" s="5"/>
      <c r="BD4117" s="5"/>
      <c r="BE4117" s="5"/>
      <c r="BF4117" s="5"/>
      <c r="BG4117" s="5"/>
      <c r="BH4117" s="5"/>
      <c r="BI4117" s="5"/>
      <c r="BJ4117" s="61"/>
    </row>
    <row r="4118" spans="3:62" x14ac:dyDescent="0.25">
      <c r="C4118" s="56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5"/>
      <c r="AI4118" s="5"/>
      <c r="AJ4118" s="5"/>
      <c r="AK4118" s="5"/>
      <c r="AL4118" s="5"/>
      <c r="AM4118" s="5"/>
      <c r="AN4118" s="5"/>
      <c r="AO4118" s="5"/>
      <c r="AP4118" s="5"/>
      <c r="AQ4118" s="5"/>
      <c r="AR4118" s="5"/>
      <c r="AS4118" s="5"/>
      <c r="AT4118" s="5"/>
      <c r="AU4118" s="5"/>
      <c r="AV4118" s="5"/>
      <c r="AW4118" s="5"/>
      <c r="AX4118" s="5"/>
      <c r="AY4118" s="5"/>
      <c r="AZ4118" s="5"/>
      <c r="BA4118" s="5"/>
      <c r="BB4118" s="5"/>
      <c r="BC4118" s="5"/>
      <c r="BD4118" s="5"/>
      <c r="BE4118" s="5"/>
      <c r="BF4118" s="5"/>
      <c r="BG4118" s="5"/>
      <c r="BH4118" s="5"/>
      <c r="BI4118" s="5"/>
      <c r="BJ4118" s="61"/>
    </row>
    <row r="4119" spans="3:62" x14ac:dyDescent="0.25">
      <c r="C4119" s="56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5"/>
      <c r="AI4119" s="5"/>
      <c r="AJ4119" s="5"/>
      <c r="AK4119" s="5"/>
      <c r="AL4119" s="5"/>
      <c r="AM4119" s="5"/>
      <c r="AN4119" s="5"/>
      <c r="AO4119" s="5"/>
      <c r="AP4119" s="5"/>
      <c r="AQ4119" s="5"/>
      <c r="AR4119" s="5"/>
      <c r="AS4119" s="5"/>
      <c r="AT4119" s="5"/>
      <c r="AU4119" s="5"/>
      <c r="AV4119" s="5"/>
      <c r="AW4119" s="5"/>
      <c r="AX4119" s="5"/>
      <c r="AY4119" s="5"/>
      <c r="AZ4119" s="5"/>
      <c r="BA4119" s="5"/>
      <c r="BB4119" s="5"/>
      <c r="BC4119" s="5"/>
      <c r="BD4119" s="5"/>
      <c r="BE4119" s="5"/>
      <c r="BF4119" s="5"/>
      <c r="BG4119" s="5"/>
      <c r="BH4119" s="5"/>
      <c r="BI4119" s="5"/>
      <c r="BJ4119" s="61"/>
    </row>
    <row r="4120" spans="3:62" x14ac:dyDescent="0.25">
      <c r="C4120" s="56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5"/>
      <c r="AI4120" s="5"/>
      <c r="AJ4120" s="5"/>
      <c r="AK4120" s="5"/>
      <c r="AL4120" s="5"/>
      <c r="AM4120" s="5"/>
      <c r="AN4120" s="5"/>
      <c r="AO4120" s="5"/>
      <c r="AP4120" s="5"/>
      <c r="AQ4120" s="5"/>
      <c r="AR4120" s="5"/>
      <c r="AS4120" s="5"/>
      <c r="AT4120" s="5"/>
      <c r="AU4120" s="5"/>
      <c r="AV4120" s="5"/>
      <c r="AW4120" s="5"/>
      <c r="AX4120" s="5"/>
      <c r="AY4120" s="5"/>
      <c r="AZ4120" s="5"/>
      <c r="BA4120" s="5"/>
      <c r="BB4120" s="5"/>
      <c r="BC4120" s="5"/>
      <c r="BD4120" s="5"/>
      <c r="BE4120" s="5"/>
      <c r="BF4120" s="5"/>
      <c r="BG4120" s="5"/>
      <c r="BH4120" s="5"/>
      <c r="BI4120" s="5"/>
      <c r="BJ4120" s="61"/>
    </row>
    <row r="4121" spans="3:62" x14ac:dyDescent="0.25">
      <c r="C4121" s="56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5"/>
      <c r="AI4121" s="5"/>
      <c r="AJ4121" s="5"/>
      <c r="AK4121" s="5"/>
      <c r="AL4121" s="5"/>
      <c r="AM4121" s="5"/>
      <c r="AN4121" s="5"/>
      <c r="AO4121" s="5"/>
      <c r="AP4121" s="5"/>
      <c r="AQ4121" s="5"/>
      <c r="AR4121" s="5"/>
      <c r="AS4121" s="5"/>
      <c r="AT4121" s="5"/>
      <c r="AU4121" s="5"/>
      <c r="AV4121" s="5"/>
      <c r="AW4121" s="5"/>
      <c r="AX4121" s="5"/>
      <c r="AY4121" s="5"/>
      <c r="AZ4121" s="5"/>
      <c r="BA4121" s="5"/>
      <c r="BB4121" s="5"/>
      <c r="BC4121" s="5"/>
      <c r="BD4121" s="5"/>
      <c r="BE4121" s="5"/>
      <c r="BF4121" s="5"/>
      <c r="BG4121" s="5"/>
      <c r="BH4121" s="5"/>
      <c r="BI4121" s="5"/>
      <c r="BJ4121" s="61"/>
    </row>
    <row r="4122" spans="3:62" x14ac:dyDescent="0.25">
      <c r="C4122" s="56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5"/>
      <c r="AI4122" s="5"/>
      <c r="AJ4122" s="5"/>
      <c r="AK4122" s="5"/>
      <c r="AL4122" s="5"/>
      <c r="AM4122" s="5"/>
      <c r="AN4122" s="5"/>
      <c r="AO4122" s="5"/>
      <c r="AP4122" s="5"/>
      <c r="AQ4122" s="5"/>
      <c r="AR4122" s="5"/>
      <c r="AS4122" s="5"/>
      <c r="AT4122" s="5"/>
      <c r="AU4122" s="5"/>
      <c r="AV4122" s="5"/>
      <c r="AW4122" s="5"/>
      <c r="AX4122" s="5"/>
      <c r="AY4122" s="5"/>
      <c r="AZ4122" s="5"/>
      <c r="BA4122" s="5"/>
      <c r="BB4122" s="5"/>
      <c r="BC4122" s="5"/>
      <c r="BD4122" s="5"/>
      <c r="BE4122" s="5"/>
      <c r="BF4122" s="5"/>
      <c r="BG4122" s="5"/>
      <c r="BH4122" s="5"/>
      <c r="BI4122" s="5"/>
      <c r="BJ4122" s="61"/>
    </row>
    <row r="4123" spans="3:62" x14ac:dyDescent="0.25">
      <c r="C4123" s="56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5"/>
      <c r="AI4123" s="5"/>
      <c r="AJ4123" s="5"/>
      <c r="AK4123" s="5"/>
      <c r="AL4123" s="5"/>
      <c r="AM4123" s="5"/>
      <c r="AN4123" s="5"/>
      <c r="AO4123" s="5"/>
      <c r="AP4123" s="5"/>
      <c r="AQ4123" s="5"/>
      <c r="AR4123" s="5"/>
      <c r="AS4123" s="5"/>
      <c r="AT4123" s="5"/>
      <c r="AU4123" s="5"/>
      <c r="AV4123" s="5"/>
      <c r="AW4123" s="5"/>
      <c r="AX4123" s="5"/>
      <c r="AY4123" s="5"/>
      <c r="AZ4123" s="5"/>
      <c r="BA4123" s="5"/>
      <c r="BB4123" s="5"/>
      <c r="BC4123" s="5"/>
      <c r="BD4123" s="5"/>
      <c r="BE4123" s="5"/>
      <c r="BF4123" s="5"/>
      <c r="BG4123" s="5"/>
      <c r="BH4123" s="5"/>
      <c r="BI4123" s="5"/>
      <c r="BJ4123" s="61"/>
    </row>
    <row r="4124" spans="3:62" x14ac:dyDescent="0.25">
      <c r="C4124" s="56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5"/>
      <c r="AI4124" s="5"/>
      <c r="AJ4124" s="5"/>
      <c r="AK4124" s="5"/>
      <c r="AL4124" s="5"/>
      <c r="AM4124" s="5"/>
      <c r="AN4124" s="5"/>
      <c r="AO4124" s="5"/>
      <c r="AP4124" s="5"/>
      <c r="AQ4124" s="5"/>
      <c r="AR4124" s="5"/>
      <c r="AS4124" s="5"/>
      <c r="AT4124" s="5"/>
      <c r="AU4124" s="5"/>
      <c r="AV4124" s="5"/>
      <c r="AW4124" s="5"/>
      <c r="AX4124" s="5"/>
      <c r="AY4124" s="5"/>
      <c r="AZ4124" s="5"/>
      <c r="BA4124" s="5"/>
      <c r="BB4124" s="5"/>
      <c r="BC4124" s="5"/>
      <c r="BD4124" s="5"/>
      <c r="BE4124" s="5"/>
      <c r="BF4124" s="5"/>
      <c r="BG4124" s="5"/>
      <c r="BH4124" s="5"/>
      <c r="BI4124" s="5"/>
      <c r="BJ4124" s="61"/>
    </row>
    <row r="4125" spans="3:62" x14ac:dyDescent="0.25">
      <c r="C4125" s="56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5"/>
      <c r="AI4125" s="5"/>
      <c r="AJ4125" s="5"/>
      <c r="AK4125" s="5"/>
      <c r="AL4125" s="5"/>
      <c r="AM4125" s="5"/>
      <c r="AN4125" s="5"/>
      <c r="AO4125" s="5"/>
      <c r="AP4125" s="5"/>
      <c r="AQ4125" s="5"/>
      <c r="AR4125" s="5"/>
      <c r="AS4125" s="5"/>
      <c r="AT4125" s="5"/>
      <c r="AU4125" s="5"/>
      <c r="AV4125" s="5"/>
      <c r="AW4125" s="5"/>
      <c r="AX4125" s="5"/>
      <c r="AY4125" s="5"/>
      <c r="AZ4125" s="5"/>
      <c r="BA4125" s="5"/>
      <c r="BB4125" s="5"/>
      <c r="BC4125" s="5"/>
      <c r="BD4125" s="5"/>
      <c r="BE4125" s="5"/>
      <c r="BF4125" s="5"/>
      <c r="BG4125" s="5"/>
      <c r="BH4125" s="5"/>
      <c r="BI4125" s="5"/>
      <c r="BJ4125" s="61"/>
    </row>
    <row r="4126" spans="3:62" x14ac:dyDescent="0.25">
      <c r="C4126" s="56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5"/>
      <c r="AI4126" s="5"/>
      <c r="AJ4126" s="5"/>
      <c r="AK4126" s="5"/>
      <c r="AL4126" s="5"/>
      <c r="AM4126" s="5"/>
      <c r="AN4126" s="5"/>
      <c r="AO4126" s="5"/>
      <c r="AP4126" s="5"/>
      <c r="AQ4126" s="5"/>
      <c r="AR4126" s="5"/>
      <c r="AS4126" s="5"/>
      <c r="AT4126" s="5"/>
      <c r="AU4126" s="5"/>
      <c r="AV4126" s="5"/>
      <c r="AW4126" s="5"/>
      <c r="AX4126" s="5"/>
      <c r="AY4126" s="5"/>
      <c r="AZ4126" s="5"/>
      <c r="BA4126" s="5"/>
      <c r="BB4126" s="5"/>
      <c r="BC4126" s="5"/>
      <c r="BD4126" s="5"/>
      <c r="BE4126" s="5"/>
      <c r="BF4126" s="5"/>
      <c r="BG4126" s="5"/>
      <c r="BH4126" s="5"/>
      <c r="BI4126" s="5"/>
      <c r="BJ4126" s="61"/>
    </row>
    <row r="4127" spans="3:62" x14ac:dyDescent="0.25">
      <c r="C4127" s="56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5"/>
      <c r="AI4127" s="5"/>
      <c r="AJ4127" s="5"/>
      <c r="AK4127" s="5"/>
      <c r="AL4127" s="5"/>
      <c r="AM4127" s="5"/>
      <c r="AN4127" s="5"/>
      <c r="AO4127" s="5"/>
      <c r="AP4127" s="5"/>
      <c r="AQ4127" s="5"/>
      <c r="AR4127" s="5"/>
      <c r="AS4127" s="5"/>
      <c r="AT4127" s="5"/>
      <c r="AU4127" s="5"/>
      <c r="AV4127" s="5"/>
      <c r="AW4127" s="5"/>
      <c r="AX4127" s="5"/>
      <c r="AY4127" s="5"/>
      <c r="AZ4127" s="5"/>
      <c r="BA4127" s="5"/>
      <c r="BB4127" s="5"/>
      <c r="BC4127" s="5"/>
      <c r="BD4127" s="5"/>
      <c r="BE4127" s="5"/>
      <c r="BF4127" s="5"/>
      <c r="BG4127" s="5"/>
      <c r="BH4127" s="5"/>
      <c r="BI4127" s="5"/>
      <c r="BJ4127" s="61"/>
    </row>
    <row r="4128" spans="3:62" x14ac:dyDescent="0.25">
      <c r="C4128" s="56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5"/>
      <c r="AI4128" s="5"/>
      <c r="AJ4128" s="5"/>
      <c r="AK4128" s="5"/>
      <c r="AL4128" s="5"/>
      <c r="AM4128" s="5"/>
      <c r="AN4128" s="5"/>
      <c r="AO4128" s="5"/>
      <c r="AP4128" s="5"/>
      <c r="AQ4128" s="5"/>
      <c r="AR4128" s="5"/>
      <c r="AS4128" s="5"/>
      <c r="AT4128" s="5"/>
      <c r="AU4128" s="5"/>
      <c r="AV4128" s="5"/>
      <c r="AW4128" s="5"/>
      <c r="AX4128" s="5"/>
      <c r="AY4128" s="5"/>
      <c r="AZ4128" s="5"/>
      <c r="BA4128" s="5"/>
      <c r="BB4128" s="5"/>
      <c r="BC4128" s="5"/>
      <c r="BD4128" s="5"/>
      <c r="BE4128" s="5"/>
      <c r="BF4128" s="5"/>
      <c r="BG4128" s="5"/>
      <c r="BH4128" s="5"/>
      <c r="BI4128" s="5"/>
      <c r="BJ4128" s="61"/>
    </row>
    <row r="4129" spans="3:62" x14ac:dyDescent="0.25">
      <c r="C4129" s="56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5"/>
      <c r="AI4129" s="5"/>
      <c r="AJ4129" s="5"/>
      <c r="AK4129" s="5"/>
      <c r="AL4129" s="5"/>
      <c r="AM4129" s="5"/>
      <c r="AN4129" s="5"/>
      <c r="AO4129" s="5"/>
      <c r="AP4129" s="5"/>
      <c r="AQ4129" s="5"/>
      <c r="AR4129" s="5"/>
      <c r="AS4129" s="5"/>
      <c r="AT4129" s="5"/>
      <c r="AU4129" s="5"/>
      <c r="AV4129" s="5"/>
      <c r="AW4129" s="5"/>
      <c r="AX4129" s="5"/>
      <c r="AY4129" s="5"/>
      <c r="AZ4129" s="5"/>
      <c r="BA4129" s="5"/>
      <c r="BB4129" s="5"/>
      <c r="BC4129" s="5"/>
      <c r="BD4129" s="5"/>
      <c r="BE4129" s="5"/>
      <c r="BF4129" s="5"/>
      <c r="BG4129" s="5"/>
      <c r="BH4129" s="5"/>
      <c r="BI4129" s="5"/>
      <c r="BJ4129" s="61"/>
    </row>
    <row r="4130" spans="3:62" x14ac:dyDescent="0.25">
      <c r="C4130" s="56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5"/>
      <c r="AI4130" s="5"/>
      <c r="AJ4130" s="5"/>
      <c r="AK4130" s="5"/>
      <c r="AL4130" s="5"/>
      <c r="AM4130" s="5"/>
      <c r="AN4130" s="5"/>
      <c r="AO4130" s="5"/>
      <c r="AP4130" s="5"/>
      <c r="AQ4130" s="5"/>
      <c r="AR4130" s="5"/>
      <c r="AS4130" s="5"/>
      <c r="AT4130" s="5"/>
      <c r="AU4130" s="5"/>
      <c r="AV4130" s="5"/>
      <c r="AW4130" s="5"/>
      <c r="AX4130" s="5"/>
      <c r="AY4130" s="5"/>
      <c r="AZ4130" s="5"/>
      <c r="BA4130" s="5"/>
      <c r="BB4130" s="5"/>
      <c r="BC4130" s="5"/>
      <c r="BD4130" s="5"/>
      <c r="BE4130" s="5"/>
      <c r="BF4130" s="5"/>
      <c r="BG4130" s="5"/>
      <c r="BH4130" s="5"/>
      <c r="BI4130" s="5"/>
      <c r="BJ4130" s="61"/>
    </row>
    <row r="4131" spans="3:62" x14ac:dyDescent="0.25">
      <c r="C4131" s="56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5"/>
      <c r="AI4131" s="5"/>
      <c r="AJ4131" s="5"/>
      <c r="AK4131" s="5"/>
      <c r="AL4131" s="5"/>
      <c r="AM4131" s="5"/>
      <c r="AN4131" s="5"/>
      <c r="AO4131" s="5"/>
      <c r="AP4131" s="5"/>
      <c r="AQ4131" s="5"/>
      <c r="AR4131" s="5"/>
      <c r="AS4131" s="5"/>
      <c r="AT4131" s="5"/>
      <c r="AU4131" s="5"/>
      <c r="AV4131" s="5"/>
      <c r="AW4131" s="5"/>
      <c r="AX4131" s="5"/>
      <c r="AY4131" s="5"/>
      <c r="AZ4131" s="5"/>
      <c r="BA4131" s="5"/>
      <c r="BB4131" s="5"/>
      <c r="BC4131" s="5"/>
      <c r="BD4131" s="5"/>
      <c r="BE4131" s="5"/>
      <c r="BF4131" s="5"/>
      <c r="BG4131" s="5"/>
      <c r="BH4131" s="5"/>
      <c r="BI4131" s="5"/>
      <c r="BJ4131" s="61"/>
    </row>
    <row r="4132" spans="3:62" x14ac:dyDescent="0.25">
      <c r="C4132" s="56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5"/>
      <c r="AI4132" s="5"/>
      <c r="AJ4132" s="5"/>
      <c r="AK4132" s="5"/>
      <c r="AL4132" s="5"/>
      <c r="AM4132" s="5"/>
      <c r="AN4132" s="5"/>
      <c r="AO4132" s="5"/>
      <c r="AP4132" s="5"/>
      <c r="AQ4132" s="5"/>
      <c r="AR4132" s="5"/>
      <c r="AS4132" s="5"/>
      <c r="AT4132" s="5"/>
      <c r="AU4132" s="5"/>
      <c r="AV4132" s="5"/>
      <c r="AW4132" s="5"/>
      <c r="AX4132" s="5"/>
      <c r="AY4132" s="5"/>
      <c r="AZ4132" s="5"/>
      <c r="BA4132" s="5"/>
      <c r="BB4132" s="5"/>
      <c r="BC4132" s="5"/>
      <c r="BD4132" s="5"/>
      <c r="BE4132" s="5"/>
      <c r="BF4132" s="5"/>
      <c r="BG4132" s="5"/>
      <c r="BH4132" s="5"/>
      <c r="BI4132" s="5"/>
      <c r="BJ4132" s="61"/>
    </row>
    <row r="4133" spans="3:62" x14ac:dyDescent="0.25">
      <c r="C4133" s="56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5"/>
      <c r="AI4133" s="5"/>
      <c r="AJ4133" s="5"/>
      <c r="AK4133" s="5"/>
      <c r="AL4133" s="5"/>
      <c r="AM4133" s="5"/>
      <c r="AN4133" s="5"/>
      <c r="AO4133" s="5"/>
      <c r="AP4133" s="5"/>
      <c r="AQ4133" s="5"/>
      <c r="AR4133" s="5"/>
      <c r="AS4133" s="5"/>
      <c r="AT4133" s="5"/>
      <c r="AU4133" s="5"/>
      <c r="AV4133" s="5"/>
      <c r="AW4133" s="5"/>
      <c r="AX4133" s="5"/>
      <c r="AY4133" s="5"/>
      <c r="AZ4133" s="5"/>
      <c r="BA4133" s="5"/>
      <c r="BB4133" s="5"/>
      <c r="BC4133" s="5"/>
      <c r="BD4133" s="5"/>
      <c r="BE4133" s="5"/>
      <c r="BF4133" s="5"/>
      <c r="BG4133" s="5"/>
      <c r="BH4133" s="5"/>
      <c r="BI4133" s="5"/>
      <c r="BJ4133" s="61"/>
    </row>
    <row r="4134" spans="3:62" x14ac:dyDescent="0.25">
      <c r="C4134" s="56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5"/>
      <c r="AI4134" s="5"/>
      <c r="AJ4134" s="5"/>
      <c r="AK4134" s="5"/>
      <c r="AL4134" s="5"/>
      <c r="AM4134" s="5"/>
      <c r="AN4134" s="5"/>
      <c r="AO4134" s="5"/>
      <c r="AP4134" s="5"/>
      <c r="AQ4134" s="5"/>
      <c r="AR4134" s="5"/>
      <c r="AS4134" s="5"/>
      <c r="AT4134" s="5"/>
      <c r="AU4134" s="5"/>
      <c r="AV4134" s="5"/>
      <c r="AW4134" s="5"/>
      <c r="AX4134" s="5"/>
      <c r="AY4134" s="5"/>
      <c r="AZ4134" s="5"/>
      <c r="BA4134" s="5"/>
      <c r="BB4134" s="5"/>
      <c r="BC4134" s="5"/>
      <c r="BD4134" s="5"/>
      <c r="BE4134" s="5"/>
      <c r="BF4134" s="5"/>
      <c r="BG4134" s="5"/>
      <c r="BH4134" s="5"/>
      <c r="BI4134" s="5"/>
      <c r="BJ4134" s="61"/>
    </row>
    <row r="4135" spans="3:62" x14ac:dyDescent="0.25">
      <c r="C4135" s="56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5"/>
      <c r="AI4135" s="5"/>
      <c r="AJ4135" s="5"/>
      <c r="AK4135" s="5"/>
      <c r="AL4135" s="5"/>
      <c r="AM4135" s="5"/>
      <c r="AN4135" s="5"/>
      <c r="AO4135" s="5"/>
      <c r="AP4135" s="5"/>
      <c r="AQ4135" s="5"/>
      <c r="AR4135" s="5"/>
      <c r="AS4135" s="5"/>
      <c r="AT4135" s="5"/>
      <c r="AU4135" s="5"/>
      <c r="AV4135" s="5"/>
      <c r="AW4135" s="5"/>
      <c r="AX4135" s="5"/>
      <c r="AY4135" s="5"/>
      <c r="AZ4135" s="5"/>
      <c r="BA4135" s="5"/>
      <c r="BB4135" s="5"/>
      <c r="BC4135" s="5"/>
      <c r="BD4135" s="5"/>
      <c r="BE4135" s="5"/>
      <c r="BF4135" s="5"/>
      <c r="BG4135" s="5"/>
      <c r="BH4135" s="5"/>
      <c r="BI4135" s="5"/>
      <c r="BJ4135" s="61"/>
    </row>
    <row r="4136" spans="3:62" x14ac:dyDescent="0.25">
      <c r="C4136" s="56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5"/>
      <c r="AI4136" s="5"/>
      <c r="AJ4136" s="5"/>
      <c r="AK4136" s="5"/>
      <c r="AL4136" s="5"/>
      <c r="AM4136" s="5"/>
      <c r="AN4136" s="5"/>
      <c r="AO4136" s="5"/>
      <c r="AP4136" s="5"/>
      <c r="AQ4136" s="5"/>
      <c r="AR4136" s="5"/>
      <c r="AS4136" s="5"/>
      <c r="AT4136" s="5"/>
      <c r="AU4136" s="5"/>
      <c r="AV4136" s="5"/>
      <c r="AW4136" s="5"/>
      <c r="AX4136" s="5"/>
      <c r="AY4136" s="5"/>
      <c r="AZ4136" s="5"/>
      <c r="BA4136" s="5"/>
      <c r="BB4136" s="5"/>
      <c r="BC4136" s="5"/>
      <c r="BD4136" s="5"/>
      <c r="BE4136" s="5"/>
      <c r="BF4136" s="5"/>
      <c r="BG4136" s="5"/>
      <c r="BH4136" s="5"/>
      <c r="BI4136" s="5"/>
      <c r="BJ4136" s="61"/>
    </row>
    <row r="4137" spans="3:62" x14ac:dyDescent="0.25">
      <c r="C4137" s="56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5"/>
      <c r="AI4137" s="5"/>
      <c r="AJ4137" s="5"/>
      <c r="AK4137" s="5"/>
      <c r="AL4137" s="5"/>
      <c r="AM4137" s="5"/>
      <c r="AN4137" s="5"/>
      <c r="AO4137" s="5"/>
      <c r="AP4137" s="5"/>
      <c r="AQ4137" s="5"/>
      <c r="AR4137" s="5"/>
      <c r="AS4137" s="5"/>
      <c r="AT4137" s="5"/>
      <c r="AU4137" s="5"/>
      <c r="AV4137" s="5"/>
      <c r="AW4137" s="5"/>
      <c r="AX4137" s="5"/>
      <c r="AY4137" s="5"/>
      <c r="AZ4137" s="5"/>
      <c r="BA4137" s="5"/>
      <c r="BB4137" s="5"/>
      <c r="BC4137" s="5"/>
      <c r="BD4137" s="5"/>
      <c r="BE4137" s="5"/>
      <c r="BF4137" s="5"/>
      <c r="BG4137" s="5"/>
      <c r="BH4137" s="5"/>
      <c r="BI4137" s="5"/>
      <c r="BJ4137" s="61"/>
    </row>
    <row r="4138" spans="3:62" x14ac:dyDescent="0.25">
      <c r="C4138" s="56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5"/>
      <c r="AI4138" s="5"/>
      <c r="AJ4138" s="5"/>
      <c r="AK4138" s="5"/>
      <c r="AL4138" s="5"/>
      <c r="AM4138" s="5"/>
      <c r="AN4138" s="5"/>
      <c r="AO4138" s="5"/>
      <c r="AP4138" s="5"/>
      <c r="AQ4138" s="5"/>
      <c r="AR4138" s="5"/>
      <c r="AS4138" s="5"/>
      <c r="AT4138" s="5"/>
      <c r="AU4138" s="5"/>
      <c r="AV4138" s="5"/>
      <c r="AW4138" s="5"/>
      <c r="AX4138" s="5"/>
      <c r="AY4138" s="5"/>
      <c r="AZ4138" s="5"/>
      <c r="BA4138" s="5"/>
      <c r="BB4138" s="5"/>
      <c r="BC4138" s="5"/>
      <c r="BD4138" s="5"/>
      <c r="BE4138" s="5"/>
      <c r="BF4138" s="5"/>
      <c r="BG4138" s="5"/>
      <c r="BH4138" s="5"/>
      <c r="BI4138" s="5"/>
      <c r="BJ4138" s="61"/>
    </row>
    <row r="4139" spans="3:62" x14ac:dyDescent="0.25">
      <c r="C4139" s="56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5"/>
      <c r="AI4139" s="5"/>
      <c r="AJ4139" s="5"/>
      <c r="AK4139" s="5"/>
      <c r="AL4139" s="5"/>
      <c r="AM4139" s="5"/>
      <c r="AN4139" s="5"/>
      <c r="AO4139" s="5"/>
      <c r="AP4139" s="5"/>
      <c r="AQ4139" s="5"/>
      <c r="AR4139" s="5"/>
      <c r="AS4139" s="5"/>
      <c r="AT4139" s="5"/>
      <c r="AU4139" s="5"/>
      <c r="AV4139" s="5"/>
      <c r="AW4139" s="5"/>
      <c r="AX4139" s="5"/>
      <c r="AY4139" s="5"/>
      <c r="AZ4139" s="5"/>
      <c r="BA4139" s="5"/>
      <c r="BB4139" s="5"/>
      <c r="BC4139" s="5"/>
      <c r="BD4139" s="5"/>
      <c r="BE4139" s="5"/>
      <c r="BF4139" s="5"/>
      <c r="BG4139" s="5"/>
      <c r="BH4139" s="5"/>
      <c r="BI4139" s="5"/>
      <c r="BJ4139" s="61"/>
    </row>
    <row r="4140" spans="3:62" x14ac:dyDescent="0.25">
      <c r="C4140" s="56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5"/>
      <c r="AI4140" s="5"/>
      <c r="AJ4140" s="5"/>
      <c r="AK4140" s="5"/>
      <c r="AL4140" s="5"/>
      <c r="AM4140" s="5"/>
      <c r="AN4140" s="5"/>
      <c r="AO4140" s="5"/>
      <c r="AP4140" s="5"/>
      <c r="AQ4140" s="5"/>
      <c r="AR4140" s="5"/>
      <c r="AS4140" s="5"/>
      <c r="AT4140" s="5"/>
      <c r="AU4140" s="5"/>
      <c r="AV4140" s="5"/>
      <c r="AW4140" s="5"/>
      <c r="AX4140" s="5"/>
      <c r="AY4140" s="5"/>
      <c r="AZ4140" s="5"/>
      <c r="BA4140" s="5"/>
      <c r="BB4140" s="5"/>
      <c r="BC4140" s="5"/>
      <c r="BD4140" s="5"/>
      <c r="BE4140" s="5"/>
      <c r="BF4140" s="5"/>
      <c r="BG4140" s="5"/>
      <c r="BH4140" s="5"/>
      <c r="BI4140" s="5"/>
      <c r="BJ4140" s="61"/>
    </row>
    <row r="4141" spans="3:62" x14ac:dyDescent="0.25">
      <c r="C4141" s="56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5"/>
      <c r="AI4141" s="5"/>
      <c r="AJ4141" s="5"/>
      <c r="AK4141" s="5"/>
      <c r="AL4141" s="5"/>
      <c r="AM4141" s="5"/>
      <c r="AN4141" s="5"/>
      <c r="AO4141" s="5"/>
      <c r="AP4141" s="5"/>
      <c r="AQ4141" s="5"/>
      <c r="AR4141" s="5"/>
      <c r="AS4141" s="5"/>
      <c r="AT4141" s="5"/>
      <c r="AU4141" s="5"/>
      <c r="AV4141" s="5"/>
      <c r="AW4141" s="5"/>
      <c r="AX4141" s="5"/>
      <c r="AY4141" s="5"/>
      <c r="AZ4141" s="5"/>
      <c r="BA4141" s="5"/>
      <c r="BB4141" s="5"/>
      <c r="BC4141" s="5"/>
      <c r="BD4141" s="5"/>
      <c r="BE4141" s="5"/>
      <c r="BF4141" s="5"/>
      <c r="BG4141" s="5"/>
      <c r="BH4141" s="5"/>
      <c r="BI4141" s="5"/>
      <c r="BJ4141" s="61"/>
    </row>
    <row r="4142" spans="3:62" x14ac:dyDescent="0.25">
      <c r="C4142" s="56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5"/>
      <c r="AI4142" s="5"/>
      <c r="AJ4142" s="5"/>
      <c r="AK4142" s="5"/>
      <c r="AL4142" s="5"/>
      <c r="AM4142" s="5"/>
      <c r="AN4142" s="5"/>
      <c r="AO4142" s="5"/>
      <c r="AP4142" s="5"/>
      <c r="AQ4142" s="5"/>
      <c r="AR4142" s="5"/>
      <c r="AS4142" s="5"/>
      <c r="AT4142" s="5"/>
      <c r="AU4142" s="5"/>
      <c r="AV4142" s="5"/>
      <c r="AW4142" s="5"/>
      <c r="AX4142" s="5"/>
      <c r="AY4142" s="5"/>
      <c r="AZ4142" s="5"/>
      <c r="BA4142" s="5"/>
      <c r="BB4142" s="5"/>
      <c r="BC4142" s="5"/>
      <c r="BD4142" s="5"/>
      <c r="BE4142" s="5"/>
      <c r="BF4142" s="5"/>
      <c r="BG4142" s="5"/>
      <c r="BH4142" s="5"/>
      <c r="BI4142" s="5"/>
      <c r="BJ4142" s="61"/>
    </row>
    <row r="4143" spans="3:62" x14ac:dyDescent="0.25">
      <c r="C4143" s="56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5"/>
      <c r="AI4143" s="5"/>
      <c r="AJ4143" s="5"/>
      <c r="AK4143" s="5"/>
      <c r="AL4143" s="5"/>
      <c r="AM4143" s="5"/>
      <c r="AN4143" s="5"/>
      <c r="AO4143" s="5"/>
      <c r="AP4143" s="5"/>
      <c r="AQ4143" s="5"/>
      <c r="AR4143" s="5"/>
      <c r="AS4143" s="5"/>
      <c r="AT4143" s="5"/>
      <c r="AU4143" s="5"/>
      <c r="AV4143" s="5"/>
      <c r="AW4143" s="5"/>
      <c r="AX4143" s="5"/>
      <c r="AY4143" s="5"/>
      <c r="AZ4143" s="5"/>
      <c r="BA4143" s="5"/>
      <c r="BB4143" s="5"/>
      <c r="BC4143" s="5"/>
      <c r="BD4143" s="5"/>
      <c r="BE4143" s="5"/>
      <c r="BF4143" s="5"/>
      <c r="BG4143" s="5"/>
      <c r="BH4143" s="5"/>
      <c r="BI4143" s="5"/>
      <c r="BJ4143" s="61"/>
    </row>
    <row r="4144" spans="3:62" x14ac:dyDescent="0.25">
      <c r="C4144" s="56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5"/>
      <c r="AI4144" s="5"/>
      <c r="AJ4144" s="5"/>
      <c r="AK4144" s="5"/>
      <c r="AL4144" s="5"/>
      <c r="AM4144" s="5"/>
      <c r="AN4144" s="5"/>
      <c r="AO4144" s="5"/>
      <c r="AP4144" s="5"/>
      <c r="AQ4144" s="5"/>
      <c r="AR4144" s="5"/>
      <c r="AS4144" s="5"/>
      <c r="AT4144" s="5"/>
      <c r="AU4144" s="5"/>
      <c r="AV4144" s="5"/>
      <c r="AW4144" s="5"/>
      <c r="AX4144" s="5"/>
      <c r="AY4144" s="5"/>
      <c r="AZ4144" s="5"/>
      <c r="BA4144" s="5"/>
      <c r="BB4144" s="5"/>
      <c r="BC4144" s="5"/>
      <c r="BD4144" s="5"/>
      <c r="BE4144" s="5"/>
      <c r="BF4144" s="5"/>
      <c r="BG4144" s="5"/>
      <c r="BH4144" s="5"/>
      <c r="BI4144" s="5"/>
      <c r="BJ4144" s="61"/>
    </row>
    <row r="4145" spans="3:62" x14ac:dyDescent="0.25">
      <c r="C4145" s="56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5"/>
      <c r="AI4145" s="5"/>
      <c r="AJ4145" s="5"/>
      <c r="AK4145" s="5"/>
      <c r="AL4145" s="5"/>
      <c r="AM4145" s="5"/>
      <c r="AN4145" s="5"/>
      <c r="AO4145" s="5"/>
      <c r="AP4145" s="5"/>
      <c r="AQ4145" s="5"/>
      <c r="AR4145" s="5"/>
      <c r="AS4145" s="5"/>
      <c r="AT4145" s="5"/>
      <c r="AU4145" s="5"/>
      <c r="AV4145" s="5"/>
      <c r="AW4145" s="5"/>
      <c r="AX4145" s="5"/>
      <c r="AY4145" s="5"/>
      <c r="AZ4145" s="5"/>
      <c r="BA4145" s="5"/>
      <c r="BB4145" s="5"/>
      <c r="BC4145" s="5"/>
      <c r="BD4145" s="5"/>
      <c r="BE4145" s="5"/>
      <c r="BF4145" s="5"/>
      <c r="BG4145" s="5"/>
      <c r="BH4145" s="5"/>
      <c r="BI4145" s="5"/>
      <c r="BJ4145" s="61"/>
    </row>
    <row r="4146" spans="3:62" x14ac:dyDescent="0.25">
      <c r="C4146" s="56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5"/>
      <c r="AI4146" s="5"/>
      <c r="AJ4146" s="5"/>
      <c r="AK4146" s="5"/>
      <c r="AL4146" s="5"/>
      <c r="AM4146" s="5"/>
      <c r="AN4146" s="5"/>
      <c r="AO4146" s="5"/>
      <c r="AP4146" s="5"/>
      <c r="AQ4146" s="5"/>
      <c r="AR4146" s="5"/>
      <c r="AS4146" s="5"/>
      <c r="AT4146" s="5"/>
      <c r="AU4146" s="5"/>
      <c r="AV4146" s="5"/>
      <c r="AW4146" s="5"/>
      <c r="AX4146" s="5"/>
      <c r="AY4146" s="5"/>
      <c r="AZ4146" s="5"/>
      <c r="BA4146" s="5"/>
      <c r="BB4146" s="5"/>
      <c r="BC4146" s="5"/>
      <c r="BD4146" s="5"/>
      <c r="BE4146" s="5"/>
      <c r="BF4146" s="5"/>
      <c r="BG4146" s="5"/>
      <c r="BH4146" s="5"/>
      <c r="BI4146" s="5"/>
      <c r="BJ4146" s="61"/>
    </row>
    <row r="4147" spans="3:62" x14ac:dyDescent="0.25">
      <c r="C4147" s="56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5"/>
      <c r="AI4147" s="5"/>
      <c r="AJ4147" s="5"/>
      <c r="AK4147" s="5"/>
      <c r="AL4147" s="5"/>
      <c r="AM4147" s="5"/>
      <c r="AN4147" s="5"/>
      <c r="AO4147" s="5"/>
      <c r="AP4147" s="5"/>
      <c r="AQ4147" s="5"/>
      <c r="AR4147" s="5"/>
      <c r="AS4147" s="5"/>
      <c r="AT4147" s="5"/>
      <c r="AU4147" s="5"/>
      <c r="AV4147" s="5"/>
      <c r="AW4147" s="5"/>
      <c r="AX4147" s="5"/>
      <c r="AY4147" s="5"/>
      <c r="AZ4147" s="5"/>
      <c r="BA4147" s="5"/>
      <c r="BB4147" s="5"/>
      <c r="BC4147" s="5"/>
      <c r="BD4147" s="5"/>
      <c r="BE4147" s="5"/>
      <c r="BF4147" s="5"/>
      <c r="BG4147" s="5"/>
      <c r="BH4147" s="5"/>
      <c r="BI4147" s="5"/>
      <c r="BJ4147" s="61"/>
    </row>
    <row r="4148" spans="3:62" x14ac:dyDescent="0.25">
      <c r="C4148" s="56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5"/>
      <c r="AI4148" s="5"/>
      <c r="AJ4148" s="5"/>
      <c r="AK4148" s="5"/>
      <c r="AL4148" s="5"/>
      <c r="AM4148" s="5"/>
      <c r="AN4148" s="5"/>
      <c r="AO4148" s="5"/>
      <c r="AP4148" s="5"/>
      <c r="AQ4148" s="5"/>
      <c r="AR4148" s="5"/>
      <c r="AS4148" s="5"/>
      <c r="AT4148" s="5"/>
      <c r="AU4148" s="5"/>
      <c r="AV4148" s="5"/>
      <c r="AW4148" s="5"/>
      <c r="AX4148" s="5"/>
      <c r="AY4148" s="5"/>
      <c r="AZ4148" s="5"/>
      <c r="BA4148" s="5"/>
      <c r="BB4148" s="5"/>
      <c r="BC4148" s="5"/>
      <c r="BD4148" s="5"/>
      <c r="BE4148" s="5"/>
      <c r="BF4148" s="5"/>
      <c r="BG4148" s="5"/>
      <c r="BH4148" s="5"/>
      <c r="BI4148" s="5"/>
      <c r="BJ4148" s="61"/>
    </row>
    <row r="4149" spans="3:62" x14ac:dyDescent="0.25">
      <c r="C4149" s="56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5"/>
      <c r="AI4149" s="5"/>
      <c r="AJ4149" s="5"/>
      <c r="AK4149" s="5"/>
      <c r="AL4149" s="5"/>
      <c r="AM4149" s="5"/>
      <c r="AN4149" s="5"/>
      <c r="AO4149" s="5"/>
      <c r="AP4149" s="5"/>
      <c r="AQ4149" s="5"/>
      <c r="AR4149" s="5"/>
      <c r="AS4149" s="5"/>
      <c r="AT4149" s="5"/>
      <c r="AU4149" s="5"/>
      <c r="AV4149" s="5"/>
      <c r="AW4149" s="5"/>
      <c r="AX4149" s="5"/>
      <c r="AY4149" s="5"/>
      <c r="AZ4149" s="5"/>
      <c r="BA4149" s="5"/>
      <c r="BB4149" s="5"/>
      <c r="BC4149" s="5"/>
      <c r="BD4149" s="5"/>
      <c r="BE4149" s="5"/>
      <c r="BF4149" s="5"/>
      <c r="BG4149" s="5"/>
      <c r="BH4149" s="5"/>
      <c r="BI4149" s="5"/>
      <c r="BJ4149" s="61"/>
    </row>
    <row r="4150" spans="3:62" x14ac:dyDescent="0.25">
      <c r="C4150" s="56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5"/>
      <c r="AI4150" s="5"/>
      <c r="AJ4150" s="5"/>
      <c r="AK4150" s="5"/>
      <c r="AL4150" s="5"/>
      <c r="AM4150" s="5"/>
      <c r="AN4150" s="5"/>
      <c r="AO4150" s="5"/>
      <c r="AP4150" s="5"/>
      <c r="AQ4150" s="5"/>
      <c r="AR4150" s="5"/>
      <c r="AS4150" s="5"/>
      <c r="AT4150" s="5"/>
      <c r="AU4150" s="5"/>
      <c r="AV4150" s="5"/>
      <c r="AW4150" s="5"/>
      <c r="AX4150" s="5"/>
      <c r="AY4150" s="5"/>
      <c r="AZ4150" s="5"/>
      <c r="BA4150" s="5"/>
      <c r="BB4150" s="5"/>
      <c r="BC4150" s="5"/>
      <c r="BD4150" s="5"/>
      <c r="BE4150" s="5"/>
      <c r="BF4150" s="5"/>
      <c r="BG4150" s="5"/>
      <c r="BH4150" s="5"/>
      <c r="BI4150" s="5"/>
      <c r="BJ4150" s="61"/>
    </row>
    <row r="4151" spans="3:62" x14ac:dyDescent="0.25">
      <c r="C4151" s="56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5"/>
      <c r="AI4151" s="5"/>
      <c r="AJ4151" s="5"/>
      <c r="AK4151" s="5"/>
      <c r="AL4151" s="5"/>
      <c r="AM4151" s="5"/>
      <c r="AN4151" s="5"/>
      <c r="AO4151" s="5"/>
      <c r="AP4151" s="5"/>
      <c r="AQ4151" s="5"/>
      <c r="AR4151" s="5"/>
      <c r="AS4151" s="5"/>
      <c r="AT4151" s="5"/>
      <c r="AU4151" s="5"/>
      <c r="AV4151" s="5"/>
      <c r="AW4151" s="5"/>
      <c r="AX4151" s="5"/>
      <c r="AY4151" s="5"/>
      <c r="AZ4151" s="5"/>
      <c r="BA4151" s="5"/>
      <c r="BB4151" s="5"/>
      <c r="BC4151" s="5"/>
      <c r="BD4151" s="5"/>
      <c r="BE4151" s="5"/>
      <c r="BF4151" s="5"/>
      <c r="BG4151" s="5"/>
      <c r="BH4151" s="5"/>
      <c r="BI4151" s="5"/>
      <c r="BJ4151" s="61"/>
    </row>
    <row r="4152" spans="3:62" x14ac:dyDescent="0.25">
      <c r="C4152" s="56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  <c r="AE4152" s="5"/>
      <c r="AF4152" s="5"/>
      <c r="AG4152" s="5"/>
      <c r="AH4152" s="5"/>
      <c r="AI4152" s="5"/>
      <c r="AJ4152" s="5"/>
      <c r="AK4152" s="5"/>
      <c r="AL4152" s="5"/>
      <c r="AM4152" s="5"/>
      <c r="AN4152" s="5"/>
      <c r="AO4152" s="5"/>
      <c r="AP4152" s="5"/>
      <c r="AQ4152" s="5"/>
      <c r="AR4152" s="5"/>
      <c r="AS4152" s="5"/>
      <c r="AT4152" s="5"/>
      <c r="AU4152" s="5"/>
      <c r="AV4152" s="5"/>
      <c r="AW4152" s="5"/>
      <c r="AX4152" s="5"/>
      <c r="AY4152" s="5"/>
      <c r="AZ4152" s="5"/>
      <c r="BA4152" s="5"/>
      <c r="BB4152" s="5"/>
      <c r="BC4152" s="5"/>
      <c r="BD4152" s="5"/>
      <c r="BE4152" s="5"/>
      <c r="BF4152" s="5"/>
      <c r="BG4152" s="5"/>
      <c r="BH4152" s="5"/>
      <c r="BI4152" s="5"/>
      <c r="BJ4152" s="61"/>
    </row>
    <row r="4153" spans="3:62" x14ac:dyDescent="0.25">
      <c r="C4153" s="56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5"/>
      <c r="AI4153" s="5"/>
      <c r="AJ4153" s="5"/>
      <c r="AK4153" s="5"/>
      <c r="AL4153" s="5"/>
      <c r="AM4153" s="5"/>
      <c r="AN4153" s="5"/>
      <c r="AO4153" s="5"/>
      <c r="AP4153" s="5"/>
      <c r="AQ4153" s="5"/>
      <c r="AR4153" s="5"/>
      <c r="AS4153" s="5"/>
      <c r="AT4153" s="5"/>
      <c r="AU4153" s="5"/>
      <c r="AV4153" s="5"/>
      <c r="AW4153" s="5"/>
      <c r="AX4153" s="5"/>
      <c r="AY4153" s="5"/>
      <c r="AZ4153" s="5"/>
      <c r="BA4153" s="5"/>
      <c r="BB4153" s="5"/>
      <c r="BC4153" s="5"/>
      <c r="BD4153" s="5"/>
      <c r="BE4153" s="5"/>
      <c r="BF4153" s="5"/>
      <c r="BG4153" s="5"/>
      <c r="BH4153" s="5"/>
      <c r="BI4153" s="5"/>
      <c r="BJ4153" s="61"/>
    </row>
    <row r="4154" spans="3:62" x14ac:dyDescent="0.25">
      <c r="C4154" s="56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5"/>
      <c r="AI4154" s="5"/>
      <c r="AJ4154" s="5"/>
      <c r="AK4154" s="5"/>
      <c r="AL4154" s="5"/>
      <c r="AM4154" s="5"/>
      <c r="AN4154" s="5"/>
      <c r="AO4154" s="5"/>
      <c r="AP4154" s="5"/>
      <c r="AQ4154" s="5"/>
      <c r="AR4154" s="5"/>
      <c r="AS4154" s="5"/>
      <c r="AT4154" s="5"/>
      <c r="AU4154" s="5"/>
      <c r="AV4154" s="5"/>
      <c r="AW4154" s="5"/>
      <c r="AX4154" s="5"/>
      <c r="AY4154" s="5"/>
      <c r="AZ4154" s="5"/>
      <c r="BA4154" s="5"/>
      <c r="BB4154" s="5"/>
      <c r="BC4154" s="5"/>
      <c r="BD4154" s="5"/>
      <c r="BE4154" s="5"/>
      <c r="BF4154" s="5"/>
      <c r="BG4154" s="5"/>
      <c r="BH4154" s="5"/>
      <c r="BI4154" s="5"/>
      <c r="BJ4154" s="61"/>
    </row>
    <row r="4155" spans="3:62" x14ac:dyDescent="0.25">
      <c r="C4155" s="56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5"/>
      <c r="AI4155" s="5"/>
      <c r="AJ4155" s="5"/>
      <c r="AK4155" s="5"/>
      <c r="AL4155" s="5"/>
      <c r="AM4155" s="5"/>
      <c r="AN4155" s="5"/>
      <c r="AO4155" s="5"/>
      <c r="AP4155" s="5"/>
      <c r="AQ4155" s="5"/>
      <c r="AR4155" s="5"/>
      <c r="AS4155" s="5"/>
      <c r="AT4155" s="5"/>
      <c r="AU4155" s="5"/>
      <c r="AV4155" s="5"/>
      <c r="AW4155" s="5"/>
      <c r="AX4155" s="5"/>
      <c r="AY4155" s="5"/>
      <c r="AZ4155" s="5"/>
      <c r="BA4155" s="5"/>
      <c r="BB4155" s="5"/>
      <c r="BC4155" s="5"/>
      <c r="BD4155" s="5"/>
      <c r="BE4155" s="5"/>
      <c r="BF4155" s="5"/>
      <c r="BG4155" s="5"/>
      <c r="BH4155" s="5"/>
      <c r="BI4155" s="5"/>
      <c r="BJ4155" s="61"/>
    </row>
    <row r="4156" spans="3:62" x14ac:dyDescent="0.25">
      <c r="C4156" s="56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5"/>
      <c r="AI4156" s="5"/>
      <c r="AJ4156" s="5"/>
      <c r="AK4156" s="5"/>
      <c r="AL4156" s="5"/>
      <c r="AM4156" s="5"/>
      <c r="AN4156" s="5"/>
      <c r="AO4156" s="5"/>
      <c r="AP4156" s="5"/>
      <c r="AQ4156" s="5"/>
      <c r="AR4156" s="5"/>
      <c r="AS4156" s="5"/>
      <c r="AT4156" s="5"/>
      <c r="AU4156" s="5"/>
      <c r="AV4156" s="5"/>
      <c r="AW4156" s="5"/>
      <c r="AX4156" s="5"/>
      <c r="AY4156" s="5"/>
      <c r="AZ4156" s="5"/>
      <c r="BA4156" s="5"/>
      <c r="BB4156" s="5"/>
      <c r="BC4156" s="5"/>
      <c r="BD4156" s="5"/>
      <c r="BE4156" s="5"/>
      <c r="BF4156" s="5"/>
      <c r="BG4156" s="5"/>
      <c r="BH4156" s="5"/>
      <c r="BI4156" s="5"/>
      <c r="BJ4156" s="61"/>
    </row>
    <row r="4157" spans="3:62" x14ac:dyDescent="0.25">
      <c r="C4157" s="56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5"/>
      <c r="AI4157" s="5"/>
      <c r="AJ4157" s="5"/>
      <c r="AK4157" s="5"/>
      <c r="AL4157" s="5"/>
      <c r="AM4157" s="5"/>
      <c r="AN4157" s="5"/>
      <c r="AO4157" s="5"/>
      <c r="AP4157" s="5"/>
      <c r="AQ4157" s="5"/>
      <c r="AR4157" s="5"/>
      <c r="AS4157" s="5"/>
      <c r="AT4157" s="5"/>
      <c r="AU4157" s="5"/>
      <c r="AV4157" s="5"/>
      <c r="AW4157" s="5"/>
      <c r="AX4157" s="5"/>
      <c r="AY4157" s="5"/>
      <c r="AZ4157" s="5"/>
      <c r="BA4157" s="5"/>
      <c r="BB4157" s="5"/>
      <c r="BC4157" s="5"/>
      <c r="BD4157" s="5"/>
      <c r="BE4157" s="5"/>
      <c r="BF4157" s="5"/>
      <c r="BG4157" s="5"/>
      <c r="BH4157" s="5"/>
      <c r="BI4157" s="5"/>
      <c r="BJ4157" s="61"/>
    </row>
    <row r="4158" spans="3:62" x14ac:dyDescent="0.25">
      <c r="C4158" s="56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5"/>
      <c r="AI4158" s="5"/>
      <c r="AJ4158" s="5"/>
      <c r="AK4158" s="5"/>
      <c r="AL4158" s="5"/>
      <c r="AM4158" s="5"/>
      <c r="AN4158" s="5"/>
      <c r="AO4158" s="5"/>
      <c r="AP4158" s="5"/>
      <c r="AQ4158" s="5"/>
      <c r="AR4158" s="5"/>
      <c r="AS4158" s="5"/>
      <c r="AT4158" s="5"/>
      <c r="AU4158" s="5"/>
      <c r="AV4158" s="5"/>
      <c r="AW4158" s="5"/>
      <c r="AX4158" s="5"/>
      <c r="AY4158" s="5"/>
      <c r="AZ4158" s="5"/>
      <c r="BA4158" s="5"/>
      <c r="BB4158" s="5"/>
      <c r="BC4158" s="5"/>
      <c r="BD4158" s="5"/>
      <c r="BE4158" s="5"/>
      <c r="BF4158" s="5"/>
      <c r="BG4158" s="5"/>
      <c r="BH4158" s="5"/>
      <c r="BI4158" s="5"/>
      <c r="BJ4158" s="61"/>
    </row>
    <row r="4159" spans="3:62" x14ac:dyDescent="0.25">
      <c r="C4159" s="56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5"/>
      <c r="AI4159" s="5"/>
      <c r="AJ4159" s="5"/>
      <c r="AK4159" s="5"/>
      <c r="AL4159" s="5"/>
      <c r="AM4159" s="5"/>
      <c r="AN4159" s="5"/>
      <c r="AO4159" s="5"/>
      <c r="AP4159" s="5"/>
      <c r="AQ4159" s="5"/>
      <c r="AR4159" s="5"/>
      <c r="AS4159" s="5"/>
      <c r="AT4159" s="5"/>
      <c r="AU4159" s="5"/>
      <c r="AV4159" s="5"/>
      <c r="AW4159" s="5"/>
      <c r="AX4159" s="5"/>
      <c r="AY4159" s="5"/>
      <c r="AZ4159" s="5"/>
      <c r="BA4159" s="5"/>
      <c r="BB4159" s="5"/>
      <c r="BC4159" s="5"/>
      <c r="BD4159" s="5"/>
      <c r="BE4159" s="5"/>
      <c r="BF4159" s="5"/>
      <c r="BG4159" s="5"/>
      <c r="BH4159" s="5"/>
      <c r="BI4159" s="5"/>
      <c r="BJ4159" s="61"/>
    </row>
    <row r="4160" spans="3:62" x14ac:dyDescent="0.25">
      <c r="C4160" s="56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5"/>
      <c r="AI4160" s="5"/>
      <c r="AJ4160" s="5"/>
      <c r="AK4160" s="5"/>
      <c r="AL4160" s="5"/>
      <c r="AM4160" s="5"/>
      <c r="AN4160" s="5"/>
      <c r="AO4160" s="5"/>
      <c r="AP4160" s="5"/>
      <c r="AQ4160" s="5"/>
      <c r="AR4160" s="5"/>
      <c r="AS4160" s="5"/>
      <c r="AT4160" s="5"/>
      <c r="AU4160" s="5"/>
      <c r="AV4160" s="5"/>
      <c r="AW4160" s="5"/>
      <c r="AX4160" s="5"/>
      <c r="AY4160" s="5"/>
      <c r="AZ4160" s="5"/>
      <c r="BA4160" s="5"/>
      <c r="BB4160" s="5"/>
      <c r="BC4160" s="5"/>
      <c r="BD4160" s="5"/>
      <c r="BE4160" s="5"/>
      <c r="BF4160" s="5"/>
      <c r="BG4160" s="5"/>
      <c r="BH4160" s="5"/>
      <c r="BI4160" s="5"/>
      <c r="BJ4160" s="61"/>
    </row>
    <row r="4161" spans="3:62" x14ac:dyDescent="0.25">
      <c r="C4161" s="56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5"/>
      <c r="AI4161" s="5"/>
      <c r="AJ4161" s="5"/>
      <c r="AK4161" s="5"/>
      <c r="AL4161" s="5"/>
      <c r="AM4161" s="5"/>
      <c r="AN4161" s="5"/>
      <c r="AO4161" s="5"/>
      <c r="AP4161" s="5"/>
      <c r="AQ4161" s="5"/>
      <c r="AR4161" s="5"/>
      <c r="AS4161" s="5"/>
      <c r="AT4161" s="5"/>
      <c r="AU4161" s="5"/>
      <c r="AV4161" s="5"/>
      <c r="AW4161" s="5"/>
      <c r="AX4161" s="5"/>
      <c r="AY4161" s="5"/>
      <c r="AZ4161" s="5"/>
      <c r="BA4161" s="5"/>
      <c r="BB4161" s="5"/>
      <c r="BC4161" s="5"/>
      <c r="BD4161" s="5"/>
      <c r="BE4161" s="5"/>
      <c r="BF4161" s="5"/>
      <c r="BG4161" s="5"/>
      <c r="BH4161" s="5"/>
      <c r="BI4161" s="5"/>
      <c r="BJ4161" s="61"/>
    </row>
    <row r="4162" spans="3:62" x14ac:dyDescent="0.25">
      <c r="C4162" s="56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5"/>
      <c r="AI4162" s="5"/>
      <c r="AJ4162" s="5"/>
      <c r="AK4162" s="5"/>
      <c r="AL4162" s="5"/>
      <c r="AM4162" s="5"/>
      <c r="AN4162" s="5"/>
      <c r="AO4162" s="5"/>
      <c r="AP4162" s="5"/>
      <c r="AQ4162" s="5"/>
      <c r="AR4162" s="5"/>
      <c r="AS4162" s="5"/>
      <c r="AT4162" s="5"/>
      <c r="AU4162" s="5"/>
      <c r="AV4162" s="5"/>
      <c r="AW4162" s="5"/>
      <c r="AX4162" s="5"/>
      <c r="AY4162" s="5"/>
      <c r="AZ4162" s="5"/>
      <c r="BA4162" s="5"/>
      <c r="BB4162" s="5"/>
      <c r="BC4162" s="5"/>
      <c r="BD4162" s="5"/>
      <c r="BE4162" s="5"/>
      <c r="BF4162" s="5"/>
      <c r="BG4162" s="5"/>
      <c r="BH4162" s="5"/>
      <c r="BI4162" s="5"/>
      <c r="BJ4162" s="61"/>
    </row>
    <row r="4163" spans="3:62" x14ac:dyDescent="0.25">
      <c r="C4163" s="56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5"/>
      <c r="AI4163" s="5"/>
      <c r="AJ4163" s="5"/>
      <c r="AK4163" s="5"/>
      <c r="AL4163" s="5"/>
      <c r="AM4163" s="5"/>
      <c r="AN4163" s="5"/>
      <c r="AO4163" s="5"/>
      <c r="AP4163" s="5"/>
      <c r="AQ4163" s="5"/>
      <c r="AR4163" s="5"/>
      <c r="AS4163" s="5"/>
      <c r="AT4163" s="5"/>
      <c r="AU4163" s="5"/>
      <c r="AV4163" s="5"/>
      <c r="AW4163" s="5"/>
      <c r="AX4163" s="5"/>
      <c r="AY4163" s="5"/>
      <c r="AZ4163" s="5"/>
      <c r="BA4163" s="5"/>
      <c r="BB4163" s="5"/>
      <c r="BC4163" s="5"/>
      <c r="BD4163" s="5"/>
      <c r="BE4163" s="5"/>
      <c r="BF4163" s="5"/>
      <c r="BG4163" s="5"/>
      <c r="BH4163" s="5"/>
      <c r="BI4163" s="5"/>
      <c r="BJ4163" s="61"/>
    </row>
    <row r="4164" spans="3:62" x14ac:dyDescent="0.25">
      <c r="C4164" s="56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5"/>
      <c r="AI4164" s="5"/>
      <c r="AJ4164" s="5"/>
      <c r="AK4164" s="5"/>
      <c r="AL4164" s="5"/>
      <c r="AM4164" s="5"/>
      <c r="AN4164" s="5"/>
      <c r="AO4164" s="5"/>
      <c r="AP4164" s="5"/>
      <c r="AQ4164" s="5"/>
      <c r="AR4164" s="5"/>
      <c r="AS4164" s="5"/>
      <c r="AT4164" s="5"/>
      <c r="AU4164" s="5"/>
      <c r="AV4164" s="5"/>
      <c r="AW4164" s="5"/>
      <c r="AX4164" s="5"/>
      <c r="AY4164" s="5"/>
      <c r="AZ4164" s="5"/>
      <c r="BA4164" s="5"/>
      <c r="BB4164" s="5"/>
      <c r="BC4164" s="5"/>
      <c r="BD4164" s="5"/>
      <c r="BE4164" s="5"/>
      <c r="BF4164" s="5"/>
      <c r="BG4164" s="5"/>
      <c r="BH4164" s="5"/>
      <c r="BI4164" s="5"/>
      <c r="BJ4164" s="61"/>
    </row>
    <row r="4165" spans="3:62" x14ac:dyDescent="0.25">
      <c r="C4165" s="56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5"/>
      <c r="AI4165" s="5"/>
      <c r="AJ4165" s="5"/>
      <c r="AK4165" s="5"/>
      <c r="AL4165" s="5"/>
      <c r="AM4165" s="5"/>
      <c r="AN4165" s="5"/>
      <c r="AO4165" s="5"/>
      <c r="AP4165" s="5"/>
      <c r="AQ4165" s="5"/>
      <c r="AR4165" s="5"/>
      <c r="AS4165" s="5"/>
      <c r="AT4165" s="5"/>
      <c r="AU4165" s="5"/>
      <c r="AV4165" s="5"/>
      <c r="AW4165" s="5"/>
      <c r="AX4165" s="5"/>
      <c r="AY4165" s="5"/>
      <c r="AZ4165" s="5"/>
      <c r="BA4165" s="5"/>
      <c r="BB4165" s="5"/>
      <c r="BC4165" s="5"/>
      <c r="BD4165" s="5"/>
      <c r="BE4165" s="5"/>
      <c r="BF4165" s="5"/>
      <c r="BG4165" s="5"/>
      <c r="BH4165" s="5"/>
      <c r="BI4165" s="5"/>
      <c r="BJ4165" s="61"/>
    </row>
    <row r="4166" spans="3:62" x14ac:dyDescent="0.25">
      <c r="C4166" s="56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5"/>
      <c r="AI4166" s="5"/>
      <c r="AJ4166" s="5"/>
      <c r="AK4166" s="5"/>
      <c r="AL4166" s="5"/>
      <c r="AM4166" s="5"/>
      <c r="AN4166" s="5"/>
      <c r="AO4166" s="5"/>
      <c r="AP4166" s="5"/>
      <c r="AQ4166" s="5"/>
      <c r="AR4166" s="5"/>
      <c r="AS4166" s="5"/>
      <c r="AT4166" s="5"/>
      <c r="AU4166" s="5"/>
      <c r="AV4166" s="5"/>
      <c r="AW4166" s="5"/>
      <c r="AX4166" s="5"/>
      <c r="AY4166" s="5"/>
      <c r="AZ4166" s="5"/>
      <c r="BA4166" s="5"/>
      <c r="BB4166" s="5"/>
      <c r="BC4166" s="5"/>
      <c r="BD4166" s="5"/>
      <c r="BE4166" s="5"/>
      <c r="BF4166" s="5"/>
      <c r="BG4166" s="5"/>
      <c r="BH4166" s="5"/>
      <c r="BI4166" s="5"/>
      <c r="BJ4166" s="61"/>
    </row>
    <row r="4167" spans="3:62" x14ac:dyDescent="0.25">
      <c r="C4167" s="56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5"/>
      <c r="AI4167" s="5"/>
      <c r="AJ4167" s="5"/>
      <c r="AK4167" s="5"/>
      <c r="AL4167" s="5"/>
      <c r="AM4167" s="5"/>
      <c r="AN4167" s="5"/>
      <c r="AO4167" s="5"/>
      <c r="AP4167" s="5"/>
      <c r="AQ4167" s="5"/>
      <c r="AR4167" s="5"/>
      <c r="AS4167" s="5"/>
      <c r="AT4167" s="5"/>
      <c r="AU4167" s="5"/>
      <c r="AV4167" s="5"/>
      <c r="AW4167" s="5"/>
      <c r="AX4167" s="5"/>
      <c r="AY4167" s="5"/>
      <c r="AZ4167" s="5"/>
      <c r="BA4167" s="5"/>
      <c r="BB4167" s="5"/>
      <c r="BC4167" s="5"/>
      <c r="BD4167" s="5"/>
      <c r="BE4167" s="5"/>
      <c r="BF4167" s="5"/>
      <c r="BG4167" s="5"/>
      <c r="BH4167" s="5"/>
      <c r="BI4167" s="5"/>
      <c r="BJ4167" s="61"/>
    </row>
    <row r="4168" spans="3:62" x14ac:dyDescent="0.25">
      <c r="C4168" s="56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5"/>
      <c r="AI4168" s="5"/>
      <c r="AJ4168" s="5"/>
      <c r="AK4168" s="5"/>
      <c r="AL4168" s="5"/>
      <c r="AM4168" s="5"/>
      <c r="AN4168" s="5"/>
      <c r="AO4168" s="5"/>
      <c r="AP4168" s="5"/>
      <c r="AQ4168" s="5"/>
      <c r="AR4168" s="5"/>
      <c r="AS4168" s="5"/>
      <c r="AT4168" s="5"/>
      <c r="AU4168" s="5"/>
      <c r="AV4168" s="5"/>
      <c r="AW4168" s="5"/>
      <c r="AX4168" s="5"/>
      <c r="AY4168" s="5"/>
      <c r="AZ4168" s="5"/>
      <c r="BA4168" s="5"/>
      <c r="BB4168" s="5"/>
      <c r="BC4168" s="5"/>
      <c r="BD4168" s="5"/>
      <c r="BE4168" s="5"/>
      <c r="BF4168" s="5"/>
      <c r="BG4168" s="5"/>
      <c r="BH4168" s="5"/>
      <c r="BI4168" s="5"/>
      <c r="BJ4168" s="61"/>
    </row>
    <row r="4169" spans="3:62" x14ac:dyDescent="0.25">
      <c r="C4169" s="56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5"/>
      <c r="AI4169" s="5"/>
      <c r="AJ4169" s="5"/>
      <c r="AK4169" s="5"/>
      <c r="AL4169" s="5"/>
      <c r="AM4169" s="5"/>
      <c r="AN4169" s="5"/>
      <c r="AO4169" s="5"/>
      <c r="AP4169" s="5"/>
      <c r="AQ4169" s="5"/>
      <c r="AR4169" s="5"/>
      <c r="AS4169" s="5"/>
      <c r="AT4169" s="5"/>
      <c r="AU4169" s="5"/>
      <c r="AV4169" s="5"/>
      <c r="AW4169" s="5"/>
      <c r="AX4169" s="5"/>
      <c r="AY4169" s="5"/>
      <c r="AZ4169" s="5"/>
      <c r="BA4169" s="5"/>
      <c r="BB4169" s="5"/>
      <c r="BC4169" s="5"/>
      <c r="BD4169" s="5"/>
      <c r="BE4169" s="5"/>
      <c r="BF4169" s="5"/>
      <c r="BG4169" s="5"/>
      <c r="BH4169" s="5"/>
      <c r="BI4169" s="5"/>
      <c r="BJ4169" s="61"/>
    </row>
    <row r="4170" spans="3:62" x14ac:dyDescent="0.25">
      <c r="C4170" s="56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5"/>
      <c r="AI4170" s="5"/>
      <c r="AJ4170" s="5"/>
      <c r="AK4170" s="5"/>
      <c r="AL4170" s="5"/>
      <c r="AM4170" s="5"/>
      <c r="AN4170" s="5"/>
      <c r="AO4170" s="5"/>
      <c r="AP4170" s="5"/>
      <c r="AQ4170" s="5"/>
      <c r="AR4170" s="5"/>
      <c r="AS4170" s="5"/>
      <c r="AT4170" s="5"/>
      <c r="AU4170" s="5"/>
      <c r="AV4170" s="5"/>
      <c r="AW4170" s="5"/>
      <c r="AX4170" s="5"/>
      <c r="AY4170" s="5"/>
      <c r="AZ4170" s="5"/>
      <c r="BA4170" s="5"/>
      <c r="BB4170" s="5"/>
      <c r="BC4170" s="5"/>
      <c r="BD4170" s="5"/>
      <c r="BE4170" s="5"/>
      <c r="BF4170" s="5"/>
      <c r="BG4170" s="5"/>
      <c r="BH4170" s="5"/>
      <c r="BI4170" s="5"/>
      <c r="BJ4170" s="61"/>
    </row>
    <row r="4171" spans="3:62" x14ac:dyDescent="0.25">
      <c r="C4171" s="56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5"/>
      <c r="AI4171" s="5"/>
      <c r="AJ4171" s="5"/>
      <c r="AK4171" s="5"/>
      <c r="AL4171" s="5"/>
      <c r="AM4171" s="5"/>
      <c r="AN4171" s="5"/>
      <c r="AO4171" s="5"/>
      <c r="AP4171" s="5"/>
      <c r="AQ4171" s="5"/>
      <c r="AR4171" s="5"/>
      <c r="AS4171" s="5"/>
      <c r="AT4171" s="5"/>
      <c r="AU4171" s="5"/>
      <c r="AV4171" s="5"/>
      <c r="AW4171" s="5"/>
      <c r="AX4171" s="5"/>
      <c r="AY4171" s="5"/>
      <c r="AZ4171" s="5"/>
      <c r="BA4171" s="5"/>
      <c r="BB4171" s="5"/>
      <c r="BC4171" s="5"/>
      <c r="BD4171" s="5"/>
      <c r="BE4171" s="5"/>
      <c r="BF4171" s="5"/>
      <c r="BG4171" s="5"/>
      <c r="BH4171" s="5"/>
      <c r="BI4171" s="5"/>
      <c r="BJ4171" s="61"/>
    </row>
    <row r="4172" spans="3:62" x14ac:dyDescent="0.25">
      <c r="C4172" s="56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5"/>
      <c r="AI4172" s="5"/>
      <c r="AJ4172" s="5"/>
      <c r="AK4172" s="5"/>
      <c r="AL4172" s="5"/>
      <c r="AM4172" s="5"/>
      <c r="AN4172" s="5"/>
      <c r="AO4172" s="5"/>
      <c r="AP4172" s="5"/>
      <c r="AQ4172" s="5"/>
      <c r="AR4172" s="5"/>
      <c r="AS4172" s="5"/>
      <c r="AT4172" s="5"/>
      <c r="AU4172" s="5"/>
      <c r="AV4172" s="5"/>
      <c r="AW4172" s="5"/>
      <c r="AX4172" s="5"/>
      <c r="AY4172" s="5"/>
      <c r="AZ4172" s="5"/>
      <c r="BA4172" s="5"/>
      <c r="BB4172" s="5"/>
      <c r="BC4172" s="5"/>
      <c r="BD4172" s="5"/>
      <c r="BE4172" s="5"/>
      <c r="BF4172" s="5"/>
      <c r="BG4172" s="5"/>
      <c r="BH4172" s="5"/>
      <c r="BI4172" s="5"/>
      <c r="BJ4172" s="61"/>
    </row>
    <row r="4173" spans="3:62" x14ac:dyDescent="0.25">
      <c r="C4173" s="56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5"/>
      <c r="AI4173" s="5"/>
      <c r="AJ4173" s="5"/>
      <c r="AK4173" s="5"/>
      <c r="AL4173" s="5"/>
      <c r="AM4173" s="5"/>
      <c r="AN4173" s="5"/>
      <c r="AO4173" s="5"/>
      <c r="AP4173" s="5"/>
      <c r="AQ4173" s="5"/>
      <c r="AR4173" s="5"/>
      <c r="AS4173" s="5"/>
      <c r="AT4173" s="5"/>
      <c r="AU4173" s="5"/>
      <c r="AV4173" s="5"/>
      <c r="AW4173" s="5"/>
      <c r="AX4173" s="5"/>
      <c r="AY4173" s="5"/>
      <c r="AZ4173" s="5"/>
      <c r="BA4173" s="5"/>
      <c r="BB4173" s="5"/>
      <c r="BC4173" s="5"/>
      <c r="BD4173" s="5"/>
      <c r="BE4173" s="5"/>
      <c r="BF4173" s="5"/>
      <c r="BG4173" s="5"/>
      <c r="BH4173" s="5"/>
      <c r="BI4173" s="5"/>
      <c r="BJ4173" s="61"/>
    </row>
    <row r="4174" spans="3:62" x14ac:dyDescent="0.25">
      <c r="C4174" s="56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5"/>
      <c r="AI4174" s="5"/>
      <c r="AJ4174" s="5"/>
      <c r="AK4174" s="5"/>
      <c r="AL4174" s="5"/>
      <c r="AM4174" s="5"/>
      <c r="AN4174" s="5"/>
      <c r="AO4174" s="5"/>
      <c r="AP4174" s="5"/>
      <c r="AQ4174" s="5"/>
      <c r="AR4174" s="5"/>
      <c r="AS4174" s="5"/>
      <c r="AT4174" s="5"/>
      <c r="AU4174" s="5"/>
      <c r="AV4174" s="5"/>
      <c r="AW4174" s="5"/>
      <c r="AX4174" s="5"/>
      <c r="AY4174" s="5"/>
      <c r="AZ4174" s="5"/>
      <c r="BA4174" s="5"/>
      <c r="BB4174" s="5"/>
      <c r="BC4174" s="5"/>
      <c r="BD4174" s="5"/>
      <c r="BE4174" s="5"/>
      <c r="BF4174" s="5"/>
      <c r="BG4174" s="5"/>
      <c r="BH4174" s="5"/>
      <c r="BI4174" s="5"/>
      <c r="BJ4174" s="61"/>
    </row>
    <row r="4175" spans="3:62" x14ac:dyDescent="0.25">
      <c r="C4175" s="56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5"/>
      <c r="AI4175" s="5"/>
      <c r="AJ4175" s="5"/>
      <c r="AK4175" s="5"/>
      <c r="AL4175" s="5"/>
      <c r="AM4175" s="5"/>
      <c r="AN4175" s="5"/>
      <c r="AO4175" s="5"/>
      <c r="AP4175" s="5"/>
      <c r="AQ4175" s="5"/>
      <c r="AR4175" s="5"/>
      <c r="AS4175" s="5"/>
      <c r="AT4175" s="5"/>
      <c r="AU4175" s="5"/>
      <c r="AV4175" s="5"/>
      <c r="AW4175" s="5"/>
      <c r="AX4175" s="5"/>
      <c r="AY4175" s="5"/>
      <c r="AZ4175" s="5"/>
      <c r="BA4175" s="5"/>
      <c r="BB4175" s="5"/>
      <c r="BC4175" s="5"/>
      <c r="BD4175" s="5"/>
      <c r="BE4175" s="5"/>
      <c r="BF4175" s="5"/>
      <c r="BG4175" s="5"/>
      <c r="BH4175" s="5"/>
      <c r="BI4175" s="5"/>
      <c r="BJ4175" s="61"/>
    </row>
    <row r="4176" spans="3:62" x14ac:dyDescent="0.25">
      <c r="C4176" s="56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5"/>
      <c r="AI4176" s="5"/>
      <c r="AJ4176" s="5"/>
      <c r="AK4176" s="5"/>
      <c r="AL4176" s="5"/>
      <c r="AM4176" s="5"/>
      <c r="AN4176" s="5"/>
      <c r="AO4176" s="5"/>
      <c r="AP4176" s="5"/>
      <c r="AQ4176" s="5"/>
      <c r="AR4176" s="5"/>
      <c r="AS4176" s="5"/>
      <c r="AT4176" s="5"/>
      <c r="AU4176" s="5"/>
      <c r="AV4176" s="5"/>
      <c r="AW4176" s="5"/>
      <c r="AX4176" s="5"/>
      <c r="AY4176" s="5"/>
      <c r="AZ4176" s="5"/>
      <c r="BA4176" s="5"/>
      <c r="BB4176" s="5"/>
      <c r="BC4176" s="5"/>
      <c r="BD4176" s="5"/>
      <c r="BE4176" s="5"/>
      <c r="BF4176" s="5"/>
      <c r="BG4176" s="5"/>
      <c r="BH4176" s="5"/>
      <c r="BI4176" s="5"/>
      <c r="BJ4176" s="61"/>
    </row>
    <row r="4177" spans="3:62" x14ac:dyDescent="0.25">
      <c r="C4177" s="56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5"/>
      <c r="AI4177" s="5"/>
      <c r="AJ4177" s="5"/>
      <c r="AK4177" s="5"/>
      <c r="AL4177" s="5"/>
      <c r="AM4177" s="5"/>
      <c r="AN4177" s="5"/>
      <c r="AO4177" s="5"/>
      <c r="AP4177" s="5"/>
      <c r="AQ4177" s="5"/>
      <c r="AR4177" s="5"/>
      <c r="AS4177" s="5"/>
      <c r="AT4177" s="5"/>
      <c r="AU4177" s="5"/>
      <c r="AV4177" s="5"/>
      <c r="AW4177" s="5"/>
      <c r="AX4177" s="5"/>
      <c r="AY4177" s="5"/>
      <c r="AZ4177" s="5"/>
      <c r="BA4177" s="5"/>
      <c r="BB4177" s="5"/>
      <c r="BC4177" s="5"/>
      <c r="BD4177" s="5"/>
      <c r="BE4177" s="5"/>
      <c r="BF4177" s="5"/>
      <c r="BG4177" s="5"/>
      <c r="BH4177" s="5"/>
      <c r="BI4177" s="5"/>
      <c r="BJ4177" s="61"/>
    </row>
    <row r="4178" spans="3:62" x14ac:dyDescent="0.25">
      <c r="C4178" s="56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5"/>
      <c r="AI4178" s="5"/>
      <c r="AJ4178" s="5"/>
      <c r="AK4178" s="5"/>
      <c r="AL4178" s="5"/>
      <c r="AM4178" s="5"/>
      <c r="AN4178" s="5"/>
      <c r="AO4178" s="5"/>
      <c r="AP4178" s="5"/>
      <c r="AQ4178" s="5"/>
      <c r="AR4178" s="5"/>
      <c r="AS4178" s="5"/>
      <c r="AT4178" s="5"/>
      <c r="AU4178" s="5"/>
      <c r="AV4178" s="5"/>
      <c r="AW4178" s="5"/>
      <c r="AX4178" s="5"/>
      <c r="AY4178" s="5"/>
      <c r="AZ4178" s="5"/>
      <c r="BA4178" s="5"/>
      <c r="BB4178" s="5"/>
      <c r="BC4178" s="5"/>
      <c r="BD4178" s="5"/>
      <c r="BE4178" s="5"/>
      <c r="BF4178" s="5"/>
      <c r="BG4178" s="5"/>
      <c r="BH4178" s="5"/>
      <c r="BI4178" s="5"/>
      <c r="BJ4178" s="61"/>
    </row>
    <row r="4179" spans="3:62" x14ac:dyDescent="0.25">
      <c r="C4179" s="56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5"/>
      <c r="AI4179" s="5"/>
      <c r="AJ4179" s="5"/>
      <c r="AK4179" s="5"/>
      <c r="AL4179" s="5"/>
      <c r="AM4179" s="5"/>
      <c r="AN4179" s="5"/>
      <c r="AO4179" s="5"/>
      <c r="AP4179" s="5"/>
      <c r="AQ4179" s="5"/>
      <c r="AR4179" s="5"/>
      <c r="AS4179" s="5"/>
      <c r="AT4179" s="5"/>
      <c r="AU4179" s="5"/>
      <c r="AV4179" s="5"/>
      <c r="AW4179" s="5"/>
      <c r="AX4179" s="5"/>
      <c r="AY4179" s="5"/>
      <c r="AZ4179" s="5"/>
      <c r="BA4179" s="5"/>
      <c r="BB4179" s="5"/>
      <c r="BC4179" s="5"/>
      <c r="BD4179" s="5"/>
      <c r="BE4179" s="5"/>
      <c r="BF4179" s="5"/>
      <c r="BG4179" s="5"/>
      <c r="BH4179" s="5"/>
      <c r="BI4179" s="5"/>
      <c r="BJ4179" s="61"/>
    </row>
    <row r="4180" spans="3:62" x14ac:dyDescent="0.25">
      <c r="C4180" s="56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5"/>
      <c r="AI4180" s="5"/>
      <c r="AJ4180" s="5"/>
      <c r="AK4180" s="5"/>
      <c r="AL4180" s="5"/>
      <c r="AM4180" s="5"/>
      <c r="AN4180" s="5"/>
      <c r="AO4180" s="5"/>
      <c r="AP4180" s="5"/>
      <c r="AQ4180" s="5"/>
      <c r="AR4180" s="5"/>
      <c r="AS4180" s="5"/>
      <c r="AT4180" s="5"/>
      <c r="AU4180" s="5"/>
      <c r="AV4180" s="5"/>
      <c r="AW4180" s="5"/>
      <c r="AX4180" s="5"/>
      <c r="AY4180" s="5"/>
      <c r="AZ4180" s="5"/>
      <c r="BA4180" s="5"/>
      <c r="BB4180" s="5"/>
      <c r="BC4180" s="5"/>
      <c r="BD4180" s="5"/>
      <c r="BE4180" s="5"/>
      <c r="BF4180" s="5"/>
      <c r="BG4180" s="5"/>
      <c r="BH4180" s="5"/>
      <c r="BI4180" s="5"/>
      <c r="BJ4180" s="61"/>
    </row>
    <row r="4181" spans="3:62" x14ac:dyDescent="0.25">
      <c r="C4181" s="56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5"/>
      <c r="AI4181" s="5"/>
      <c r="AJ4181" s="5"/>
      <c r="AK4181" s="5"/>
      <c r="AL4181" s="5"/>
      <c r="AM4181" s="5"/>
      <c r="AN4181" s="5"/>
      <c r="AO4181" s="5"/>
      <c r="AP4181" s="5"/>
      <c r="AQ4181" s="5"/>
      <c r="AR4181" s="5"/>
      <c r="AS4181" s="5"/>
      <c r="AT4181" s="5"/>
      <c r="AU4181" s="5"/>
      <c r="AV4181" s="5"/>
      <c r="AW4181" s="5"/>
      <c r="AX4181" s="5"/>
      <c r="AY4181" s="5"/>
      <c r="AZ4181" s="5"/>
      <c r="BA4181" s="5"/>
      <c r="BB4181" s="5"/>
      <c r="BC4181" s="5"/>
      <c r="BD4181" s="5"/>
      <c r="BE4181" s="5"/>
      <c r="BF4181" s="5"/>
      <c r="BG4181" s="5"/>
      <c r="BH4181" s="5"/>
      <c r="BI4181" s="5"/>
      <c r="BJ4181" s="61"/>
    </row>
    <row r="4182" spans="3:62" x14ac:dyDescent="0.25">
      <c r="C4182" s="56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  <c r="AE4182" s="5"/>
      <c r="AF4182" s="5"/>
      <c r="AG4182" s="5"/>
      <c r="AH4182" s="5"/>
      <c r="AI4182" s="5"/>
      <c r="AJ4182" s="5"/>
      <c r="AK4182" s="5"/>
      <c r="AL4182" s="5"/>
      <c r="AM4182" s="5"/>
      <c r="AN4182" s="5"/>
      <c r="AO4182" s="5"/>
      <c r="AP4182" s="5"/>
      <c r="AQ4182" s="5"/>
      <c r="AR4182" s="5"/>
      <c r="AS4182" s="5"/>
      <c r="AT4182" s="5"/>
      <c r="AU4182" s="5"/>
      <c r="AV4182" s="5"/>
      <c r="AW4182" s="5"/>
      <c r="AX4182" s="5"/>
      <c r="AY4182" s="5"/>
      <c r="AZ4182" s="5"/>
      <c r="BA4182" s="5"/>
      <c r="BB4182" s="5"/>
      <c r="BC4182" s="5"/>
      <c r="BD4182" s="5"/>
      <c r="BE4182" s="5"/>
      <c r="BF4182" s="5"/>
      <c r="BG4182" s="5"/>
      <c r="BH4182" s="5"/>
      <c r="BI4182" s="5"/>
      <c r="BJ4182" s="61"/>
    </row>
    <row r="4183" spans="3:62" x14ac:dyDescent="0.25">
      <c r="C4183" s="56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  <c r="AE4183" s="5"/>
      <c r="AF4183" s="5"/>
      <c r="AG4183" s="5"/>
      <c r="AH4183" s="5"/>
      <c r="AI4183" s="5"/>
      <c r="AJ4183" s="5"/>
      <c r="AK4183" s="5"/>
      <c r="AL4183" s="5"/>
      <c r="AM4183" s="5"/>
      <c r="AN4183" s="5"/>
      <c r="AO4183" s="5"/>
      <c r="AP4183" s="5"/>
      <c r="AQ4183" s="5"/>
      <c r="AR4183" s="5"/>
      <c r="AS4183" s="5"/>
      <c r="AT4183" s="5"/>
      <c r="AU4183" s="5"/>
      <c r="AV4183" s="5"/>
      <c r="AW4183" s="5"/>
      <c r="AX4183" s="5"/>
      <c r="AY4183" s="5"/>
      <c r="AZ4183" s="5"/>
      <c r="BA4183" s="5"/>
      <c r="BB4183" s="5"/>
      <c r="BC4183" s="5"/>
      <c r="BD4183" s="5"/>
      <c r="BE4183" s="5"/>
      <c r="BF4183" s="5"/>
      <c r="BG4183" s="5"/>
      <c r="BH4183" s="5"/>
      <c r="BI4183" s="5"/>
      <c r="BJ4183" s="61"/>
    </row>
    <row r="4184" spans="3:62" x14ac:dyDescent="0.25">
      <c r="C4184" s="56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  <c r="AE4184" s="5"/>
      <c r="AF4184" s="5"/>
      <c r="AG4184" s="5"/>
      <c r="AH4184" s="5"/>
      <c r="AI4184" s="5"/>
      <c r="AJ4184" s="5"/>
      <c r="AK4184" s="5"/>
      <c r="AL4184" s="5"/>
      <c r="AM4184" s="5"/>
      <c r="AN4184" s="5"/>
      <c r="AO4184" s="5"/>
      <c r="AP4184" s="5"/>
      <c r="AQ4184" s="5"/>
      <c r="AR4184" s="5"/>
      <c r="AS4184" s="5"/>
      <c r="AT4184" s="5"/>
      <c r="AU4184" s="5"/>
      <c r="AV4184" s="5"/>
      <c r="AW4184" s="5"/>
      <c r="AX4184" s="5"/>
      <c r="AY4184" s="5"/>
      <c r="AZ4184" s="5"/>
      <c r="BA4184" s="5"/>
      <c r="BB4184" s="5"/>
      <c r="BC4184" s="5"/>
      <c r="BD4184" s="5"/>
      <c r="BE4184" s="5"/>
      <c r="BF4184" s="5"/>
      <c r="BG4184" s="5"/>
      <c r="BH4184" s="5"/>
      <c r="BI4184" s="5"/>
      <c r="BJ4184" s="61"/>
    </row>
    <row r="4185" spans="3:62" x14ac:dyDescent="0.25">
      <c r="C4185" s="56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  <c r="AE4185" s="5"/>
      <c r="AF4185" s="5"/>
      <c r="AG4185" s="5"/>
      <c r="AH4185" s="5"/>
      <c r="AI4185" s="5"/>
      <c r="AJ4185" s="5"/>
      <c r="AK4185" s="5"/>
      <c r="AL4185" s="5"/>
      <c r="AM4185" s="5"/>
      <c r="AN4185" s="5"/>
      <c r="AO4185" s="5"/>
      <c r="AP4185" s="5"/>
      <c r="AQ4185" s="5"/>
      <c r="AR4185" s="5"/>
      <c r="AS4185" s="5"/>
      <c r="AT4185" s="5"/>
      <c r="AU4185" s="5"/>
      <c r="AV4185" s="5"/>
      <c r="AW4185" s="5"/>
      <c r="AX4185" s="5"/>
      <c r="AY4185" s="5"/>
      <c r="AZ4185" s="5"/>
      <c r="BA4185" s="5"/>
      <c r="BB4185" s="5"/>
      <c r="BC4185" s="5"/>
      <c r="BD4185" s="5"/>
      <c r="BE4185" s="5"/>
      <c r="BF4185" s="5"/>
      <c r="BG4185" s="5"/>
      <c r="BH4185" s="5"/>
      <c r="BI4185" s="5"/>
      <c r="BJ4185" s="61"/>
    </row>
    <row r="4186" spans="3:62" x14ac:dyDescent="0.25">
      <c r="C4186" s="56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  <c r="AE4186" s="5"/>
      <c r="AF4186" s="5"/>
      <c r="AG4186" s="5"/>
      <c r="AH4186" s="5"/>
      <c r="AI4186" s="5"/>
      <c r="AJ4186" s="5"/>
      <c r="AK4186" s="5"/>
      <c r="AL4186" s="5"/>
      <c r="AM4186" s="5"/>
      <c r="AN4186" s="5"/>
      <c r="AO4186" s="5"/>
      <c r="AP4186" s="5"/>
      <c r="AQ4186" s="5"/>
      <c r="AR4186" s="5"/>
      <c r="AS4186" s="5"/>
      <c r="AT4186" s="5"/>
      <c r="AU4186" s="5"/>
      <c r="AV4186" s="5"/>
      <c r="AW4186" s="5"/>
      <c r="AX4186" s="5"/>
      <c r="AY4186" s="5"/>
      <c r="AZ4186" s="5"/>
      <c r="BA4186" s="5"/>
      <c r="BB4186" s="5"/>
      <c r="BC4186" s="5"/>
      <c r="BD4186" s="5"/>
      <c r="BE4186" s="5"/>
      <c r="BF4186" s="5"/>
      <c r="BG4186" s="5"/>
      <c r="BH4186" s="5"/>
      <c r="BI4186" s="5"/>
      <c r="BJ4186" s="61"/>
    </row>
    <row r="4187" spans="3:62" x14ac:dyDescent="0.25">
      <c r="C4187" s="56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  <c r="AE4187" s="5"/>
      <c r="AF4187" s="5"/>
      <c r="AG4187" s="5"/>
      <c r="AH4187" s="5"/>
      <c r="AI4187" s="5"/>
      <c r="AJ4187" s="5"/>
      <c r="AK4187" s="5"/>
      <c r="AL4187" s="5"/>
      <c r="AM4187" s="5"/>
      <c r="AN4187" s="5"/>
      <c r="AO4187" s="5"/>
      <c r="AP4187" s="5"/>
      <c r="AQ4187" s="5"/>
      <c r="AR4187" s="5"/>
      <c r="AS4187" s="5"/>
      <c r="AT4187" s="5"/>
      <c r="AU4187" s="5"/>
      <c r="AV4187" s="5"/>
      <c r="AW4187" s="5"/>
      <c r="AX4187" s="5"/>
      <c r="AY4187" s="5"/>
      <c r="AZ4187" s="5"/>
      <c r="BA4187" s="5"/>
      <c r="BB4187" s="5"/>
      <c r="BC4187" s="5"/>
      <c r="BD4187" s="5"/>
      <c r="BE4187" s="5"/>
      <c r="BF4187" s="5"/>
      <c r="BG4187" s="5"/>
      <c r="BH4187" s="5"/>
      <c r="BI4187" s="5"/>
      <c r="BJ4187" s="61"/>
    </row>
    <row r="4188" spans="3:62" x14ac:dyDescent="0.25">
      <c r="C4188" s="56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  <c r="AE4188" s="5"/>
      <c r="AF4188" s="5"/>
      <c r="AG4188" s="5"/>
      <c r="AH4188" s="5"/>
      <c r="AI4188" s="5"/>
      <c r="AJ4188" s="5"/>
      <c r="AK4188" s="5"/>
      <c r="AL4188" s="5"/>
      <c r="AM4188" s="5"/>
      <c r="AN4188" s="5"/>
      <c r="AO4188" s="5"/>
      <c r="AP4188" s="5"/>
      <c r="AQ4188" s="5"/>
      <c r="AR4188" s="5"/>
      <c r="AS4188" s="5"/>
      <c r="AT4188" s="5"/>
      <c r="AU4188" s="5"/>
      <c r="AV4188" s="5"/>
      <c r="AW4188" s="5"/>
      <c r="AX4188" s="5"/>
      <c r="AY4188" s="5"/>
      <c r="AZ4188" s="5"/>
      <c r="BA4188" s="5"/>
      <c r="BB4188" s="5"/>
      <c r="BC4188" s="5"/>
      <c r="BD4188" s="5"/>
      <c r="BE4188" s="5"/>
      <c r="BF4188" s="5"/>
      <c r="BG4188" s="5"/>
      <c r="BH4188" s="5"/>
      <c r="BI4188" s="5"/>
      <c r="BJ4188" s="61"/>
    </row>
    <row r="4189" spans="3:62" x14ac:dyDescent="0.25">
      <c r="C4189" s="56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  <c r="AE4189" s="5"/>
      <c r="AF4189" s="5"/>
      <c r="AG4189" s="5"/>
      <c r="AH4189" s="5"/>
      <c r="AI4189" s="5"/>
      <c r="AJ4189" s="5"/>
      <c r="AK4189" s="5"/>
      <c r="AL4189" s="5"/>
      <c r="AM4189" s="5"/>
      <c r="AN4189" s="5"/>
      <c r="AO4189" s="5"/>
      <c r="AP4189" s="5"/>
      <c r="AQ4189" s="5"/>
      <c r="AR4189" s="5"/>
      <c r="AS4189" s="5"/>
      <c r="AT4189" s="5"/>
      <c r="AU4189" s="5"/>
      <c r="AV4189" s="5"/>
      <c r="AW4189" s="5"/>
      <c r="AX4189" s="5"/>
      <c r="AY4189" s="5"/>
      <c r="AZ4189" s="5"/>
      <c r="BA4189" s="5"/>
      <c r="BB4189" s="5"/>
      <c r="BC4189" s="5"/>
      <c r="BD4189" s="5"/>
      <c r="BE4189" s="5"/>
      <c r="BF4189" s="5"/>
      <c r="BG4189" s="5"/>
      <c r="BH4189" s="5"/>
      <c r="BI4189" s="5"/>
      <c r="BJ4189" s="61"/>
    </row>
    <row r="4190" spans="3:62" x14ac:dyDescent="0.25">
      <c r="C4190" s="56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  <c r="AE4190" s="5"/>
      <c r="AF4190" s="5"/>
      <c r="AG4190" s="5"/>
      <c r="AH4190" s="5"/>
      <c r="AI4190" s="5"/>
      <c r="AJ4190" s="5"/>
      <c r="AK4190" s="5"/>
      <c r="AL4190" s="5"/>
      <c r="AM4190" s="5"/>
      <c r="AN4190" s="5"/>
      <c r="AO4190" s="5"/>
      <c r="AP4190" s="5"/>
      <c r="AQ4190" s="5"/>
      <c r="AR4190" s="5"/>
      <c r="AS4190" s="5"/>
      <c r="AT4190" s="5"/>
      <c r="AU4190" s="5"/>
      <c r="AV4190" s="5"/>
      <c r="AW4190" s="5"/>
      <c r="AX4190" s="5"/>
      <c r="AY4190" s="5"/>
      <c r="AZ4190" s="5"/>
      <c r="BA4190" s="5"/>
      <c r="BB4190" s="5"/>
      <c r="BC4190" s="5"/>
      <c r="BD4190" s="5"/>
      <c r="BE4190" s="5"/>
      <c r="BF4190" s="5"/>
      <c r="BG4190" s="5"/>
      <c r="BH4190" s="5"/>
      <c r="BI4190" s="5"/>
      <c r="BJ4190" s="61"/>
    </row>
    <row r="4191" spans="3:62" x14ac:dyDescent="0.25">
      <c r="C4191" s="56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  <c r="AE4191" s="5"/>
      <c r="AF4191" s="5"/>
      <c r="AG4191" s="5"/>
      <c r="AH4191" s="5"/>
      <c r="AI4191" s="5"/>
      <c r="AJ4191" s="5"/>
      <c r="AK4191" s="5"/>
      <c r="AL4191" s="5"/>
      <c r="AM4191" s="5"/>
      <c r="AN4191" s="5"/>
      <c r="AO4191" s="5"/>
      <c r="AP4191" s="5"/>
      <c r="AQ4191" s="5"/>
      <c r="AR4191" s="5"/>
      <c r="AS4191" s="5"/>
      <c r="AT4191" s="5"/>
      <c r="AU4191" s="5"/>
      <c r="AV4191" s="5"/>
      <c r="AW4191" s="5"/>
      <c r="AX4191" s="5"/>
      <c r="AY4191" s="5"/>
      <c r="AZ4191" s="5"/>
      <c r="BA4191" s="5"/>
      <c r="BB4191" s="5"/>
      <c r="BC4191" s="5"/>
      <c r="BD4191" s="5"/>
      <c r="BE4191" s="5"/>
      <c r="BF4191" s="5"/>
      <c r="BG4191" s="5"/>
      <c r="BH4191" s="5"/>
      <c r="BI4191" s="5"/>
      <c r="BJ4191" s="61"/>
    </row>
    <row r="4192" spans="3:62" x14ac:dyDescent="0.25">
      <c r="C4192" s="56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  <c r="AE4192" s="5"/>
      <c r="AF4192" s="5"/>
      <c r="AG4192" s="5"/>
      <c r="AH4192" s="5"/>
      <c r="AI4192" s="5"/>
      <c r="AJ4192" s="5"/>
      <c r="AK4192" s="5"/>
      <c r="AL4192" s="5"/>
      <c r="AM4192" s="5"/>
      <c r="AN4192" s="5"/>
      <c r="AO4192" s="5"/>
      <c r="AP4192" s="5"/>
      <c r="AQ4192" s="5"/>
      <c r="AR4192" s="5"/>
      <c r="AS4192" s="5"/>
      <c r="AT4192" s="5"/>
      <c r="AU4192" s="5"/>
      <c r="AV4192" s="5"/>
      <c r="AW4192" s="5"/>
      <c r="AX4192" s="5"/>
      <c r="AY4192" s="5"/>
      <c r="AZ4192" s="5"/>
      <c r="BA4192" s="5"/>
      <c r="BB4192" s="5"/>
      <c r="BC4192" s="5"/>
      <c r="BD4192" s="5"/>
      <c r="BE4192" s="5"/>
      <c r="BF4192" s="5"/>
      <c r="BG4192" s="5"/>
      <c r="BH4192" s="5"/>
      <c r="BI4192" s="5"/>
      <c r="BJ4192" s="61"/>
    </row>
    <row r="4193" spans="3:62" x14ac:dyDescent="0.25">
      <c r="C4193" s="56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  <c r="AE4193" s="5"/>
      <c r="AF4193" s="5"/>
      <c r="AG4193" s="5"/>
      <c r="AH4193" s="5"/>
      <c r="AI4193" s="5"/>
      <c r="AJ4193" s="5"/>
      <c r="AK4193" s="5"/>
      <c r="AL4193" s="5"/>
      <c r="AM4193" s="5"/>
      <c r="AN4193" s="5"/>
      <c r="AO4193" s="5"/>
      <c r="AP4193" s="5"/>
      <c r="AQ4193" s="5"/>
      <c r="AR4193" s="5"/>
      <c r="AS4193" s="5"/>
      <c r="AT4193" s="5"/>
      <c r="AU4193" s="5"/>
      <c r="AV4193" s="5"/>
      <c r="AW4193" s="5"/>
      <c r="AX4193" s="5"/>
      <c r="AY4193" s="5"/>
      <c r="AZ4193" s="5"/>
      <c r="BA4193" s="5"/>
      <c r="BB4193" s="5"/>
      <c r="BC4193" s="5"/>
      <c r="BD4193" s="5"/>
      <c r="BE4193" s="5"/>
      <c r="BF4193" s="5"/>
      <c r="BG4193" s="5"/>
      <c r="BH4193" s="5"/>
      <c r="BI4193" s="5"/>
      <c r="BJ4193" s="61"/>
    </row>
    <row r="4194" spans="3:62" x14ac:dyDescent="0.25">
      <c r="C4194" s="56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  <c r="AE4194" s="5"/>
      <c r="AF4194" s="5"/>
      <c r="AG4194" s="5"/>
      <c r="AH4194" s="5"/>
      <c r="AI4194" s="5"/>
      <c r="AJ4194" s="5"/>
      <c r="AK4194" s="5"/>
      <c r="AL4194" s="5"/>
      <c r="AM4194" s="5"/>
      <c r="AN4194" s="5"/>
      <c r="AO4194" s="5"/>
      <c r="AP4194" s="5"/>
      <c r="AQ4194" s="5"/>
      <c r="AR4194" s="5"/>
      <c r="AS4194" s="5"/>
      <c r="AT4194" s="5"/>
      <c r="AU4194" s="5"/>
      <c r="AV4194" s="5"/>
      <c r="AW4194" s="5"/>
      <c r="AX4194" s="5"/>
      <c r="AY4194" s="5"/>
      <c r="AZ4194" s="5"/>
      <c r="BA4194" s="5"/>
      <c r="BB4194" s="5"/>
      <c r="BC4194" s="5"/>
      <c r="BD4194" s="5"/>
      <c r="BE4194" s="5"/>
      <c r="BF4194" s="5"/>
      <c r="BG4194" s="5"/>
      <c r="BH4194" s="5"/>
      <c r="BI4194" s="5"/>
      <c r="BJ4194" s="61"/>
    </row>
    <row r="4195" spans="3:62" x14ac:dyDescent="0.25">
      <c r="C4195" s="56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  <c r="AE4195" s="5"/>
      <c r="AF4195" s="5"/>
      <c r="AG4195" s="5"/>
      <c r="AH4195" s="5"/>
      <c r="AI4195" s="5"/>
      <c r="AJ4195" s="5"/>
      <c r="AK4195" s="5"/>
      <c r="AL4195" s="5"/>
      <c r="AM4195" s="5"/>
      <c r="AN4195" s="5"/>
      <c r="AO4195" s="5"/>
      <c r="AP4195" s="5"/>
      <c r="AQ4195" s="5"/>
      <c r="AR4195" s="5"/>
      <c r="AS4195" s="5"/>
      <c r="AT4195" s="5"/>
      <c r="AU4195" s="5"/>
      <c r="AV4195" s="5"/>
      <c r="AW4195" s="5"/>
      <c r="AX4195" s="5"/>
      <c r="AY4195" s="5"/>
      <c r="AZ4195" s="5"/>
      <c r="BA4195" s="5"/>
      <c r="BB4195" s="5"/>
      <c r="BC4195" s="5"/>
      <c r="BD4195" s="5"/>
      <c r="BE4195" s="5"/>
      <c r="BF4195" s="5"/>
      <c r="BG4195" s="5"/>
      <c r="BH4195" s="5"/>
      <c r="BI4195" s="5"/>
      <c r="BJ4195" s="61"/>
    </row>
    <row r="4196" spans="3:62" x14ac:dyDescent="0.25">
      <c r="C4196" s="56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  <c r="AE4196" s="5"/>
      <c r="AF4196" s="5"/>
      <c r="AG4196" s="5"/>
      <c r="AH4196" s="5"/>
      <c r="AI4196" s="5"/>
      <c r="AJ4196" s="5"/>
      <c r="AK4196" s="5"/>
      <c r="AL4196" s="5"/>
      <c r="AM4196" s="5"/>
      <c r="AN4196" s="5"/>
      <c r="AO4196" s="5"/>
      <c r="AP4196" s="5"/>
      <c r="AQ4196" s="5"/>
      <c r="AR4196" s="5"/>
      <c r="AS4196" s="5"/>
      <c r="AT4196" s="5"/>
      <c r="AU4196" s="5"/>
      <c r="AV4196" s="5"/>
      <c r="AW4196" s="5"/>
      <c r="AX4196" s="5"/>
      <c r="AY4196" s="5"/>
      <c r="AZ4196" s="5"/>
      <c r="BA4196" s="5"/>
      <c r="BB4196" s="5"/>
      <c r="BC4196" s="5"/>
      <c r="BD4196" s="5"/>
      <c r="BE4196" s="5"/>
      <c r="BF4196" s="5"/>
      <c r="BG4196" s="5"/>
      <c r="BH4196" s="5"/>
      <c r="BI4196" s="5"/>
      <c r="BJ4196" s="61"/>
    </row>
    <row r="4197" spans="3:62" x14ac:dyDescent="0.25">
      <c r="C4197" s="56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  <c r="AE4197" s="5"/>
      <c r="AF4197" s="5"/>
      <c r="AG4197" s="5"/>
      <c r="AH4197" s="5"/>
      <c r="AI4197" s="5"/>
      <c r="AJ4197" s="5"/>
      <c r="AK4197" s="5"/>
      <c r="AL4197" s="5"/>
      <c r="AM4197" s="5"/>
      <c r="AN4197" s="5"/>
      <c r="AO4197" s="5"/>
      <c r="AP4197" s="5"/>
      <c r="AQ4197" s="5"/>
      <c r="AR4197" s="5"/>
      <c r="AS4197" s="5"/>
      <c r="AT4197" s="5"/>
      <c r="AU4197" s="5"/>
      <c r="AV4197" s="5"/>
      <c r="AW4197" s="5"/>
      <c r="AX4197" s="5"/>
      <c r="AY4197" s="5"/>
      <c r="AZ4197" s="5"/>
      <c r="BA4197" s="5"/>
      <c r="BB4197" s="5"/>
      <c r="BC4197" s="5"/>
      <c r="BD4197" s="5"/>
      <c r="BE4197" s="5"/>
      <c r="BF4197" s="5"/>
      <c r="BG4197" s="5"/>
      <c r="BH4197" s="5"/>
      <c r="BI4197" s="5"/>
      <c r="BJ4197" s="61"/>
    </row>
    <row r="4198" spans="3:62" x14ac:dyDescent="0.25">
      <c r="C4198" s="56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  <c r="AE4198" s="5"/>
      <c r="AF4198" s="5"/>
      <c r="AG4198" s="5"/>
      <c r="AH4198" s="5"/>
      <c r="AI4198" s="5"/>
      <c r="AJ4198" s="5"/>
      <c r="AK4198" s="5"/>
      <c r="AL4198" s="5"/>
      <c r="AM4198" s="5"/>
      <c r="AN4198" s="5"/>
      <c r="AO4198" s="5"/>
      <c r="AP4198" s="5"/>
      <c r="AQ4198" s="5"/>
      <c r="AR4198" s="5"/>
      <c r="AS4198" s="5"/>
      <c r="AT4198" s="5"/>
      <c r="AU4198" s="5"/>
      <c r="AV4198" s="5"/>
      <c r="AW4198" s="5"/>
      <c r="AX4198" s="5"/>
      <c r="AY4198" s="5"/>
      <c r="AZ4198" s="5"/>
      <c r="BA4198" s="5"/>
      <c r="BB4198" s="5"/>
      <c r="BC4198" s="5"/>
      <c r="BD4198" s="5"/>
      <c r="BE4198" s="5"/>
      <c r="BF4198" s="5"/>
      <c r="BG4198" s="5"/>
      <c r="BH4198" s="5"/>
      <c r="BI4198" s="5"/>
      <c r="BJ4198" s="61"/>
    </row>
    <row r="4199" spans="3:62" x14ac:dyDescent="0.25">
      <c r="C4199" s="56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  <c r="AE4199" s="5"/>
      <c r="AF4199" s="5"/>
      <c r="AG4199" s="5"/>
      <c r="AH4199" s="5"/>
      <c r="AI4199" s="5"/>
      <c r="AJ4199" s="5"/>
      <c r="AK4199" s="5"/>
      <c r="AL4199" s="5"/>
      <c r="AM4199" s="5"/>
      <c r="AN4199" s="5"/>
      <c r="AO4199" s="5"/>
      <c r="AP4199" s="5"/>
      <c r="AQ4199" s="5"/>
      <c r="AR4199" s="5"/>
      <c r="AS4199" s="5"/>
      <c r="AT4199" s="5"/>
      <c r="AU4199" s="5"/>
      <c r="AV4199" s="5"/>
      <c r="AW4199" s="5"/>
      <c r="AX4199" s="5"/>
      <c r="AY4199" s="5"/>
      <c r="AZ4199" s="5"/>
      <c r="BA4199" s="5"/>
      <c r="BB4199" s="5"/>
      <c r="BC4199" s="5"/>
      <c r="BD4199" s="5"/>
      <c r="BE4199" s="5"/>
      <c r="BF4199" s="5"/>
      <c r="BG4199" s="5"/>
      <c r="BH4199" s="5"/>
      <c r="BI4199" s="5"/>
      <c r="BJ4199" s="61"/>
    </row>
    <row r="4200" spans="3:62" x14ac:dyDescent="0.25">
      <c r="C4200" s="56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  <c r="AE4200" s="5"/>
      <c r="AF4200" s="5"/>
      <c r="AG4200" s="5"/>
      <c r="AH4200" s="5"/>
      <c r="AI4200" s="5"/>
      <c r="AJ4200" s="5"/>
      <c r="AK4200" s="5"/>
      <c r="AL4200" s="5"/>
      <c r="AM4200" s="5"/>
      <c r="AN4200" s="5"/>
      <c r="AO4200" s="5"/>
      <c r="AP4200" s="5"/>
      <c r="AQ4200" s="5"/>
      <c r="AR4200" s="5"/>
      <c r="AS4200" s="5"/>
      <c r="AT4200" s="5"/>
      <c r="AU4200" s="5"/>
      <c r="AV4200" s="5"/>
      <c r="AW4200" s="5"/>
      <c r="AX4200" s="5"/>
      <c r="AY4200" s="5"/>
      <c r="AZ4200" s="5"/>
      <c r="BA4200" s="5"/>
      <c r="BB4200" s="5"/>
      <c r="BC4200" s="5"/>
      <c r="BD4200" s="5"/>
      <c r="BE4200" s="5"/>
      <c r="BF4200" s="5"/>
      <c r="BG4200" s="5"/>
      <c r="BH4200" s="5"/>
      <c r="BI4200" s="5"/>
      <c r="BJ4200" s="61"/>
    </row>
    <row r="4201" spans="3:62" x14ac:dyDescent="0.25">
      <c r="C4201" s="56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  <c r="AE4201" s="5"/>
      <c r="AF4201" s="5"/>
      <c r="AG4201" s="5"/>
      <c r="AH4201" s="5"/>
      <c r="AI4201" s="5"/>
      <c r="AJ4201" s="5"/>
      <c r="AK4201" s="5"/>
      <c r="AL4201" s="5"/>
      <c r="AM4201" s="5"/>
      <c r="AN4201" s="5"/>
      <c r="AO4201" s="5"/>
      <c r="AP4201" s="5"/>
      <c r="AQ4201" s="5"/>
      <c r="AR4201" s="5"/>
      <c r="AS4201" s="5"/>
      <c r="AT4201" s="5"/>
      <c r="AU4201" s="5"/>
      <c r="AV4201" s="5"/>
      <c r="AW4201" s="5"/>
      <c r="AX4201" s="5"/>
      <c r="AY4201" s="5"/>
      <c r="AZ4201" s="5"/>
      <c r="BA4201" s="5"/>
      <c r="BB4201" s="5"/>
      <c r="BC4201" s="5"/>
      <c r="BD4201" s="5"/>
      <c r="BE4201" s="5"/>
      <c r="BF4201" s="5"/>
      <c r="BG4201" s="5"/>
      <c r="BH4201" s="5"/>
      <c r="BI4201" s="5"/>
      <c r="BJ4201" s="61"/>
    </row>
    <row r="4202" spans="3:62" x14ac:dyDescent="0.25">
      <c r="C4202" s="56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  <c r="AE4202" s="5"/>
      <c r="AF4202" s="5"/>
      <c r="AG4202" s="5"/>
      <c r="AH4202" s="5"/>
      <c r="AI4202" s="5"/>
      <c r="AJ4202" s="5"/>
      <c r="AK4202" s="5"/>
      <c r="AL4202" s="5"/>
      <c r="AM4202" s="5"/>
      <c r="AN4202" s="5"/>
      <c r="AO4202" s="5"/>
      <c r="AP4202" s="5"/>
      <c r="AQ4202" s="5"/>
      <c r="AR4202" s="5"/>
      <c r="AS4202" s="5"/>
      <c r="AT4202" s="5"/>
      <c r="AU4202" s="5"/>
      <c r="AV4202" s="5"/>
      <c r="AW4202" s="5"/>
      <c r="AX4202" s="5"/>
      <c r="AY4202" s="5"/>
      <c r="AZ4202" s="5"/>
      <c r="BA4202" s="5"/>
      <c r="BB4202" s="5"/>
      <c r="BC4202" s="5"/>
      <c r="BD4202" s="5"/>
      <c r="BE4202" s="5"/>
      <c r="BF4202" s="5"/>
      <c r="BG4202" s="5"/>
      <c r="BH4202" s="5"/>
      <c r="BI4202" s="5"/>
      <c r="BJ4202" s="61"/>
    </row>
    <row r="4203" spans="3:62" x14ac:dyDescent="0.25">
      <c r="C4203" s="56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  <c r="AE4203" s="5"/>
      <c r="AF4203" s="5"/>
      <c r="AG4203" s="5"/>
      <c r="AH4203" s="5"/>
      <c r="AI4203" s="5"/>
      <c r="AJ4203" s="5"/>
      <c r="AK4203" s="5"/>
      <c r="AL4203" s="5"/>
      <c r="AM4203" s="5"/>
      <c r="AN4203" s="5"/>
      <c r="AO4203" s="5"/>
      <c r="AP4203" s="5"/>
      <c r="AQ4203" s="5"/>
      <c r="AR4203" s="5"/>
      <c r="AS4203" s="5"/>
      <c r="AT4203" s="5"/>
      <c r="AU4203" s="5"/>
      <c r="AV4203" s="5"/>
      <c r="AW4203" s="5"/>
      <c r="AX4203" s="5"/>
      <c r="AY4203" s="5"/>
      <c r="AZ4203" s="5"/>
      <c r="BA4203" s="5"/>
      <c r="BB4203" s="5"/>
      <c r="BC4203" s="5"/>
      <c r="BD4203" s="5"/>
      <c r="BE4203" s="5"/>
      <c r="BF4203" s="5"/>
      <c r="BG4203" s="5"/>
      <c r="BH4203" s="5"/>
      <c r="BI4203" s="5"/>
      <c r="BJ4203" s="61"/>
    </row>
    <row r="4204" spans="3:62" x14ac:dyDescent="0.25">
      <c r="C4204" s="56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  <c r="AE4204" s="5"/>
      <c r="AF4204" s="5"/>
      <c r="AG4204" s="5"/>
      <c r="AH4204" s="5"/>
      <c r="AI4204" s="5"/>
      <c r="AJ4204" s="5"/>
      <c r="AK4204" s="5"/>
      <c r="AL4204" s="5"/>
      <c r="AM4204" s="5"/>
      <c r="AN4204" s="5"/>
      <c r="AO4204" s="5"/>
      <c r="AP4204" s="5"/>
      <c r="AQ4204" s="5"/>
      <c r="AR4204" s="5"/>
      <c r="AS4204" s="5"/>
      <c r="AT4204" s="5"/>
      <c r="AU4204" s="5"/>
      <c r="AV4204" s="5"/>
      <c r="AW4204" s="5"/>
      <c r="AX4204" s="5"/>
      <c r="AY4204" s="5"/>
      <c r="AZ4204" s="5"/>
      <c r="BA4204" s="5"/>
      <c r="BB4204" s="5"/>
      <c r="BC4204" s="5"/>
      <c r="BD4204" s="5"/>
      <c r="BE4204" s="5"/>
      <c r="BF4204" s="5"/>
      <c r="BG4204" s="5"/>
      <c r="BH4204" s="5"/>
      <c r="BI4204" s="5"/>
      <c r="BJ4204" s="61"/>
    </row>
    <row r="4205" spans="3:62" x14ac:dyDescent="0.25">
      <c r="C4205" s="56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  <c r="AE4205" s="5"/>
      <c r="AF4205" s="5"/>
      <c r="AG4205" s="5"/>
      <c r="AH4205" s="5"/>
      <c r="AI4205" s="5"/>
      <c r="AJ4205" s="5"/>
      <c r="AK4205" s="5"/>
      <c r="AL4205" s="5"/>
      <c r="AM4205" s="5"/>
      <c r="AN4205" s="5"/>
      <c r="AO4205" s="5"/>
      <c r="AP4205" s="5"/>
      <c r="AQ4205" s="5"/>
      <c r="AR4205" s="5"/>
      <c r="AS4205" s="5"/>
      <c r="AT4205" s="5"/>
      <c r="AU4205" s="5"/>
      <c r="AV4205" s="5"/>
      <c r="AW4205" s="5"/>
      <c r="AX4205" s="5"/>
      <c r="AY4205" s="5"/>
      <c r="AZ4205" s="5"/>
      <c r="BA4205" s="5"/>
      <c r="BB4205" s="5"/>
      <c r="BC4205" s="5"/>
      <c r="BD4205" s="5"/>
      <c r="BE4205" s="5"/>
      <c r="BF4205" s="5"/>
      <c r="BG4205" s="5"/>
      <c r="BH4205" s="5"/>
      <c r="BI4205" s="5"/>
      <c r="BJ4205" s="61"/>
    </row>
    <row r="4206" spans="3:62" x14ac:dyDescent="0.25">
      <c r="C4206" s="56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  <c r="AE4206" s="5"/>
      <c r="AF4206" s="5"/>
      <c r="AG4206" s="5"/>
      <c r="AH4206" s="5"/>
      <c r="AI4206" s="5"/>
      <c r="AJ4206" s="5"/>
      <c r="AK4206" s="5"/>
      <c r="AL4206" s="5"/>
      <c r="AM4206" s="5"/>
      <c r="AN4206" s="5"/>
      <c r="AO4206" s="5"/>
      <c r="AP4206" s="5"/>
      <c r="AQ4206" s="5"/>
      <c r="AR4206" s="5"/>
      <c r="AS4206" s="5"/>
      <c r="AT4206" s="5"/>
      <c r="AU4206" s="5"/>
      <c r="AV4206" s="5"/>
      <c r="AW4206" s="5"/>
      <c r="AX4206" s="5"/>
      <c r="AY4206" s="5"/>
      <c r="AZ4206" s="5"/>
      <c r="BA4206" s="5"/>
      <c r="BB4206" s="5"/>
      <c r="BC4206" s="5"/>
      <c r="BD4206" s="5"/>
      <c r="BE4206" s="5"/>
      <c r="BF4206" s="5"/>
      <c r="BG4206" s="5"/>
      <c r="BH4206" s="5"/>
      <c r="BI4206" s="5"/>
      <c r="BJ4206" s="61"/>
    </row>
    <row r="4207" spans="3:62" x14ac:dyDescent="0.25">
      <c r="C4207" s="56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  <c r="AE4207" s="5"/>
      <c r="AF4207" s="5"/>
      <c r="AG4207" s="5"/>
      <c r="AH4207" s="5"/>
      <c r="AI4207" s="5"/>
      <c r="AJ4207" s="5"/>
      <c r="AK4207" s="5"/>
      <c r="AL4207" s="5"/>
      <c r="AM4207" s="5"/>
      <c r="AN4207" s="5"/>
      <c r="AO4207" s="5"/>
      <c r="AP4207" s="5"/>
      <c r="AQ4207" s="5"/>
      <c r="AR4207" s="5"/>
      <c r="AS4207" s="5"/>
      <c r="AT4207" s="5"/>
      <c r="AU4207" s="5"/>
      <c r="AV4207" s="5"/>
      <c r="AW4207" s="5"/>
      <c r="AX4207" s="5"/>
      <c r="AY4207" s="5"/>
      <c r="AZ4207" s="5"/>
      <c r="BA4207" s="5"/>
      <c r="BB4207" s="5"/>
      <c r="BC4207" s="5"/>
      <c r="BD4207" s="5"/>
      <c r="BE4207" s="5"/>
      <c r="BF4207" s="5"/>
      <c r="BG4207" s="5"/>
      <c r="BH4207" s="5"/>
      <c r="BI4207" s="5"/>
      <c r="BJ4207" s="61"/>
    </row>
    <row r="4208" spans="3:62" x14ac:dyDescent="0.25">
      <c r="C4208" s="56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  <c r="AE4208" s="5"/>
      <c r="AF4208" s="5"/>
      <c r="AG4208" s="5"/>
      <c r="AH4208" s="5"/>
      <c r="AI4208" s="5"/>
      <c r="AJ4208" s="5"/>
      <c r="AK4208" s="5"/>
      <c r="AL4208" s="5"/>
      <c r="AM4208" s="5"/>
      <c r="AN4208" s="5"/>
      <c r="AO4208" s="5"/>
      <c r="AP4208" s="5"/>
      <c r="AQ4208" s="5"/>
      <c r="AR4208" s="5"/>
      <c r="AS4208" s="5"/>
      <c r="AT4208" s="5"/>
      <c r="AU4208" s="5"/>
      <c r="AV4208" s="5"/>
      <c r="AW4208" s="5"/>
      <c r="AX4208" s="5"/>
      <c r="AY4208" s="5"/>
      <c r="AZ4208" s="5"/>
      <c r="BA4208" s="5"/>
      <c r="BB4208" s="5"/>
      <c r="BC4208" s="5"/>
      <c r="BD4208" s="5"/>
      <c r="BE4208" s="5"/>
      <c r="BF4208" s="5"/>
      <c r="BG4208" s="5"/>
      <c r="BH4208" s="5"/>
      <c r="BI4208" s="5"/>
      <c r="BJ4208" s="61"/>
    </row>
    <row r="4209" spans="3:62" x14ac:dyDescent="0.25">
      <c r="C4209" s="56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  <c r="AE4209" s="5"/>
      <c r="AF4209" s="5"/>
      <c r="AG4209" s="5"/>
      <c r="AH4209" s="5"/>
      <c r="AI4209" s="5"/>
      <c r="AJ4209" s="5"/>
      <c r="AK4209" s="5"/>
      <c r="AL4209" s="5"/>
      <c r="AM4209" s="5"/>
      <c r="AN4209" s="5"/>
      <c r="AO4209" s="5"/>
      <c r="AP4209" s="5"/>
      <c r="AQ4209" s="5"/>
      <c r="AR4209" s="5"/>
      <c r="AS4209" s="5"/>
      <c r="AT4209" s="5"/>
      <c r="AU4209" s="5"/>
      <c r="AV4209" s="5"/>
      <c r="AW4209" s="5"/>
      <c r="AX4209" s="5"/>
      <c r="AY4209" s="5"/>
      <c r="AZ4209" s="5"/>
      <c r="BA4209" s="5"/>
      <c r="BB4209" s="5"/>
      <c r="BC4209" s="5"/>
      <c r="BD4209" s="5"/>
      <c r="BE4209" s="5"/>
      <c r="BF4209" s="5"/>
      <c r="BG4209" s="5"/>
      <c r="BH4209" s="5"/>
      <c r="BI4209" s="5"/>
      <c r="BJ4209" s="61"/>
    </row>
    <row r="4210" spans="3:62" x14ac:dyDescent="0.25">
      <c r="C4210" s="56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  <c r="AE4210" s="5"/>
      <c r="AF4210" s="5"/>
      <c r="AG4210" s="5"/>
      <c r="AH4210" s="5"/>
      <c r="AI4210" s="5"/>
      <c r="AJ4210" s="5"/>
      <c r="AK4210" s="5"/>
      <c r="AL4210" s="5"/>
      <c r="AM4210" s="5"/>
      <c r="AN4210" s="5"/>
      <c r="AO4210" s="5"/>
      <c r="AP4210" s="5"/>
      <c r="AQ4210" s="5"/>
      <c r="AR4210" s="5"/>
      <c r="AS4210" s="5"/>
      <c r="AT4210" s="5"/>
      <c r="AU4210" s="5"/>
      <c r="AV4210" s="5"/>
      <c r="AW4210" s="5"/>
      <c r="AX4210" s="5"/>
      <c r="AY4210" s="5"/>
      <c r="AZ4210" s="5"/>
      <c r="BA4210" s="5"/>
      <c r="BB4210" s="5"/>
      <c r="BC4210" s="5"/>
      <c r="BD4210" s="5"/>
      <c r="BE4210" s="5"/>
      <c r="BF4210" s="5"/>
      <c r="BG4210" s="5"/>
      <c r="BH4210" s="5"/>
      <c r="BI4210" s="5"/>
      <c r="BJ4210" s="61"/>
    </row>
    <row r="4211" spans="3:62" x14ac:dyDescent="0.25">
      <c r="C4211" s="56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  <c r="AE4211" s="5"/>
      <c r="AF4211" s="5"/>
      <c r="AG4211" s="5"/>
      <c r="AH4211" s="5"/>
      <c r="AI4211" s="5"/>
      <c r="AJ4211" s="5"/>
      <c r="AK4211" s="5"/>
      <c r="AL4211" s="5"/>
      <c r="AM4211" s="5"/>
      <c r="AN4211" s="5"/>
      <c r="AO4211" s="5"/>
      <c r="AP4211" s="5"/>
      <c r="AQ4211" s="5"/>
      <c r="AR4211" s="5"/>
      <c r="AS4211" s="5"/>
      <c r="AT4211" s="5"/>
      <c r="AU4211" s="5"/>
      <c r="AV4211" s="5"/>
      <c r="AW4211" s="5"/>
      <c r="AX4211" s="5"/>
      <c r="AY4211" s="5"/>
      <c r="AZ4211" s="5"/>
      <c r="BA4211" s="5"/>
      <c r="BB4211" s="5"/>
      <c r="BC4211" s="5"/>
      <c r="BD4211" s="5"/>
      <c r="BE4211" s="5"/>
      <c r="BF4211" s="5"/>
      <c r="BG4211" s="5"/>
      <c r="BH4211" s="5"/>
      <c r="BI4211" s="5"/>
      <c r="BJ4211" s="61"/>
    </row>
    <row r="4212" spans="3:62" x14ac:dyDescent="0.25">
      <c r="C4212" s="56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  <c r="AE4212" s="5"/>
      <c r="AF4212" s="5"/>
      <c r="AG4212" s="5"/>
      <c r="AH4212" s="5"/>
      <c r="AI4212" s="5"/>
      <c r="AJ4212" s="5"/>
      <c r="AK4212" s="5"/>
      <c r="AL4212" s="5"/>
      <c r="AM4212" s="5"/>
      <c r="AN4212" s="5"/>
      <c r="AO4212" s="5"/>
      <c r="AP4212" s="5"/>
      <c r="AQ4212" s="5"/>
      <c r="AR4212" s="5"/>
      <c r="AS4212" s="5"/>
      <c r="AT4212" s="5"/>
      <c r="AU4212" s="5"/>
      <c r="AV4212" s="5"/>
      <c r="AW4212" s="5"/>
      <c r="AX4212" s="5"/>
      <c r="AY4212" s="5"/>
      <c r="AZ4212" s="5"/>
      <c r="BA4212" s="5"/>
      <c r="BB4212" s="5"/>
      <c r="BC4212" s="5"/>
      <c r="BD4212" s="5"/>
      <c r="BE4212" s="5"/>
      <c r="BF4212" s="5"/>
      <c r="BG4212" s="5"/>
      <c r="BH4212" s="5"/>
      <c r="BI4212" s="5"/>
      <c r="BJ4212" s="61"/>
    </row>
    <row r="4213" spans="3:62" x14ac:dyDescent="0.25">
      <c r="C4213" s="56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  <c r="AE4213" s="5"/>
      <c r="AF4213" s="5"/>
      <c r="AG4213" s="5"/>
      <c r="AH4213" s="5"/>
      <c r="AI4213" s="5"/>
      <c r="AJ4213" s="5"/>
      <c r="AK4213" s="5"/>
      <c r="AL4213" s="5"/>
      <c r="AM4213" s="5"/>
      <c r="AN4213" s="5"/>
      <c r="AO4213" s="5"/>
      <c r="AP4213" s="5"/>
      <c r="AQ4213" s="5"/>
      <c r="AR4213" s="5"/>
      <c r="AS4213" s="5"/>
      <c r="AT4213" s="5"/>
      <c r="AU4213" s="5"/>
      <c r="AV4213" s="5"/>
      <c r="AW4213" s="5"/>
      <c r="AX4213" s="5"/>
      <c r="AY4213" s="5"/>
      <c r="AZ4213" s="5"/>
      <c r="BA4213" s="5"/>
      <c r="BB4213" s="5"/>
      <c r="BC4213" s="5"/>
      <c r="BD4213" s="5"/>
      <c r="BE4213" s="5"/>
      <c r="BF4213" s="5"/>
      <c r="BG4213" s="5"/>
      <c r="BH4213" s="5"/>
      <c r="BI4213" s="5"/>
      <c r="BJ4213" s="61"/>
    </row>
    <row r="4214" spans="3:62" x14ac:dyDescent="0.25">
      <c r="C4214" s="56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  <c r="AE4214" s="5"/>
      <c r="AF4214" s="5"/>
      <c r="AG4214" s="5"/>
      <c r="AH4214" s="5"/>
      <c r="AI4214" s="5"/>
      <c r="AJ4214" s="5"/>
      <c r="AK4214" s="5"/>
      <c r="AL4214" s="5"/>
      <c r="AM4214" s="5"/>
      <c r="AN4214" s="5"/>
      <c r="AO4214" s="5"/>
      <c r="AP4214" s="5"/>
      <c r="AQ4214" s="5"/>
      <c r="AR4214" s="5"/>
      <c r="AS4214" s="5"/>
      <c r="AT4214" s="5"/>
      <c r="AU4214" s="5"/>
      <c r="AV4214" s="5"/>
      <c r="AW4214" s="5"/>
      <c r="AX4214" s="5"/>
      <c r="AY4214" s="5"/>
      <c r="AZ4214" s="5"/>
      <c r="BA4214" s="5"/>
      <c r="BB4214" s="5"/>
      <c r="BC4214" s="5"/>
      <c r="BD4214" s="5"/>
      <c r="BE4214" s="5"/>
      <c r="BF4214" s="5"/>
      <c r="BG4214" s="5"/>
      <c r="BH4214" s="5"/>
      <c r="BI4214" s="5"/>
      <c r="BJ4214" s="61"/>
    </row>
    <row r="4215" spans="3:62" x14ac:dyDescent="0.25">
      <c r="C4215" s="56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  <c r="AE4215" s="5"/>
      <c r="AF4215" s="5"/>
      <c r="AG4215" s="5"/>
      <c r="AH4215" s="5"/>
      <c r="AI4215" s="5"/>
      <c r="AJ4215" s="5"/>
      <c r="AK4215" s="5"/>
      <c r="AL4215" s="5"/>
      <c r="AM4215" s="5"/>
      <c r="AN4215" s="5"/>
      <c r="AO4215" s="5"/>
      <c r="AP4215" s="5"/>
      <c r="AQ4215" s="5"/>
      <c r="AR4215" s="5"/>
      <c r="AS4215" s="5"/>
      <c r="AT4215" s="5"/>
      <c r="AU4215" s="5"/>
      <c r="AV4215" s="5"/>
      <c r="AW4215" s="5"/>
      <c r="AX4215" s="5"/>
      <c r="AY4215" s="5"/>
      <c r="AZ4215" s="5"/>
      <c r="BA4215" s="5"/>
      <c r="BB4215" s="5"/>
      <c r="BC4215" s="5"/>
      <c r="BD4215" s="5"/>
      <c r="BE4215" s="5"/>
      <c r="BF4215" s="5"/>
      <c r="BG4215" s="5"/>
      <c r="BH4215" s="5"/>
      <c r="BI4215" s="5"/>
      <c r="BJ4215" s="61"/>
    </row>
    <row r="4216" spans="3:62" x14ac:dyDescent="0.25">
      <c r="C4216" s="56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  <c r="AE4216" s="5"/>
      <c r="AF4216" s="5"/>
      <c r="AG4216" s="5"/>
      <c r="AH4216" s="5"/>
      <c r="AI4216" s="5"/>
      <c r="AJ4216" s="5"/>
      <c r="AK4216" s="5"/>
      <c r="AL4216" s="5"/>
      <c r="AM4216" s="5"/>
      <c r="AN4216" s="5"/>
      <c r="AO4216" s="5"/>
      <c r="AP4216" s="5"/>
      <c r="AQ4216" s="5"/>
      <c r="AR4216" s="5"/>
      <c r="AS4216" s="5"/>
      <c r="AT4216" s="5"/>
      <c r="AU4216" s="5"/>
      <c r="AV4216" s="5"/>
      <c r="AW4216" s="5"/>
      <c r="AX4216" s="5"/>
      <c r="AY4216" s="5"/>
      <c r="AZ4216" s="5"/>
      <c r="BA4216" s="5"/>
      <c r="BB4216" s="5"/>
      <c r="BC4216" s="5"/>
      <c r="BD4216" s="5"/>
      <c r="BE4216" s="5"/>
      <c r="BF4216" s="5"/>
      <c r="BG4216" s="5"/>
      <c r="BH4216" s="5"/>
      <c r="BI4216" s="5"/>
      <c r="BJ4216" s="61"/>
    </row>
    <row r="4217" spans="3:62" x14ac:dyDescent="0.25">
      <c r="C4217" s="56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  <c r="AE4217" s="5"/>
      <c r="AF4217" s="5"/>
      <c r="AG4217" s="5"/>
      <c r="AH4217" s="5"/>
      <c r="AI4217" s="5"/>
      <c r="AJ4217" s="5"/>
      <c r="AK4217" s="5"/>
      <c r="AL4217" s="5"/>
      <c r="AM4217" s="5"/>
      <c r="AN4217" s="5"/>
      <c r="AO4217" s="5"/>
      <c r="AP4217" s="5"/>
      <c r="AQ4217" s="5"/>
      <c r="AR4217" s="5"/>
      <c r="AS4217" s="5"/>
      <c r="AT4217" s="5"/>
      <c r="AU4217" s="5"/>
      <c r="AV4217" s="5"/>
      <c r="AW4217" s="5"/>
      <c r="AX4217" s="5"/>
      <c r="AY4217" s="5"/>
      <c r="AZ4217" s="5"/>
      <c r="BA4217" s="5"/>
      <c r="BB4217" s="5"/>
      <c r="BC4217" s="5"/>
      <c r="BD4217" s="5"/>
      <c r="BE4217" s="5"/>
      <c r="BF4217" s="5"/>
      <c r="BG4217" s="5"/>
      <c r="BH4217" s="5"/>
      <c r="BI4217" s="5"/>
      <c r="BJ4217" s="61"/>
    </row>
    <row r="4218" spans="3:62" x14ac:dyDescent="0.25">
      <c r="C4218" s="56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  <c r="AE4218" s="5"/>
      <c r="AF4218" s="5"/>
      <c r="AG4218" s="5"/>
      <c r="AH4218" s="5"/>
      <c r="AI4218" s="5"/>
      <c r="AJ4218" s="5"/>
      <c r="AK4218" s="5"/>
      <c r="AL4218" s="5"/>
      <c r="AM4218" s="5"/>
      <c r="AN4218" s="5"/>
      <c r="AO4218" s="5"/>
      <c r="AP4218" s="5"/>
      <c r="AQ4218" s="5"/>
      <c r="AR4218" s="5"/>
      <c r="AS4218" s="5"/>
      <c r="AT4218" s="5"/>
      <c r="AU4218" s="5"/>
      <c r="AV4218" s="5"/>
      <c r="AW4218" s="5"/>
      <c r="AX4218" s="5"/>
      <c r="AY4218" s="5"/>
      <c r="AZ4218" s="5"/>
      <c r="BA4218" s="5"/>
      <c r="BB4218" s="5"/>
      <c r="BC4218" s="5"/>
      <c r="BD4218" s="5"/>
      <c r="BE4218" s="5"/>
      <c r="BF4218" s="5"/>
      <c r="BG4218" s="5"/>
      <c r="BH4218" s="5"/>
      <c r="BI4218" s="5"/>
      <c r="BJ4218" s="61"/>
    </row>
    <row r="4219" spans="3:62" x14ac:dyDescent="0.25">
      <c r="C4219" s="56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  <c r="AE4219" s="5"/>
      <c r="AF4219" s="5"/>
      <c r="AG4219" s="5"/>
      <c r="AH4219" s="5"/>
      <c r="AI4219" s="5"/>
      <c r="AJ4219" s="5"/>
      <c r="AK4219" s="5"/>
      <c r="AL4219" s="5"/>
      <c r="AM4219" s="5"/>
      <c r="AN4219" s="5"/>
      <c r="AO4219" s="5"/>
      <c r="AP4219" s="5"/>
      <c r="AQ4219" s="5"/>
      <c r="AR4219" s="5"/>
      <c r="AS4219" s="5"/>
      <c r="AT4219" s="5"/>
      <c r="AU4219" s="5"/>
      <c r="AV4219" s="5"/>
      <c r="AW4219" s="5"/>
      <c r="AX4219" s="5"/>
      <c r="AY4219" s="5"/>
      <c r="AZ4219" s="5"/>
      <c r="BA4219" s="5"/>
      <c r="BB4219" s="5"/>
      <c r="BC4219" s="5"/>
      <c r="BD4219" s="5"/>
      <c r="BE4219" s="5"/>
      <c r="BF4219" s="5"/>
      <c r="BG4219" s="5"/>
      <c r="BH4219" s="5"/>
      <c r="BI4219" s="5"/>
      <c r="BJ4219" s="61"/>
    </row>
    <row r="4220" spans="3:62" x14ac:dyDescent="0.25">
      <c r="C4220" s="56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  <c r="AE4220" s="5"/>
      <c r="AF4220" s="5"/>
      <c r="AG4220" s="5"/>
      <c r="AH4220" s="5"/>
      <c r="AI4220" s="5"/>
      <c r="AJ4220" s="5"/>
      <c r="AK4220" s="5"/>
      <c r="AL4220" s="5"/>
      <c r="AM4220" s="5"/>
      <c r="AN4220" s="5"/>
      <c r="AO4220" s="5"/>
      <c r="AP4220" s="5"/>
      <c r="AQ4220" s="5"/>
      <c r="AR4220" s="5"/>
      <c r="AS4220" s="5"/>
      <c r="AT4220" s="5"/>
      <c r="AU4220" s="5"/>
      <c r="AV4220" s="5"/>
      <c r="AW4220" s="5"/>
      <c r="AX4220" s="5"/>
      <c r="AY4220" s="5"/>
      <c r="AZ4220" s="5"/>
      <c r="BA4220" s="5"/>
      <c r="BB4220" s="5"/>
      <c r="BC4220" s="5"/>
      <c r="BD4220" s="5"/>
      <c r="BE4220" s="5"/>
      <c r="BF4220" s="5"/>
      <c r="BG4220" s="5"/>
      <c r="BH4220" s="5"/>
      <c r="BI4220" s="5"/>
      <c r="BJ4220" s="61"/>
    </row>
    <row r="4221" spans="3:62" x14ac:dyDescent="0.25">
      <c r="C4221" s="56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  <c r="AE4221" s="5"/>
      <c r="AF4221" s="5"/>
      <c r="AG4221" s="5"/>
      <c r="AH4221" s="5"/>
      <c r="AI4221" s="5"/>
      <c r="AJ4221" s="5"/>
      <c r="AK4221" s="5"/>
      <c r="AL4221" s="5"/>
      <c r="AM4221" s="5"/>
      <c r="AN4221" s="5"/>
      <c r="AO4221" s="5"/>
      <c r="AP4221" s="5"/>
      <c r="AQ4221" s="5"/>
      <c r="AR4221" s="5"/>
      <c r="AS4221" s="5"/>
      <c r="AT4221" s="5"/>
      <c r="AU4221" s="5"/>
      <c r="AV4221" s="5"/>
      <c r="AW4221" s="5"/>
      <c r="AX4221" s="5"/>
      <c r="AY4221" s="5"/>
      <c r="AZ4221" s="5"/>
      <c r="BA4221" s="5"/>
      <c r="BB4221" s="5"/>
      <c r="BC4221" s="5"/>
      <c r="BD4221" s="5"/>
      <c r="BE4221" s="5"/>
      <c r="BF4221" s="5"/>
      <c r="BG4221" s="5"/>
      <c r="BH4221" s="5"/>
      <c r="BI4221" s="5"/>
      <c r="BJ4221" s="61"/>
    </row>
    <row r="4222" spans="3:62" x14ac:dyDescent="0.25">
      <c r="C4222" s="56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  <c r="AE4222" s="5"/>
      <c r="AF4222" s="5"/>
      <c r="AG4222" s="5"/>
      <c r="AH4222" s="5"/>
      <c r="AI4222" s="5"/>
      <c r="AJ4222" s="5"/>
      <c r="AK4222" s="5"/>
      <c r="AL4222" s="5"/>
      <c r="AM4222" s="5"/>
      <c r="AN4222" s="5"/>
      <c r="AO4222" s="5"/>
      <c r="AP4222" s="5"/>
      <c r="AQ4222" s="5"/>
      <c r="AR4222" s="5"/>
      <c r="AS4222" s="5"/>
      <c r="AT4222" s="5"/>
      <c r="AU4222" s="5"/>
      <c r="AV4222" s="5"/>
      <c r="AW4222" s="5"/>
      <c r="AX4222" s="5"/>
      <c r="AY4222" s="5"/>
      <c r="AZ4222" s="5"/>
      <c r="BA4222" s="5"/>
      <c r="BB4222" s="5"/>
      <c r="BC4222" s="5"/>
      <c r="BD4222" s="5"/>
      <c r="BE4222" s="5"/>
      <c r="BF4222" s="5"/>
      <c r="BG4222" s="5"/>
      <c r="BH4222" s="5"/>
      <c r="BI4222" s="5"/>
      <c r="BJ4222" s="61"/>
    </row>
    <row r="4223" spans="3:62" x14ac:dyDescent="0.25">
      <c r="C4223" s="56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  <c r="AE4223" s="5"/>
      <c r="AF4223" s="5"/>
      <c r="AG4223" s="5"/>
      <c r="AH4223" s="5"/>
      <c r="AI4223" s="5"/>
      <c r="AJ4223" s="5"/>
      <c r="AK4223" s="5"/>
      <c r="AL4223" s="5"/>
      <c r="AM4223" s="5"/>
      <c r="AN4223" s="5"/>
      <c r="AO4223" s="5"/>
      <c r="AP4223" s="5"/>
      <c r="AQ4223" s="5"/>
      <c r="AR4223" s="5"/>
      <c r="AS4223" s="5"/>
      <c r="AT4223" s="5"/>
      <c r="AU4223" s="5"/>
      <c r="AV4223" s="5"/>
      <c r="AW4223" s="5"/>
      <c r="AX4223" s="5"/>
      <c r="AY4223" s="5"/>
      <c r="AZ4223" s="5"/>
      <c r="BA4223" s="5"/>
      <c r="BB4223" s="5"/>
      <c r="BC4223" s="5"/>
      <c r="BD4223" s="5"/>
      <c r="BE4223" s="5"/>
      <c r="BF4223" s="5"/>
      <c r="BG4223" s="5"/>
      <c r="BH4223" s="5"/>
      <c r="BI4223" s="5"/>
      <c r="BJ4223" s="61"/>
    </row>
    <row r="4224" spans="3:62" x14ac:dyDescent="0.25">
      <c r="C4224" s="56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  <c r="AE4224" s="5"/>
      <c r="AF4224" s="5"/>
      <c r="AG4224" s="5"/>
      <c r="AH4224" s="5"/>
      <c r="AI4224" s="5"/>
      <c r="AJ4224" s="5"/>
      <c r="AK4224" s="5"/>
      <c r="AL4224" s="5"/>
      <c r="AM4224" s="5"/>
      <c r="AN4224" s="5"/>
      <c r="AO4224" s="5"/>
      <c r="AP4224" s="5"/>
      <c r="AQ4224" s="5"/>
      <c r="AR4224" s="5"/>
      <c r="AS4224" s="5"/>
      <c r="AT4224" s="5"/>
      <c r="AU4224" s="5"/>
      <c r="AV4224" s="5"/>
      <c r="AW4224" s="5"/>
      <c r="AX4224" s="5"/>
      <c r="AY4224" s="5"/>
      <c r="AZ4224" s="5"/>
      <c r="BA4224" s="5"/>
      <c r="BB4224" s="5"/>
      <c r="BC4224" s="5"/>
      <c r="BD4224" s="5"/>
      <c r="BE4224" s="5"/>
      <c r="BF4224" s="5"/>
      <c r="BG4224" s="5"/>
      <c r="BH4224" s="5"/>
      <c r="BI4224" s="5"/>
      <c r="BJ4224" s="61"/>
    </row>
    <row r="4225" spans="3:62" x14ac:dyDescent="0.25">
      <c r="C4225" s="56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  <c r="AE4225" s="5"/>
      <c r="AF4225" s="5"/>
      <c r="AG4225" s="5"/>
      <c r="AH4225" s="5"/>
      <c r="AI4225" s="5"/>
      <c r="AJ4225" s="5"/>
      <c r="AK4225" s="5"/>
      <c r="AL4225" s="5"/>
      <c r="AM4225" s="5"/>
      <c r="AN4225" s="5"/>
      <c r="AO4225" s="5"/>
      <c r="AP4225" s="5"/>
      <c r="AQ4225" s="5"/>
      <c r="AR4225" s="5"/>
      <c r="AS4225" s="5"/>
      <c r="AT4225" s="5"/>
      <c r="AU4225" s="5"/>
      <c r="AV4225" s="5"/>
      <c r="AW4225" s="5"/>
      <c r="AX4225" s="5"/>
      <c r="AY4225" s="5"/>
      <c r="AZ4225" s="5"/>
      <c r="BA4225" s="5"/>
      <c r="BB4225" s="5"/>
      <c r="BC4225" s="5"/>
      <c r="BD4225" s="5"/>
      <c r="BE4225" s="5"/>
      <c r="BF4225" s="5"/>
      <c r="BG4225" s="5"/>
      <c r="BH4225" s="5"/>
      <c r="BI4225" s="5"/>
      <c r="BJ4225" s="61"/>
    </row>
    <row r="4226" spans="3:62" x14ac:dyDescent="0.25">
      <c r="C4226" s="56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  <c r="AE4226" s="5"/>
      <c r="AF4226" s="5"/>
      <c r="AG4226" s="5"/>
      <c r="AH4226" s="5"/>
      <c r="AI4226" s="5"/>
      <c r="AJ4226" s="5"/>
      <c r="AK4226" s="5"/>
      <c r="AL4226" s="5"/>
      <c r="AM4226" s="5"/>
      <c r="AN4226" s="5"/>
      <c r="AO4226" s="5"/>
      <c r="AP4226" s="5"/>
      <c r="AQ4226" s="5"/>
      <c r="AR4226" s="5"/>
      <c r="AS4226" s="5"/>
      <c r="AT4226" s="5"/>
      <c r="AU4226" s="5"/>
      <c r="AV4226" s="5"/>
      <c r="AW4226" s="5"/>
      <c r="AX4226" s="5"/>
      <c r="AY4226" s="5"/>
      <c r="AZ4226" s="5"/>
      <c r="BA4226" s="5"/>
      <c r="BB4226" s="5"/>
      <c r="BC4226" s="5"/>
      <c r="BD4226" s="5"/>
      <c r="BE4226" s="5"/>
      <c r="BF4226" s="5"/>
      <c r="BG4226" s="5"/>
      <c r="BH4226" s="5"/>
      <c r="BI4226" s="5"/>
      <c r="BJ4226" s="61"/>
    </row>
    <row r="4227" spans="3:62" x14ac:dyDescent="0.25">
      <c r="C4227" s="56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  <c r="AE4227" s="5"/>
      <c r="AF4227" s="5"/>
      <c r="AG4227" s="5"/>
      <c r="AH4227" s="5"/>
      <c r="AI4227" s="5"/>
      <c r="AJ4227" s="5"/>
      <c r="AK4227" s="5"/>
      <c r="AL4227" s="5"/>
      <c r="AM4227" s="5"/>
      <c r="AN4227" s="5"/>
      <c r="AO4227" s="5"/>
      <c r="AP4227" s="5"/>
      <c r="AQ4227" s="5"/>
      <c r="AR4227" s="5"/>
      <c r="AS4227" s="5"/>
      <c r="AT4227" s="5"/>
      <c r="AU4227" s="5"/>
      <c r="AV4227" s="5"/>
      <c r="AW4227" s="5"/>
      <c r="AX4227" s="5"/>
      <c r="AY4227" s="5"/>
      <c r="AZ4227" s="5"/>
      <c r="BA4227" s="5"/>
      <c r="BB4227" s="5"/>
      <c r="BC4227" s="5"/>
      <c r="BD4227" s="5"/>
      <c r="BE4227" s="5"/>
      <c r="BF4227" s="5"/>
      <c r="BG4227" s="5"/>
      <c r="BH4227" s="5"/>
      <c r="BI4227" s="5"/>
      <c r="BJ4227" s="61"/>
    </row>
    <row r="4228" spans="3:62" x14ac:dyDescent="0.25">
      <c r="C4228" s="56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  <c r="AE4228" s="5"/>
      <c r="AF4228" s="5"/>
      <c r="AG4228" s="5"/>
      <c r="AH4228" s="5"/>
      <c r="AI4228" s="5"/>
      <c r="AJ4228" s="5"/>
      <c r="AK4228" s="5"/>
      <c r="AL4228" s="5"/>
      <c r="AM4228" s="5"/>
      <c r="AN4228" s="5"/>
      <c r="AO4228" s="5"/>
      <c r="AP4228" s="5"/>
      <c r="AQ4228" s="5"/>
      <c r="AR4228" s="5"/>
      <c r="AS4228" s="5"/>
      <c r="AT4228" s="5"/>
      <c r="AU4228" s="5"/>
      <c r="AV4228" s="5"/>
      <c r="AW4228" s="5"/>
      <c r="AX4228" s="5"/>
      <c r="AY4228" s="5"/>
      <c r="AZ4228" s="5"/>
      <c r="BA4228" s="5"/>
      <c r="BB4228" s="5"/>
      <c r="BC4228" s="5"/>
      <c r="BD4228" s="5"/>
      <c r="BE4228" s="5"/>
      <c r="BF4228" s="5"/>
      <c r="BG4228" s="5"/>
      <c r="BH4228" s="5"/>
      <c r="BI4228" s="5"/>
      <c r="BJ4228" s="61"/>
    </row>
    <row r="4229" spans="3:62" x14ac:dyDescent="0.25">
      <c r="C4229" s="56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  <c r="AE4229" s="5"/>
      <c r="AF4229" s="5"/>
      <c r="AG4229" s="5"/>
      <c r="AH4229" s="5"/>
      <c r="AI4229" s="5"/>
      <c r="AJ4229" s="5"/>
      <c r="AK4229" s="5"/>
      <c r="AL4229" s="5"/>
      <c r="AM4229" s="5"/>
      <c r="AN4229" s="5"/>
      <c r="AO4229" s="5"/>
      <c r="AP4229" s="5"/>
      <c r="AQ4229" s="5"/>
      <c r="AR4229" s="5"/>
      <c r="AS4229" s="5"/>
      <c r="AT4229" s="5"/>
      <c r="AU4229" s="5"/>
      <c r="AV4229" s="5"/>
      <c r="AW4229" s="5"/>
      <c r="AX4229" s="5"/>
      <c r="AY4229" s="5"/>
      <c r="AZ4229" s="5"/>
      <c r="BA4229" s="5"/>
      <c r="BB4229" s="5"/>
      <c r="BC4229" s="5"/>
      <c r="BD4229" s="5"/>
      <c r="BE4229" s="5"/>
      <c r="BF4229" s="5"/>
      <c r="BG4229" s="5"/>
      <c r="BH4229" s="5"/>
      <c r="BI4229" s="5"/>
      <c r="BJ4229" s="61"/>
    </row>
    <row r="4230" spans="3:62" x14ac:dyDescent="0.25">
      <c r="C4230" s="56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  <c r="AE4230" s="5"/>
      <c r="AF4230" s="5"/>
      <c r="AG4230" s="5"/>
      <c r="AH4230" s="5"/>
      <c r="AI4230" s="5"/>
      <c r="AJ4230" s="5"/>
      <c r="AK4230" s="5"/>
      <c r="AL4230" s="5"/>
      <c r="AM4230" s="5"/>
      <c r="AN4230" s="5"/>
      <c r="AO4230" s="5"/>
      <c r="AP4230" s="5"/>
      <c r="AQ4230" s="5"/>
      <c r="AR4230" s="5"/>
      <c r="AS4230" s="5"/>
      <c r="AT4230" s="5"/>
      <c r="AU4230" s="5"/>
      <c r="AV4230" s="5"/>
      <c r="AW4230" s="5"/>
      <c r="AX4230" s="5"/>
      <c r="AY4230" s="5"/>
      <c r="AZ4230" s="5"/>
      <c r="BA4230" s="5"/>
      <c r="BB4230" s="5"/>
      <c r="BC4230" s="5"/>
      <c r="BD4230" s="5"/>
      <c r="BE4230" s="5"/>
      <c r="BF4230" s="5"/>
      <c r="BG4230" s="5"/>
      <c r="BH4230" s="5"/>
      <c r="BI4230" s="5"/>
      <c r="BJ4230" s="61"/>
    </row>
    <row r="4231" spans="3:62" x14ac:dyDescent="0.25">
      <c r="C4231" s="56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  <c r="AE4231" s="5"/>
      <c r="AF4231" s="5"/>
      <c r="AG4231" s="5"/>
      <c r="AH4231" s="5"/>
      <c r="AI4231" s="5"/>
      <c r="AJ4231" s="5"/>
      <c r="AK4231" s="5"/>
      <c r="AL4231" s="5"/>
      <c r="AM4231" s="5"/>
      <c r="AN4231" s="5"/>
      <c r="AO4231" s="5"/>
      <c r="AP4231" s="5"/>
      <c r="AQ4231" s="5"/>
      <c r="AR4231" s="5"/>
      <c r="AS4231" s="5"/>
      <c r="AT4231" s="5"/>
      <c r="AU4231" s="5"/>
      <c r="AV4231" s="5"/>
      <c r="AW4231" s="5"/>
      <c r="AX4231" s="5"/>
      <c r="AY4231" s="5"/>
      <c r="AZ4231" s="5"/>
      <c r="BA4231" s="5"/>
      <c r="BB4231" s="5"/>
      <c r="BC4231" s="5"/>
      <c r="BD4231" s="5"/>
      <c r="BE4231" s="5"/>
      <c r="BF4231" s="5"/>
      <c r="BG4231" s="5"/>
      <c r="BH4231" s="5"/>
      <c r="BI4231" s="5"/>
      <c r="BJ4231" s="61"/>
    </row>
    <row r="4232" spans="3:62" x14ac:dyDescent="0.25">
      <c r="C4232" s="56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  <c r="AE4232" s="5"/>
      <c r="AF4232" s="5"/>
      <c r="AG4232" s="5"/>
      <c r="AH4232" s="5"/>
      <c r="AI4232" s="5"/>
      <c r="AJ4232" s="5"/>
      <c r="AK4232" s="5"/>
      <c r="AL4232" s="5"/>
      <c r="AM4232" s="5"/>
      <c r="AN4232" s="5"/>
      <c r="AO4232" s="5"/>
      <c r="AP4232" s="5"/>
      <c r="AQ4232" s="5"/>
      <c r="AR4232" s="5"/>
      <c r="AS4232" s="5"/>
      <c r="AT4232" s="5"/>
      <c r="AU4232" s="5"/>
      <c r="AV4232" s="5"/>
      <c r="AW4232" s="5"/>
      <c r="AX4232" s="5"/>
      <c r="AY4232" s="5"/>
      <c r="AZ4232" s="5"/>
      <c r="BA4232" s="5"/>
      <c r="BB4232" s="5"/>
      <c r="BC4232" s="5"/>
      <c r="BD4232" s="5"/>
      <c r="BE4232" s="5"/>
      <c r="BF4232" s="5"/>
      <c r="BG4232" s="5"/>
      <c r="BH4232" s="5"/>
      <c r="BI4232" s="5"/>
      <c r="BJ4232" s="61"/>
    </row>
    <row r="4233" spans="3:62" x14ac:dyDescent="0.25">
      <c r="C4233" s="56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  <c r="AE4233" s="5"/>
      <c r="AF4233" s="5"/>
      <c r="AG4233" s="5"/>
      <c r="AH4233" s="5"/>
      <c r="AI4233" s="5"/>
      <c r="AJ4233" s="5"/>
      <c r="AK4233" s="5"/>
      <c r="AL4233" s="5"/>
      <c r="AM4233" s="5"/>
      <c r="AN4233" s="5"/>
      <c r="AO4233" s="5"/>
      <c r="AP4233" s="5"/>
      <c r="AQ4233" s="5"/>
      <c r="AR4233" s="5"/>
      <c r="AS4233" s="5"/>
      <c r="AT4233" s="5"/>
      <c r="AU4233" s="5"/>
      <c r="AV4233" s="5"/>
      <c r="AW4233" s="5"/>
      <c r="AX4233" s="5"/>
      <c r="AY4233" s="5"/>
      <c r="AZ4233" s="5"/>
      <c r="BA4233" s="5"/>
      <c r="BB4233" s="5"/>
      <c r="BC4233" s="5"/>
      <c r="BD4233" s="5"/>
      <c r="BE4233" s="5"/>
      <c r="BF4233" s="5"/>
      <c r="BG4233" s="5"/>
      <c r="BH4233" s="5"/>
      <c r="BI4233" s="5"/>
      <c r="BJ4233" s="61"/>
    </row>
    <row r="4234" spans="3:62" x14ac:dyDescent="0.25">
      <c r="C4234" s="56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  <c r="AE4234" s="5"/>
      <c r="AF4234" s="5"/>
      <c r="AG4234" s="5"/>
      <c r="AH4234" s="5"/>
      <c r="AI4234" s="5"/>
      <c r="AJ4234" s="5"/>
      <c r="AK4234" s="5"/>
      <c r="AL4234" s="5"/>
      <c r="AM4234" s="5"/>
      <c r="AN4234" s="5"/>
      <c r="AO4234" s="5"/>
      <c r="AP4234" s="5"/>
      <c r="AQ4234" s="5"/>
      <c r="AR4234" s="5"/>
      <c r="AS4234" s="5"/>
      <c r="AT4234" s="5"/>
      <c r="AU4234" s="5"/>
      <c r="AV4234" s="5"/>
      <c r="AW4234" s="5"/>
      <c r="AX4234" s="5"/>
      <c r="AY4234" s="5"/>
      <c r="AZ4234" s="5"/>
      <c r="BA4234" s="5"/>
      <c r="BB4234" s="5"/>
      <c r="BC4234" s="5"/>
      <c r="BD4234" s="5"/>
      <c r="BE4234" s="5"/>
      <c r="BF4234" s="5"/>
      <c r="BG4234" s="5"/>
      <c r="BH4234" s="5"/>
      <c r="BI4234" s="5"/>
      <c r="BJ4234" s="61"/>
    </row>
    <row r="4235" spans="3:62" x14ac:dyDescent="0.25">
      <c r="C4235" s="56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  <c r="AE4235" s="5"/>
      <c r="AF4235" s="5"/>
      <c r="AG4235" s="5"/>
      <c r="AH4235" s="5"/>
      <c r="AI4235" s="5"/>
      <c r="AJ4235" s="5"/>
      <c r="AK4235" s="5"/>
      <c r="AL4235" s="5"/>
      <c r="AM4235" s="5"/>
      <c r="AN4235" s="5"/>
      <c r="AO4235" s="5"/>
      <c r="AP4235" s="5"/>
      <c r="AQ4235" s="5"/>
      <c r="AR4235" s="5"/>
      <c r="AS4235" s="5"/>
      <c r="AT4235" s="5"/>
      <c r="AU4235" s="5"/>
      <c r="AV4235" s="5"/>
      <c r="AW4235" s="5"/>
      <c r="AX4235" s="5"/>
      <c r="AY4235" s="5"/>
      <c r="AZ4235" s="5"/>
      <c r="BA4235" s="5"/>
      <c r="BB4235" s="5"/>
      <c r="BC4235" s="5"/>
      <c r="BD4235" s="5"/>
      <c r="BE4235" s="5"/>
      <c r="BF4235" s="5"/>
      <c r="BG4235" s="5"/>
      <c r="BH4235" s="5"/>
      <c r="BI4235" s="5"/>
      <c r="BJ4235" s="61"/>
    </row>
    <row r="4236" spans="3:62" x14ac:dyDescent="0.25">
      <c r="C4236" s="56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  <c r="AE4236" s="5"/>
      <c r="AF4236" s="5"/>
      <c r="AG4236" s="5"/>
      <c r="AH4236" s="5"/>
      <c r="AI4236" s="5"/>
      <c r="AJ4236" s="5"/>
      <c r="AK4236" s="5"/>
      <c r="AL4236" s="5"/>
      <c r="AM4236" s="5"/>
      <c r="AN4236" s="5"/>
      <c r="AO4236" s="5"/>
      <c r="AP4236" s="5"/>
      <c r="AQ4236" s="5"/>
      <c r="AR4236" s="5"/>
      <c r="AS4236" s="5"/>
      <c r="AT4236" s="5"/>
      <c r="AU4236" s="5"/>
      <c r="AV4236" s="5"/>
      <c r="AW4236" s="5"/>
      <c r="AX4236" s="5"/>
      <c r="AY4236" s="5"/>
      <c r="AZ4236" s="5"/>
      <c r="BA4236" s="5"/>
      <c r="BB4236" s="5"/>
      <c r="BC4236" s="5"/>
      <c r="BD4236" s="5"/>
      <c r="BE4236" s="5"/>
      <c r="BF4236" s="5"/>
      <c r="BG4236" s="5"/>
      <c r="BH4236" s="5"/>
      <c r="BI4236" s="5"/>
      <c r="BJ4236" s="61"/>
    </row>
    <row r="4237" spans="3:62" x14ac:dyDescent="0.25">
      <c r="C4237" s="56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  <c r="AE4237" s="5"/>
      <c r="AF4237" s="5"/>
      <c r="AG4237" s="5"/>
      <c r="AH4237" s="5"/>
      <c r="AI4237" s="5"/>
      <c r="AJ4237" s="5"/>
      <c r="AK4237" s="5"/>
      <c r="AL4237" s="5"/>
      <c r="AM4237" s="5"/>
      <c r="AN4237" s="5"/>
      <c r="AO4237" s="5"/>
      <c r="AP4237" s="5"/>
      <c r="AQ4237" s="5"/>
      <c r="AR4237" s="5"/>
      <c r="AS4237" s="5"/>
      <c r="AT4237" s="5"/>
      <c r="AU4237" s="5"/>
      <c r="AV4237" s="5"/>
      <c r="AW4237" s="5"/>
      <c r="AX4237" s="5"/>
      <c r="AY4237" s="5"/>
      <c r="AZ4237" s="5"/>
      <c r="BA4237" s="5"/>
      <c r="BB4237" s="5"/>
      <c r="BC4237" s="5"/>
      <c r="BD4237" s="5"/>
      <c r="BE4237" s="5"/>
      <c r="BF4237" s="5"/>
      <c r="BG4237" s="5"/>
      <c r="BH4237" s="5"/>
      <c r="BI4237" s="5"/>
      <c r="BJ4237" s="61"/>
    </row>
    <row r="4238" spans="3:62" x14ac:dyDescent="0.25">
      <c r="C4238" s="56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  <c r="AE4238" s="5"/>
      <c r="AF4238" s="5"/>
      <c r="AG4238" s="5"/>
      <c r="AH4238" s="5"/>
      <c r="AI4238" s="5"/>
      <c r="AJ4238" s="5"/>
      <c r="AK4238" s="5"/>
      <c r="AL4238" s="5"/>
      <c r="AM4238" s="5"/>
      <c r="AN4238" s="5"/>
      <c r="AO4238" s="5"/>
      <c r="AP4238" s="5"/>
      <c r="AQ4238" s="5"/>
      <c r="AR4238" s="5"/>
      <c r="AS4238" s="5"/>
      <c r="AT4238" s="5"/>
      <c r="AU4238" s="5"/>
      <c r="AV4238" s="5"/>
      <c r="AW4238" s="5"/>
      <c r="AX4238" s="5"/>
      <c r="AY4238" s="5"/>
      <c r="AZ4238" s="5"/>
      <c r="BA4238" s="5"/>
      <c r="BB4238" s="5"/>
      <c r="BC4238" s="5"/>
      <c r="BD4238" s="5"/>
      <c r="BE4238" s="5"/>
      <c r="BF4238" s="5"/>
      <c r="BG4238" s="5"/>
      <c r="BH4238" s="5"/>
      <c r="BI4238" s="5"/>
      <c r="BJ4238" s="61"/>
    </row>
    <row r="4239" spans="3:62" x14ac:dyDescent="0.25">
      <c r="C4239" s="56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  <c r="AE4239" s="5"/>
      <c r="AF4239" s="5"/>
      <c r="AG4239" s="5"/>
      <c r="AH4239" s="5"/>
      <c r="AI4239" s="5"/>
      <c r="AJ4239" s="5"/>
      <c r="AK4239" s="5"/>
      <c r="AL4239" s="5"/>
      <c r="AM4239" s="5"/>
      <c r="AN4239" s="5"/>
      <c r="AO4239" s="5"/>
      <c r="AP4239" s="5"/>
      <c r="AQ4239" s="5"/>
      <c r="AR4239" s="5"/>
      <c r="AS4239" s="5"/>
      <c r="AT4239" s="5"/>
      <c r="AU4239" s="5"/>
      <c r="AV4239" s="5"/>
      <c r="AW4239" s="5"/>
      <c r="AX4239" s="5"/>
      <c r="AY4239" s="5"/>
      <c r="AZ4239" s="5"/>
      <c r="BA4239" s="5"/>
      <c r="BB4239" s="5"/>
      <c r="BC4239" s="5"/>
      <c r="BD4239" s="5"/>
      <c r="BE4239" s="5"/>
      <c r="BF4239" s="5"/>
      <c r="BG4239" s="5"/>
      <c r="BH4239" s="5"/>
      <c r="BI4239" s="5"/>
      <c r="BJ4239" s="61"/>
    </row>
    <row r="4240" spans="3:62" x14ac:dyDescent="0.25">
      <c r="C4240" s="56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  <c r="AE4240" s="5"/>
      <c r="AF4240" s="5"/>
      <c r="AG4240" s="5"/>
      <c r="AH4240" s="5"/>
      <c r="AI4240" s="5"/>
      <c r="AJ4240" s="5"/>
      <c r="AK4240" s="5"/>
      <c r="AL4240" s="5"/>
      <c r="AM4240" s="5"/>
      <c r="AN4240" s="5"/>
      <c r="AO4240" s="5"/>
      <c r="AP4240" s="5"/>
      <c r="AQ4240" s="5"/>
      <c r="AR4240" s="5"/>
      <c r="AS4240" s="5"/>
      <c r="AT4240" s="5"/>
      <c r="AU4240" s="5"/>
      <c r="AV4240" s="5"/>
      <c r="AW4240" s="5"/>
      <c r="AX4240" s="5"/>
      <c r="AY4240" s="5"/>
      <c r="AZ4240" s="5"/>
      <c r="BA4240" s="5"/>
      <c r="BB4240" s="5"/>
      <c r="BC4240" s="5"/>
      <c r="BD4240" s="5"/>
      <c r="BE4240" s="5"/>
      <c r="BF4240" s="5"/>
      <c r="BG4240" s="5"/>
      <c r="BH4240" s="5"/>
      <c r="BI4240" s="5"/>
      <c r="BJ4240" s="61"/>
    </row>
    <row r="4241" spans="3:62" x14ac:dyDescent="0.25">
      <c r="C4241" s="56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  <c r="AE4241" s="5"/>
      <c r="AF4241" s="5"/>
      <c r="AG4241" s="5"/>
      <c r="AH4241" s="5"/>
      <c r="AI4241" s="5"/>
      <c r="AJ4241" s="5"/>
      <c r="AK4241" s="5"/>
      <c r="AL4241" s="5"/>
      <c r="AM4241" s="5"/>
      <c r="AN4241" s="5"/>
      <c r="AO4241" s="5"/>
      <c r="AP4241" s="5"/>
      <c r="AQ4241" s="5"/>
      <c r="AR4241" s="5"/>
      <c r="AS4241" s="5"/>
      <c r="AT4241" s="5"/>
      <c r="AU4241" s="5"/>
      <c r="AV4241" s="5"/>
      <c r="AW4241" s="5"/>
      <c r="AX4241" s="5"/>
      <c r="AY4241" s="5"/>
      <c r="AZ4241" s="5"/>
      <c r="BA4241" s="5"/>
      <c r="BB4241" s="5"/>
      <c r="BC4241" s="5"/>
      <c r="BD4241" s="5"/>
      <c r="BE4241" s="5"/>
      <c r="BF4241" s="5"/>
      <c r="BG4241" s="5"/>
      <c r="BH4241" s="5"/>
      <c r="BI4241" s="5"/>
      <c r="BJ4241" s="61"/>
    </row>
    <row r="4242" spans="3:62" x14ac:dyDescent="0.25">
      <c r="C4242" s="56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  <c r="AE4242" s="5"/>
      <c r="AF4242" s="5"/>
      <c r="AG4242" s="5"/>
      <c r="AH4242" s="5"/>
      <c r="AI4242" s="5"/>
      <c r="AJ4242" s="5"/>
      <c r="AK4242" s="5"/>
      <c r="AL4242" s="5"/>
      <c r="AM4242" s="5"/>
      <c r="AN4242" s="5"/>
      <c r="AO4242" s="5"/>
      <c r="AP4242" s="5"/>
      <c r="AQ4242" s="5"/>
      <c r="AR4242" s="5"/>
      <c r="AS4242" s="5"/>
      <c r="AT4242" s="5"/>
      <c r="AU4242" s="5"/>
      <c r="AV4242" s="5"/>
      <c r="AW4242" s="5"/>
      <c r="AX4242" s="5"/>
      <c r="AY4242" s="5"/>
      <c r="AZ4242" s="5"/>
      <c r="BA4242" s="5"/>
      <c r="BB4242" s="5"/>
      <c r="BC4242" s="5"/>
      <c r="BD4242" s="5"/>
      <c r="BE4242" s="5"/>
      <c r="BF4242" s="5"/>
      <c r="BG4242" s="5"/>
      <c r="BH4242" s="5"/>
      <c r="BI4242" s="5"/>
      <c r="BJ4242" s="61"/>
    </row>
    <row r="4243" spans="3:62" x14ac:dyDescent="0.25">
      <c r="C4243" s="56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  <c r="AE4243" s="5"/>
      <c r="AF4243" s="5"/>
      <c r="AG4243" s="5"/>
      <c r="AH4243" s="5"/>
      <c r="AI4243" s="5"/>
      <c r="AJ4243" s="5"/>
      <c r="AK4243" s="5"/>
      <c r="AL4243" s="5"/>
      <c r="AM4243" s="5"/>
      <c r="AN4243" s="5"/>
      <c r="AO4243" s="5"/>
      <c r="AP4243" s="5"/>
      <c r="AQ4243" s="5"/>
      <c r="AR4243" s="5"/>
      <c r="AS4243" s="5"/>
      <c r="AT4243" s="5"/>
      <c r="AU4243" s="5"/>
      <c r="AV4243" s="5"/>
      <c r="AW4243" s="5"/>
      <c r="AX4243" s="5"/>
      <c r="AY4243" s="5"/>
      <c r="AZ4243" s="5"/>
      <c r="BA4243" s="5"/>
      <c r="BB4243" s="5"/>
      <c r="BC4243" s="5"/>
      <c r="BD4243" s="5"/>
      <c r="BE4243" s="5"/>
      <c r="BF4243" s="5"/>
      <c r="BG4243" s="5"/>
      <c r="BH4243" s="5"/>
      <c r="BI4243" s="5"/>
      <c r="BJ4243" s="61"/>
    </row>
    <row r="4244" spans="3:62" x14ac:dyDescent="0.25">
      <c r="C4244" s="56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  <c r="AE4244" s="5"/>
      <c r="AF4244" s="5"/>
      <c r="AG4244" s="5"/>
      <c r="AH4244" s="5"/>
      <c r="AI4244" s="5"/>
      <c r="AJ4244" s="5"/>
      <c r="AK4244" s="5"/>
      <c r="AL4244" s="5"/>
      <c r="AM4244" s="5"/>
      <c r="AN4244" s="5"/>
      <c r="AO4244" s="5"/>
      <c r="AP4244" s="5"/>
      <c r="AQ4244" s="5"/>
      <c r="AR4244" s="5"/>
      <c r="AS4244" s="5"/>
      <c r="AT4244" s="5"/>
      <c r="AU4244" s="5"/>
      <c r="AV4244" s="5"/>
      <c r="AW4244" s="5"/>
      <c r="AX4244" s="5"/>
      <c r="AY4244" s="5"/>
      <c r="AZ4244" s="5"/>
      <c r="BA4244" s="5"/>
      <c r="BB4244" s="5"/>
      <c r="BC4244" s="5"/>
      <c r="BD4244" s="5"/>
      <c r="BE4244" s="5"/>
      <c r="BF4244" s="5"/>
      <c r="BG4244" s="5"/>
      <c r="BH4244" s="5"/>
      <c r="BI4244" s="5"/>
      <c r="BJ4244" s="61"/>
    </row>
    <row r="4245" spans="3:62" x14ac:dyDescent="0.25">
      <c r="C4245" s="56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  <c r="AE4245" s="5"/>
      <c r="AF4245" s="5"/>
      <c r="AG4245" s="5"/>
      <c r="AH4245" s="5"/>
      <c r="AI4245" s="5"/>
      <c r="AJ4245" s="5"/>
      <c r="AK4245" s="5"/>
      <c r="AL4245" s="5"/>
      <c r="AM4245" s="5"/>
      <c r="AN4245" s="5"/>
      <c r="AO4245" s="5"/>
      <c r="AP4245" s="5"/>
      <c r="AQ4245" s="5"/>
      <c r="AR4245" s="5"/>
      <c r="AS4245" s="5"/>
      <c r="AT4245" s="5"/>
      <c r="AU4245" s="5"/>
      <c r="AV4245" s="5"/>
      <c r="AW4245" s="5"/>
      <c r="AX4245" s="5"/>
      <c r="AY4245" s="5"/>
      <c r="AZ4245" s="5"/>
      <c r="BA4245" s="5"/>
      <c r="BB4245" s="5"/>
      <c r="BC4245" s="5"/>
      <c r="BD4245" s="5"/>
      <c r="BE4245" s="5"/>
      <c r="BF4245" s="5"/>
      <c r="BG4245" s="5"/>
      <c r="BH4245" s="5"/>
      <c r="BI4245" s="5"/>
      <c r="BJ4245" s="61"/>
    </row>
    <row r="4246" spans="3:62" x14ac:dyDescent="0.25">
      <c r="C4246" s="56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  <c r="AE4246" s="5"/>
      <c r="AF4246" s="5"/>
      <c r="AG4246" s="5"/>
      <c r="AH4246" s="5"/>
      <c r="AI4246" s="5"/>
      <c r="AJ4246" s="5"/>
      <c r="AK4246" s="5"/>
      <c r="AL4246" s="5"/>
      <c r="AM4246" s="5"/>
      <c r="AN4246" s="5"/>
      <c r="AO4246" s="5"/>
      <c r="AP4246" s="5"/>
      <c r="AQ4246" s="5"/>
      <c r="AR4246" s="5"/>
      <c r="AS4246" s="5"/>
      <c r="AT4246" s="5"/>
      <c r="AU4246" s="5"/>
      <c r="AV4246" s="5"/>
      <c r="AW4246" s="5"/>
      <c r="AX4246" s="5"/>
      <c r="AY4246" s="5"/>
      <c r="AZ4246" s="5"/>
      <c r="BA4246" s="5"/>
      <c r="BB4246" s="5"/>
      <c r="BC4246" s="5"/>
      <c r="BD4246" s="5"/>
      <c r="BE4246" s="5"/>
      <c r="BF4246" s="5"/>
      <c r="BG4246" s="5"/>
      <c r="BH4246" s="5"/>
      <c r="BI4246" s="5"/>
      <c r="BJ4246" s="61"/>
    </row>
    <row r="4247" spans="3:62" x14ac:dyDescent="0.25">
      <c r="C4247" s="56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  <c r="AE4247" s="5"/>
      <c r="AF4247" s="5"/>
      <c r="AG4247" s="5"/>
      <c r="AH4247" s="5"/>
      <c r="AI4247" s="5"/>
      <c r="AJ4247" s="5"/>
      <c r="AK4247" s="5"/>
      <c r="AL4247" s="5"/>
      <c r="AM4247" s="5"/>
      <c r="AN4247" s="5"/>
      <c r="AO4247" s="5"/>
      <c r="AP4247" s="5"/>
      <c r="AQ4247" s="5"/>
      <c r="AR4247" s="5"/>
      <c r="AS4247" s="5"/>
      <c r="AT4247" s="5"/>
      <c r="AU4247" s="5"/>
      <c r="AV4247" s="5"/>
      <c r="AW4247" s="5"/>
      <c r="AX4247" s="5"/>
      <c r="AY4247" s="5"/>
      <c r="AZ4247" s="5"/>
      <c r="BA4247" s="5"/>
      <c r="BB4247" s="5"/>
      <c r="BC4247" s="5"/>
      <c r="BD4247" s="5"/>
      <c r="BE4247" s="5"/>
      <c r="BF4247" s="5"/>
      <c r="BG4247" s="5"/>
      <c r="BH4247" s="5"/>
      <c r="BI4247" s="5"/>
      <c r="BJ4247" s="61"/>
    </row>
    <row r="4248" spans="3:62" x14ac:dyDescent="0.25">
      <c r="C4248" s="56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  <c r="AE4248" s="5"/>
      <c r="AF4248" s="5"/>
      <c r="AG4248" s="5"/>
      <c r="AH4248" s="5"/>
      <c r="AI4248" s="5"/>
      <c r="AJ4248" s="5"/>
      <c r="AK4248" s="5"/>
      <c r="AL4248" s="5"/>
      <c r="AM4248" s="5"/>
      <c r="AN4248" s="5"/>
      <c r="AO4248" s="5"/>
      <c r="AP4248" s="5"/>
      <c r="AQ4248" s="5"/>
      <c r="AR4248" s="5"/>
      <c r="AS4248" s="5"/>
      <c r="AT4248" s="5"/>
      <c r="AU4248" s="5"/>
      <c r="AV4248" s="5"/>
      <c r="AW4248" s="5"/>
      <c r="AX4248" s="5"/>
      <c r="AY4248" s="5"/>
      <c r="AZ4248" s="5"/>
      <c r="BA4248" s="5"/>
      <c r="BB4248" s="5"/>
      <c r="BC4248" s="5"/>
      <c r="BD4248" s="5"/>
      <c r="BE4248" s="5"/>
      <c r="BF4248" s="5"/>
      <c r="BG4248" s="5"/>
      <c r="BH4248" s="5"/>
      <c r="BI4248" s="5"/>
      <c r="BJ4248" s="61"/>
    </row>
    <row r="4249" spans="3:62" x14ac:dyDescent="0.25">
      <c r="C4249" s="56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  <c r="AE4249" s="5"/>
      <c r="AF4249" s="5"/>
      <c r="AG4249" s="5"/>
      <c r="AH4249" s="5"/>
      <c r="AI4249" s="5"/>
      <c r="AJ4249" s="5"/>
      <c r="AK4249" s="5"/>
      <c r="AL4249" s="5"/>
      <c r="AM4249" s="5"/>
      <c r="AN4249" s="5"/>
      <c r="AO4249" s="5"/>
      <c r="AP4249" s="5"/>
      <c r="AQ4249" s="5"/>
      <c r="AR4249" s="5"/>
      <c r="AS4249" s="5"/>
      <c r="AT4249" s="5"/>
      <c r="AU4249" s="5"/>
      <c r="AV4249" s="5"/>
      <c r="AW4249" s="5"/>
      <c r="AX4249" s="5"/>
      <c r="AY4249" s="5"/>
      <c r="AZ4249" s="5"/>
      <c r="BA4249" s="5"/>
      <c r="BB4249" s="5"/>
      <c r="BC4249" s="5"/>
      <c r="BD4249" s="5"/>
      <c r="BE4249" s="5"/>
      <c r="BF4249" s="5"/>
      <c r="BG4249" s="5"/>
      <c r="BH4249" s="5"/>
      <c r="BI4249" s="5"/>
      <c r="BJ4249" s="61"/>
    </row>
    <row r="4250" spans="3:62" x14ac:dyDescent="0.25">
      <c r="C4250" s="56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  <c r="AE4250" s="5"/>
      <c r="AF4250" s="5"/>
      <c r="AG4250" s="5"/>
      <c r="AH4250" s="5"/>
      <c r="AI4250" s="5"/>
      <c r="AJ4250" s="5"/>
      <c r="AK4250" s="5"/>
      <c r="AL4250" s="5"/>
      <c r="AM4250" s="5"/>
      <c r="AN4250" s="5"/>
      <c r="AO4250" s="5"/>
      <c r="AP4250" s="5"/>
      <c r="AQ4250" s="5"/>
      <c r="AR4250" s="5"/>
      <c r="AS4250" s="5"/>
      <c r="AT4250" s="5"/>
      <c r="AU4250" s="5"/>
      <c r="AV4250" s="5"/>
      <c r="AW4250" s="5"/>
      <c r="AX4250" s="5"/>
      <c r="AY4250" s="5"/>
      <c r="AZ4250" s="5"/>
      <c r="BA4250" s="5"/>
      <c r="BB4250" s="5"/>
      <c r="BC4250" s="5"/>
      <c r="BD4250" s="5"/>
      <c r="BE4250" s="5"/>
      <c r="BF4250" s="5"/>
      <c r="BG4250" s="5"/>
      <c r="BH4250" s="5"/>
      <c r="BI4250" s="5"/>
      <c r="BJ4250" s="61"/>
    </row>
    <row r="4251" spans="3:62" x14ac:dyDescent="0.25">
      <c r="C4251" s="56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  <c r="AE4251" s="5"/>
      <c r="AF4251" s="5"/>
      <c r="AG4251" s="5"/>
      <c r="AH4251" s="5"/>
      <c r="AI4251" s="5"/>
      <c r="AJ4251" s="5"/>
      <c r="AK4251" s="5"/>
      <c r="AL4251" s="5"/>
      <c r="AM4251" s="5"/>
      <c r="AN4251" s="5"/>
      <c r="AO4251" s="5"/>
      <c r="AP4251" s="5"/>
      <c r="AQ4251" s="5"/>
      <c r="AR4251" s="5"/>
      <c r="AS4251" s="5"/>
      <c r="AT4251" s="5"/>
      <c r="AU4251" s="5"/>
      <c r="AV4251" s="5"/>
      <c r="AW4251" s="5"/>
      <c r="AX4251" s="5"/>
      <c r="AY4251" s="5"/>
      <c r="AZ4251" s="5"/>
      <c r="BA4251" s="5"/>
      <c r="BB4251" s="5"/>
      <c r="BC4251" s="5"/>
      <c r="BD4251" s="5"/>
      <c r="BE4251" s="5"/>
      <c r="BF4251" s="5"/>
      <c r="BG4251" s="5"/>
      <c r="BH4251" s="5"/>
      <c r="BI4251" s="5"/>
      <c r="BJ4251" s="61"/>
    </row>
    <row r="4252" spans="3:62" x14ac:dyDescent="0.25">
      <c r="C4252" s="56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  <c r="AE4252" s="5"/>
      <c r="AF4252" s="5"/>
      <c r="AG4252" s="5"/>
      <c r="AH4252" s="5"/>
      <c r="AI4252" s="5"/>
      <c r="AJ4252" s="5"/>
      <c r="AK4252" s="5"/>
      <c r="AL4252" s="5"/>
      <c r="AM4252" s="5"/>
      <c r="AN4252" s="5"/>
      <c r="AO4252" s="5"/>
      <c r="AP4252" s="5"/>
      <c r="AQ4252" s="5"/>
      <c r="AR4252" s="5"/>
      <c r="AS4252" s="5"/>
      <c r="AT4252" s="5"/>
      <c r="AU4252" s="5"/>
      <c r="AV4252" s="5"/>
      <c r="AW4252" s="5"/>
      <c r="AX4252" s="5"/>
      <c r="AY4252" s="5"/>
      <c r="AZ4252" s="5"/>
      <c r="BA4252" s="5"/>
      <c r="BB4252" s="5"/>
      <c r="BC4252" s="5"/>
      <c r="BD4252" s="5"/>
      <c r="BE4252" s="5"/>
      <c r="BF4252" s="5"/>
      <c r="BG4252" s="5"/>
      <c r="BH4252" s="5"/>
      <c r="BI4252" s="5"/>
      <c r="BJ4252" s="61"/>
    </row>
    <row r="4253" spans="3:62" x14ac:dyDescent="0.25">
      <c r="C4253" s="56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  <c r="AE4253" s="5"/>
      <c r="AF4253" s="5"/>
      <c r="AG4253" s="5"/>
      <c r="AH4253" s="5"/>
      <c r="AI4253" s="5"/>
      <c r="AJ4253" s="5"/>
      <c r="AK4253" s="5"/>
      <c r="AL4253" s="5"/>
      <c r="AM4253" s="5"/>
      <c r="AN4253" s="5"/>
      <c r="AO4253" s="5"/>
      <c r="AP4253" s="5"/>
      <c r="AQ4253" s="5"/>
      <c r="AR4253" s="5"/>
      <c r="AS4253" s="5"/>
      <c r="AT4253" s="5"/>
      <c r="AU4253" s="5"/>
      <c r="AV4253" s="5"/>
      <c r="AW4253" s="5"/>
      <c r="AX4253" s="5"/>
      <c r="AY4253" s="5"/>
      <c r="AZ4253" s="5"/>
      <c r="BA4253" s="5"/>
      <c r="BB4253" s="5"/>
      <c r="BC4253" s="5"/>
      <c r="BD4253" s="5"/>
      <c r="BE4253" s="5"/>
      <c r="BF4253" s="5"/>
      <c r="BG4253" s="5"/>
      <c r="BH4253" s="5"/>
      <c r="BI4253" s="5"/>
      <c r="BJ4253" s="61"/>
    </row>
    <row r="4254" spans="3:62" x14ac:dyDescent="0.25">
      <c r="C4254" s="56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  <c r="AE4254" s="5"/>
      <c r="AF4254" s="5"/>
      <c r="AG4254" s="5"/>
      <c r="AH4254" s="5"/>
      <c r="AI4254" s="5"/>
      <c r="AJ4254" s="5"/>
      <c r="AK4254" s="5"/>
      <c r="AL4254" s="5"/>
      <c r="AM4254" s="5"/>
      <c r="AN4254" s="5"/>
      <c r="AO4254" s="5"/>
      <c r="AP4254" s="5"/>
      <c r="AQ4254" s="5"/>
      <c r="AR4254" s="5"/>
      <c r="AS4254" s="5"/>
      <c r="AT4254" s="5"/>
      <c r="AU4254" s="5"/>
      <c r="AV4254" s="5"/>
      <c r="AW4254" s="5"/>
      <c r="AX4254" s="5"/>
      <c r="AY4254" s="5"/>
      <c r="AZ4254" s="5"/>
      <c r="BA4254" s="5"/>
      <c r="BB4254" s="5"/>
      <c r="BC4254" s="5"/>
      <c r="BD4254" s="5"/>
      <c r="BE4254" s="5"/>
      <c r="BF4254" s="5"/>
      <c r="BG4254" s="5"/>
      <c r="BH4254" s="5"/>
      <c r="BI4254" s="5"/>
      <c r="BJ4254" s="61"/>
    </row>
    <row r="4255" spans="3:62" x14ac:dyDescent="0.25">
      <c r="C4255" s="56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  <c r="AE4255" s="5"/>
      <c r="AF4255" s="5"/>
      <c r="AG4255" s="5"/>
      <c r="AH4255" s="5"/>
      <c r="AI4255" s="5"/>
      <c r="AJ4255" s="5"/>
      <c r="AK4255" s="5"/>
      <c r="AL4255" s="5"/>
      <c r="AM4255" s="5"/>
      <c r="AN4255" s="5"/>
      <c r="AO4255" s="5"/>
      <c r="AP4255" s="5"/>
      <c r="AQ4255" s="5"/>
      <c r="AR4255" s="5"/>
      <c r="AS4255" s="5"/>
      <c r="AT4255" s="5"/>
      <c r="AU4255" s="5"/>
      <c r="AV4255" s="5"/>
      <c r="AW4255" s="5"/>
      <c r="AX4255" s="5"/>
      <c r="AY4255" s="5"/>
      <c r="AZ4255" s="5"/>
      <c r="BA4255" s="5"/>
      <c r="BB4255" s="5"/>
      <c r="BC4255" s="5"/>
      <c r="BD4255" s="5"/>
      <c r="BE4255" s="5"/>
      <c r="BF4255" s="5"/>
      <c r="BG4255" s="5"/>
      <c r="BH4255" s="5"/>
      <c r="BI4255" s="5"/>
      <c r="BJ4255" s="61"/>
    </row>
    <row r="4256" spans="3:62" x14ac:dyDescent="0.25">
      <c r="C4256" s="56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  <c r="AE4256" s="5"/>
      <c r="AF4256" s="5"/>
      <c r="AG4256" s="5"/>
      <c r="AH4256" s="5"/>
      <c r="AI4256" s="5"/>
      <c r="AJ4256" s="5"/>
      <c r="AK4256" s="5"/>
      <c r="AL4256" s="5"/>
      <c r="AM4256" s="5"/>
      <c r="AN4256" s="5"/>
      <c r="AO4256" s="5"/>
      <c r="AP4256" s="5"/>
      <c r="AQ4256" s="5"/>
      <c r="AR4256" s="5"/>
      <c r="AS4256" s="5"/>
      <c r="AT4256" s="5"/>
      <c r="AU4256" s="5"/>
      <c r="AV4256" s="5"/>
      <c r="AW4256" s="5"/>
      <c r="AX4256" s="5"/>
      <c r="AY4256" s="5"/>
      <c r="AZ4256" s="5"/>
      <c r="BA4256" s="5"/>
      <c r="BB4256" s="5"/>
      <c r="BC4256" s="5"/>
      <c r="BD4256" s="5"/>
      <c r="BE4256" s="5"/>
      <c r="BF4256" s="5"/>
      <c r="BG4256" s="5"/>
      <c r="BH4256" s="5"/>
      <c r="BI4256" s="5"/>
      <c r="BJ4256" s="61"/>
    </row>
    <row r="4257" spans="3:62" x14ac:dyDescent="0.25">
      <c r="C4257" s="56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  <c r="AE4257" s="5"/>
      <c r="AF4257" s="5"/>
      <c r="AG4257" s="5"/>
      <c r="AH4257" s="5"/>
      <c r="AI4257" s="5"/>
      <c r="AJ4257" s="5"/>
      <c r="AK4257" s="5"/>
      <c r="AL4257" s="5"/>
      <c r="AM4257" s="5"/>
      <c r="AN4257" s="5"/>
      <c r="AO4257" s="5"/>
      <c r="AP4257" s="5"/>
      <c r="AQ4257" s="5"/>
      <c r="AR4257" s="5"/>
      <c r="AS4257" s="5"/>
      <c r="AT4257" s="5"/>
      <c r="AU4257" s="5"/>
      <c r="AV4257" s="5"/>
      <c r="AW4257" s="5"/>
      <c r="AX4257" s="5"/>
      <c r="AY4257" s="5"/>
      <c r="AZ4257" s="5"/>
      <c r="BA4257" s="5"/>
      <c r="BB4257" s="5"/>
      <c r="BC4257" s="5"/>
      <c r="BD4257" s="5"/>
      <c r="BE4257" s="5"/>
      <c r="BF4257" s="5"/>
      <c r="BG4257" s="5"/>
      <c r="BH4257" s="5"/>
      <c r="BI4257" s="5"/>
      <c r="BJ4257" s="61"/>
    </row>
    <row r="4258" spans="3:62" x14ac:dyDescent="0.25">
      <c r="C4258" s="56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  <c r="AE4258" s="5"/>
      <c r="AF4258" s="5"/>
      <c r="AG4258" s="5"/>
      <c r="AH4258" s="5"/>
      <c r="AI4258" s="5"/>
      <c r="AJ4258" s="5"/>
      <c r="AK4258" s="5"/>
      <c r="AL4258" s="5"/>
      <c r="AM4258" s="5"/>
      <c r="AN4258" s="5"/>
      <c r="AO4258" s="5"/>
      <c r="AP4258" s="5"/>
      <c r="AQ4258" s="5"/>
      <c r="AR4258" s="5"/>
      <c r="AS4258" s="5"/>
      <c r="AT4258" s="5"/>
      <c r="AU4258" s="5"/>
      <c r="AV4258" s="5"/>
      <c r="AW4258" s="5"/>
      <c r="AX4258" s="5"/>
      <c r="AY4258" s="5"/>
      <c r="AZ4258" s="5"/>
      <c r="BA4258" s="5"/>
      <c r="BB4258" s="5"/>
      <c r="BC4258" s="5"/>
      <c r="BD4258" s="5"/>
      <c r="BE4258" s="5"/>
      <c r="BF4258" s="5"/>
      <c r="BG4258" s="5"/>
      <c r="BH4258" s="5"/>
      <c r="BI4258" s="5"/>
      <c r="BJ4258" s="61"/>
    </row>
    <row r="4259" spans="3:62" x14ac:dyDescent="0.25">
      <c r="C4259" s="56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  <c r="AE4259" s="5"/>
      <c r="AF4259" s="5"/>
      <c r="AG4259" s="5"/>
      <c r="AH4259" s="5"/>
      <c r="AI4259" s="5"/>
      <c r="AJ4259" s="5"/>
      <c r="AK4259" s="5"/>
      <c r="AL4259" s="5"/>
      <c r="AM4259" s="5"/>
      <c r="AN4259" s="5"/>
      <c r="AO4259" s="5"/>
      <c r="AP4259" s="5"/>
      <c r="AQ4259" s="5"/>
      <c r="AR4259" s="5"/>
      <c r="AS4259" s="5"/>
      <c r="AT4259" s="5"/>
      <c r="AU4259" s="5"/>
      <c r="AV4259" s="5"/>
      <c r="AW4259" s="5"/>
      <c r="AX4259" s="5"/>
      <c r="AY4259" s="5"/>
      <c r="AZ4259" s="5"/>
      <c r="BA4259" s="5"/>
      <c r="BB4259" s="5"/>
      <c r="BC4259" s="5"/>
      <c r="BD4259" s="5"/>
      <c r="BE4259" s="5"/>
      <c r="BF4259" s="5"/>
      <c r="BG4259" s="5"/>
      <c r="BH4259" s="5"/>
      <c r="BI4259" s="5"/>
      <c r="BJ4259" s="61"/>
    </row>
    <row r="4260" spans="3:62" x14ac:dyDescent="0.25">
      <c r="C4260" s="56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  <c r="AE4260" s="5"/>
      <c r="AF4260" s="5"/>
      <c r="AG4260" s="5"/>
      <c r="AH4260" s="5"/>
      <c r="AI4260" s="5"/>
      <c r="AJ4260" s="5"/>
      <c r="AK4260" s="5"/>
      <c r="AL4260" s="5"/>
      <c r="AM4260" s="5"/>
      <c r="AN4260" s="5"/>
      <c r="AO4260" s="5"/>
      <c r="AP4260" s="5"/>
      <c r="AQ4260" s="5"/>
      <c r="AR4260" s="5"/>
      <c r="AS4260" s="5"/>
      <c r="AT4260" s="5"/>
      <c r="AU4260" s="5"/>
      <c r="AV4260" s="5"/>
      <c r="AW4260" s="5"/>
      <c r="AX4260" s="5"/>
      <c r="AY4260" s="5"/>
      <c r="AZ4260" s="5"/>
      <c r="BA4260" s="5"/>
      <c r="BB4260" s="5"/>
      <c r="BC4260" s="5"/>
      <c r="BD4260" s="5"/>
      <c r="BE4260" s="5"/>
      <c r="BF4260" s="5"/>
      <c r="BG4260" s="5"/>
      <c r="BH4260" s="5"/>
      <c r="BI4260" s="5"/>
      <c r="BJ4260" s="61"/>
    </row>
    <row r="4261" spans="3:62" x14ac:dyDescent="0.25">
      <c r="C4261" s="56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  <c r="AE4261" s="5"/>
      <c r="AF4261" s="5"/>
      <c r="AG4261" s="5"/>
      <c r="AH4261" s="5"/>
      <c r="AI4261" s="5"/>
      <c r="AJ4261" s="5"/>
      <c r="AK4261" s="5"/>
      <c r="AL4261" s="5"/>
      <c r="AM4261" s="5"/>
      <c r="AN4261" s="5"/>
      <c r="AO4261" s="5"/>
      <c r="AP4261" s="5"/>
      <c r="AQ4261" s="5"/>
      <c r="AR4261" s="5"/>
      <c r="AS4261" s="5"/>
      <c r="AT4261" s="5"/>
      <c r="AU4261" s="5"/>
      <c r="AV4261" s="5"/>
      <c r="AW4261" s="5"/>
      <c r="AX4261" s="5"/>
      <c r="AY4261" s="5"/>
      <c r="AZ4261" s="5"/>
      <c r="BA4261" s="5"/>
      <c r="BB4261" s="5"/>
      <c r="BC4261" s="5"/>
      <c r="BD4261" s="5"/>
      <c r="BE4261" s="5"/>
      <c r="BF4261" s="5"/>
      <c r="BG4261" s="5"/>
      <c r="BH4261" s="5"/>
      <c r="BI4261" s="5"/>
      <c r="BJ4261" s="61"/>
    </row>
    <row r="4262" spans="3:62" x14ac:dyDescent="0.25">
      <c r="C4262" s="56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  <c r="AE4262" s="5"/>
      <c r="AF4262" s="5"/>
      <c r="AG4262" s="5"/>
      <c r="AH4262" s="5"/>
      <c r="AI4262" s="5"/>
      <c r="AJ4262" s="5"/>
      <c r="AK4262" s="5"/>
      <c r="AL4262" s="5"/>
      <c r="AM4262" s="5"/>
      <c r="AN4262" s="5"/>
      <c r="AO4262" s="5"/>
      <c r="AP4262" s="5"/>
      <c r="AQ4262" s="5"/>
      <c r="AR4262" s="5"/>
      <c r="AS4262" s="5"/>
      <c r="AT4262" s="5"/>
      <c r="AU4262" s="5"/>
      <c r="AV4262" s="5"/>
      <c r="AW4262" s="5"/>
      <c r="AX4262" s="5"/>
      <c r="AY4262" s="5"/>
      <c r="AZ4262" s="5"/>
      <c r="BA4262" s="5"/>
      <c r="BB4262" s="5"/>
      <c r="BC4262" s="5"/>
      <c r="BD4262" s="5"/>
      <c r="BE4262" s="5"/>
      <c r="BF4262" s="5"/>
      <c r="BG4262" s="5"/>
      <c r="BH4262" s="5"/>
      <c r="BI4262" s="5"/>
      <c r="BJ4262" s="61"/>
    </row>
    <row r="4263" spans="3:62" x14ac:dyDescent="0.25">
      <c r="C4263" s="56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  <c r="AE4263" s="5"/>
      <c r="AF4263" s="5"/>
      <c r="AG4263" s="5"/>
      <c r="AH4263" s="5"/>
      <c r="AI4263" s="5"/>
      <c r="AJ4263" s="5"/>
      <c r="AK4263" s="5"/>
      <c r="AL4263" s="5"/>
      <c r="AM4263" s="5"/>
      <c r="AN4263" s="5"/>
      <c r="AO4263" s="5"/>
      <c r="AP4263" s="5"/>
      <c r="AQ4263" s="5"/>
      <c r="AR4263" s="5"/>
      <c r="AS4263" s="5"/>
      <c r="AT4263" s="5"/>
      <c r="AU4263" s="5"/>
      <c r="AV4263" s="5"/>
      <c r="AW4263" s="5"/>
      <c r="AX4263" s="5"/>
      <c r="AY4263" s="5"/>
      <c r="AZ4263" s="5"/>
      <c r="BA4263" s="5"/>
      <c r="BB4263" s="5"/>
      <c r="BC4263" s="5"/>
      <c r="BD4263" s="5"/>
      <c r="BE4263" s="5"/>
      <c r="BF4263" s="5"/>
      <c r="BG4263" s="5"/>
      <c r="BH4263" s="5"/>
      <c r="BI4263" s="5"/>
      <c r="BJ4263" s="61"/>
    </row>
    <row r="4264" spans="3:62" x14ac:dyDescent="0.25">
      <c r="C4264" s="56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  <c r="AE4264" s="5"/>
      <c r="AF4264" s="5"/>
      <c r="AG4264" s="5"/>
      <c r="AH4264" s="5"/>
      <c r="AI4264" s="5"/>
      <c r="AJ4264" s="5"/>
      <c r="AK4264" s="5"/>
      <c r="AL4264" s="5"/>
      <c r="AM4264" s="5"/>
      <c r="AN4264" s="5"/>
      <c r="AO4264" s="5"/>
      <c r="AP4264" s="5"/>
      <c r="AQ4264" s="5"/>
      <c r="AR4264" s="5"/>
      <c r="AS4264" s="5"/>
      <c r="AT4264" s="5"/>
      <c r="AU4264" s="5"/>
      <c r="AV4264" s="5"/>
      <c r="AW4264" s="5"/>
      <c r="AX4264" s="5"/>
      <c r="AY4264" s="5"/>
      <c r="AZ4264" s="5"/>
      <c r="BA4264" s="5"/>
      <c r="BB4264" s="5"/>
      <c r="BC4264" s="5"/>
      <c r="BD4264" s="5"/>
      <c r="BE4264" s="5"/>
      <c r="BF4264" s="5"/>
      <c r="BG4264" s="5"/>
      <c r="BH4264" s="5"/>
      <c r="BI4264" s="5"/>
      <c r="BJ4264" s="61"/>
    </row>
    <row r="4265" spans="3:62" x14ac:dyDescent="0.25">
      <c r="C4265" s="56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  <c r="AE4265" s="5"/>
      <c r="AF4265" s="5"/>
      <c r="AG4265" s="5"/>
      <c r="AH4265" s="5"/>
      <c r="AI4265" s="5"/>
      <c r="AJ4265" s="5"/>
      <c r="AK4265" s="5"/>
      <c r="AL4265" s="5"/>
      <c r="AM4265" s="5"/>
      <c r="AN4265" s="5"/>
      <c r="AO4265" s="5"/>
      <c r="AP4265" s="5"/>
      <c r="AQ4265" s="5"/>
      <c r="AR4265" s="5"/>
      <c r="AS4265" s="5"/>
      <c r="AT4265" s="5"/>
      <c r="AU4265" s="5"/>
      <c r="AV4265" s="5"/>
      <c r="AW4265" s="5"/>
      <c r="AX4265" s="5"/>
      <c r="AY4265" s="5"/>
      <c r="AZ4265" s="5"/>
      <c r="BA4265" s="5"/>
      <c r="BB4265" s="5"/>
      <c r="BC4265" s="5"/>
      <c r="BD4265" s="5"/>
      <c r="BE4265" s="5"/>
      <c r="BF4265" s="5"/>
      <c r="BG4265" s="5"/>
      <c r="BH4265" s="5"/>
      <c r="BI4265" s="5"/>
      <c r="BJ4265" s="61"/>
    </row>
    <row r="4266" spans="3:62" x14ac:dyDescent="0.25">
      <c r="C4266" s="56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  <c r="AE4266" s="5"/>
      <c r="AF4266" s="5"/>
      <c r="AG4266" s="5"/>
      <c r="AH4266" s="5"/>
      <c r="AI4266" s="5"/>
      <c r="AJ4266" s="5"/>
      <c r="AK4266" s="5"/>
      <c r="AL4266" s="5"/>
      <c r="AM4266" s="5"/>
      <c r="AN4266" s="5"/>
      <c r="AO4266" s="5"/>
      <c r="AP4266" s="5"/>
      <c r="AQ4266" s="5"/>
      <c r="AR4266" s="5"/>
      <c r="AS4266" s="5"/>
      <c r="AT4266" s="5"/>
      <c r="AU4266" s="5"/>
      <c r="AV4266" s="5"/>
      <c r="AW4266" s="5"/>
      <c r="AX4266" s="5"/>
      <c r="AY4266" s="5"/>
      <c r="AZ4266" s="5"/>
      <c r="BA4266" s="5"/>
      <c r="BB4266" s="5"/>
      <c r="BC4266" s="5"/>
      <c r="BD4266" s="5"/>
      <c r="BE4266" s="5"/>
      <c r="BF4266" s="5"/>
      <c r="BG4266" s="5"/>
      <c r="BH4266" s="5"/>
      <c r="BI4266" s="5"/>
      <c r="BJ4266" s="61"/>
    </row>
    <row r="4267" spans="3:62" x14ac:dyDescent="0.25">
      <c r="C4267" s="56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  <c r="AE4267" s="5"/>
      <c r="AF4267" s="5"/>
      <c r="AG4267" s="5"/>
      <c r="AH4267" s="5"/>
      <c r="AI4267" s="5"/>
      <c r="AJ4267" s="5"/>
      <c r="AK4267" s="5"/>
      <c r="AL4267" s="5"/>
      <c r="AM4267" s="5"/>
      <c r="AN4267" s="5"/>
      <c r="AO4267" s="5"/>
      <c r="AP4267" s="5"/>
      <c r="AQ4267" s="5"/>
      <c r="AR4267" s="5"/>
      <c r="AS4267" s="5"/>
      <c r="AT4267" s="5"/>
      <c r="AU4267" s="5"/>
      <c r="AV4267" s="5"/>
      <c r="AW4267" s="5"/>
      <c r="AX4267" s="5"/>
      <c r="AY4267" s="5"/>
      <c r="AZ4267" s="5"/>
      <c r="BA4267" s="5"/>
      <c r="BB4267" s="5"/>
      <c r="BC4267" s="5"/>
      <c r="BD4267" s="5"/>
      <c r="BE4267" s="5"/>
      <c r="BF4267" s="5"/>
      <c r="BG4267" s="5"/>
      <c r="BH4267" s="5"/>
      <c r="BI4267" s="5"/>
      <c r="BJ4267" s="61"/>
    </row>
    <row r="4268" spans="3:62" x14ac:dyDescent="0.25">
      <c r="C4268" s="56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  <c r="AE4268" s="5"/>
      <c r="AF4268" s="5"/>
      <c r="AG4268" s="5"/>
      <c r="AH4268" s="5"/>
      <c r="AI4268" s="5"/>
      <c r="AJ4268" s="5"/>
      <c r="AK4268" s="5"/>
      <c r="AL4268" s="5"/>
      <c r="AM4268" s="5"/>
      <c r="AN4268" s="5"/>
      <c r="AO4268" s="5"/>
      <c r="AP4268" s="5"/>
      <c r="AQ4268" s="5"/>
      <c r="AR4268" s="5"/>
      <c r="AS4268" s="5"/>
      <c r="AT4268" s="5"/>
      <c r="AU4268" s="5"/>
      <c r="AV4268" s="5"/>
      <c r="AW4268" s="5"/>
      <c r="AX4268" s="5"/>
      <c r="AY4268" s="5"/>
      <c r="AZ4268" s="5"/>
      <c r="BA4268" s="5"/>
      <c r="BB4268" s="5"/>
      <c r="BC4268" s="5"/>
      <c r="BD4268" s="5"/>
      <c r="BE4268" s="5"/>
      <c r="BF4268" s="5"/>
      <c r="BG4268" s="5"/>
      <c r="BH4268" s="5"/>
      <c r="BI4268" s="5"/>
      <c r="BJ4268" s="61"/>
    </row>
    <row r="4269" spans="3:62" x14ac:dyDescent="0.25">
      <c r="C4269" s="56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  <c r="AE4269" s="5"/>
      <c r="AF4269" s="5"/>
      <c r="AG4269" s="5"/>
      <c r="AH4269" s="5"/>
      <c r="AI4269" s="5"/>
      <c r="AJ4269" s="5"/>
      <c r="AK4269" s="5"/>
      <c r="AL4269" s="5"/>
      <c r="AM4269" s="5"/>
      <c r="AN4269" s="5"/>
      <c r="AO4269" s="5"/>
      <c r="AP4269" s="5"/>
      <c r="AQ4269" s="5"/>
      <c r="AR4269" s="5"/>
      <c r="AS4269" s="5"/>
      <c r="AT4269" s="5"/>
      <c r="AU4269" s="5"/>
      <c r="AV4269" s="5"/>
      <c r="AW4269" s="5"/>
      <c r="AX4269" s="5"/>
      <c r="AY4269" s="5"/>
      <c r="AZ4269" s="5"/>
      <c r="BA4269" s="5"/>
      <c r="BB4269" s="5"/>
      <c r="BC4269" s="5"/>
      <c r="BD4269" s="5"/>
      <c r="BE4269" s="5"/>
      <c r="BF4269" s="5"/>
      <c r="BG4269" s="5"/>
      <c r="BH4269" s="5"/>
      <c r="BI4269" s="5"/>
      <c r="BJ4269" s="61"/>
    </row>
    <row r="4270" spans="3:62" x14ac:dyDescent="0.25">
      <c r="C4270" s="56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  <c r="AE4270" s="5"/>
      <c r="AF4270" s="5"/>
      <c r="AG4270" s="5"/>
      <c r="AH4270" s="5"/>
      <c r="AI4270" s="5"/>
      <c r="AJ4270" s="5"/>
      <c r="AK4270" s="5"/>
      <c r="AL4270" s="5"/>
      <c r="AM4270" s="5"/>
      <c r="AN4270" s="5"/>
      <c r="AO4270" s="5"/>
      <c r="AP4270" s="5"/>
      <c r="AQ4270" s="5"/>
      <c r="AR4270" s="5"/>
      <c r="AS4270" s="5"/>
      <c r="AT4270" s="5"/>
      <c r="AU4270" s="5"/>
      <c r="AV4270" s="5"/>
      <c r="AW4270" s="5"/>
      <c r="AX4270" s="5"/>
      <c r="AY4270" s="5"/>
      <c r="AZ4270" s="5"/>
      <c r="BA4270" s="5"/>
      <c r="BB4270" s="5"/>
      <c r="BC4270" s="5"/>
      <c r="BD4270" s="5"/>
      <c r="BE4270" s="5"/>
      <c r="BF4270" s="5"/>
      <c r="BG4270" s="5"/>
      <c r="BH4270" s="5"/>
      <c r="BI4270" s="5"/>
      <c r="BJ4270" s="61"/>
    </row>
    <row r="4271" spans="3:62" x14ac:dyDescent="0.25">
      <c r="C4271" s="56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  <c r="AE4271" s="5"/>
      <c r="AF4271" s="5"/>
      <c r="AG4271" s="5"/>
      <c r="AH4271" s="5"/>
      <c r="AI4271" s="5"/>
      <c r="AJ4271" s="5"/>
      <c r="AK4271" s="5"/>
      <c r="AL4271" s="5"/>
      <c r="AM4271" s="5"/>
      <c r="AN4271" s="5"/>
      <c r="AO4271" s="5"/>
      <c r="AP4271" s="5"/>
      <c r="AQ4271" s="5"/>
      <c r="AR4271" s="5"/>
      <c r="AS4271" s="5"/>
      <c r="AT4271" s="5"/>
      <c r="AU4271" s="5"/>
      <c r="AV4271" s="5"/>
      <c r="AW4271" s="5"/>
      <c r="AX4271" s="5"/>
      <c r="AY4271" s="5"/>
      <c r="AZ4271" s="5"/>
      <c r="BA4271" s="5"/>
      <c r="BB4271" s="5"/>
      <c r="BC4271" s="5"/>
      <c r="BD4271" s="5"/>
      <c r="BE4271" s="5"/>
      <c r="BF4271" s="5"/>
      <c r="BG4271" s="5"/>
      <c r="BH4271" s="5"/>
      <c r="BI4271" s="5"/>
      <c r="BJ4271" s="61"/>
    </row>
    <row r="4272" spans="3:62" x14ac:dyDescent="0.25">
      <c r="C4272" s="56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  <c r="AE4272" s="5"/>
      <c r="AF4272" s="5"/>
      <c r="AG4272" s="5"/>
      <c r="AH4272" s="5"/>
      <c r="AI4272" s="5"/>
      <c r="AJ4272" s="5"/>
      <c r="AK4272" s="5"/>
      <c r="AL4272" s="5"/>
      <c r="AM4272" s="5"/>
      <c r="AN4272" s="5"/>
      <c r="AO4272" s="5"/>
      <c r="AP4272" s="5"/>
      <c r="AQ4272" s="5"/>
      <c r="AR4272" s="5"/>
      <c r="AS4272" s="5"/>
      <c r="AT4272" s="5"/>
      <c r="AU4272" s="5"/>
      <c r="AV4272" s="5"/>
      <c r="AW4272" s="5"/>
      <c r="AX4272" s="5"/>
      <c r="AY4272" s="5"/>
      <c r="AZ4272" s="5"/>
      <c r="BA4272" s="5"/>
      <c r="BB4272" s="5"/>
      <c r="BC4272" s="5"/>
      <c r="BD4272" s="5"/>
      <c r="BE4272" s="5"/>
      <c r="BF4272" s="5"/>
      <c r="BG4272" s="5"/>
      <c r="BH4272" s="5"/>
      <c r="BI4272" s="5"/>
      <c r="BJ4272" s="61"/>
    </row>
    <row r="4273" spans="3:62" x14ac:dyDescent="0.25">
      <c r="C4273" s="56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  <c r="AE4273" s="5"/>
      <c r="AF4273" s="5"/>
      <c r="AG4273" s="5"/>
      <c r="AH4273" s="5"/>
      <c r="AI4273" s="5"/>
      <c r="AJ4273" s="5"/>
      <c r="AK4273" s="5"/>
      <c r="AL4273" s="5"/>
      <c r="AM4273" s="5"/>
      <c r="AN4273" s="5"/>
      <c r="AO4273" s="5"/>
      <c r="AP4273" s="5"/>
      <c r="AQ4273" s="5"/>
      <c r="AR4273" s="5"/>
      <c r="AS4273" s="5"/>
      <c r="AT4273" s="5"/>
      <c r="AU4273" s="5"/>
      <c r="AV4273" s="5"/>
      <c r="AW4273" s="5"/>
      <c r="AX4273" s="5"/>
      <c r="AY4273" s="5"/>
      <c r="AZ4273" s="5"/>
      <c r="BA4273" s="5"/>
      <c r="BB4273" s="5"/>
      <c r="BC4273" s="5"/>
      <c r="BD4273" s="5"/>
      <c r="BE4273" s="5"/>
      <c r="BF4273" s="5"/>
      <c r="BG4273" s="5"/>
      <c r="BH4273" s="5"/>
      <c r="BI4273" s="5"/>
      <c r="BJ4273" s="61"/>
    </row>
    <row r="4274" spans="3:62" x14ac:dyDescent="0.25">
      <c r="C4274" s="56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  <c r="AE4274" s="5"/>
      <c r="AF4274" s="5"/>
      <c r="AG4274" s="5"/>
      <c r="AH4274" s="5"/>
      <c r="AI4274" s="5"/>
      <c r="AJ4274" s="5"/>
      <c r="AK4274" s="5"/>
      <c r="AL4274" s="5"/>
      <c r="AM4274" s="5"/>
      <c r="AN4274" s="5"/>
      <c r="AO4274" s="5"/>
      <c r="AP4274" s="5"/>
      <c r="AQ4274" s="5"/>
      <c r="AR4274" s="5"/>
      <c r="AS4274" s="5"/>
      <c r="AT4274" s="5"/>
      <c r="AU4274" s="5"/>
      <c r="AV4274" s="5"/>
      <c r="AW4274" s="5"/>
      <c r="AX4274" s="5"/>
      <c r="AY4274" s="5"/>
      <c r="AZ4274" s="5"/>
      <c r="BA4274" s="5"/>
      <c r="BB4274" s="5"/>
      <c r="BC4274" s="5"/>
      <c r="BD4274" s="5"/>
      <c r="BE4274" s="5"/>
      <c r="BF4274" s="5"/>
      <c r="BG4274" s="5"/>
      <c r="BH4274" s="5"/>
      <c r="BI4274" s="5"/>
      <c r="BJ4274" s="61"/>
    </row>
    <row r="4275" spans="3:62" x14ac:dyDescent="0.25">
      <c r="C4275" s="56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  <c r="AE4275" s="5"/>
      <c r="AF4275" s="5"/>
      <c r="AG4275" s="5"/>
      <c r="AH4275" s="5"/>
      <c r="AI4275" s="5"/>
      <c r="AJ4275" s="5"/>
      <c r="AK4275" s="5"/>
      <c r="AL4275" s="5"/>
      <c r="AM4275" s="5"/>
      <c r="AN4275" s="5"/>
      <c r="AO4275" s="5"/>
      <c r="AP4275" s="5"/>
      <c r="AQ4275" s="5"/>
      <c r="AR4275" s="5"/>
      <c r="AS4275" s="5"/>
      <c r="AT4275" s="5"/>
      <c r="AU4275" s="5"/>
      <c r="AV4275" s="5"/>
      <c r="AW4275" s="5"/>
      <c r="AX4275" s="5"/>
      <c r="AY4275" s="5"/>
      <c r="AZ4275" s="5"/>
      <c r="BA4275" s="5"/>
      <c r="BB4275" s="5"/>
      <c r="BC4275" s="5"/>
      <c r="BD4275" s="5"/>
      <c r="BE4275" s="5"/>
      <c r="BF4275" s="5"/>
      <c r="BG4275" s="5"/>
      <c r="BH4275" s="5"/>
      <c r="BI4275" s="5"/>
      <c r="BJ4275" s="61"/>
    </row>
    <row r="4276" spans="3:62" x14ac:dyDescent="0.25">
      <c r="C4276" s="56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  <c r="AE4276" s="5"/>
      <c r="AF4276" s="5"/>
      <c r="AG4276" s="5"/>
      <c r="AH4276" s="5"/>
      <c r="AI4276" s="5"/>
      <c r="AJ4276" s="5"/>
      <c r="AK4276" s="5"/>
      <c r="AL4276" s="5"/>
      <c r="AM4276" s="5"/>
      <c r="AN4276" s="5"/>
      <c r="AO4276" s="5"/>
      <c r="AP4276" s="5"/>
      <c r="AQ4276" s="5"/>
      <c r="AR4276" s="5"/>
      <c r="AS4276" s="5"/>
      <c r="AT4276" s="5"/>
      <c r="AU4276" s="5"/>
      <c r="AV4276" s="5"/>
      <c r="AW4276" s="5"/>
      <c r="AX4276" s="5"/>
      <c r="AY4276" s="5"/>
      <c r="AZ4276" s="5"/>
      <c r="BA4276" s="5"/>
      <c r="BB4276" s="5"/>
      <c r="BC4276" s="5"/>
      <c r="BD4276" s="5"/>
      <c r="BE4276" s="5"/>
      <c r="BF4276" s="5"/>
      <c r="BG4276" s="5"/>
      <c r="BH4276" s="5"/>
      <c r="BI4276" s="5"/>
      <c r="BJ4276" s="61"/>
    </row>
    <row r="4277" spans="3:62" x14ac:dyDescent="0.25">
      <c r="C4277" s="56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  <c r="AE4277" s="5"/>
      <c r="AF4277" s="5"/>
      <c r="AG4277" s="5"/>
      <c r="AH4277" s="5"/>
      <c r="AI4277" s="5"/>
      <c r="AJ4277" s="5"/>
      <c r="AK4277" s="5"/>
      <c r="AL4277" s="5"/>
      <c r="AM4277" s="5"/>
      <c r="AN4277" s="5"/>
      <c r="AO4277" s="5"/>
      <c r="AP4277" s="5"/>
      <c r="AQ4277" s="5"/>
      <c r="AR4277" s="5"/>
      <c r="AS4277" s="5"/>
      <c r="AT4277" s="5"/>
      <c r="AU4277" s="5"/>
      <c r="AV4277" s="5"/>
      <c r="AW4277" s="5"/>
      <c r="AX4277" s="5"/>
      <c r="AY4277" s="5"/>
      <c r="AZ4277" s="5"/>
      <c r="BA4277" s="5"/>
      <c r="BB4277" s="5"/>
      <c r="BC4277" s="5"/>
      <c r="BD4277" s="5"/>
      <c r="BE4277" s="5"/>
      <c r="BF4277" s="5"/>
      <c r="BG4277" s="5"/>
      <c r="BH4277" s="5"/>
      <c r="BI4277" s="5"/>
      <c r="BJ4277" s="61"/>
    </row>
    <row r="4278" spans="3:62" x14ac:dyDescent="0.25">
      <c r="C4278" s="56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  <c r="AE4278" s="5"/>
      <c r="AF4278" s="5"/>
      <c r="AG4278" s="5"/>
      <c r="AH4278" s="5"/>
      <c r="AI4278" s="5"/>
      <c r="AJ4278" s="5"/>
      <c r="AK4278" s="5"/>
      <c r="AL4278" s="5"/>
      <c r="AM4278" s="5"/>
      <c r="AN4278" s="5"/>
      <c r="AO4278" s="5"/>
      <c r="AP4278" s="5"/>
      <c r="AQ4278" s="5"/>
      <c r="AR4278" s="5"/>
      <c r="AS4278" s="5"/>
      <c r="AT4278" s="5"/>
      <c r="AU4278" s="5"/>
      <c r="AV4278" s="5"/>
      <c r="AW4278" s="5"/>
      <c r="AX4278" s="5"/>
      <c r="AY4278" s="5"/>
      <c r="AZ4278" s="5"/>
      <c r="BA4278" s="5"/>
      <c r="BB4278" s="5"/>
      <c r="BC4278" s="5"/>
      <c r="BD4278" s="5"/>
      <c r="BE4278" s="5"/>
      <c r="BF4278" s="5"/>
      <c r="BG4278" s="5"/>
      <c r="BH4278" s="5"/>
      <c r="BI4278" s="5"/>
      <c r="BJ4278" s="61"/>
    </row>
    <row r="4279" spans="3:62" x14ac:dyDescent="0.25">
      <c r="C4279" s="56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  <c r="AE4279" s="5"/>
      <c r="AF4279" s="5"/>
      <c r="AG4279" s="5"/>
      <c r="AH4279" s="5"/>
      <c r="AI4279" s="5"/>
      <c r="AJ4279" s="5"/>
      <c r="AK4279" s="5"/>
      <c r="AL4279" s="5"/>
      <c r="AM4279" s="5"/>
      <c r="AN4279" s="5"/>
      <c r="AO4279" s="5"/>
      <c r="AP4279" s="5"/>
      <c r="AQ4279" s="5"/>
      <c r="AR4279" s="5"/>
      <c r="AS4279" s="5"/>
      <c r="AT4279" s="5"/>
      <c r="AU4279" s="5"/>
      <c r="AV4279" s="5"/>
      <c r="AW4279" s="5"/>
      <c r="AX4279" s="5"/>
      <c r="AY4279" s="5"/>
      <c r="AZ4279" s="5"/>
      <c r="BA4279" s="5"/>
      <c r="BB4279" s="5"/>
      <c r="BC4279" s="5"/>
      <c r="BD4279" s="5"/>
      <c r="BE4279" s="5"/>
      <c r="BF4279" s="5"/>
      <c r="BG4279" s="5"/>
      <c r="BH4279" s="5"/>
      <c r="BI4279" s="5"/>
      <c r="BJ4279" s="61"/>
    </row>
    <row r="4280" spans="3:62" x14ac:dyDescent="0.25">
      <c r="C4280" s="56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  <c r="AE4280" s="5"/>
      <c r="AF4280" s="5"/>
      <c r="AG4280" s="5"/>
      <c r="AH4280" s="5"/>
      <c r="AI4280" s="5"/>
      <c r="AJ4280" s="5"/>
      <c r="AK4280" s="5"/>
      <c r="AL4280" s="5"/>
      <c r="AM4280" s="5"/>
      <c r="AN4280" s="5"/>
      <c r="AO4280" s="5"/>
      <c r="AP4280" s="5"/>
      <c r="AQ4280" s="5"/>
      <c r="AR4280" s="5"/>
      <c r="AS4280" s="5"/>
      <c r="AT4280" s="5"/>
      <c r="AU4280" s="5"/>
      <c r="AV4280" s="5"/>
      <c r="AW4280" s="5"/>
      <c r="AX4280" s="5"/>
      <c r="AY4280" s="5"/>
      <c r="AZ4280" s="5"/>
      <c r="BA4280" s="5"/>
      <c r="BB4280" s="5"/>
      <c r="BC4280" s="5"/>
      <c r="BD4280" s="5"/>
      <c r="BE4280" s="5"/>
      <c r="BF4280" s="5"/>
      <c r="BG4280" s="5"/>
      <c r="BH4280" s="5"/>
      <c r="BI4280" s="5"/>
      <c r="BJ4280" s="61"/>
    </row>
    <row r="4281" spans="3:62" x14ac:dyDescent="0.25">
      <c r="C4281" s="56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  <c r="AE4281" s="5"/>
      <c r="AF4281" s="5"/>
      <c r="AG4281" s="5"/>
      <c r="AH4281" s="5"/>
      <c r="AI4281" s="5"/>
      <c r="AJ4281" s="5"/>
      <c r="AK4281" s="5"/>
      <c r="AL4281" s="5"/>
      <c r="AM4281" s="5"/>
      <c r="AN4281" s="5"/>
      <c r="AO4281" s="5"/>
      <c r="AP4281" s="5"/>
      <c r="AQ4281" s="5"/>
      <c r="AR4281" s="5"/>
      <c r="AS4281" s="5"/>
      <c r="AT4281" s="5"/>
      <c r="AU4281" s="5"/>
      <c r="AV4281" s="5"/>
      <c r="AW4281" s="5"/>
      <c r="AX4281" s="5"/>
      <c r="AY4281" s="5"/>
      <c r="AZ4281" s="5"/>
      <c r="BA4281" s="5"/>
      <c r="BB4281" s="5"/>
      <c r="BC4281" s="5"/>
      <c r="BD4281" s="5"/>
      <c r="BE4281" s="5"/>
      <c r="BF4281" s="5"/>
      <c r="BG4281" s="5"/>
      <c r="BH4281" s="5"/>
      <c r="BI4281" s="5"/>
      <c r="BJ4281" s="61"/>
    </row>
    <row r="4282" spans="3:62" x14ac:dyDescent="0.25">
      <c r="C4282" s="56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  <c r="AE4282" s="5"/>
      <c r="AF4282" s="5"/>
      <c r="AG4282" s="5"/>
      <c r="AH4282" s="5"/>
      <c r="AI4282" s="5"/>
      <c r="AJ4282" s="5"/>
      <c r="AK4282" s="5"/>
      <c r="AL4282" s="5"/>
      <c r="AM4282" s="5"/>
      <c r="AN4282" s="5"/>
      <c r="AO4282" s="5"/>
      <c r="AP4282" s="5"/>
      <c r="AQ4282" s="5"/>
      <c r="AR4282" s="5"/>
      <c r="AS4282" s="5"/>
      <c r="AT4282" s="5"/>
      <c r="AU4282" s="5"/>
      <c r="AV4282" s="5"/>
      <c r="AW4282" s="5"/>
      <c r="AX4282" s="5"/>
      <c r="AY4282" s="5"/>
      <c r="AZ4282" s="5"/>
      <c r="BA4282" s="5"/>
      <c r="BB4282" s="5"/>
      <c r="BC4282" s="5"/>
      <c r="BD4282" s="5"/>
      <c r="BE4282" s="5"/>
      <c r="BF4282" s="5"/>
      <c r="BG4282" s="5"/>
      <c r="BH4282" s="5"/>
      <c r="BI4282" s="5"/>
      <c r="BJ4282" s="61"/>
    </row>
    <row r="4283" spans="3:62" x14ac:dyDescent="0.25">
      <c r="C4283" s="56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  <c r="AE4283" s="5"/>
      <c r="AF4283" s="5"/>
      <c r="AG4283" s="5"/>
      <c r="AH4283" s="5"/>
      <c r="AI4283" s="5"/>
      <c r="AJ4283" s="5"/>
      <c r="AK4283" s="5"/>
      <c r="AL4283" s="5"/>
      <c r="AM4283" s="5"/>
      <c r="AN4283" s="5"/>
      <c r="AO4283" s="5"/>
      <c r="AP4283" s="5"/>
      <c r="AQ4283" s="5"/>
      <c r="AR4283" s="5"/>
      <c r="AS4283" s="5"/>
      <c r="AT4283" s="5"/>
      <c r="AU4283" s="5"/>
      <c r="AV4283" s="5"/>
      <c r="AW4283" s="5"/>
      <c r="AX4283" s="5"/>
      <c r="AY4283" s="5"/>
      <c r="AZ4283" s="5"/>
      <c r="BA4283" s="5"/>
      <c r="BB4283" s="5"/>
      <c r="BC4283" s="5"/>
      <c r="BD4283" s="5"/>
      <c r="BE4283" s="5"/>
      <c r="BF4283" s="5"/>
      <c r="BG4283" s="5"/>
      <c r="BH4283" s="5"/>
      <c r="BI4283" s="5"/>
      <c r="BJ4283" s="61"/>
    </row>
    <row r="4284" spans="3:62" x14ac:dyDescent="0.25">
      <c r="C4284" s="56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  <c r="AE4284" s="5"/>
      <c r="AF4284" s="5"/>
      <c r="AG4284" s="5"/>
      <c r="AH4284" s="5"/>
      <c r="AI4284" s="5"/>
      <c r="AJ4284" s="5"/>
      <c r="AK4284" s="5"/>
      <c r="AL4284" s="5"/>
      <c r="AM4284" s="5"/>
      <c r="AN4284" s="5"/>
      <c r="AO4284" s="5"/>
      <c r="AP4284" s="5"/>
      <c r="AQ4284" s="5"/>
      <c r="AR4284" s="5"/>
      <c r="AS4284" s="5"/>
      <c r="AT4284" s="5"/>
      <c r="AU4284" s="5"/>
      <c r="AV4284" s="5"/>
      <c r="AW4284" s="5"/>
      <c r="AX4284" s="5"/>
      <c r="AY4284" s="5"/>
      <c r="AZ4284" s="5"/>
      <c r="BA4284" s="5"/>
      <c r="BB4284" s="5"/>
      <c r="BC4284" s="5"/>
      <c r="BD4284" s="5"/>
      <c r="BE4284" s="5"/>
      <c r="BF4284" s="5"/>
      <c r="BG4284" s="5"/>
      <c r="BH4284" s="5"/>
      <c r="BI4284" s="5"/>
      <c r="BJ4284" s="61"/>
    </row>
    <row r="4285" spans="3:62" x14ac:dyDescent="0.25">
      <c r="C4285" s="56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  <c r="AE4285" s="5"/>
      <c r="AF4285" s="5"/>
      <c r="AG4285" s="5"/>
      <c r="AH4285" s="5"/>
      <c r="AI4285" s="5"/>
      <c r="AJ4285" s="5"/>
      <c r="AK4285" s="5"/>
      <c r="AL4285" s="5"/>
      <c r="AM4285" s="5"/>
      <c r="AN4285" s="5"/>
      <c r="AO4285" s="5"/>
      <c r="AP4285" s="5"/>
      <c r="AQ4285" s="5"/>
      <c r="AR4285" s="5"/>
      <c r="AS4285" s="5"/>
      <c r="AT4285" s="5"/>
      <c r="AU4285" s="5"/>
      <c r="AV4285" s="5"/>
      <c r="AW4285" s="5"/>
      <c r="AX4285" s="5"/>
      <c r="AY4285" s="5"/>
      <c r="AZ4285" s="5"/>
      <c r="BA4285" s="5"/>
      <c r="BB4285" s="5"/>
      <c r="BC4285" s="5"/>
      <c r="BD4285" s="5"/>
      <c r="BE4285" s="5"/>
      <c r="BF4285" s="5"/>
      <c r="BG4285" s="5"/>
      <c r="BH4285" s="5"/>
      <c r="BI4285" s="5"/>
      <c r="BJ4285" s="61"/>
    </row>
    <row r="4286" spans="3:62" x14ac:dyDescent="0.25">
      <c r="C4286" s="56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  <c r="AE4286" s="5"/>
      <c r="AF4286" s="5"/>
      <c r="AG4286" s="5"/>
      <c r="AH4286" s="5"/>
      <c r="AI4286" s="5"/>
      <c r="AJ4286" s="5"/>
      <c r="AK4286" s="5"/>
      <c r="AL4286" s="5"/>
      <c r="AM4286" s="5"/>
      <c r="AN4286" s="5"/>
      <c r="AO4286" s="5"/>
      <c r="AP4286" s="5"/>
      <c r="AQ4286" s="5"/>
      <c r="AR4286" s="5"/>
      <c r="AS4286" s="5"/>
      <c r="AT4286" s="5"/>
      <c r="AU4286" s="5"/>
      <c r="AV4286" s="5"/>
      <c r="AW4286" s="5"/>
      <c r="AX4286" s="5"/>
      <c r="AY4286" s="5"/>
      <c r="AZ4286" s="5"/>
      <c r="BA4286" s="5"/>
      <c r="BB4286" s="5"/>
      <c r="BC4286" s="5"/>
      <c r="BD4286" s="5"/>
      <c r="BE4286" s="5"/>
      <c r="BF4286" s="5"/>
      <c r="BG4286" s="5"/>
      <c r="BH4286" s="5"/>
      <c r="BI4286" s="5"/>
      <c r="BJ4286" s="61"/>
    </row>
    <row r="4287" spans="3:62" x14ac:dyDescent="0.25">
      <c r="C4287" s="56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  <c r="AE4287" s="5"/>
      <c r="AF4287" s="5"/>
      <c r="AG4287" s="5"/>
      <c r="AH4287" s="5"/>
      <c r="AI4287" s="5"/>
      <c r="AJ4287" s="5"/>
      <c r="AK4287" s="5"/>
      <c r="AL4287" s="5"/>
      <c r="AM4287" s="5"/>
      <c r="AN4287" s="5"/>
      <c r="AO4287" s="5"/>
      <c r="AP4287" s="5"/>
      <c r="AQ4287" s="5"/>
      <c r="AR4287" s="5"/>
      <c r="AS4287" s="5"/>
      <c r="AT4287" s="5"/>
      <c r="AU4287" s="5"/>
      <c r="AV4287" s="5"/>
      <c r="AW4287" s="5"/>
      <c r="AX4287" s="5"/>
      <c r="AY4287" s="5"/>
      <c r="AZ4287" s="5"/>
      <c r="BA4287" s="5"/>
      <c r="BB4287" s="5"/>
      <c r="BC4287" s="5"/>
      <c r="BD4287" s="5"/>
      <c r="BE4287" s="5"/>
      <c r="BF4287" s="5"/>
      <c r="BG4287" s="5"/>
      <c r="BH4287" s="5"/>
      <c r="BI4287" s="5"/>
      <c r="BJ4287" s="61"/>
    </row>
    <row r="4288" spans="3:62" x14ac:dyDescent="0.25">
      <c r="C4288" s="56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  <c r="AE4288" s="5"/>
      <c r="AF4288" s="5"/>
      <c r="AG4288" s="5"/>
      <c r="AH4288" s="5"/>
      <c r="AI4288" s="5"/>
      <c r="AJ4288" s="5"/>
      <c r="AK4288" s="5"/>
      <c r="AL4288" s="5"/>
      <c r="AM4288" s="5"/>
      <c r="AN4288" s="5"/>
      <c r="AO4288" s="5"/>
      <c r="AP4288" s="5"/>
      <c r="AQ4288" s="5"/>
      <c r="AR4288" s="5"/>
      <c r="AS4288" s="5"/>
      <c r="AT4288" s="5"/>
      <c r="AU4288" s="5"/>
      <c r="AV4288" s="5"/>
      <c r="AW4288" s="5"/>
      <c r="AX4288" s="5"/>
      <c r="AY4288" s="5"/>
      <c r="AZ4288" s="5"/>
      <c r="BA4288" s="5"/>
      <c r="BB4288" s="5"/>
      <c r="BC4288" s="5"/>
      <c r="BD4288" s="5"/>
      <c r="BE4288" s="5"/>
      <c r="BF4288" s="5"/>
      <c r="BG4288" s="5"/>
      <c r="BH4288" s="5"/>
      <c r="BI4288" s="5"/>
      <c r="BJ4288" s="61"/>
    </row>
    <row r="4289" spans="3:62" x14ac:dyDescent="0.25">
      <c r="C4289" s="56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  <c r="AE4289" s="5"/>
      <c r="AF4289" s="5"/>
      <c r="AG4289" s="5"/>
      <c r="AH4289" s="5"/>
      <c r="AI4289" s="5"/>
      <c r="AJ4289" s="5"/>
      <c r="AK4289" s="5"/>
      <c r="AL4289" s="5"/>
      <c r="AM4289" s="5"/>
      <c r="AN4289" s="5"/>
      <c r="AO4289" s="5"/>
      <c r="AP4289" s="5"/>
      <c r="AQ4289" s="5"/>
      <c r="AR4289" s="5"/>
      <c r="AS4289" s="5"/>
      <c r="AT4289" s="5"/>
      <c r="AU4289" s="5"/>
      <c r="AV4289" s="5"/>
      <c r="AW4289" s="5"/>
      <c r="AX4289" s="5"/>
      <c r="AY4289" s="5"/>
      <c r="AZ4289" s="5"/>
      <c r="BA4289" s="5"/>
      <c r="BB4289" s="5"/>
      <c r="BC4289" s="5"/>
      <c r="BD4289" s="5"/>
      <c r="BE4289" s="5"/>
      <c r="BF4289" s="5"/>
      <c r="BG4289" s="5"/>
      <c r="BH4289" s="5"/>
      <c r="BI4289" s="5"/>
      <c r="BJ4289" s="61"/>
    </row>
    <row r="4290" spans="3:62" x14ac:dyDescent="0.25">
      <c r="C4290" s="56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  <c r="AE4290" s="5"/>
      <c r="AF4290" s="5"/>
      <c r="AG4290" s="5"/>
      <c r="AH4290" s="5"/>
      <c r="AI4290" s="5"/>
      <c r="AJ4290" s="5"/>
      <c r="AK4290" s="5"/>
      <c r="AL4290" s="5"/>
      <c r="AM4290" s="5"/>
      <c r="AN4290" s="5"/>
      <c r="AO4290" s="5"/>
      <c r="AP4290" s="5"/>
      <c r="AQ4290" s="5"/>
      <c r="AR4290" s="5"/>
      <c r="AS4290" s="5"/>
      <c r="AT4290" s="5"/>
      <c r="AU4290" s="5"/>
      <c r="AV4290" s="5"/>
      <c r="AW4290" s="5"/>
      <c r="AX4290" s="5"/>
      <c r="AY4290" s="5"/>
      <c r="AZ4290" s="5"/>
      <c r="BA4290" s="5"/>
      <c r="BB4290" s="5"/>
      <c r="BC4290" s="5"/>
      <c r="BD4290" s="5"/>
      <c r="BE4290" s="5"/>
      <c r="BF4290" s="5"/>
      <c r="BG4290" s="5"/>
      <c r="BH4290" s="5"/>
      <c r="BI4290" s="5"/>
      <c r="BJ4290" s="61"/>
    </row>
    <row r="4291" spans="3:62" x14ac:dyDescent="0.25">
      <c r="C4291" s="56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  <c r="AE4291" s="5"/>
      <c r="AF4291" s="5"/>
      <c r="AG4291" s="5"/>
      <c r="AH4291" s="5"/>
      <c r="AI4291" s="5"/>
      <c r="AJ4291" s="5"/>
      <c r="AK4291" s="5"/>
      <c r="AL4291" s="5"/>
      <c r="AM4291" s="5"/>
      <c r="AN4291" s="5"/>
      <c r="AO4291" s="5"/>
      <c r="AP4291" s="5"/>
      <c r="AQ4291" s="5"/>
      <c r="AR4291" s="5"/>
      <c r="AS4291" s="5"/>
      <c r="AT4291" s="5"/>
      <c r="AU4291" s="5"/>
      <c r="AV4291" s="5"/>
      <c r="AW4291" s="5"/>
      <c r="AX4291" s="5"/>
      <c r="AY4291" s="5"/>
      <c r="AZ4291" s="5"/>
      <c r="BA4291" s="5"/>
      <c r="BB4291" s="5"/>
      <c r="BC4291" s="5"/>
      <c r="BD4291" s="5"/>
      <c r="BE4291" s="5"/>
      <c r="BF4291" s="5"/>
      <c r="BG4291" s="5"/>
      <c r="BH4291" s="5"/>
      <c r="BI4291" s="5"/>
      <c r="BJ4291" s="61"/>
    </row>
    <row r="4292" spans="3:62" x14ac:dyDescent="0.25">
      <c r="C4292" s="56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  <c r="AE4292" s="5"/>
      <c r="AF4292" s="5"/>
      <c r="AG4292" s="5"/>
      <c r="AH4292" s="5"/>
      <c r="AI4292" s="5"/>
      <c r="AJ4292" s="5"/>
      <c r="AK4292" s="5"/>
      <c r="AL4292" s="5"/>
      <c r="AM4292" s="5"/>
      <c r="AN4292" s="5"/>
      <c r="AO4292" s="5"/>
      <c r="AP4292" s="5"/>
      <c r="AQ4292" s="5"/>
      <c r="AR4292" s="5"/>
      <c r="AS4292" s="5"/>
      <c r="AT4292" s="5"/>
      <c r="AU4292" s="5"/>
      <c r="AV4292" s="5"/>
      <c r="AW4292" s="5"/>
      <c r="AX4292" s="5"/>
      <c r="AY4292" s="5"/>
      <c r="AZ4292" s="5"/>
      <c r="BA4292" s="5"/>
      <c r="BB4292" s="5"/>
      <c r="BC4292" s="5"/>
      <c r="BD4292" s="5"/>
      <c r="BE4292" s="5"/>
      <c r="BF4292" s="5"/>
      <c r="BG4292" s="5"/>
      <c r="BH4292" s="5"/>
      <c r="BI4292" s="5"/>
      <c r="BJ4292" s="61"/>
    </row>
    <row r="4293" spans="3:62" x14ac:dyDescent="0.25">
      <c r="C4293" s="56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  <c r="AE4293" s="5"/>
      <c r="AF4293" s="5"/>
      <c r="AG4293" s="5"/>
      <c r="AH4293" s="5"/>
      <c r="AI4293" s="5"/>
      <c r="AJ4293" s="5"/>
      <c r="AK4293" s="5"/>
      <c r="AL4293" s="5"/>
      <c r="AM4293" s="5"/>
      <c r="AN4293" s="5"/>
      <c r="AO4293" s="5"/>
      <c r="AP4293" s="5"/>
      <c r="AQ4293" s="5"/>
      <c r="AR4293" s="5"/>
      <c r="AS4293" s="5"/>
      <c r="AT4293" s="5"/>
      <c r="AU4293" s="5"/>
      <c r="AV4293" s="5"/>
      <c r="AW4293" s="5"/>
      <c r="AX4293" s="5"/>
      <c r="AY4293" s="5"/>
      <c r="AZ4293" s="5"/>
      <c r="BA4293" s="5"/>
      <c r="BB4293" s="5"/>
      <c r="BC4293" s="5"/>
      <c r="BD4293" s="5"/>
      <c r="BE4293" s="5"/>
      <c r="BF4293" s="5"/>
      <c r="BG4293" s="5"/>
      <c r="BH4293" s="5"/>
      <c r="BI4293" s="5"/>
      <c r="BJ4293" s="61"/>
    </row>
    <row r="4294" spans="3:62" x14ac:dyDescent="0.25">
      <c r="C4294" s="56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  <c r="AE4294" s="5"/>
      <c r="AF4294" s="5"/>
      <c r="AG4294" s="5"/>
      <c r="AH4294" s="5"/>
      <c r="AI4294" s="5"/>
      <c r="AJ4294" s="5"/>
      <c r="AK4294" s="5"/>
      <c r="AL4294" s="5"/>
      <c r="AM4294" s="5"/>
      <c r="AN4294" s="5"/>
      <c r="AO4294" s="5"/>
      <c r="AP4294" s="5"/>
      <c r="AQ4294" s="5"/>
      <c r="AR4294" s="5"/>
      <c r="AS4294" s="5"/>
      <c r="AT4294" s="5"/>
      <c r="AU4294" s="5"/>
      <c r="AV4294" s="5"/>
      <c r="AW4294" s="5"/>
      <c r="AX4294" s="5"/>
      <c r="AY4294" s="5"/>
      <c r="AZ4294" s="5"/>
      <c r="BA4294" s="5"/>
      <c r="BB4294" s="5"/>
      <c r="BC4294" s="5"/>
      <c r="BD4294" s="5"/>
      <c r="BE4294" s="5"/>
      <c r="BF4294" s="5"/>
      <c r="BG4294" s="5"/>
      <c r="BH4294" s="5"/>
      <c r="BI4294" s="5"/>
      <c r="BJ4294" s="61"/>
    </row>
    <row r="4295" spans="3:62" x14ac:dyDescent="0.25">
      <c r="C4295" s="56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  <c r="AE4295" s="5"/>
      <c r="AF4295" s="5"/>
      <c r="AG4295" s="5"/>
      <c r="AH4295" s="5"/>
      <c r="AI4295" s="5"/>
      <c r="AJ4295" s="5"/>
      <c r="AK4295" s="5"/>
      <c r="AL4295" s="5"/>
      <c r="AM4295" s="5"/>
      <c r="AN4295" s="5"/>
      <c r="AO4295" s="5"/>
      <c r="AP4295" s="5"/>
      <c r="AQ4295" s="5"/>
      <c r="AR4295" s="5"/>
      <c r="AS4295" s="5"/>
      <c r="AT4295" s="5"/>
      <c r="AU4295" s="5"/>
      <c r="AV4295" s="5"/>
      <c r="AW4295" s="5"/>
      <c r="AX4295" s="5"/>
      <c r="AY4295" s="5"/>
      <c r="AZ4295" s="5"/>
      <c r="BA4295" s="5"/>
      <c r="BB4295" s="5"/>
      <c r="BC4295" s="5"/>
      <c r="BD4295" s="5"/>
      <c r="BE4295" s="5"/>
      <c r="BF4295" s="5"/>
      <c r="BG4295" s="5"/>
      <c r="BH4295" s="5"/>
      <c r="BI4295" s="5"/>
      <c r="BJ4295" s="61"/>
    </row>
    <row r="4296" spans="3:62" x14ac:dyDescent="0.25">
      <c r="C4296" s="56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  <c r="AE4296" s="5"/>
      <c r="AF4296" s="5"/>
      <c r="AG4296" s="5"/>
      <c r="AH4296" s="5"/>
      <c r="AI4296" s="5"/>
      <c r="AJ4296" s="5"/>
      <c r="AK4296" s="5"/>
      <c r="AL4296" s="5"/>
      <c r="AM4296" s="5"/>
      <c r="AN4296" s="5"/>
      <c r="AO4296" s="5"/>
      <c r="AP4296" s="5"/>
      <c r="AQ4296" s="5"/>
      <c r="AR4296" s="5"/>
      <c r="AS4296" s="5"/>
      <c r="AT4296" s="5"/>
      <c r="AU4296" s="5"/>
      <c r="AV4296" s="5"/>
      <c r="AW4296" s="5"/>
      <c r="AX4296" s="5"/>
      <c r="AY4296" s="5"/>
      <c r="AZ4296" s="5"/>
      <c r="BA4296" s="5"/>
      <c r="BB4296" s="5"/>
      <c r="BC4296" s="5"/>
      <c r="BD4296" s="5"/>
      <c r="BE4296" s="5"/>
      <c r="BF4296" s="5"/>
      <c r="BG4296" s="5"/>
      <c r="BH4296" s="5"/>
      <c r="BI4296" s="5"/>
      <c r="BJ4296" s="61"/>
    </row>
    <row r="4297" spans="3:62" x14ac:dyDescent="0.25">
      <c r="C4297" s="56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  <c r="AE4297" s="5"/>
      <c r="AF4297" s="5"/>
      <c r="AG4297" s="5"/>
      <c r="AH4297" s="5"/>
      <c r="AI4297" s="5"/>
      <c r="AJ4297" s="5"/>
      <c r="AK4297" s="5"/>
      <c r="AL4297" s="5"/>
      <c r="AM4297" s="5"/>
      <c r="AN4297" s="5"/>
      <c r="AO4297" s="5"/>
      <c r="AP4297" s="5"/>
      <c r="AQ4297" s="5"/>
      <c r="AR4297" s="5"/>
      <c r="AS4297" s="5"/>
      <c r="AT4297" s="5"/>
      <c r="AU4297" s="5"/>
      <c r="AV4297" s="5"/>
      <c r="AW4297" s="5"/>
      <c r="AX4297" s="5"/>
      <c r="AY4297" s="5"/>
      <c r="AZ4297" s="5"/>
      <c r="BA4297" s="5"/>
      <c r="BB4297" s="5"/>
      <c r="BC4297" s="5"/>
      <c r="BD4297" s="5"/>
      <c r="BE4297" s="5"/>
      <c r="BF4297" s="5"/>
      <c r="BG4297" s="5"/>
      <c r="BH4297" s="5"/>
      <c r="BI4297" s="5"/>
      <c r="BJ4297" s="61"/>
    </row>
    <row r="4298" spans="3:62" x14ac:dyDescent="0.25">
      <c r="C4298" s="56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  <c r="AE4298" s="5"/>
      <c r="AF4298" s="5"/>
      <c r="AG4298" s="5"/>
      <c r="AH4298" s="5"/>
      <c r="AI4298" s="5"/>
      <c r="AJ4298" s="5"/>
      <c r="AK4298" s="5"/>
      <c r="AL4298" s="5"/>
      <c r="AM4298" s="5"/>
      <c r="AN4298" s="5"/>
      <c r="AO4298" s="5"/>
      <c r="AP4298" s="5"/>
      <c r="AQ4298" s="5"/>
      <c r="AR4298" s="5"/>
      <c r="AS4298" s="5"/>
      <c r="AT4298" s="5"/>
      <c r="AU4298" s="5"/>
      <c r="AV4298" s="5"/>
      <c r="AW4298" s="5"/>
      <c r="AX4298" s="5"/>
      <c r="AY4298" s="5"/>
      <c r="AZ4298" s="5"/>
      <c r="BA4298" s="5"/>
      <c r="BB4298" s="5"/>
      <c r="BC4298" s="5"/>
      <c r="BD4298" s="5"/>
      <c r="BE4298" s="5"/>
      <c r="BF4298" s="5"/>
      <c r="BG4298" s="5"/>
      <c r="BH4298" s="5"/>
      <c r="BI4298" s="5"/>
      <c r="BJ4298" s="61"/>
    </row>
    <row r="4299" spans="3:62" x14ac:dyDescent="0.25">
      <c r="C4299" s="56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  <c r="AE4299" s="5"/>
      <c r="AF4299" s="5"/>
      <c r="AG4299" s="5"/>
      <c r="AH4299" s="5"/>
      <c r="AI4299" s="5"/>
      <c r="AJ4299" s="5"/>
      <c r="AK4299" s="5"/>
      <c r="AL4299" s="5"/>
      <c r="AM4299" s="5"/>
      <c r="AN4299" s="5"/>
      <c r="AO4299" s="5"/>
      <c r="AP4299" s="5"/>
      <c r="AQ4299" s="5"/>
      <c r="AR4299" s="5"/>
      <c r="AS4299" s="5"/>
      <c r="AT4299" s="5"/>
      <c r="AU4299" s="5"/>
      <c r="AV4299" s="5"/>
      <c r="AW4299" s="5"/>
      <c r="AX4299" s="5"/>
      <c r="AY4299" s="5"/>
      <c r="AZ4299" s="5"/>
      <c r="BA4299" s="5"/>
      <c r="BB4299" s="5"/>
      <c r="BC4299" s="5"/>
      <c r="BD4299" s="5"/>
      <c r="BE4299" s="5"/>
      <c r="BF4299" s="5"/>
      <c r="BG4299" s="5"/>
      <c r="BH4299" s="5"/>
      <c r="BI4299" s="5"/>
      <c r="BJ4299" s="61"/>
    </row>
    <row r="4300" spans="3:62" x14ac:dyDescent="0.25">
      <c r="C4300" s="56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  <c r="AE4300" s="5"/>
      <c r="AF4300" s="5"/>
      <c r="AG4300" s="5"/>
      <c r="AH4300" s="5"/>
      <c r="AI4300" s="5"/>
      <c r="AJ4300" s="5"/>
      <c r="AK4300" s="5"/>
      <c r="AL4300" s="5"/>
      <c r="AM4300" s="5"/>
      <c r="AN4300" s="5"/>
      <c r="AO4300" s="5"/>
      <c r="AP4300" s="5"/>
      <c r="AQ4300" s="5"/>
      <c r="AR4300" s="5"/>
      <c r="AS4300" s="5"/>
      <c r="AT4300" s="5"/>
      <c r="AU4300" s="5"/>
      <c r="AV4300" s="5"/>
      <c r="AW4300" s="5"/>
      <c r="AX4300" s="5"/>
      <c r="AY4300" s="5"/>
      <c r="AZ4300" s="5"/>
      <c r="BA4300" s="5"/>
      <c r="BB4300" s="5"/>
      <c r="BC4300" s="5"/>
      <c r="BD4300" s="5"/>
      <c r="BE4300" s="5"/>
      <c r="BF4300" s="5"/>
      <c r="BG4300" s="5"/>
      <c r="BH4300" s="5"/>
      <c r="BI4300" s="5"/>
      <c r="BJ4300" s="61"/>
    </row>
    <row r="4301" spans="3:62" x14ac:dyDescent="0.25">
      <c r="C4301" s="56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  <c r="AE4301" s="5"/>
      <c r="AF4301" s="5"/>
      <c r="AG4301" s="5"/>
      <c r="AH4301" s="5"/>
      <c r="AI4301" s="5"/>
      <c r="AJ4301" s="5"/>
      <c r="AK4301" s="5"/>
      <c r="AL4301" s="5"/>
      <c r="AM4301" s="5"/>
      <c r="AN4301" s="5"/>
      <c r="AO4301" s="5"/>
      <c r="AP4301" s="5"/>
      <c r="AQ4301" s="5"/>
      <c r="AR4301" s="5"/>
      <c r="AS4301" s="5"/>
      <c r="AT4301" s="5"/>
      <c r="AU4301" s="5"/>
      <c r="AV4301" s="5"/>
      <c r="AW4301" s="5"/>
      <c r="AX4301" s="5"/>
      <c r="AY4301" s="5"/>
      <c r="AZ4301" s="5"/>
      <c r="BA4301" s="5"/>
      <c r="BB4301" s="5"/>
      <c r="BC4301" s="5"/>
      <c r="BD4301" s="5"/>
      <c r="BE4301" s="5"/>
      <c r="BF4301" s="5"/>
      <c r="BG4301" s="5"/>
      <c r="BH4301" s="5"/>
      <c r="BI4301" s="5"/>
      <c r="BJ4301" s="61"/>
    </row>
    <row r="4302" spans="3:62" x14ac:dyDescent="0.25">
      <c r="C4302" s="56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  <c r="AE4302" s="5"/>
      <c r="AF4302" s="5"/>
      <c r="AG4302" s="5"/>
      <c r="AH4302" s="5"/>
      <c r="AI4302" s="5"/>
      <c r="AJ4302" s="5"/>
      <c r="AK4302" s="5"/>
      <c r="AL4302" s="5"/>
      <c r="AM4302" s="5"/>
      <c r="AN4302" s="5"/>
      <c r="AO4302" s="5"/>
      <c r="AP4302" s="5"/>
      <c r="AQ4302" s="5"/>
      <c r="AR4302" s="5"/>
      <c r="AS4302" s="5"/>
      <c r="AT4302" s="5"/>
      <c r="AU4302" s="5"/>
      <c r="AV4302" s="5"/>
      <c r="AW4302" s="5"/>
      <c r="AX4302" s="5"/>
      <c r="AY4302" s="5"/>
      <c r="AZ4302" s="5"/>
      <c r="BA4302" s="5"/>
      <c r="BB4302" s="5"/>
      <c r="BC4302" s="5"/>
      <c r="BD4302" s="5"/>
      <c r="BE4302" s="5"/>
      <c r="BF4302" s="5"/>
      <c r="BG4302" s="5"/>
      <c r="BH4302" s="5"/>
      <c r="BI4302" s="5"/>
      <c r="BJ4302" s="61"/>
    </row>
    <row r="4303" spans="3:62" x14ac:dyDescent="0.25">
      <c r="C4303" s="56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  <c r="AE4303" s="5"/>
      <c r="AF4303" s="5"/>
      <c r="AG4303" s="5"/>
      <c r="AH4303" s="5"/>
      <c r="AI4303" s="5"/>
      <c r="AJ4303" s="5"/>
      <c r="AK4303" s="5"/>
      <c r="AL4303" s="5"/>
      <c r="AM4303" s="5"/>
      <c r="AN4303" s="5"/>
      <c r="AO4303" s="5"/>
      <c r="AP4303" s="5"/>
      <c r="AQ4303" s="5"/>
      <c r="AR4303" s="5"/>
      <c r="AS4303" s="5"/>
      <c r="AT4303" s="5"/>
      <c r="AU4303" s="5"/>
      <c r="AV4303" s="5"/>
      <c r="AW4303" s="5"/>
      <c r="AX4303" s="5"/>
      <c r="AY4303" s="5"/>
      <c r="AZ4303" s="5"/>
      <c r="BA4303" s="5"/>
      <c r="BB4303" s="5"/>
      <c r="BC4303" s="5"/>
      <c r="BD4303" s="5"/>
      <c r="BE4303" s="5"/>
      <c r="BF4303" s="5"/>
      <c r="BG4303" s="5"/>
      <c r="BH4303" s="5"/>
      <c r="BI4303" s="5"/>
      <c r="BJ4303" s="61"/>
    </row>
    <row r="4304" spans="3:62" x14ac:dyDescent="0.25">
      <c r="C4304" s="56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  <c r="AE4304" s="5"/>
      <c r="AF4304" s="5"/>
      <c r="AG4304" s="5"/>
      <c r="AH4304" s="5"/>
      <c r="AI4304" s="5"/>
      <c r="AJ4304" s="5"/>
      <c r="AK4304" s="5"/>
      <c r="AL4304" s="5"/>
      <c r="AM4304" s="5"/>
      <c r="AN4304" s="5"/>
      <c r="AO4304" s="5"/>
      <c r="AP4304" s="5"/>
      <c r="AQ4304" s="5"/>
      <c r="AR4304" s="5"/>
      <c r="AS4304" s="5"/>
      <c r="AT4304" s="5"/>
      <c r="AU4304" s="5"/>
      <c r="AV4304" s="5"/>
      <c r="AW4304" s="5"/>
      <c r="AX4304" s="5"/>
      <c r="AY4304" s="5"/>
      <c r="AZ4304" s="5"/>
      <c r="BA4304" s="5"/>
      <c r="BB4304" s="5"/>
      <c r="BC4304" s="5"/>
      <c r="BD4304" s="5"/>
      <c r="BE4304" s="5"/>
      <c r="BF4304" s="5"/>
      <c r="BG4304" s="5"/>
      <c r="BH4304" s="5"/>
      <c r="BI4304" s="5"/>
      <c r="BJ4304" s="61"/>
    </row>
    <row r="4305" spans="3:62" x14ac:dyDescent="0.25">
      <c r="C4305" s="56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  <c r="AE4305" s="5"/>
      <c r="AF4305" s="5"/>
      <c r="AG4305" s="5"/>
      <c r="AH4305" s="5"/>
      <c r="AI4305" s="5"/>
      <c r="AJ4305" s="5"/>
      <c r="AK4305" s="5"/>
      <c r="AL4305" s="5"/>
      <c r="AM4305" s="5"/>
      <c r="AN4305" s="5"/>
      <c r="AO4305" s="5"/>
      <c r="AP4305" s="5"/>
      <c r="AQ4305" s="5"/>
      <c r="AR4305" s="5"/>
      <c r="AS4305" s="5"/>
      <c r="AT4305" s="5"/>
      <c r="AU4305" s="5"/>
      <c r="AV4305" s="5"/>
      <c r="AW4305" s="5"/>
      <c r="AX4305" s="5"/>
      <c r="AY4305" s="5"/>
      <c r="AZ4305" s="5"/>
      <c r="BA4305" s="5"/>
      <c r="BB4305" s="5"/>
      <c r="BC4305" s="5"/>
      <c r="BD4305" s="5"/>
      <c r="BE4305" s="5"/>
      <c r="BF4305" s="5"/>
      <c r="BG4305" s="5"/>
      <c r="BH4305" s="5"/>
      <c r="BI4305" s="5"/>
      <c r="BJ4305" s="61"/>
    </row>
    <row r="4306" spans="3:62" x14ac:dyDescent="0.25">
      <c r="C4306" s="56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  <c r="AE4306" s="5"/>
      <c r="AF4306" s="5"/>
      <c r="AG4306" s="5"/>
      <c r="AH4306" s="5"/>
      <c r="AI4306" s="5"/>
      <c r="AJ4306" s="5"/>
      <c r="AK4306" s="5"/>
      <c r="AL4306" s="5"/>
      <c r="AM4306" s="5"/>
      <c r="AN4306" s="5"/>
      <c r="AO4306" s="5"/>
      <c r="AP4306" s="5"/>
      <c r="AQ4306" s="5"/>
      <c r="AR4306" s="5"/>
      <c r="AS4306" s="5"/>
      <c r="AT4306" s="5"/>
      <c r="AU4306" s="5"/>
      <c r="AV4306" s="5"/>
      <c r="AW4306" s="5"/>
      <c r="AX4306" s="5"/>
      <c r="AY4306" s="5"/>
      <c r="AZ4306" s="5"/>
      <c r="BA4306" s="5"/>
      <c r="BB4306" s="5"/>
      <c r="BC4306" s="5"/>
      <c r="BD4306" s="5"/>
      <c r="BE4306" s="5"/>
      <c r="BF4306" s="5"/>
      <c r="BG4306" s="5"/>
      <c r="BH4306" s="5"/>
      <c r="BI4306" s="5"/>
      <c r="BJ4306" s="61"/>
    </row>
    <row r="4307" spans="3:62" x14ac:dyDescent="0.25">
      <c r="C4307" s="56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  <c r="AE4307" s="5"/>
      <c r="AF4307" s="5"/>
      <c r="AG4307" s="5"/>
      <c r="AH4307" s="5"/>
      <c r="AI4307" s="5"/>
      <c r="AJ4307" s="5"/>
      <c r="AK4307" s="5"/>
      <c r="AL4307" s="5"/>
      <c r="AM4307" s="5"/>
      <c r="AN4307" s="5"/>
      <c r="AO4307" s="5"/>
      <c r="AP4307" s="5"/>
      <c r="AQ4307" s="5"/>
      <c r="AR4307" s="5"/>
      <c r="AS4307" s="5"/>
      <c r="AT4307" s="5"/>
      <c r="AU4307" s="5"/>
      <c r="AV4307" s="5"/>
      <c r="AW4307" s="5"/>
      <c r="AX4307" s="5"/>
      <c r="AY4307" s="5"/>
      <c r="AZ4307" s="5"/>
      <c r="BA4307" s="5"/>
      <c r="BB4307" s="5"/>
      <c r="BC4307" s="5"/>
      <c r="BD4307" s="5"/>
      <c r="BE4307" s="5"/>
      <c r="BF4307" s="5"/>
      <c r="BG4307" s="5"/>
      <c r="BH4307" s="5"/>
      <c r="BI4307" s="5"/>
      <c r="BJ4307" s="61"/>
    </row>
    <row r="4308" spans="3:62" x14ac:dyDescent="0.25">
      <c r="C4308" s="56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  <c r="AE4308" s="5"/>
      <c r="AF4308" s="5"/>
      <c r="AG4308" s="5"/>
      <c r="AH4308" s="5"/>
      <c r="AI4308" s="5"/>
      <c r="AJ4308" s="5"/>
      <c r="AK4308" s="5"/>
      <c r="AL4308" s="5"/>
      <c r="AM4308" s="5"/>
      <c r="AN4308" s="5"/>
      <c r="AO4308" s="5"/>
      <c r="AP4308" s="5"/>
      <c r="AQ4308" s="5"/>
      <c r="AR4308" s="5"/>
      <c r="AS4308" s="5"/>
      <c r="AT4308" s="5"/>
      <c r="AU4308" s="5"/>
      <c r="AV4308" s="5"/>
      <c r="AW4308" s="5"/>
      <c r="AX4308" s="5"/>
      <c r="AY4308" s="5"/>
      <c r="AZ4308" s="5"/>
      <c r="BA4308" s="5"/>
      <c r="BB4308" s="5"/>
      <c r="BC4308" s="5"/>
      <c r="BD4308" s="5"/>
      <c r="BE4308" s="5"/>
      <c r="BF4308" s="5"/>
      <c r="BG4308" s="5"/>
      <c r="BH4308" s="5"/>
      <c r="BI4308" s="5"/>
      <c r="BJ4308" s="61"/>
    </row>
    <row r="4309" spans="3:62" x14ac:dyDescent="0.25">
      <c r="C4309" s="56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  <c r="AE4309" s="5"/>
      <c r="AF4309" s="5"/>
      <c r="AG4309" s="5"/>
      <c r="AH4309" s="5"/>
      <c r="AI4309" s="5"/>
      <c r="AJ4309" s="5"/>
      <c r="AK4309" s="5"/>
      <c r="AL4309" s="5"/>
      <c r="AM4309" s="5"/>
      <c r="AN4309" s="5"/>
      <c r="AO4309" s="5"/>
      <c r="AP4309" s="5"/>
      <c r="AQ4309" s="5"/>
      <c r="AR4309" s="5"/>
      <c r="AS4309" s="5"/>
      <c r="AT4309" s="5"/>
      <c r="AU4309" s="5"/>
      <c r="AV4309" s="5"/>
      <c r="AW4309" s="5"/>
      <c r="AX4309" s="5"/>
      <c r="AY4309" s="5"/>
      <c r="AZ4309" s="5"/>
      <c r="BA4309" s="5"/>
      <c r="BB4309" s="5"/>
      <c r="BC4309" s="5"/>
      <c r="BD4309" s="5"/>
      <c r="BE4309" s="5"/>
      <c r="BF4309" s="5"/>
      <c r="BG4309" s="5"/>
      <c r="BH4309" s="5"/>
      <c r="BI4309" s="5"/>
      <c r="BJ4309" s="61"/>
    </row>
    <row r="4310" spans="3:62" x14ac:dyDescent="0.25">
      <c r="C4310" s="56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  <c r="AE4310" s="5"/>
      <c r="AF4310" s="5"/>
      <c r="AG4310" s="5"/>
      <c r="AH4310" s="5"/>
      <c r="AI4310" s="5"/>
      <c r="AJ4310" s="5"/>
      <c r="AK4310" s="5"/>
      <c r="AL4310" s="5"/>
      <c r="AM4310" s="5"/>
      <c r="AN4310" s="5"/>
      <c r="AO4310" s="5"/>
      <c r="AP4310" s="5"/>
      <c r="AQ4310" s="5"/>
      <c r="AR4310" s="5"/>
      <c r="AS4310" s="5"/>
      <c r="AT4310" s="5"/>
      <c r="AU4310" s="5"/>
      <c r="AV4310" s="5"/>
      <c r="AW4310" s="5"/>
      <c r="AX4310" s="5"/>
      <c r="AY4310" s="5"/>
      <c r="AZ4310" s="5"/>
      <c r="BA4310" s="5"/>
      <c r="BB4310" s="5"/>
      <c r="BC4310" s="5"/>
      <c r="BD4310" s="5"/>
      <c r="BE4310" s="5"/>
      <c r="BF4310" s="5"/>
      <c r="BG4310" s="5"/>
      <c r="BH4310" s="5"/>
      <c r="BI4310" s="5"/>
      <c r="BJ4310" s="61"/>
    </row>
    <row r="4311" spans="3:62" x14ac:dyDescent="0.25">
      <c r="C4311" s="56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  <c r="AE4311" s="5"/>
      <c r="AF4311" s="5"/>
      <c r="AG4311" s="5"/>
      <c r="AH4311" s="5"/>
      <c r="AI4311" s="5"/>
      <c r="AJ4311" s="5"/>
      <c r="AK4311" s="5"/>
      <c r="AL4311" s="5"/>
      <c r="AM4311" s="5"/>
      <c r="AN4311" s="5"/>
      <c r="AO4311" s="5"/>
      <c r="AP4311" s="5"/>
      <c r="AQ4311" s="5"/>
      <c r="AR4311" s="5"/>
      <c r="AS4311" s="5"/>
      <c r="AT4311" s="5"/>
      <c r="AU4311" s="5"/>
      <c r="AV4311" s="5"/>
      <c r="AW4311" s="5"/>
      <c r="AX4311" s="5"/>
      <c r="AY4311" s="5"/>
      <c r="AZ4311" s="5"/>
      <c r="BA4311" s="5"/>
      <c r="BB4311" s="5"/>
      <c r="BC4311" s="5"/>
      <c r="BD4311" s="5"/>
      <c r="BE4311" s="5"/>
      <c r="BF4311" s="5"/>
      <c r="BG4311" s="5"/>
      <c r="BH4311" s="5"/>
      <c r="BI4311" s="5"/>
      <c r="BJ4311" s="61"/>
    </row>
    <row r="4312" spans="3:62" x14ac:dyDescent="0.25">
      <c r="C4312" s="56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  <c r="AE4312" s="5"/>
      <c r="AF4312" s="5"/>
      <c r="AG4312" s="5"/>
      <c r="AH4312" s="5"/>
      <c r="AI4312" s="5"/>
      <c r="AJ4312" s="5"/>
      <c r="AK4312" s="5"/>
      <c r="AL4312" s="5"/>
      <c r="AM4312" s="5"/>
      <c r="AN4312" s="5"/>
      <c r="AO4312" s="5"/>
      <c r="AP4312" s="5"/>
      <c r="AQ4312" s="5"/>
      <c r="AR4312" s="5"/>
      <c r="AS4312" s="5"/>
      <c r="AT4312" s="5"/>
      <c r="AU4312" s="5"/>
      <c r="AV4312" s="5"/>
      <c r="AW4312" s="5"/>
      <c r="AX4312" s="5"/>
      <c r="AY4312" s="5"/>
      <c r="AZ4312" s="5"/>
      <c r="BA4312" s="5"/>
      <c r="BB4312" s="5"/>
      <c r="BC4312" s="5"/>
      <c r="BD4312" s="5"/>
      <c r="BE4312" s="5"/>
      <c r="BF4312" s="5"/>
      <c r="BG4312" s="5"/>
      <c r="BH4312" s="5"/>
      <c r="BI4312" s="5"/>
      <c r="BJ4312" s="61"/>
    </row>
    <row r="4313" spans="3:62" x14ac:dyDescent="0.25">
      <c r="C4313" s="56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  <c r="AE4313" s="5"/>
      <c r="AF4313" s="5"/>
      <c r="AG4313" s="5"/>
      <c r="AH4313" s="5"/>
      <c r="AI4313" s="5"/>
      <c r="AJ4313" s="5"/>
      <c r="AK4313" s="5"/>
      <c r="AL4313" s="5"/>
      <c r="AM4313" s="5"/>
      <c r="AN4313" s="5"/>
      <c r="AO4313" s="5"/>
      <c r="AP4313" s="5"/>
      <c r="AQ4313" s="5"/>
      <c r="AR4313" s="5"/>
      <c r="AS4313" s="5"/>
      <c r="AT4313" s="5"/>
      <c r="AU4313" s="5"/>
      <c r="AV4313" s="5"/>
      <c r="AW4313" s="5"/>
      <c r="AX4313" s="5"/>
      <c r="AY4313" s="5"/>
      <c r="AZ4313" s="5"/>
      <c r="BA4313" s="5"/>
      <c r="BB4313" s="5"/>
      <c r="BC4313" s="5"/>
      <c r="BD4313" s="5"/>
      <c r="BE4313" s="5"/>
      <c r="BF4313" s="5"/>
      <c r="BG4313" s="5"/>
      <c r="BH4313" s="5"/>
      <c r="BI4313" s="5"/>
      <c r="BJ4313" s="61"/>
    </row>
    <row r="4314" spans="3:62" x14ac:dyDescent="0.25">
      <c r="C4314" s="56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  <c r="AE4314" s="5"/>
      <c r="AF4314" s="5"/>
      <c r="AG4314" s="5"/>
      <c r="AH4314" s="5"/>
      <c r="AI4314" s="5"/>
      <c r="AJ4314" s="5"/>
      <c r="AK4314" s="5"/>
      <c r="AL4314" s="5"/>
      <c r="AM4314" s="5"/>
      <c r="AN4314" s="5"/>
      <c r="AO4314" s="5"/>
      <c r="AP4314" s="5"/>
      <c r="AQ4314" s="5"/>
      <c r="AR4314" s="5"/>
      <c r="AS4314" s="5"/>
      <c r="AT4314" s="5"/>
      <c r="AU4314" s="5"/>
      <c r="AV4314" s="5"/>
      <c r="AW4314" s="5"/>
      <c r="AX4314" s="5"/>
      <c r="AY4314" s="5"/>
      <c r="AZ4314" s="5"/>
      <c r="BA4314" s="5"/>
      <c r="BB4314" s="5"/>
      <c r="BC4314" s="5"/>
      <c r="BD4314" s="5"/>
      <c r="BE4314" s="5"/>
      <c r="BF4314" s="5"/>
      <c r="BG4314" s="5"/>
      <c r="BH4314" s="5"/>
      <c r="BI4314" s="5"/>
      <c r="BJ4314" s="61"/>
    </row>
    <row r="4315" spans="3:62" x14ac:dyDescent="0.25">
      <c r="C4315" s="56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  <c r="AE4315" s="5"/>
      <c r="AF4315" s="5"/>
      <c r="AG4315" s="5"/>
      <c r="AH4315" s="5"/>
      <c r="AI4315" s="5"/>
      <c r="AJ4315" s="5"/>
      <c r="AK4315" s="5"/>
      <c r="AL4315" s="5"/>
      <c r="AM4315" s="5"/>
      <c r="AN4315" s="5"/>
      <c r="AO4315" s="5"/>
      <c r="AP4315" s="5"/>
      <c r="AQ4315" s="5"/>
      <c r="AR4315" s="5"/>
      <c r="AS4315" s="5"/>
      <c r="AT4315" s="5"/>
      <c r="AU4315" s="5"/>
      <c r="AV4315" s="5"/>
      <c r="AW4315" s="5"/>
      <c r="AX4315" s="5"/>
      <c r="AY4315" s="5"/>
      <c r="AZ4315" s="5"/>
      <c r="BA4315" s="5"/>
      <c r="BB4315" s="5"/>
      <c r="BC4315" s="5"/>
      <c r="BD4315" s="5"/>
      <c r="BE4315" s="5"/>
      <c r="BF4315" s="5"/>
      <c r="BG4315" s="5"/>
      <c r="BH4315" s="5"/>
      <c r="BI4315" s="5"/>
      <c r="BJ4315" s="61"/>
    </row>
    <row r="4316" spans="3:62" x14ac:dyDescent="0.25">
      <c r="C4316" s="56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  <c r="AE4316" s="5"/>
      <c r="AF4316" s="5"/>
      <c r="AG4316" s="5"/>
      <c r="AH4316" s="5"/>
      <c r="AI4316" s="5"/>
      <c r="AJ4316" s="5"/>
      <c r="AK4316" s="5"/>
      <c r="AL4316" s="5"/>
      <c r="AM4316" s="5"/>
      <c r="AN4316" s="5"/>
      <c r="AO4316" s="5"/>
      <c r="AP4316" s="5"/>
      <c r="AQ4316" s="5"/>
      <c r="AR4316" s="5"/>
      <c r="AS4316" s="5"/>
      <c r="AT4316" s="5"/>
      <c r="AU4316" s="5"/>
      <c r="AV4316" s="5"/>
      <c r="AW4316" s="5"/>
      <c r="AX4316" s="5"/>
      <c r="AY4316" s="5"/>
      <c r="AZ4316" s="5"/>
      <c r="BA4316" s="5"/>
      <c r="BB4316" s="5"/>
      <c r="BC4316" s="5"/>
      <c r="BD4316" s="5"/>
      <c r="BE4316" s="5"/>
      <c r="BF4316" s="5"/>
      <c r="BG4316" s="5"/>
      <c r="BH4316" s="5"/>
      <c r="BI4316" s="5"/>
      <c r="BJ4316" s="61"/>
    </row>
    <row r="4317" spans="3:62" x14ac:dyDescent="0.25">
      <c r="C4317" s="56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  <c r="AE4317" s="5"/>
      <c r="AF4317" s="5"/>
      <c r="AG4317" s="5"/>
      <c r="AH4317" s="5"/>
      <c r="AI4317" s="5"/>
      <c r="AJ4317" s="5"/>
      <c r="AK4317" s="5"/>
      <c r="AL4317" s="5"/>
      <c r="AM4317" s="5"/>
      <c r="AN4317" s="5"/>
      <c r="AO4317" s="5"/>
      <c r="AP4317" s="5"/>
      <c r="AQ4317" s="5"/>
      <c r="AR4317" s="5"/>
      <c r="AS4317" s="5"/>
      <c r="AT4317" s="5"/>
      <c r="AU4317" s="5"/>
      <c r="AV4317" s="5"/>
      <c r="AW4317" s="5"/>
      <c r="AX4317" s="5"/>
      <c r="AY4317" s="5"/>
      <c r="AZ4317" s="5"/>
      <c r="BA4317" s="5"/>
      <c r="BB4317" s="5"/>
      <c r="BC4317" s="5"/>
      <c r="BD4317" s="5"/>
      <c r="BE4317" s="5"/>
      <c r="BF4317" s="5"/>
      <c r="BG4317" s="5"/>
      <c r="BH4317" s="5"/>
      <c r="BI4317" s="5"/>
      <c r="BJ4317" s="61"/>
    </row>
    <row r="4318" spans="3:62" x14ac:dyDescent="0.25">
      <c r="C4318" s="56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  <c r="AE4318" s="5"/>
      <c r="AF4318" s="5"/>
      <c r="AG4318" s="5"/>
      <c r="AH4318" s="5"/>
      <c r="AI4318" s="5"/>
      <c r="AJ4318" s="5"/>
      <c r="AK4318" s="5"/>
      <c r="AL4318" s="5"/>
      <c r="AM4318" s="5"/>
      <c r="AN4318" s="5"/>
      <c r="AO4318" s="5"/>
      <c r="AP4318" s="5"/>
      <c r="AQ4318" s="5"/>
      <c r="AR4318" s="5"/>
      <c r="AS4318" s="5"/>
      <c r="AT4318" s="5"/>
      <c r="AU4318" s="5"/>
      <c r="AV4318" s="5"/>
      <c r="AW4318" s="5"/>
      <c r="AX4318" s="5"/>
      <c r="AY4318" s="5"/>
      <c r="AZ4318" s="5"/>
      <c r="BA4318" s="5"/>
      <c r="BB4318" s="5"/>
      <c r="BC4318" s="5"/>
      <c r="BD4318" s="5"/>
      <c r="BE4318" s="5"/>
      <c r="BF4318" s="5"/>
      <c r="BG4318" s="5"/>
      <c r="BH4318" s="5"/>
      <c r="BI4318" s="5"/>
      <c r="BJ4318" s="61"/>
    </row>
    <row r="4319" spans="3:62" x14ac:dyDescent="0.25">
      <c r="C4319" s="56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  <c r="AE4319" s="5"/>
      <c r="AF4319" s="5"/>
      <c r="AG4319" s="5"/>
      <c r="AH4319" s="5"/>
      <c r="AI4319" s="5"/>
      <c r="AJ4319" s="5"/>
      <c r="AK4319" s="5"/>
      <c r="AL4319" s="5"/>
      <c r="AM4319" s="5"/>
      <c r="AN4319" s="5"/>
      <c r="AO4319" s="5"/>
      <c r="AP4319" s="5"/>
      <c r="AQ4319" s="5"/>
      <c r="AR4319" s="5"/>
      <c r="AS4319" s="5"/>
      <c r="AT4319" s="5"/>
      <c r="AU4319" s="5"/>
      <c r="AV4319" s="5"/>
      <c r="AW4319" s="5"/>
      <c r="AX4319" s="5"/>
      <c r="AY4319" s="5"/>
      <c r="AZ4319" s="5"/>
      <c r="BA4319" s="5"/>
      <c r="BB4319" s="5"/>
      <c r="BC4319" s="5"/>
      <c r="BD4319" s="5"/>
      <c r="BE4319" s="5"/>
      <c r="BF4319" s="5"/>
      <c r="BG4319" s="5"/>
      <c r="BH4319" s="5"/>
      <c r="BI4319" s="5"/>
      <c r="BJ4319" s="61"/>
    </row>
    <row r="4320" spans="3:62" x14ac:dyDescent="0.25">
      <c r="C4320" s="56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  <c r="AE4320" s="5"/>
      <c r="AF4320" s="5"/>
      <c r="AG4320" s="5"/>
      <c r="AH4320" s="5"/>
      <c r="AI4320" s="5"/>
      <c r="AJ4320" s="5"/>
      <c r="AK4320" s="5"/>
      <c r="AL4320" s="5"/>
      <c r="AM4320" s="5"/>
      <c r="AN4320" s="5"/>
      <c r="AO4320" s="5"/>
      <c r="AP4320" s="5"/>
      <c r="AQ4320" s="5"/>
      <c r="AR4320" s="5"/>
      <c r="AS4320" s="5"/>
      <c r="AT4320" s="5"/>
      <c r="AU4320" s="5"/>
      <c r="AV4320" s="5"/>
      <c r="AW4320" s="5"/>
      <c r="AX4320" s="5"/>
      <c r="AY4320" s="5"/>
      <c r="AZ4320" s="5"/>
      <c r="BA4320" s="5"/>
      <c r="BB4320" s="5"/>
      <c r="BC4320" s="5"/>
      <c r="BD4320" s="5"/>
      <c r="BE4320" s="5"/>
      <c r="BF4320" s="5"/>
      <c r="BG4320" s="5"/>
      <c r="BH4320" s="5"/>
      <c r="BI4320" s="5"/>
      <c r="BJ4320" s="61"/>
    </row>
    <row r="4321" spans="3:62" x14ac:dyDescent="0.25">
      <c r="C4321" s="56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  <c r="AE4321" s="5"/>
      <c r="AF4321" s="5"/>
      <c r="AG4321" s="5"/>
      <c r="AH4321" s="5"/>
      <c r="AI4321" s="5"/>
      <c r="AJ4321" s="5"/>
      <c r="AK4321" s="5"/>
      <c r="AL4321" s="5"/>
      <c r="AM4321" s="5"/>
      <c r="AN4321" s="5"/>
      <c r="AO4321" s="5"/>
      <c r="AP4321" s="5"/>
      <c r="AQ4321" s="5"/>
      <c r="AR4321" s="5"/>
      <c r="AS4321" s="5"/>
      <c r="AT4321" s="5"/>
      <c r="AU4321" s="5"/>
      <c r="AV4321" s="5"/>
      <c r="AW4321" s="5"/>
      <c r="AX4321" s="5"/>
      <c r="AY4321" s="5"/>
      <c r="AZ4321" s="5"/>
      <c r="BA4321" s="5"/>
      <c r="BB4321" s="5"/>
      <c r="BC4321" s="5"/>
      <c r="BD4321" s="5"/>
      <c r="BE4321" s="5"/>
      <c r="BF4321" s="5"/>
      <c r="BG4321" s="5"/>
      <c r="BH4321" s="5"/>
      <c r="BI4321" s="5"/>
      <c r="BJ4321" s="61"/>
    </row>
    <row r="4322" spans="3:62" x14ac:dyDescent="0.25">
      <c r="C4322" s="56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  <c r="AE4322" s="5"/>
      <c r="AF4322" s="5"/>
      <c r="AG4322" s="5"/>
      <c r="AH4322" s="5"/>
      <c r="AI4322" s="5"/>
      <c r="AJ4322" s="5"/>
      <c r="AK4322" s="5"/>
      <c r="AL4322" s="5"/>
      <c r="AM4322" s="5"/>
      <c r="AN4322" s="5"/>
      <c r="AO4322" s="5"/>
      <c r="AP4322" s="5"/>
      <c r="AQ4322" s="5"/>
      <c r="AR4322" s="5"/>
      <c r="AS4322" s="5"/>
      <c r="AT4322" s="5"/>
      <c r="AU4322" s="5"/>
      <c r="AV4322" s="5"/>
      <c r="AW4322" s="5"/>
      <c r="AX4322" s="5"/>
      <c r="AY4322" s="5"/>
      <c r="AZ4322" s="5"/>
      <c r="BA4322" s="5"/>
      <c r="BB4322" s="5"/>
      <c r="BC4322" s="5"/>
      <c r="BD4322" s="5"/>
      <c r="BE4322" s="5"/>
      <c r="BF4322" s="5"/>
      <c r="BG4322" s="5"/>
      <c r="BH4322" s="5"/>
      <c r="BI4322" s="5"/>
      <c r="BJ4322" s="61"/>
    </row>
    <row r="4323" spans="3:62" x14ac:dyDescent="0.25">
      <c r="C4323" s="56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  <c r="AE4323" s="5"/>
      <c r="AF4323" s="5"/>
      <c r="AG4323" s="5"/>
      <c r="AH4323" s="5"/>
      <c r="AI4323" s="5"/>
      <c r="AJ4323" s="5"/>
      <c r="AK4323" s="5"/>
      <c r="AL4323" s="5"/>
      <c r="AM4323" s="5"/>
      <c r="AN4323" s="5"/>
      <c r="AO4323" s="5"/>
      <c r="AP4323" s="5"/>
      <c r="AQ4323" s="5"/>
      <c r="AR4323" s="5"/>
      <c r="AS4323" s="5"/>
      <c r="AT4323" s="5"/>
      <c r="AU4323" s="5"/>
      <c r="AV4323" s="5"/>
      <c r="AW4323" s="5"/>
      <c r="AX4323" s="5"/>
      <c r="AY4323" s="5"/>
      <c r="AZ4323" s="5"/>
      <c r="BA4323" s="5"/>
      <c r="BB4323" s="5"/>
      <c r="BC4323" s="5"/>
      <c r="BD4323" s="5"/>
      <c r="BE4323" s="5"/>
      <c r="BF4323" s="5"/>
      <c r="BG4323" s="5"/>
      <c r="BH4323" s="5"/>
      <c r="BI4323" s="5"/>
      <c r="BJ4323" s="61"/>
    </row>
    <row r="4324" spans="3:62" x14ac:dyDescent="0.25">
      <c r="C4324" s="56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  <c r="AE4324" s="5"/>
      <c r="AF4324" s="5"/>
      <c r="AG4324" s="5"/>
      <c r="AH4324" s="5"/>
      <c r="AI4324" s="5"/>
      <c r="AJ4324" s="5"/>
      <c r="AK4324" s="5"/>
      <c r="AL4324" s="5"/>
      <c r="AM4324" s="5"/>
      <c r="AN4324" s="5"/>
      <c r="AO4324" s="5"/>
      <c r="AP4324" s="5"/>
      <c r="AQ4324" s="5"/>
      <c r="AR4324" s="5"/>
      <c r="AS4324" s="5"/>
      <c r="AT4324" s="5"/>
      <c r="AU4324" s="5"/>
      <c r="AV4324" s="5"/>
      <c r="AW4324" s="5"/>
      <c r="AX4324" s="5"/>
      <c r="AY4324" s="5"/>
      <c r="AZ4324" s="5"/>
      <c r="BA4324" s="5"/>
      <c r="BB4324" s="5"/>
      <c r="BC4324" s="5"/>
      <c r="BD4324" s="5"/>
      <c r="BE4324" s="5"/>
      <c r="BF4324" s="5"/>
      <c r="BG4324" s="5"/>
      <c r="BH4324" s="5"/>
      <c r="BI4324" s="5"/>
      <c r="BJ4324" s="61"/>
    </row>
    <row r="4325" spans="3:62" x14ac:dyDescent="0.25">
      <c r="C4325" s="56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  <c r="AE4325" s="5"/>
      <c r="AF4325" s="5"/>
      <c r="AG4325" s="5"/>
      <c r="AH4325" s="5"/>
      <c r="AI4325" s="5"/>
      <c r="AJ4325" s="5"/>
      <c r="AK4325" s="5"/>
      <c r="AL4325" s="5"/>
      <c r="AM4325" s="5"/>
      <c r="AN4325" s="5"/>
      <c r="AO4325" s="5"/>
      <c r="AP4325" s="5"/>
      <c r="AQ4325" s="5"/>
      <c r="AR4325" s="5"/>
      <c r="AS4325" s="5"/>
      <c r="AT4325" s="5"/>
      <c r="AU4325" s="5"/>
      <c r="AV4325" s="5"/>
      <c r="AW4325" s="5"/>
      <c r="AX4325" s="5"/>
      <c r="AY4325" s="5"/>
      <c r="AZ4325" s="5"/>
      <c r="BA4325" s="5"/>
      <c r="BB4325" s="5"/>
      <c r="BC4325" s="5"/>
      <c r="BD4325" s="5"/>
      <c r="BE4325" s="5"/>
      <c r="BF4325" s="5"/>
      <c r="BG4325" s="5"/>
      <c r="BH4325" s="5"/>
      <c r="BI4325" s="5"/>
      <c r="BJ4325" s="61"/>
    </row>
    <row r="4326" spans="3:62" x14ac:dyDescent="0.25">
      <c r="C4326" s="56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  <c r="AE4326" s="5"/>
      <c r="AF4326" s="5"/>
      <c r="AG4326" s="5"/>
      <c r="AH4326" s="5"/>
      <c r="AI4326" s="5"/>
      <c r="AJ4326" s="5"/>
      <c r="AK4326" s="5"/>
      <c r="AL4326" s="5"/>
      <c r="AM4326" s="5"/>
      <c r="AN4326" s="5"/>
      <c r="AO4326" s="5"/>
      <c r="AP4326" s="5"/>
      <c r="AQ4326" s="5"/>
      <c r="AR4326" s="5"/>
      <c r="AS4326" s="5"/>
      <c r="AT4326" s="5"/>
      <c r="AU4326" s="5"/>
      <c r="AV4326" s="5"/>
      <c r="AW4326" s="5"/>
      <c r="AX4326" s="5"/>
      <c r="AY4326" s="5"/>
      <c r="AZ4326" s="5"/>
      <c r="BA4326" s="5"/>
      <c r="BB4326" s="5"/>
      <c r="BC4326" s="5"/>
      <c r="BD4326" s="5"/>
      <c r="BE4326" s="5"/>
      <c r="BF4326" s="5"/>
      <c r="BG4326" s="5"/>
      <c r="BH4326" s="5"/>
      <c r="BI4326" s="5"/>
      <c r="BJ4326" s="61"/>
    </row>
    <row r="4327" spans="3:62" x14ac:dyDescent="0.25">
      <c r="C4327" s="56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  <c r="AE4327" s="5"/>
      <c r="AF4327" s="5"/>
      <c r="AG4327" s="5"/>
      <c r="AH4327" s="5"/>
      <c r="AI4327" s="5"/>
      <c r="AJ4327" s="5"/>
      <c r="AK4327" s="5"/>
      <c r="AL4327" s="5"/>
      <c r="AM4327" s="5"/>
      <c r="AN4327" s="5"/>
      <c r="AO4327" s="5"/>
      <c r="AP4327" s="5"/>
      <c r="AQ4327" s="5"/>
      <c r="AR4327" s="5"/>
      <c r="AS4327" s="5"/>
      <c r="AT4327" s="5"/>
      <c r="AU4327" s="5"/>
      <c r="AV4327" s="5"/>
      <c r="AW4327" s="5"/>
      <c r="AX4327" s="5"/>
      <c r="AY4327" s="5"/>
      <c r="AZ4327" s="5"/>
      <c r="BA4327" s="5"/>
      <c r="BB4327" s="5"/>
      <c r="BC4327" s="5"/>
      <c r="BD4327" s="5"/>
      <c r="BE4327" s="5"/>
      <c r="BF4327" s="5"/>
      <c r="BG4327" s="5"/>
      <c r="BH4327" s="5"/>
      <c r="BI4327" s="5"/>
      <c r="BJ4327" s="61"/>
    </row>
    <row r="4328" spans="3:62" x14ac:dyDescent="0.25">
      <c r="C4328" s="56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  <c r="AE4328" s="5"/>
      <c r="AF4328" s="5"/>
      <c r="AG4328" s="5"/>
      <c r="AH4328" s="5"/>
      <c r="AI4328" s="5"/>
      <c r="AJ4328" s="5"/>
      <c r="AK4328" s="5"/>
      <c r="AL4328" s="5"/>
      <c r="AM4328" s="5"/>
      <c r="AN4328" s="5"/>
      <c r="AO4328" s="5"/>
      <c r="AP4328" s="5"/>
      <c r="AQ4328" s="5"/>
      <c r="AR4328" s="5"/>
      <c r="AS4328" s="5"/>
      <c r="AT4328" s="5"/>
      <c r="AU4328" s="5"/>
      <c r="AV4328" s="5"/>
      <c r="AW4328" s="5"/>
      <c r="AX4328" s="5"/>
      <c r="AY4328" s="5"/>
      <c r="AZ4328" s="5"/>
      <c r="BA4328" s="5"/>
      <c r="BB4328" s="5"/>
      <c r="BC4328" s="5"/>
      <c r="BD4328" s="5"/>
      <c r="BE4328" s="5"/>
      <c r="BF4328" s="5"/>
      <c r="BG4328" s="5"/>
      <c r="BH4328" s="5"/>
      <c r="BI4328" s="5"/>
      <c r="BJ4328" s="61"/>
    </row>
    <row r="4329" spans="3:62" x14ac:dyDescent="0.25">
      <c r="C4329" s="56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  <c r="AE4329" s="5"/>
      <c r="AF4329" s="5"/>
      <c r="AG4329" s="5"/>
      <c r="AH4329" s="5"/>
      <c r="AI4329" s="5"/>
      <c r="AJ4329" s="5"/>
      <c r="AK4329" s="5"/>
      <c r="AL4329" s="5"/>
      <c r="AM4329" s="5"/>
      <c r="AN4329" s="5"/>
      <c r="AO4329" s="5"/>
      <c r="AP4329" s="5"/>
      <c r="AQ4329" s="5"/>
      <c r="AR4329" s="5"/>
      <c r="AS4329" s="5"/>
      <c r="AT4329" s="5"/>
      <c r="AU4329" s="5"/>
      <c r="AV4329" s="5"/>
      <c r="AW4329" s="5"/>
      <c r="AX4329" s="5"/>
      <c r="AY4329" s="5"/>
      <c r="AZ4329" s="5"/>
      <c r="BA4329" s="5"/>
      <c r="BB4329" s="5"/>
      <c r="BC4329" s="5"/>
      <c r="BD4329" s="5"/>
      <c r="BE4329" s="5"/>
      <c r="BF4329" s="5"/>
      <c r="BG4329" s="5"/>
      <c r="BH4329" s="5"/>
      <c r="BI4329" s="5"/>
      <c r="BJ4329" s="61"/>
    </row>
    <row r="4330" spans="3:62" x14ac:dyDescent="0.25">
      <c r="C4330" s="56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  <c r="AE4330" s="5"/>
      <c r="AF4330" s="5"/>
      <c r="AG4330" s="5"/>
      <c r="AH4330" s="5"/>
      <c r="AI4330" s="5"/>
      <c r="AJ4330" s="5"/>
      <c r="AK4330" s="5"/>
      <c r="AL4330" s="5"/>
      <c r="AM4330" s="5"/>
      <c r="AN4330" s="5"/>
      <c r="AO4330" s="5"/>
      <c r="AP4330" s="5"/>
      <c r="AQ4330" s="5"/>
      <c r="AR4330" s="5"/>
      <c r="AS4330" s="5"/>
      <c r="AT4330" s="5"/>
      <c r="AU4330" s="5"/>
      <c r="AV4330" s="5"/>
      <c r="AW4330" s="5"/>
      <c r="AX4330" s="5"/>
      <c r="AY4330" s="5"/>
      <c r="AZ4330" s="5"/>
      <c r="BA4330" s="5"/>
      <c r="BB4330" s="5"/>
      <c r="BC4330" s="5"/>
      <c r="BD4330" s="5"/>
      <c r="BE4330" s="5"/>
      <c r="BF4330" s="5"/>
      <c r="BG4330" s="5"/>
      <c r="BH4330" s="5"/>
      <c r="BI4330" s="5"/>
      <c r="BJ4330" s="61"/>
    </row>
    <row r="4331" spans="3:62" x14ac:dyDescent="0.25">
      <c r="C4331" s="56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  <c r="AE4331" s="5"/>
      <c r="AF4331" s="5"/>
      <c r="AG4331" s="5"/>
      <c r="AH4331" s="5"/>
      <c r="AI4331" s="5"/>
      <c r="AJ4331" s="5"/>
      <c r="AK4331" s="5"/>
      <c r="AL4331" s="5"/>
      <c r="AM4331" s="5"/>
      <c r="AN4331" s="5"/>
      <c r="AO4331" s="5"/>
      <c r="AP4331" s="5"/>
      <c r="AQ4331" s="5"/>
      <c r="AR4331" s="5"/>
      <c r="AS4331" s="5"/>
      <c r="AT4331" s="5"/>
      <c r="AU4331" s="5"/>
      <c r="AV4331" s="5"/>
      <c r="AW4331" s="5"/>
      <c r="AX4331" s="5"/>
      <c r="AY4331" s="5"/>
      <c r="AZ4331" s="5"/>
      <c r="BA4331" s="5"/>
      <c r="BB4331" s="5"/>
      <c r="BC4331" s="5"/>
      <c r="BD4331" s="5"/>
      <c r="BE4331" s="5"/>
      <c r="BF4331" s="5"/>
      <c r="BG4331" s="5"/>
      <c r="BH4331" s="5"/>
      <c r="BI4331" s="5"/>
      <c r="BJ4331" s="61"/>
    </row>
    <row r="4332" spans="3:62" x14ac:dyDescent="0.25">
      <c r="C4332" s="56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  <c r="AE4332" s="5"/>
      <c r="AF4332" s="5"/>
      <c r="AG4332" s="5"/>
      <c r="AH4332" s="5"/>
      <c r="AI4332" s="5"/>
      <c r="AJ4332" s="5"/>
      <c r="AK4332" s="5"/>
      <c r="AL4332" s="5"/>
      <c r="AM4332" s="5"/>
      <c r="AN4332" s="5"/>
      <c r="AO4332" s="5"/>
      <c r="AP4332" s="5"/>
      <c r="AQ4332" s="5"/>
      <c r="AR4332" s="5"/>
      <c r="AS4332" s="5"/>
      <c r="AT4332" s="5"/>
      <c r="AU4332" s="5"/>
      <c r="AV4332" s="5"/>
      <c r="AW4332" s="5"/>
      <c r="AX4332" s="5"/>
      <c r="AY4332" s="5"/>
      <c r="AZ4332" s="5"/>
      <c r="BA4332" s="5"/>
      <c r="BB4332" s="5"/>
      <c r="BC4332" s="5"/>
      <c r="BD4332" s="5"/>
      <c r="BE4332" s="5"/>
      <c r="BF4332" s="5"/>
      <c r="BG4332" s="5"/>
      <c r="BH4332" s="5"/>
      <c r="BI4332" s="5"/>
      <c r="BJ4332" s="61"/>
    </row>
    <row r="4333" spans="3:62" x14ac:dyDescent="0.25">
      <c r="C4333" s="56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  <c r="AE4333" s="5"/>
      <c r="AF4333" s="5"/>
      <c r="AG4333" s="5"/>
      <c r="AH4333" s="5"/>
      <c r="AI4333" s="5"/>
      <c r="AJ4333" s="5"/>
      <c r="AK4333" s="5"/>
      <c r="AL4333" s="5"/>
      <c r="AM4333" s="5"/>
      <c r="AN4333" s="5"/>
      <c r="AO4333" s="5"/>
      <c r="AP4333" s="5"/>
      <c r="AQ4333" s="5"/>
      <c r="AR4333" s="5"/>
      <c r="AS4333" s="5"/>
      <c r="AT4333" s="5"/>
      <c r="AU4333" s="5"/>
      <c r="AV4333" s="5"/>
      <c r="AW4333" s="5"/>
      <c r="AX4333" s="5"/>
      <c r="AY4333" s="5"/>
      <c r="AZ4333" s="5"/>
      <c r="BA4333" s="5"/>
      <c r="BB4333" s="5"/>
      <c r="BC4333" s="5"/>
      <c r="BD4333" s="5"/>
      <c r="BE4333" s="5"/>
      <c r="BF4333" s="5"/>
      <c r="BG4333" s="5"/>
      <c r="BH4333" s="5"/>
      <c r="BI4333" s="5"/>
      <c r="BJ4333" s="61"/>
    </row>
    <row r="4334" spans="3:62" x14ac:dyDescent="0.25">
      <c r="C4334" s="56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  <c r="AE4334" s="5"/>
      <c r="AF4334" s="5"/>
      <c r="AG4334" s="5"/>
      <c r="AH4334" s="5"/>
      <c r="AI4334" s="5"/>
      <c r="AJ4334" s="5"/>
      <c r="AK4334" s="5"/>
      <c r="AL4334" s="5"/>
      <c r="AM4334" s="5"/>
      <c r="AN4334" s="5"/>
      <c r="AO4334" s="5"/>
      <c r="AP4334" s="5"/>
      <c r="AQ4334" s="5"/>
      <c r="AR4334" s="5"/>
      <c r="AS4334" s="5"/>
      <c r="AT4334" s="5"/>
      <c r="AU4334" s="5"/>
      <c r="AV4334" s="5"/>
      <c r="AW4334" s="5"/>
      <c r="AX4334" s="5"/>
      <c r="AY4334" s="5"/>
      <c r="AZ4334" s="5"/>
      <c r="BA4334" s="5"/>
      <c r="BB4334" s="5"/>
      <c r="BC4334" s="5"/>
      <c r="BD4334" s="5"/>
      <c r="BE4334" s="5"/>
      <c r="BF4334" s="5"/>
      <c r="BG4334" s="5"/>
      <c r="BH4334" s="5"/>
      <c r="BI4334" s="5"/>
      <c r="BJ4334" s="61"/>
    </row>
    <row r="4335" spans="3:62" x14ac:dyDescent="0.25">
      <c r="C4335" s="56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  <c r="AE4335" s="5"/>
      <c r="AF4335" s="5"/>
      <c r="AG4335" s="5"/>
      <c r="AH4335" s="5"/>
      <c r="AI4335" s="5"/>
      <c r="AJ4335" s="5"/>
      <c r="AK4335" s="5"/>
      <c r="AL4335" s="5"/>
      <c r="AM4335" s="5"/>
      <c r="AN4335" s="5"/>
      <c r="AO4335" s="5"/>
      <c r="AP4335" s="5"/>
      <c r="AQ4335" s="5"/>
      <c r="AR4335" s="5"/>
      <c r="AS4335" s="5"/>
      <c r="AT4335" s="5"/>
      <c r="AU4335" s="5"/>
      <c r="AV4335" s="5"/>
      <c r="AW4335" s="5"/>
      <c r="AX4335" s="5"/>
      <c r="AY4335" s="5"/>
      <c r="AZ4335" s="5"/>
      <c r="BA4335" s="5"/>
      <c r="BB4335" s="5"/>
      <c r="BC4335" s="5"/>
      <c r="BD4335" s="5"/>
      <c r="BE4335" s="5"/>
      <c r="BF4335" s="5"/>
      <c r="BG4335" s="5"/>
      <c r="BH4335" s="5"/>
      <c r="BI4335" s="5"/>
      <c r="BJ4335" s="61"/>
    </row>
    <row r="4336" spans="3:62" x14ac:dyDescent="0.25">
      <c r="C4336" s="56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  <c r="AE4336" s="5"/>
      <c r="AF4336" s="5"/>
      <c r="AG4336" s="5"/>
      <c r="AH4336" s="5"/>
      <c r="AI4336" s="5"/>
      <c r="AJ4336" s="5"/>
      <c r="AK4336" s="5"/>
      <c r="AL4336" s="5"/>
      <c r="AM4336" s="5"/>
      <c r="AN4336" s="5"/>
      <c r="AO4336" s="5"/>
      <c r="AP4336" s="5"/>
      <c r="AQ4336" s="5"/>
      <c r="AR4336" s="5"/>
      <c r="AS4336" s="5"/>
      <c r="AT4336" s="5"/>
      <c r="AU4336" s="5"/>
      <c r="AV4336" s="5"/>
      <c r="AW4336" s="5"/>
      <c r="AX4336" s="5"/>
      <c r="AY4336" s="5"/>
      <c r="AZ4336" s="5"/>
      <c r="BA4336" s="5"/>
      <c r="BB4336" s="5"/>
      <c r="BC4336" s="5"/>
      <c r="BD4336" s="5"/>
      <c r="BE4336" s="5"/>
      <c r="BF4336" s="5"/>
      <c r="BG4336" s="5"/>
      <c r="BH4336" s="5"/>
      <c r="BI4336" s="5"/>
      <c r="BJ4336" s="61"/>
    </row>
    <row r="4337" spans="3:62" x14ac:dyDescent="0.25">
      <c r="C4337" s="56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  <c r="AE4337" s="5"/>
      <c r="AF4337" s="5"/>
      <c r="AG4337" s="5"/>
      <c r="AH4337" s="5"/>
      <c r="AI4337" s="5"/>
      <c r="AJ4337" s="5"/>
      <c r="AK4337" s="5"/>
      <c r="AL4337" s="5"/>
      <c r="AM4337" s="5"/>
      <c r="AN4337" s="5"/>
      <c r="AO4337" s="5"/>
      <c r="AP4337" s="5"/>
      <c r="AQ4337" s="5"/>
      <c r="AR4337" s="5"/>
      <c r="AS4337" s="5"/>
      <c r="AT4337" s="5"/>
      <c r="AU4337" s="5"/>
      <c r="AV4337" s="5"/>
      <c r="AW4337" s="5"/>
      <c r="AX4337" s="5"/>
      <c r="AY4337" s="5"/>
      <c r="AZ4337" s="5"/>
      <c r="BA4337" s="5"/>
      <c r="BB4337" s="5"/>
      <c r="BC4337" s="5"/>
      <c r="BD4337" s="5"/>
      <c r="BE4337" s="5"/>
      <c r="BF4337" s="5"/>
      <c r="BG4337" s="5"/>
      <c r="BH4337" s="5"/>
      <c r="BI4337" s="5"/>
      <c r="BJ4337" s="61"/>
    </row>
    <row r="4338" spans="3:62" x14ac:dyDescent="0.25">
      <c r="C4338" s="56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  <c r="AE4338" s="5"/>
      <c r="AF4338" s="5"/>
      <c r="AG4338" s="5"/>
      <c r="AH4338" s="5"/>
      <c r="AI4338" s="5"/>
      <c r="AJ4338" s="5"/>
      <c r="AK4338" s="5"/>
      <c r="AL4338" s="5"/>
      <c r="AM4338" s="5"/>
      <c r="AN4338" s="5"/>
      <c r="AO4338" s="5"/>
      <c r="AP4338" s="5"/>
      <c r="AQ4338" s="5"/>
      <c r="AR4338" s="5"/>
      <c r="AS4338" s="5"/>
      <c r="AT4338" s="5"/>
      <c r="AU4338" s="5"/>
      <c r="AV4338" s="5"/>
      <c r="AW4338" s="5"/>
      <c r="AX4338" s="5"/>
      <c r="AY4338" s="5"/>
      <c r="AZ4338" s="5"/>
      <c r="BA4338" s="5"/>
      <c r="BB4338" s="5"/>
      <c r="BC4338" s="5"/>
      <c r="BD4338" s="5"/>
      <c r="BE4338" s="5"/>
      <c r="BF4338" s="5"/>
      <c r="BG4338" s="5"/>
      <c r="BH4338" s="5"/>
      <c r="BI4338" s="5"/>
      <c r="BJ4338" s="61"/>
    </row>
    <row r="4339" spans="3:62" x14ac:dyDescent="0.25">
      <c r="C4339" s="56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  <c r="AE4339" s="5"/>
      <c r="AF4339" s="5"/>
      <c r="AG4339" s="5"/>
      <c r="AH4339" s="5"/>
      <c r="AI4339" s="5"/>
      <c r="AJ4339" s="5"/>
      <c r="AK4339" s="5"/>
      <c r="AL4339" s="5"/>
      <c r="AM4339" s="5"/>
      <c r="AN4339" s="5"/>
      <c r="AO4339" s="5"/>
      <c r="AP4339" s="5"/>
      <c r="AQ4339" s="5"/>
      <c r="AR4339" s="5"/>
      <c r="AS4339" s="5"/>
      <c r="AT4339" s="5"/>
      <c r="AU4339" s="5"/>
      <c r="AV4339" s="5"/>
      <c r="AW4339" s="5"/>
      <c r="AX4339" s="5"/>
      <c r="AY4339" s="5"/>
      <c r="AZ4339" s="5"/>
      <c r="BA4339" s="5"/>
      <c r="BB4339" s="5"/>
      <c r="BC4339" s="5"/>
      <c r="BD4339" s="5"/>
      <c r="BE4339" s="5"/>
      <c r="BF4339" s="5"/>
      <c r="BG4339" s="5"/>
      <c r="BH4339" s="5"/>
      <c r="BI4339" s="5"/>
      <c r="BJ4339" s="61"/>
    </row>
    <row r="4340" spans="3:62" x14ac:dyDescent="0.25">
      <c r="C4340" s="56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  <c r="AE4340" s="5"/>
      <c r="AF4340" s="5"/>
      <c r="AG4340" s="5"/>
      <c r="AH4340" s="5"/>
      <c r="AI4340" s="5"/>
      <c r="AJ4340" s="5"/>
      <c r="AK4340" s="5"/>
      <c r="AL4340" s="5"/>
      <c r="AM4340" s="5"/>
      <c r="AN4340" s="5"/>
      <c r="AO4340" s="5"/>
      <c r="AP4340" s="5"/>
      <c r="AQ4340" s="5"/>
      <c r="AR4340" s="5"/>
      <c r="AS4340" s="5"/>
      <c r="AT4340" s="5"/>
      <c r="AU4340" s="5"/>
      <c r="AV4340" s="5"/>
      <c r="AW4340" s="5"/>
      <c r="AX4340" s="5"/>
      <c r="AY4340" s="5"/>
      <c r="AZ4340" s="5"/>
      <c r="BA4340" s="5"/>
      <c r="BB4340" s="5"/>
      <c r="BC4340" s="5"/>
      <c r="BD4340" s="5"/>
      <c r="BE4340" s="5"/>
      <c r="BF4340" s="5"/>
      <c r="BG4340" s="5"/>
      <c r="BH4340" s="5"/>
      <c r="BI4340" s="5"/>
      <c r="BJ4340" s="61"/>
    </row>
    <row r="4341" spans="3:62" x14ac:dyDescent="0.25">
      <c r="C4341" s="56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  <c r="AE4341" s="5"/>
      <c r="AF4341" s="5"/>
      <c r="AG4341" s="5"/>
      <c r="AH4341" s="5"/>
      <c r="AI4341" s="5"/>
      <c r="AJ4341" s="5"/>
      <c r="AK4341" s="5"/>
      <c r="AL4341" s="5"/>
      <c r="AM4341" s="5"/>
      <c r="AN4341" s="5"/>
      <c r="AO4341" s="5"/>
      <c r="AP4341" s="5"/>
      <c r="AQ4341" s="5"/>
      <c r="AR4341" s="5"/>
      <c r="AS4341" s="5"/>
      <c r="AT4341" s="5"/>
      <c r="AU4341" s="5"/>
      <c r="AV4341" s="5"/>
      <c r="AW4341" s="5"/>
      <c r="AX4341" s="5"/>
      <c r="AY4341" s="5"/>
      <c r="AZ4341" s="5"/>
      <c r="BA4341" s="5"/>
      <c r="BB4341" s="5"/>
      <c r="BC4341" s="5"/>
      <c r="BD4341" s="5"/>
      <c r="BE4341" s="5"/>
      <c r="BF4341" s="5"/>
      <c r="BG4341" s="5"/>
      <c r="BH4341" s="5"/>
      <c r="BI4341" s="5"/>
      <c r="BJ4341" s="61"/>
    </row>
    <row r="4342" spans="3:62" x14ac:dyDescent="0.25">
      <c r="C4342" s="56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  <c r="AE4342" s="5"/>
      <c r="AF4342" s="5"/>
      <c r="AG4342" s="5"/>
      <c r="AH4342" s="5"/>
      <c r="AI4342" s="5"/>
      <c r="AJ4342" s="5"/>
      <c r="AK4342" s="5"/>
      <c r="AL4342" s="5"/>
      <c r="AM4342" s="5"/>
      <c r="AN4342" s="5"/>
      <c r="AO4342" s="5"/>
      <c r="AP4342" s="5"/>
      <c r="AQ4342" s="5"/>
      <c r="AR4342" s="5"/>
      <c r="AS4342" s="5"/>
      <c r="AT4342" s="5"/>
      <c r="AU4342" s="5"/>
      <c r="AV4342" s="5"/>
      <c r="AW4342" s="5"/>
      <c r="AX4342" s="5"/>
      <c r="AY4342" s="5"/>
      <c r="AZ4342" s="5"/>
      <c r="BA4342" s="5"/>
      <c r="BB4342" s="5"/>
      <c r="BC4342" s="5"/>
      <c r="BD4342" s="5"/>
      <c r="BE4342" s="5"/>
      <c r="BF4342" s="5"/>
      <c r="BG4342" s="5"/>
      <c r="BH4342" s="5"/>
      <c r="BI4342" s="5"/>
      <c r="BJ4342" s="61"/>
    </row>
    <row r="4343" spans="3:62" x14ac:dyDescent="0.25">
      <c r="C4343" s="56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  <c r="AE4343" s="5"/>
      <c r="AF4343" s="5"/>
      <c r="AG4343" s="5"/>
      <c r="AH4343" s="5"/>
      <c r="AI4343" s="5"/>
      <c r="AJ4343" s="5"/>
      <c r="AK4343" s="5"/>
      <c r="AL4343" s="5"/>
      <c r="AM4343" s="5"/>
      <c r="AN4343" s="5"/>
      <c r="AO4343" s="5"/>
      <c r="AP4343" s="5"/>
      <c r="AQ4343" s="5"/>
      <c r="AR4343" s="5"/>
      <c r="AS4343" s="5"/>
      <c r="AT4343" s="5"/>
      <c r="AU4343" s="5"/>
      <c r="AV4343" s="5"/>
      <c r="AW4343" s="5"/>
      <c r="AX4343" s="5"/>
      <c r="AY4343" s="5"/>
      <c r="AZ4343" s="5"/>
      <c r="BA4343" s="5"/>
      <c r="BB4343" s="5"/>
      <c r="BC4343" s="5"/>
      <c r="BD4343" s="5"/>
      <c r="BE4343" s="5"/>
      <c r="BF4343" s="5"/>
      <c r="BG4343" s="5"/>
      <c r="BH4343" s="5"/>
      <c r="BI4343" s="5"/>
      <c r="BJ4343" s="61"/>
    </row>
    <row r="4344" spans="3:62" x14ac:dyDescent="0.25">
      <c r="C4344" s="56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  <c r="AE4344" s="5"/>
      <c r="AF4344" s="5"/>
      <c r="AG4344" s="5"/>
      <c r="AH4344" s="5"/>
      <c r="AI4344" s="5"/>
      <c r="AJ4344" s="5"/>
      <c r="AK4344" s="5"/>
      <c r="AL4344" s="5"/>
      <c r="AM4344" s="5"/>
      <c r="AN4344" s="5"/>
      <c r="AO4344" s="5"/>
      <c r="AP4344" s="5"/>
      <c r="AQ4344" s="5"/>
      <c r="AR4344" s="5"/>
      <c r="AS4344" s="5"/>
      <c r="AT4344" s="5"/>
      <c r="AU4344" s="5"/>
      <c r="AV4344" s="5"/>
      <c r="AW4344" s="5"/>
      <c r="AX4344" s="5"/>
      <c r="AY4344" s="5"/>
      <c r="AZ4344" s="5"/>
      <c r="BA4344" s="5"/>
      <c r="BB4344" s="5"/>
      <c r="BC4344" s="5"/>
      <c r="BD4344" s="5"/>
      <c r="BE4344" s="5"/>
      <c r="BF4344" s="5"/>
      <c r="BG4344" s="5"/>
      <c r="BH4344" s="5"/>
      <c r="BI4344" s="5"/>
      <c r="BJ4344" s="61"/>
    </row>
    <row r="4345" spans="3:62" x14ac:dyDescent="0.25">
      <c r="C4345" s="56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  <c r="AE4345" s="5"/>
      <c r="AF4345" s="5"/>
      <c r="AG4345" s="5"/>
      <c r="AH4345" s="5"/>
      <c r="AI4345" s="5"/>
      <c r="AJ4345" s="5"/>
      <c r="AK4345" s="5"/>
      <c r="AL4345" s="5"/>
      <c r="AM4345" s="5"/>
      <c r="AN4345" s="5"/>
      <c r="AO4345" s="5"/>
      <c r="AP4345" s="5"/>
      <c r="AQ4345" s="5"/>
      <c r="AR4345" s="5"/>
      <c r="AS4345" s="5"/>
      <c r="AT4345" s="5"/>
      <c r="AU4345" s="5"/>
      <c r="AV4345" s="5"/>
      <c r="AW4345" s="5"/>
      <c r="AX4345" s="5"/>
      <c r="AY4345" s="5"/>
      <c r="AZ4345" s="5"/>
      <c r="BA4345" s="5"/>
      <c r="BB4345" s="5"/>
      <c r="BC4345" s="5"/>
      <c r="BD4345" s="5"/>
      <c r="BE4345" s="5"/>
      <c r="BF4345" s="5"/>
      <c r="BG4345" s="5"/>
      <c r="BH4345" s="5"/>
      <c r="BI4345" s="5"/>
      <c r="BJ4345" s="61"/>
    </row>
    <row r="4346" spans="3:62" x14ac:dyDescent="0.25">
      <c r="C4346" s="56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  <c r="AE4346" s="5"/>
      <c r="AF4346" s="5"/>
      <c r="AG4346" s="5"/>
      <c r="AH4346" s="5"/>
      <c r="AI4346" s="5"/>
      <c r="AJ4346" s="5"/>
      <c r="AK4346" s="5"/>
      <c r="AL4346" s="5"/>
      <c r="AM4346" s="5"/>
      <c r="AN4346" s="5"/>
      <c r="AO4346" s="5"/>
      <c r="AP4346" s="5"/>
      <c r="AQ4346" s="5"/>
      <c r="AR4346" s="5"/>
      <c r="AS4346" s="5"/>
      <c r="AT4346" s="5"/>
      <c r="AU4346" s="5"/>
      <c r="AV4346" s="5"/>
      <c r="AW4346" s="5"/>
      <c r="AX4346" s="5"/>
      <c r="AY4346" s="5"/>
      <c r="AZ4346" s="5"/>
      <c r="BA4346" s="5"/>
      <c r="BB4346" s="5"/>
      <c r="BC4346" s="5"/>
      <c r="BD4346" s="5"/>
      <c r="BE4346" s="5"/>
      <c r="BF4346" s="5"/>
      <c r="BG4346" s="5"/>
      <c r="BH4346" s="5"/>
      <c r="BI4346" s="5"/>
      <c r="BJ4346" s="61"/>
    </row>
    <row r="4347" spans="3:62" x14ac:dyDescent="0.25">
      <c r="C4347" s="56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  <c r="AE4347" s="5"/>
      <c r="AF4347" s="5"/>
      <c r="AG4347" s="5"/>
      <c r="AH4347" s="5"/>
      <c r="AI4347" s="5"/>
      <c r="AJ4347" s="5"/>
      <c r="AK4347" s="5"/>
      <c r="AL4347" s="5"/>
      <c r="AM4347" s="5"/>
      <c r="AN4347" s="5"/>
      <c r="AO4347" s="5"/>
      <c r="AP4347" s="5"/>
      <c r="AQ4347" s="5"/>
      <c r="AR4347" s="5"/>
      <c r="AS4347" s="5"/>
      <c r="AT4347" s="5"/>
      <c r="AU4347" s="5"/>
      <c r="AV4347" s="5"/>
      <c r="AW4347" s="5"/>
      <c r="AX4347" s="5"/>
      <c r="AY4347" s="5"/>
      <c r="AZ4347" s="5"/>
      <c r="BA4347" s="5"/>
      <c r="BB4347" s="5"/>
      <c r="BC4347" s="5"/>
      <c r="BD4347" s="5"/>
      <c r="BE4347" s="5"/>
      <c r="BF4347" s="5"/>
      <c r="BG4347" s="5"/>
      <c r="BH4347" s="5"/>
      <c r="BI4347" s="5"/>
      <c r="BJ4347" s="61"/>
    </row>
    <row r="4348" spans="3:62" x14ac:dyDescent="0.25">
      <c r="C4348" s="56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  <c r="AE4348" s="5"/>
      <c r="AF4348" s="5"/>
      <c r="AG4348" s="5"/>
      <c r="AH4348" s="5"/>
      <c r="AI4348" s="5"/>
      <c r="AJ4348" s="5"/>
      <c r="AK4348" s="5"/>
      <c r="AL4348" s="5"/>
      <c r="AM4348" s="5"/>
      <c r="AN4348" s="5"/>
      <c r="AO4348" s="5"/>
      <c r="AP4348" s="5"/>
      <c r="AQ4348" s="5"/>
      <c r="AR4348" s="5"/>
      <c r="AS4348" s="5"/>
      <c r="AT4348" s="5"/>
      <c r="AU4348" s="5"/>
      <c r="AV4348" s="5"/>
      <c r="AW4348" s="5"/>
      <c r="AX4348" s="5"/>
      <c r="AY4348" s="5"/>
      <c r="AZ4348" s="5"/>
      <c r="BA4348" s="5"/>
      <c r="BB4348" s="5"/>
      <c r="BC4348" s="5"/>
      <c r="BD4348" s="5"/>
      <c r="BE4348" s="5"/>
      <c r="BF4348" s="5"/>
      <c r="BG4348" s="5"/>
      <c r="BH4348" s="5"/>
      <c r="BI4348" s="5"/>
      <c r="BJ4348" s="61"/>
    </row>
    <row r="4349" spans="3:62" x14ac:dyDescent="0.25">
      <c r="C4349" s="56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  <c r="AE4349" s="5"/>
      <c r="AF4349" s="5"/>
      <c r="AG4349" s="5"/>
      <c r="AH4349" s="5"/>
      <c r="AI4349" s="5"/>
      <c r="AJ4349" s="5"/>
      <c r="AK4349" s="5"/>
      <c r="AL4349" s="5"/>
      <c r="AM4349" s="5"/>
      <c r="AN4349" s="5"/>
      <c r="AO4349" s="5"/>
      <c r="AP4349" s="5"/>
      <c r="AQ4349" s="5"/>
      <c r="AR4349" s="5"/>
      <c r="AS4349" s="5"/>
      <c r="AT4349" s="5"/>
      <c r="AU4349" s="5"/>
      <c r="AV4349" s="5"/>
      <c r="AW4349" s="5"/>
      <c r="AX4349" s="5"/>
      <c r="AY4349" s="5"/>
      <c r="AZ4349" s="5"/>
      <c r="BA4349" s="5"/>
      <c r="BB4349" s="5"/>
      <c r="BC4349" s="5"/>
      <c r="BD4349" s="5"/>
      <c r="BE4349" s="5"/>
      <c r="BF4349" s="5"/>
      <c r="BG4349" s="5"/>
      <c r="BH4349" s="5"/>
      <c r="BI4349" s="5"/>
      <c r="BJ4349" s="61"/>
    </row>
    <row r="4350" spans="3:62" x14ac:dyDescent="0.25">
      <c r="C4350" s="56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  <c r="AE4350" s="5"/>
      <c r="AF4350" s="5"/>
      <c r="AG4350" s="5"/>
      <c r="AH4350" s="5"/>
      <c r="AI4350" s="5"/>
      <c r="AJ4350" s="5"/>
      <c r="AK4350" s="5"/>
      <c r="AL4350" s="5"/>
      <c r="AM4350" s="5"/>
      <c r="AN4350" s="5"/>
      <c r="AO4350" s="5"/>
      <c r="AP4350" s="5"/>
      <c r="AQ4350" s="5"/>
      <c r="AR4350" s="5"/>
      <c r="AS4350" s="5"/>
      <c r="AT4350" s="5"/>
      <c r="AU4350" s="5"/>
      <c r="AV4350" s="5"/>
      <c r="AW4350" s="5"/>
      <c r="AX4350" s="5"/>
      <c r="AY4350" s="5"/>
      <c r="AZ4350" s="5"/>
      <c r="BA4350" s="5"/>
      <c r="BB4350" s="5"/>
      <c r="BC4350" s="5"/>
      <c r="BD4350" s="5"/>
      <c r="BE4350" s="5"/>
      <c r="BF4350" s="5"/>
      <c r="BG4350" s="5"/>
      <c r="BH4350" s="5"/>
      <c r="BI4350" s="5"/>
      <c r="BJ4350" s="61"/>
    </row>
    <row r="4351" spans="3:62" x14ac:dyDescent="0.25">
      <c r="C4351" s="56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  <c r="AE4351" s="5"/>
      <c r="AF4351" s="5"/>
      <c r="AG4351" s="5"/>
      <c r="AH4351" s="5"/>
      <c r="AI4351" s="5"/>
      <c r="AJ4351" s="5"/>
      <c r="AK4351" s="5"/>
      <c r="AL4351" s="5"/>
      <c r="AM4351" s="5"/>
      <c r="AN4351" s="5"/>
      <c r="AO4351" s="5"/>
      <c r="AP4351" s="5"/>
      <c r="AQ4351" s="5"/>
      <c r="AR4351" s="5"/>
      <c r="AS4351" s="5"/>
      <c r="AT4351" s="5"/>
      <c r="AU4351" s="5"/>
      <c r="AV4351" s="5"/>
      <c r="AW4351" s="5"/>
      <c r="AX4351" s="5"/>
      <c r="AY4351" s="5"/>
      <c r="AZ4351" s="5"/>
      <c r="BA4351" s="5"/>
      <c r="BB4351" s="5"/>
      <c r="BC4351" s="5"/>
      <c r="BD4351" s="5"/>
      <c r="BE4351" s="5"/>
      <c r="BF4351" s="5"/>
      <c r="BG4351" s="5"/>
      <c r="BH4351" s="5"/>
      <c r="BI4351" s="5"/>
      <c r="BJ4351" s="61"/>
    </row>
    <row r="4352" spans="3:62" x14ac:dyDescent="0.25">
      <c r="C4352" s="56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  <c r="AE4352" s="5"/>
      <c r="AF4352" s="5"/>
      <c r="AG4352" s="5"/>
      <c r="AH4352" s="5"/>
      <c r="AI4352" s="5"/>
      <c r="AJ4352" s="5"/>
      <c r="AK4352" s="5"/>
      <c r="AL4352" s="5"/>
      <c r="AM4352" s="5"/>
      <c r="AN4352" s="5"/>
      <c r="AO4352" s="5"/>
      <c r="AP4352" s="5"/>
      <c r="AQ4352" s="5"/>
      <c r="AR4352" s="5"/>
      <c r="AS4352" s="5"/>
      <c r="AT4352" s="5"/>
      <c r="AU4352" s="5"/>
      <c r="AV4352" s="5"/>
      <c r="AW4352" s="5"/>
      <c r="AX4352" s="5"/>
      <c r="AY4352" s="5"/>
      <c r="AZ4352" s="5"/>
      <c r="BA4352" s="5"/>
      <c r="BB4352" s="5"/>
      <c r="BC4352" s="5"/>
      <c r="BD4352" s="5"/>
      <c r="BE4352" s="5"/>
      <c r="BF4352" s="5"/>
      <c r="BG4352" s="5"/>
      <c r="BH4352" s="5"/>
      <c r="BI4352" s="5"/>
      <c r="BJ4352" s="61"/>
    </row>
    <row r="4353" spans="3:62" x14ac:dyDescent="0.25">
      <c r="C4353" s="56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  <c r="AE4353" s="5"/>
      <c r="AF4353" s="5"/>
      <c r="AG4353" s="5"/>
      <c r="AH4353" s="5"/>
      <c r="AI4353" s="5"/>
      <c r="AJ4353" s="5"/>
      <c r="AK4353" s="5"/>
      <c r="AL4353" s="5"/>
      <c r="AM4353" s="5"/>
      <c r="AN4353" s="5"/>
      <c r="AO4353" s="5"/>
      <c r="AP4353" s="5"/>
      <c r="AQ4353" s="5"/>
      <c r="AR4353" s="5"/>
      <c r="AS4353" s="5"/>
      <c r="AT4353" s="5"/>
      <c r="AU4353" s="5"/>
      <c r="AV4353" s="5"/>
      <c r="AW4353" s="5"/>
      <c r="AX4353" s="5"/>
      <c r="AY4353" s="5"/>
      <c r="AZ4353" s="5"/>
      <c r="BA4353" s="5"/>
      <c r="BB4353" s="5"/>
      <c r="BC4353" s="5"/>
      <c r="BD4353" s="5"/>
      <c r="BE4353" s="5"/>
      <c r="BF4353" s="5"/>
      <c r="BG4353" s="5"/>
      <c r="BH4353" s="5"/>
      <c r="BI4353" s="5"/>
      <c r="BJ4353" s="61"/>
    </row>
    <row r="4354" spans="3:62" x14ac:dyDescent="0.25">
      <c r="C4354" s="56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  <c r="AE4354" s="5"/>
      <c r="AF4354" s="5"/>
      <c r="AG4354" s="5"/>
      <c r="AH4354" s="5"/>
      <c r="AI4354" s="5"/>
      <c r="AJ4354" s="5"/>
      <c r="AK4354" s="5"/>
      <c r="AL4354" s="5"/>
      <c r="AM4354" s="5"/>
      <c r="AN4354" s="5"/>
      <c r="AO4354" s="5"/>
      <c r="AP4354" s="5"/>
      <c r="AQ4354" s="5"/>
      <c r="AR4354" s="5"/>
      <c r="AS4354" s="5"/>
      <c r="AT4354" s="5"/>
      <c r="AU4354" s="5"/>
      <c r="AV4354" s="5"/>
      <c r="AW4354" s="5"/>
      <c r="AX4354" s="5"/>
      <c r="AY4354" s="5"/>
      <c r="AZ4354" s="5"/>
      <c r="BA4354" s="5"/>
      <c r="BB4354" s="5"/>
      <c r="BC4354" s="5"/>
      <c r="BD4354" s="5"/>
      <c r="BE4354" s="5"/>
      <c r="BF4354" s="5"/>
      <c r="BG4354" s="5"/>
      <c r="BH4354" s="5"/>
      <c r="BI4354" s="5"/>
      <c r="BJ4354" s="61"/>
    </row>
    <row r="4355" spans="3:62" x14ac:dyDescent="0.25">
      <c r="C4355" s="56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  <c r="AE4355" s="5"/>
      <c r="AF4355" s="5"/>
      <c r="AG4355" s="5"/>
      <c r="AH4355" s="5"/>
      <c r="AI4355" s="5"/>
      <c r="AJ4355" s="5"/>
      <c r="AK4355" s="5"/>
      <c r="AL4355" s="5"/>
      <c r="AM4355" s="5"/>
      <c r="AN4355" s="5"/>
      <c r="AO4355" s="5"/>
      <c r="AP4355" s="5"/>
      <c r="AQ4355" s="5"/>
      <c r="AR4355" s="5"/>
      <c r="AS4355" s="5"/>
      <c r="AT4355" s="5"/>
      <c r="AU4355" s="5"/>
      <c r="AV4355" s="5"/>
      <c r="AW4355" s="5"/>
      <c r="AX4355" s="5"/>
      <c r="AY4355" s="5"/>
      <c r="AZ4355" s="5"/>
      <c r="BA4355" s="5"/>
      <c r="BB4355" s="5"/>
      <c r="BC4355" s="5"/>
      <c r="BD4355" s="5"/>
      <c r="BE4355" s="5"/>
      <c r="BF4355" s="5"/>
      <c r="BG4355" s="5"/>
      <c r="BH4355" s="5"/>
      <c r="BI4355" s="5"/>
      <c r="BJ4355" s="61"/>
    </row>
    <row r="4356" spans="3:62" x14ac:dyDescent="0.25">
      <c r="C4356" s="56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  <c r="AE4356" s="5"/>
      <c r="AF4356" s="5"/>
      <c r="AG4356" s="5"/>
      <c r="AH4356" s="5"/>
      <c r="AI4356" s="5"/>
      <c r="AJ4356" s="5"/>
      <c r="AK4356" s="5"/>
      <c r="AL4356" s="5"/>
      <c r="AM4356" s="5"/>
      <c r="AN4356" s="5"/>
      <c r="AO4356" s="5"/>
      <c r="AP4356" s="5"/>
      <c r="AQ4356" s="5"/>
      <c r="AR4356" s="5"/>
      <c r="AS4356" s="5"/>
      <c r="AT4356" s="5"/>
      <c r="AU4356" s="5"/>
      <c r="AV4356" s="5"/>
      <c r="AW4356" s="5"/>
      <c r="AX4356" s="5"/>
      <c r="AY4356" s="5"/>
      <c r="AZ4356" s="5"/>
      <c r="BA4356" s="5"/>
      <c r="BB4356" s="5"/>
      <c r="BC4356" s="5"/>
      <c r="BD4356" s="5"/>
      <c r="BE4356" s="5"/>
      <c r="BF4356" s="5"/>
      <c r="BG4356" s="5"/>
      <c r="BH4356" s="5"/>
      <c r="BI4356" s="5"/>
      <c r="BJ4356" s="61"/>
    </row>
    <row r="4357" spans="3:62" x14ac:dyDescent="0.25">
      <c r="C4357" s="56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  <c r="AE4357" s="5"/>
      <c r="AF4357" s="5"/>
      <c r="AG4357" s="5"/>
      <c r="AH4357" s="5"/>
      <c r="AI4357" s="5"/>
      <c r="AJ4357" s="5"/>
      <c r="AK4357" s="5"/>
      <c r="AL4357" s="5"/>
      <c r="AM4357" s="5"/>
      <c r="AN4357" s="5"/>
      <c r="AO4357" s="5"/>
      <c r="AP4357" s="5"/>
      <c r="AQ4357" s="5"/>
      <c r="AR4357" s="5"/>
      <c r="AS4357" s="5"/>
      <c r="AT4357" s="5"/>
      <c r="AU4357" s="5"/>
      <c r="AV4357" s="5"/>
      <c r="AW4357" s="5"/>
      <c r="AX4357" s="5"/>
      <c r="AY4357" s="5"/>
      <c r="AZ4357" s="5"/>
      <c r="BA4357" s="5"/>
      <c r="BB4357" s="5"/>
      <c r="BC4357" s="5"/>
      <c r="BD4357" s="5"/>
      <c r="BE4357" s="5"/>
      <c r="BF4357" s="5"/>
      <c r="BG4357" s="5"/>
      <c r="BH4357" s="5"/>
      <c r="BI4357" s="5"/>
      <c r="BJ4357" s="61"/>
    </row>
    <row r="4358" spans="3:62" x14ac:dyDescent="0.25">
      <c r="C4358" s="56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  <c r="AE4358" s="5"/>
      <c r="AF4358" s="5"/>
      <c r="AG4358" s="5"/>
      <c r="AH4358" s="5"/>
      <c r="AI4358" s="5"/>
      <c r="AJ4358" s="5"/>
      <c r="AK4358" s="5"/>
      <c r="AL4358" s="5"/>
      <c r="AM4358" s="5"/>
      <c r="AN4358" s="5"/>
      <c r="AO4358" s="5"/>
      <c r="AP4358" s="5"/>
      <c r="AQ4358" s="5"/>
      <c r="AR4358" s="5"/>
      <c r="AS4358" s="5"/>
      <c r="AT4358" s="5"/>
      <c r="AU4358" s="5"/>
      <c r="AV4358" s="5"/>
      <c r="AW4358" s="5"/>
      <c r="AX4358" s="5"/>
      <c r="AY4358" s="5"/>
      <c r="AZ4358" s="5"/>
      <c r="BA4358" s="5"/>
      <c r="BB4358" s="5"/>
      <c r="BC4358" s="5"/>
      <c r="BD4358" s="5"/>
      <c r="BE4358" s="5"/>
      <c r="BF4358" s="5"/>
      <c r="BG4358" s="5"/>
      <c r="BH4358" s="5"/>
      <c r="BI4358" s="5"/>
      <c r="BJ4358" s="61"/>
    </row>
    <row r="4359" spans="3:62" x14ac:dyDescent="0.25">
      <c r="C4359" s="56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  <c r="AE4359" s="5"/>
      <c r="AF4359" s="5"/>
      <c r="AG4359" s="5"/>
      <c r="AH4359" s="5"/>
      <c r="AI4359" s="5"/>
      <c r="AJ4359" s="5"/>
      <c r="AK4359" s="5"/>
      <c r="AL4359" s="5"/>
      <c r="AM4359" s="5"/>
      <c r="AN4359" s="5"/>
      <c r="AO4359" s="5"/>
      <c r="AP4359" s="5"/>
      <c r="AQ4359" s="5"/>
      <c r="AR4359" s="5"/>
      <c r="AS4359" s="5"/>
      <c r="AT4359" s="5"/>
      <c r="AU4359" s="5"/>
      <c r="AV4359" s="5"/>
      <c r="AW4359" s="5"/>
      <c r="AX4359" s="5"/>
      <c r="AY4359" s="5"/>
      <c r="AZ4359" s="5"/>
      <c r="BA4359" s="5"/>
      <c r="BB4359" s="5"/>
      <c r="BC4359" s="5"/>
      <c r="BD4359" s="5"/>
      <c r="BE4359" s="5"/>
      <c r="BF4359" s="5"/>
      <c r="BG4359" s="5"/>
      <c r="BH4359" s="5"/>
      <c r="BI4359" s="5"/>
      <c r="BJ4359" s="61"/>
    </row>
    <row r="4360" spans="3:62" x14ac:dyDescent="0.25">
      <c r="C4360" s="56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  <c r="AE4360" s="5"/>
      <c r="AF4360" s="5"/>
      <c r="AG4360" s="5"/>
      <c r="AH4360" s="5"/>
      <c r="AI4360" s="5"/>
      <c r="AJ4360" s="5"/>
      <c r="AK4360" s="5"/>
      <c r="AL4360" s="5"/>
      <c r="AM4360" s="5"/>
      <c r="AN4360" s="5"/>
      <c r="AO4360" s="5"/>
      <c r="AP4360" s="5"/>
      <c r="AQ4360" s="5"/>
      <c r="AR4360" s="5"/>
      <c r="AS4360" s="5"/>
      <c r="AT4360" s="5"/>
      <c r="AU4360" s="5"/>
      <c r="AV4360" s="5"/>
      <c r="AW4360" s="5"/>
      <c r="AX4360" s="5"/>
      <c r="AY4360" s="5"/>
      <c r="AZ4360" s="5"/>
      <c r="BA4360" s="5"/>
      <c r="BB4360" s="5"/>
      <c r="BC4360" s="5"/>
      <c r="BD4360" s="5"/>
      <c r="BE4360" s="5"/>
      <c r="BF4360" s="5"/>
      <c r="BG4360" s="5"/>
      <c r="BH4360" s="5"/>
      <c r="BI4360" s="5"/>
      <c r="BJ4360" s="61"/>
    </row>
    <row r="4361" spans="3:62" x14ac:dyDescent="0.25">
      <c r="C4361" s="56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  <c r="AE4361" s="5"/>
      <c r="AF4361" s="5"/>
      <c r="AG4361" s="5"/>
      <c r="AH4361" s="5"/>
      <c r="AI4361" s="5"/>
      <c r="AJ4361" s="5"/>
      <c r="AK4361" s="5"/>
      <c r="AL4361" s="5"/>
      <c r="AM4361" s="5"/>
      <c r="AN4361" s="5"/>
      <c r="AO4361" s="5"/>
      <c r="AP4361" s="5"/>
      <c r="AQ4361" s="5"/>
      <c r="AR4361" s="5"/>
      <c r="AS4361" s="5"/>
      <c r="AT4361" s="5"/>
      <c r="AU4361" s="5"/>
      <c r="AV4361" s="5"/>
      <c r="AW4361" s="5"/>
      <c r="AX4361" s="5"/>
      <c r="AY4361" s="5"/>
      <c r="AZ4361" s="5"/>
      <c r="BA4361" s="5"/>
      <c r="BB4361" s="5"/>
      <c r="BC4361" s="5"/>
      <c r="BD4361" s="5"/>
      <c r="BE4361" s="5"/>
      <c r="BF4361" s="5"/>
      <c r="BG4361" s="5"/>
      <c r="BH4361" s="5"/>
      <c r="BI4361" s="5"/>
      <c r="BJ4361" s="61"/>
    </row>
    <row r="4362" spans="3:62" x14ac:dyDescent="0.25">
      <c r="C4362" s="56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  <c r="AE4362" s="5"/>
      <c r="AF4362" s="5"/>
      <c r="AG4362" s="5"/>
      <c r="AH4362" s="5"/>
      <c r="AI4362" s="5"/>
      <c r="AJ4362" s="5"/>
      <c r="AK4362" s="5"/>
      <c r="AL4362" s="5"/>
      <c r="AM4362" s="5"/>
      <c r="AN4362" s="5"/>
      <c r="AO4362" s="5"/>
      <c r="AP4362" s="5"/>
      <c r="AQ4362" s="5"/>
      <c r="AR4362" s="5"/>
      <c r="AS4362" s="5"/>
      <c r="AT4362" s="5"/>
      <c r="AU4362" s="5"/>
      <c r="AV4362" s="5"/>
      <c r="AW4362" s="5"/>
      <c r="AX4362" s="5"/>
      <c r="AY4362" s="5"/>
      <c r="AZ4362" s="5"/>
      <c r="BA4362" s="5"/>
      <c r="BB4362" s="5"/>
      <c r="BC4362" s="5"/>
      <c r="BD4362" s="5"/>
      <c r="BE4362" s="5"/>
      <c r="BF4362" s="5"/>
      <c r="BG4362" s="5"/>
      <c r="BH4362" s="5"/>
      <c r="BI4362" s="5"/>
      <c r="BJ4362" s="61"/>
    </row>
    <row r="4363" spans="3:62" x14ac:dyDescent="0.25">
      <c r="C4363" s="56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  <c r="AE4363" s="5"/>
      <c r="AF4363" s="5"/>
      <c r="AG4363" s="5"/>
      <c r="AH4363" s="5"/>
      <c r="AI4363" s="5"/>
      <c r="AJ4363" s="5"/>
      <c r="AK4363" s="5"/>
      <c r="AL4363" s="5"/>
      <c r="AM4363" s="5"/>
      <c r="AN4363" s="5"/>
      <c r="AO4363" s="5"/>
      <c r="AP4363" s="5"/>
      <c r="AQ4363" s="5"/>
      <c r="AR4363" s="5"/>
      <c r="AS4363" s="5"/>
      <c r="AT4363" s="5"/>
      <c r="AU4363" s="5"/>
      <c r="AV4363" s="5"/>
      <c r="AW4363" s="5"/>
      <c r="AX4363" s="5"/>
      <c r="AY4363" s="5"/>
      <c r="AZ4363" s="5"/>
      <c r="BA4363" s="5"/>
      <c r="BB4363" s="5"/>
      <c r="BC4363" s="5"/>
      <c r="BD4363" s="5"/>
      <c r="BE4363" s="5"/>
      <c r="BF4363" s="5"/>
      <c r="BG4363" s="5"/>
      <c r="BH4363" s="5"/>
      <c r="BI4363" s="5"/>
      <c r="BJ4363" s="61"/>
    </row>
    <row r="4364" spans="3:62" x14ac:dyDescent="0.25">
      <c r="C4364" s="56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  <c r="AE4364" s="5"/>
      <c r="AF4364" s="5"/>
      <c r="AG4364" s="5"/>
      <c r="AH4364" s="5"/>
      <c r="AI4364" s="5"/>
      <c r="AJ4364" s="5"/>
      <c r="AK4364" s="5"/>
      <c r="AL4364" s="5"/>
      <c r="AM4364" s="5"/>
      <c r="AN4364" s="5"/>
      <c r="AO4364" s="5"/>
      <c r="AP4364" s="5"/>
      <c r="AQ4364" s="5"/>
      <c r="AR4364" s="5"/>
      <c r="AS4364" s="5"/>
      <c r="AT4364" s="5"/>
      <c r="AU4364" s="5"/>
      <c r="AV4364" s="5"/>
      <c r="AW4364" s="5"/>
      <c r="AX4364" s="5"/>
      <c r="AY4364" s="5"/>
      <c r="AZ4364" s="5"/>
      <c r="BA4364" s="5"/>
      <c r="BB4364" s="5"/>
      <c r="BC4364" s="5"/>
      <c r="BD4364" s="5"/>
      <c r="BE4364" s="5"/>
      <c r="BF4364" s="5"/>
      <c r="BG4364" s="5"/>
      <c r="BH4364" s="5"/>
      <c r="BI4364" s="5"/>
      <c r="BJ4364" s="61"/>
    </row>
    <row r="4365" spans="3:62" x14ac:dyDescent="0.25">
      <c r="C4365" s="56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  <c r="AE4365" s="5"/>
      <c r="AF4365" s="5"/>
      <c r="AG4365" s="5"/>
      <c r="AH4365" s="5"/>
      <c r="AI4365" s="5"/>
      <c r="AJ4365" s="5"/>
      <c r="AK4365" s="5"/>
      <c r="AL4365" s="5"/>
      <c r="AM4365" s="5"/>
      <c r="AN4365" s="5"/>
      <c r="AO4365" s="5"/>
      <c r="AP4365" s="5"/>
      <c r="AQ4365" s="5"/>
      <c r="AR4365" s="5"/>
      <c r="AS4365" s="5"/>
      <c r="AT4365" s="5"/>
      <c r="AU4365" s="5"/>
      <c r="AV4365" s="5"/>
      <c r="AW4365" s="5"/>
      <c r="AX4365" s="5"/>
      <c r="AY4365" s="5"/>
      <c r="AZ4365" s="5"/>
      <c r="BA4365" s="5"/>
      <c r="BB4365" s="5"/>
      <c r="BC4365" s="5"/>
      <c r="BD4365" s="5"/>
      <c r="BE4365" s="5"/>
      <c r="BF4365" s="5"/>
      <c r="BG4365" s="5"/>
      <c r="BH4365" s="5"/>
      <c r="BI4365" s="5"/>
      <c r="BJ4365" s="61"/>
    </row>
    <row r="4366" spans="3:62" x14ac:dyDescent="0.25">
      <c r="C4366" s="56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  <c r="AE4366" s="5"/>
      <c r="AF4366" s="5"/>
      <c r="AG4366" s="5"/>
      <c r="AH4366" s="5"/>
      <c r="AI4366" s="5"/>
      <c r="AJ4366" s="5"/>
      <c r="AK4366" s="5"/>
      <c r="AL4366" s="5"/>
      <c r="AM4366" s="5"/>
      <c r="AN4366" s="5"/>
      <c r="AO4366" s="5"/>
      <c r="AP4366" s="5"/>
      <c r="AQ4366" s="5"/>
      <c r="AR4366" s="5"/>
      <c r="AS4366" s="5"/>
      <c r="AT4366" s="5"/>
      <c r="AU4366" s="5"/>
      <c r="AV4366" s="5"/>
      <c r="AW4366" s="5"/>
      <c r="AX4366" s="5"/>
      <c r="AY4366" s="5"/>
      <c r="AZ4366" s="5"/>
      <c r="BA4366" s="5"/>
      <c r="BB4366" s="5"/>
      <c r="BC4366" s="5"/>
      <c r="BD4366" s="5"/>
      <c r="BE4366" s="5"/>
      <c r="BF4366" s="5"/>
      <c r="BG4366" s="5"/>
      <c r="BH4366" s="5"/>
      <c r="BI4366" s="5"/>
      <c r="BJ4366" s="61"/>
    </row>
    <row r="4367" spans="3:62" x14ac:dyDescent="0.25">
      <c r="C4367" s="56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  <c r="AE4367" s="5"/>
      <c r="AF4367" s="5"/>
      <c r="AG4367" s="5"/>
      <c r="AH4367" s="5"/>
      <c r="AI4367" s="5"/>
      <c r="AJ4367" s="5"/>
      <c r="AK4367" s="5"/>
      <c r="AL4367" s="5"/>
      <c r="AM4367" s="5"/>
      <c r="AN4367" s="5"/>
      <c r="AO4367" s="5"/>
      <c r="AP4367" s="5"/>
      <c r="AQ4367" s="5"/>
      <c r="AR4367" s="5"/>
      <c r="AS4367" s="5"/>
      <c r="AT4367" s="5"/>
      <c r="AU4367" s="5"/>
      <c r="AV4367" s="5"/>
      <c r="AW4367" s="5"/>
      <c r="AX4367" s="5"/>
      <c r="AY4367" s="5"/>
      <c r="AZ4367" s="5"/>
      <c r="BA4367" s="5"/>
      <c r="BB4367" s="5"/>
      <c r="BC4367" s="5"/>
      <c r="BD4367" s="5"/>
      <c r="BE4367" s="5"/>
      <c r="BF4367" s="5"/>
      <c r="BG4367" s="5"/>
      <c r="BH4367" s="5"/>
      <c r="BI4367" s="5"/>
      <c r="BJ4367" s="61"/>
    </row>
    <row r="4368" spans="3:62" x14ac:dyDescent="0.25">
      <c r="C4368" s="56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  <c r="AE4368" s="5"/>
      <c r="AF4368" s="5"/>
      <c r="AG4368" s="5"/>
      <c r="AH4368" s="5"/>
      <c r="AI4368" s="5"/>
      <c r="AJ4368" s="5"/>
      <c r="AK4368" s="5"/>
      <c r="AL4368" s="5"/>
      <c r="AM4368" s="5"/>
      <c r="AN4368" s="5"/>
      <c r="AO4368" s="5"/>
      <c r="AP4368" s="5"/>
      <c r="AQ4368" s="5"/>
      <c r="AR4368" s="5"/>
      <c r="AS4368" s="5"/>
      <c r="AT4368" s="5"/>
      <c r="AU4368" s="5"/>
      <c r="AV4368" s="5"/>
      <c r="AW4368" s="5"/>
      <c r="AX4368" s="5"/>
      <c r="AY4368" s="5"/>
      <c r="AZ4368" s="5"/>
      <c r="BA4368" s="5"/>
      <c r="BB4368" s="5"/>
      <c r="BC4368" s="5"/>
      <c r="BD4368" s="5"/>
      <c r="BE4368" s="5"/>
      <c r="BF4368" s="5"/>
      <c r="BG4368" s="5"/>
      <c r="BH4368" s="5"/>
      <c r="BI4368" s="5"/>
      <c r="BJ4368" s="61"/>
    </row>
    <row r="4369" spans="3:62" x14ac:dyDescent="0.25">
      <c r="C4369" s="56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  <c r="AE4369" s="5"/>
      <c r="AF4369" s="5"/>
      <c r="AG4369" s="5"/>
      <c r="AH4369" s="5"/>
      <c r="AI4369" s="5"/>
      <c r="AJ4369" s="5"/>
      <c r="AK4369" s="5"/>
      <c r="AL4369" s="5"/>
      <c r="AM4369" s="5"/>
      <c r="AN4369" s="5"/>
      <c r="AO4369" s="5"/>
      <c r="AP4369" s="5"/>
      <c r="AQ4369" s="5"/>
      <c r="AR4369" s="5"/>
      <c r="AS4369" s="5"/>
      <c r="AT4369" s="5"/>
      <c r="AU4369" s="5"/>
      <c r="AV4369" s="5"/>
      <c r="AW4369" s="5"/>
      <c r="AX4369" s="5"/>
      <c r="AY4369" s="5"/>
      <c r="AZ4369" s="5"/>
      <c r="BA4369" s="5"/>
      <c r="BB4369" s="5"/>
      <c r="BC4369" s="5"/>
      <c r="BD4369" s="5"/>
      <c r="BE4369" s="5"/>
      <c r="BF4369" s="5"/>
      <c r="BG4369" s="5"/>
      <c r="BH4369" s="5"/>
      <c r="BI4369" s="5"/>
      <c r="BJ4369" s="61"/>
    </row>
    <row r="4370" spans="3:62" x14ac:dyDescent="0.25">
      <c r="C4370" s="56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  <c r="AE4370" s="5"/>
      <c r="AF4370" s="5"/>
      <c r="AG4370" s="5"/>
      <c r="AH4370" s="5"/>
      <c r="AI4370" s="5"/>
      <c r="AJ4370" s="5"/>
      <c r="AK4370" s="5"/>
      <c r="AL4370" s="5"/>
      <c r="AM4370" s="5"/>
      <c r="AN4370" s="5"/>
      <c r="AO4370" s="5"/>
      <c r="AP4370" s="5"/>
      <c r="AQ4370" s="5"/>
      <c r="AR4370" s="5"/>
      <c r="AS4370" s="5"/>
      <c r="AT4370" s="5"/>
      <c r="AU4370" s="5"/>
      <c r="AV4370" s="5"/>
      <c r="AW4370" s="5"/>
      <c r="AX4370" s="5"/>
      <c r="AY4370" s="5"/>
      <c r="AZ4370" s="5"/>
      <c r="BA4370" s="5"/>
      <c r="BB4370" s="5"/>
      <c r="BC4370" s="5"/>
      <c r="BD4370" s="5"/>
      <c r="BE4370" s="5"/>
      <c r="BF4370" s="5"/>
      <c r="BG4370" s="5"/>
      <c r="BH4370" s="5"/>
      <c r="BI4370" s="5"/>
      <c r="BJ4370" s="61"/>
    </row>
    <row r="4371" spans="3:62" x14ac:dyDescent="0.25">
      <c r="C4371" s="56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  <c r="AE4371" s="5"/>
      <c r="AF4371" s="5"/>
      <c r="AG4371" s="5"/>
      <c r="AH4371" s="5"/>
      <c r="AI4371" s="5"/>
      <c r="AJ4371" s="5"/>
      <c r="AK4371" s="5"/>
      <c r="AL4371" s="5"/>
      <c r="AM4371" s="5"/>
      <c r="AN4371" s="5"/>
      <c r="AO4371" s="5"/>
      <c r="AP4371" s="5"/>
      <c r="AQ4371" s="5"/>
      <c r="AR4371" s="5"/>
      <c r="AS4371" s="5"/>
      <c r="AT4371" s="5"/>
      <c r="AU4371" s="5"/>
      <c r="AV4371" s="5"/>
      <c r="AW4371" s="5"/>
      <c r="AX4371" s="5"/>
      <c r="AY4371" s="5"/>
      <c r="AZ4371" s="5"/>
      <c r="BA4371" s="5"/>
      <c r="BB4371" s="5"/>
      <c r="BC4371" s="5"/>
      <c r="BD4371" s="5"/>
      <c r="BE4371" s="5"/>
      <c r="BF4371" s="5"/>
      <c r="BG4371" s="5"/>
      <c r="BH4371" s="5"/>
      <c r="BI4371" s="5"/>
      <c r="BJ4371" s="61"/>
    </row>
    <row r="4372" spans="3:62" x14ac:dyDescent="0.25">
      <c r="C4372" s="56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  <c r="AE4372" s="5"/>
      <c r="AF4372" s="5"/>
      <c r="AG4372" s="5"/>
      <c r="AH4372" s="5"/>
      <c r="AI4372" s="5"/>
      <c r="AJ4372" s="5"/>
      <c r="AK4372" s="5"/>
      <c r="AL4372" s="5"/>
      <c r="AM4372" s="5"/>
      <c r="AN4372" s="5"/>
      <c r="AO4372" s="5"/>
      <c r="AP4372" s="5"/>
      <c r="AQ4372" s="5"/>
      <c r="AR4372" s="5"/>
      <c r="AS4372" s="5"/>
      <c r="AT4372" s="5"/>
      <c r="AU4372" s="5"/>
      <c r="AV4372" s="5"/>
      <c r="AW4372" s="5"/>
      <c r="AX4372" s="5"/>
      <c r="AY4372" s="5"/>
      <c r="AZ4372" s="5"/>
      <c r="BA4372" s="5"/>
      <c r="BB4372" s="5"/>
      <c r="BC4372" s="5"/>
      <c r="BD4372" s="5"/>
      <c r="BE4372" s="5"/>
      <c r="BF4372" s="5"/>
      <c r="BG4372" s="5"/>
      <c r="BH4372" s="5"/>
      <c r="BI4372" s="5"/>
      <c r="BJ4372" s="61"/>
    </row>
    <row r="4373" spans="3:62" x14ac:dyDescent="0.25">
      <c r="C4373" s="56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  <c r="AE4373" s="5"/>
      <c r="AF4373" s="5"/>
      <c r="AG4373" s="5"/>
      <c r="AH4373" s="5"/>
      <c r="AI4373" s="5"/>
      <c r="AJ4373" s="5"/>
      <c r="AK4373" s="5"/>
      <c r="AL4373" s="5"/>
      <c r="AM4373" s="5"/>
      <c r="AN4373" s="5"/>
      <c r="AO4373" s="5"/>
      <c r="AP4373" s="5"/>
      <c r="AQ4373" s="5"/>
      <c r="AR4373" s="5"/>
      <c r="AS4373" s="5"/>
      <c r="AT4373" s="5"/>
      <c r="AU4373" s="5"/>
      <c r="AV4373" s="5"/>
      <c r="AW4373" s="5"/>
      <c r="AX4373" s="5"/>
      <c r="AY4373" s="5"/>
      <c r="AZ4373" s="5"/>
      <c r="BA4373" s="5"/>
      <c r="BB4373" s="5"/>
      <c r="BC4373" s="5"/>
      <c r="BD4373" s="5"/>
      <c r="BE4373" s="5"/>
      <c r="BF4373" s="5"/>
      <c r="BG4373" s="5"/>
      <c r="BH4373" s="5"/>
      <c r="BI4373" s="5"/>
      <c r="BJ4373" s="61"/>
    </row>
    <row r="4374" spans="3:62" x14ac:dyDescent="0.25">
      <c r="C4374" s="56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  <c r="AE4374" s="5"/>
      <c r="AF4374" s="5"/>
      <c r="AG4374" s="5"/>
      <c r="AH4374" s="5"/>
      <c r="AI4374" s="5"/>
      <c r="AJ4374" s="5"/>
      <c r="AK4374" s="5"/>
      <c r="AL4374" s="5"/>
      <c r="AM4374" s="5"/>
      <c r="AN4374" s="5"/>
      <c r="AO4374" s="5"/>
      <c r="AP4374" s="5"/>
      <c r="AQ4374" s="5"/>
      <c r="AR4374" s="5"/>
      <c r="AS4374" s="5"/>
      <c r="AT4374" s="5"/>
      <c r="AU4374" s="5"/>
      <c r="AV4374" s="5"/>
      <c r="AW4374" s="5"/>
      <c r="AX4374" s="5"/>
      <c r="AY4374" s="5"/>
      <c r="AZ4374" s="5"/>
      <c r="BA4374" s="5"/>
      <c r="BB4374" s="5"/>
      <c r="BC4374" s="5"/>
      <c r="BD4374" s="5"/>
      <c r="BE4374" s="5"/>
      <c r="BF4374" s="5"/>
      <c r="BG4374" s="5"/>
      <c r="BH4374" s="5"/>
      <c r="BI4374" s="5"/>
      <c r="BJ4374" s="61"/>
    </row>
    <row r="4375" spans="3:62" x14ac:dyDescent="0.25">
      <c r="C4375" s="56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  <c r="AE4375" s="5"/>
      <c r="AF4375" s="5"/>
      <c r="AG4375" s="5"/>
      <c r="AH4375" s="5"/>
      <c r="AI4375" s="5"/>
      <c r="AJ4375" s="5"/>
      <c r="AK4375" s="5"/>
      <c r="AL4375" s="5"/>
      <c r="AM4375" s="5"/>
      <c r="AN4375" s="5"/>
      <c r="AO4375" s="5"/>
      <c r="AP4375" s="5"/>
      <c r="AQ4375" s="5"/>
      <c r="AR4375" s="5"/>
      <c r="AS4375" s="5"/>
      <c r="AT4375" s="5"/>
      <c r="AU4375" s="5"/>
      <c r="AV4375" s="5"/>
      <c r="AW4375" s="5"/>
      <c r="AX4375" s="5"/>
      <c r="AY4375" s="5"/>
      <c r="AZ4375" s="5"/>
      <c r="BA4375" s="5"/>
      <c r="BB4375" s="5"/>
      <c r="BC4375" s="5"/>
      <c r="BD4375" s="5"/>
      <c r="BE4375" s="5"/>
      <c r="BF4375" s="5"/>
      <c r="BG4375" s="5"/>
      <c r="BH4375" s="5"/>
      <c r="BI4375" s="5"/>
      <c r="BJ4375" s="61"/>
    </row>
    <row r="4376" spans="3:62" x14ac:dyDescent="0.25">
      <c r="C4376" s="56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  <c r="AE4376" s="5"/>
      <c r="AF4376" s="5"/>
      <c r="AG4376" s="5"/>
      <c r="AH4376" s="5"/>
      <c r="AI4376" s="5"/>
      <c r="AJ4376" s="5"/>
      <c r="AK4376" s="5"/>
      <c r="AL4376" s="5"/>
      <c r="AM4376" s="5"/>
      <c r="AN4376" s="5"/>
      <c r="AO4376" s="5"/>
      <c r="AP4376" s="5"/>
      <c r="AQ4376" s="5"/>
      <c r="AR4376" s="5"/>
      <c r="AS4376" s="5"/>
      <c r="AT4376" s="5"/>
      <c r="AU4376" s="5"/>
      <c r="AV4376" s="5"/>
      <c r="AW4376" s="5"/>
      <c r="AX4376" s="5"/>
      <c r="AY4376" s="5"/>
      <c r="AZ4376" s="5"/>
      <c r="BA4376" s="5"/>
      <c r="BB4376" s="5"/>
      <c r="BC4376" s="5"/>
      <c r="BD4376" s="5"/>
      <c r="BE4376" s="5"/>
      <c r="BF4376" s="5"/>
      <c r="BG4376" s="5"/>
      <c r="BH4376" s="5"/>
      <c r="BI4376" s="5"/>
      <c r="BJ4376" s="61"/>
    </row>
    <row r="4377" spans="3:62" x14ac:dyDescent="0.25">
      <c r="C4377" s="56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  <c r="AE4377" s="5"/>
      <c r="AF4377" s="5"/>
      <c r="AG4377" s="5"/>
      <c r="AH4377" s="5"/>
      <c r="AI4377" s="5"/>
      <c r="AJ4377" s="5"/>
      <c r="AK4377" s="5"/>
      <c r="AL4377" s="5"/>
      <c r="AM4377" s="5"/>
      <c r="AN4377" s="5"/>
      <c r="AO4377" s="5"/>
      <c r="AP4377" s="5"/>
      <c r="AQ4377" s="5"/>
      <c r="AR4377" s="5"/>
      <c r="AS4377" s="5"/>
      <c r="AT4377" s="5"/>
      <c r="AU4377" s="5"/>
      <c r="AV4377" s="5"/>
      <c r="AW4377" s="5"/>
      <c r="AX4377" s="5"/>
      <c r="AY4377" s="5"/>
      <c r="AZ4377" s="5"/>
      <c r="BA4377" s="5"/>
      <c r="BB4377" s="5"/>
      <c r="BC4377" s="5"/>
      <c r="BD4377" s="5"/>
      <c r="BE4377" s="5"/>
      <c r="BF4377" s="5"/>
      <c r="BG4377" s="5"/>
      <c r="BH4377" s="5"/>
      <c r="BI4377" s="5"/>
      <c r="BJ4377" s="61"/>
    </row>
    <row r="4378" spans="3:62" x14ac:dyDescent="0.25">
      <c r="C4378" s="56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  <c r="AE4378" s="5"/>
      <c r="AF4378" s="5"/>
      <c r="AG4378" s="5"/>
      <c r="AH4378" s="5"/>
      <c r="AI4378" s="5"/>
      <c r="AJ4378" s="5"/>
      <c r="AK4378" s="5"/>
      <c r="AL4378" s="5"/>
      <c r="AM4378" s="5"/>
      <c r="AN4378" s="5"/>
      <c r="AO4378" s="5"/>
      <c r="AP4378" s="5"/>
      <c r="AQ4378" s="5"/>
      <c r="AR4378" s="5"/>
      <c r="AS4378" s="5"/>
      <c r="AT4378" s="5"/>
      <c r="AU4378" s="5"/>
      <c r="AV4378" s="5"/>
      <c r="AW4378" s="5"/>
      <c r="AX4378" s="5"/>
      <c r="AY4378" s="5"/>
      <c r="AZ4378" s="5"/>
      <c r="BA4378" s="5"/>
      <c r="BB4378" s="5"/>
      <c r="BC4378" s="5"/>
      <c r="BD4378" s="5"/>
      <c r="BE4378" s="5"/>
      <c r="BF4378" s="5"/>
      <c r="BG4378" s="5"/>
      <c r="BH4378" s="5"/>
      <c r="BI4378" s="5"/>
      <c r="BJ4378" s="61"/>
    </row>
    <row r="4379" spans="3:62" x14ac:dyDescent="0.25">
      <c r="C4379" s="56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  <c r="AE4379" s="5"/>
      <c r="AF4379" s="5"/>
      <c r="AG4379" s="5"/>
      <c r="AH4379" s="5"/>
      <c r="AI4379" s="5"/>
      <c r="AJ4379" s="5"/>
      <c r="AK4379" s="5"/>
      <c r="AL4379" s="5"/>
      <c r="AM4379" s="5"/>
      <c r="AN4379" s="5"/>
      <c r="AO4379" s="5"/>
      <c r="AP4379" s="5"/>
      <c r="AQ4379" s="5"/>
      <c r="AR4379" s="5"/>
      <c r="AS4379" s="5"/>
      <c r="AT4379" s="5"/>
      <c r="AU4379" s="5"/>
      <c r="AV4379" s="5"/>
      <c r="AW4379" s="5"/>
      <c r="AX4379" s="5"/>
      <c r="AY4379" s="5"/>
      <c r="AZ4379" s="5"/>
      <c r="BA4379" s="5"/>
      <c r="BB4379" s="5"/>
      <c r="BC4379" s="5"/>
      <c r="BD4379" s="5"/>
      <c r="BE4379" s="5"/>
      <c r="BF4379" s="5"/>
      <c r="BG4379" s="5"/>
      <c r="BH4379" s="5"/>
      <c r="BI4379" s="5"/>
      <c r="BJ4379" s="61"/>
    </row>
    <row r="4380" spans="3:62" x14ac:dyDescent="0.25">
      <c r="C4380" s="56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  <c r="AE4380" s="5"/>
      <c r="AF4380" s="5"/>
      <c r="AG4380" s="5"/>
      <c r="AH4380" s="5"/>
      <c r="AI4380" s="5"/>
      <c r="AJ4380" s="5"/>
      <c r="AK4380" s="5"/>
      <c r="AL4380" s="5"/>
      <c r="AM4380" s="5"/>
      <c r="AN4380" s="5"/>
      <c r="AO4380" s="5"/>
      <c r="AP4380" s="5"/>
      <c r="AQ4380" s="5"/>
      <c r="AR4380" s="5"/>
      <c r="AS4380" s="5"/>
      <c r="AT4380" s="5"/>
      <c r="AU4380" s="5"/>
      <c r="AV4380" s="5"/>
      <c r="AW4380" s="5"/>
      <c r="AX4380" s="5"/>
      <c r="AY4380" s="5"/>
      <c r="AZ4380" s="5"/>
      <c r="BA4380" s="5"/>
      <c r="BB4380" s="5"/>
      <c r="BC4380" s="5"/>
      <c r="BD4380" s="5"/>
      <c r="BE4380" s="5"/>
      <c r="BF4380" s="5"/>
      <c r="BG4380" s="5"/>
      <c r="BH4380" s="5"/>
      <c r="BI4380" s="5"/>
      <c r="BJ4380" s="61"/>
    </row>
    <row r="4381" spans="3:62" x14ac:dyDescent="0.25">
      <c r="C4381" s="56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  <c r="AE4381" s="5"/>
      <c r="AF4381" s="5"/>
      <c r="AG4381" s="5"/>
      <c r="AH4381" s="5"/>
      <c r="AI4381" s="5"/>
      <c r="AJ4381" s="5"/>
      <c r="AK4381" s="5"/>
      <c r="AL4381" s="5"/>
      <c r="AM4381" s="5"/>
      <c r="AN4381" s="5"/>
      <c r="AO4381" s="5"/>
      <c r="AP4381" s="5"/>
      <c r="AQ4381" s="5"/>
      <c r="AR4381" s="5"/>
      <c r="AS4381" s="5"/>
      <c r="AT4381" s="5"/>
      <c r="AU4381" s="5"/>
      <c r="AV4381" s="5"/>
      <c r="AW4381" s="5"/>
      <c r="AX4381" s="5"/>
      <c r="AY4381" s="5"/>
      <c r="AZ4381" s="5"/>
      <c r="BA4381" s="5"/>
      <c r="BB4381" s="5"/>
      <c r="BC4381" s="5"/>
      <c r="BD4381" s="5"/>
      <c r="BE4381" s="5"/>
      <c r="BF4381" s="5"/>
      <c r="BG4381" s="5"/>
      <c r="BH4381" s="5"/>
      <c r="BI4381" s="5"/>
      <c r="BJ4381" s="61"/>
    </row>
    <row r="4382" spans="3:62" x14ac:dyDescent="0.25">
      <c r="C4382" s="56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  <c r="AE4382" s="5"/>
      <c r="AF4382" s="5"/>
      <c r="AG4382" s="5"/>
      <c r="AH4382" s="5"/>
      <c r="AI4382" s="5"/>
      <c r="AJ4382" s="5"/>
      <c r="AK4382" s="5"/>
      <c r="AL4382" s="5"/>
      <c r="AM4382" s="5"/>
      <c r="AN4382" s="5"/>
      <c r="AO4382" s="5"/>
      <c r="AP4382" s="5"/>
      <c r="AQ4382" s="5"/>
      <c r="AR4382" s="5"/>
      <c r="AS4382" s="5"/>
      <c r="AT4382" s="5"/>
      <c r="AU4382" s="5"/>
      <c r="AV4382" s="5"/>
      <c r="AW4382" s="5"/>
      <c r="AX4382" s="5"/>
      <c r="AY4382" s="5"/>
      <c r="AZ4382" s="5"/>
      <c r="BA4382" s="5"/>
      <c r="BB4382" s="5"/>
      <c r="BC4382" s="5"/>
      <c r="BD4382" s="5"/>
      <c r="BE4382" s="5"/>
      <c r="BF4382" s="5"/>
      <c r="BG4382" s="5"/>
      <c r="BH4382" s="5"/>
      <c r="BI4382" s="5"/>
      <c r="BJ4382" s="61"/>
    </row>
    <row r="4383" spans="3:62" x14ac:dyDescent="0.25">
      <c r="C4383" s="56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  <c r="AE4383" s="5"/>
      <c r="AF4383" s="5"/>
      <c r="AG4383" s="5"/>
      <c r="AH4383" s="5"/>
      <c r="AI4383" s="5"/>
      <c r="AJ4383" s="5"/>
      <c r="AK4383" s="5"/>
      <c r="AL4383" s="5"/>
      <c r="AM4383" s="5"/>
      <c r="AN4383" s="5"/>
      <c r="AO4383" s="5"/>
      <c r="AP4383" s="5"/>
      <c r="AQ4383" s="5"/>
      <c r="AR4383" s="5"/>
      <c r="AS4383" s="5"/>
      <c r="AT4383" s="5"/>
      <c r="AU4383" s="5"/>
      <c r="AV4383" s="5"/>
      <c r="AW4383" s="5"/>
      <c r="AX4383" s="5"/>
      <c r="AY4383" s="5"/>
      <c r="AZ4383" s="5"/>
      <c r="BA4383" s="5"/>
      <c r="BB4383" s="5"/>
      <c r="BC4383" s="5"/>
      <c r="BD4383" s="5"/>
      <c r="BE4383" s="5"/>
      <c r="BF4383" s="5"/>
      <c r="BG4383" s="5"/>
      <c r="BH4383" s="5"/>
      <c r="BI4383" s="5"/>
      <c r="BJ4383" s="61"/>
    </row>
    <row r="4384" spans="3:62" x14ac:dyDescent="0.25">
      <c r="C4384" s="56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  <c r="AE4384" s="5"/>
      <c r="AF4384" s="5"/>
      <c r="AG4384" s="5"/>
      <c r="AH4384" s="5"/>
      <c r="AI4384" s="5"/>
      <c r="AJ4384" s="5"/>
      <c r="AK4384" s="5"/>
      <c r="AL4384" s="5"/>
      <c r="AM4384" s="5"/>
      <c r="AN4384" s="5"/>
      <c r="AO4384" s="5"/>
      <c r="AP4384" s="5"/>
      <c r="AQ4384" s="5"/>
      <c r="AR4384" s="5"/>
      <c r="AS4384" s="5"/>
      <c r="AT4384" s="5"/>
      <c r="AU4384" s="5"/>
      <c r="AV4384" s="5"/>
      <c r="AW4384" s="5"/>
      <c r="AX4384" s="5"/>
      <c r="AY4384" s="5"/>
      <c r="AZ4384" s="5"/>
      <c r="BA4384" s="5"/>
      <c r="BB4384" s="5"/>
      <c r="BC4384" s="5"/>
      <c r="BD4384" s="5"/>
      <c r="BE4384" s="5"/>
      <c r="BF4384" s="5"/>
      <c r="BG4384" s="5"/>
      <c r="BH4384" s="5"/>
      <c r="BI4384" s="5"/>
      <c r="BJ4384" s="61"/>
    </row>
    <row r="4385" spans="3:62" x14ac:dyDescent="0.25">
      <c r="C4385" s="56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  <c r="AE4385" s="5"/>
      <c r="AF4385" s="5"/>
      <c r="AG4385" s="5"/>
      <c r="AH4385" s="5"/>
      <c r="AI4385" s="5"/>
      <c r="AJ4385" s="5"/>
      <c r="AK4385" s="5"/>
      <c r="AL4385" s="5"/>
      <c r="AM4385" s="5"/>
      <c r="AN4385" s="5"/>
      <c r="AO4385" s="5"/>
      <c r="AP4385" s="5"/>
      <c r="AQ4385" s="5"/>
      <c r="AR4385" s="5"/>
      <c r="AS4385" s="5"/>
      <c r="AT4385" s="5"/>
      <c r="AU4385" s="5"/>
      <c r="AV4385" s="5"/>
      <c r="AW4385" s="5"/>
      <c r="AX4385" s="5"/>
      <c r="AY4385" s="5"/>
      <c r="AZ4385" s="5"/>
      <c r="BA4385" s="5"/>
      <c r="BB4385" s="5"/>
      <c r="BC4385" s="5"/>
      <c r="BD4385" s="5"/>
      <c r="BE4385" s="5"/>
      <c r="BF4385" s="5"/>
      <c r="BG4385" s="5"/>
      <c r="BH4385" s="5"/>
      <c r="BI4385" s="5"/>
      <c r="BJ4385" s="61"/>
    </row>
    <row r="4386" spans="3:62" x14ac:dyDescent="0.25">
      <c r="C4386" s="56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  <c r="AE4386" s="5"/>
      <c r="AF4386" s="5"/>
      <c r="AG4386" s="5"/>
      <c r="AH4386" s="5"/>
      <c r="AI4386" s="5"/>
      <c r="AJ4386" s="5"/>
      <c r="AK4386" s="5"/>
      <c r="AL4386" s="5"/>
      <c r="AM4386" s="5"/>
      <c r="AN4386" s="5"/>
      <c r="AO4386" s="5"/>
      <c r="AP4386" s="5"/>
      <c r="AQ4386" s="5"/>
      <c r="AR4386" s="5"/>
      <c r="AS4386" s="5"/>
      <c r="AT4386" s="5"/>
      <c r="AU4386" s="5"/>
      <c r="AV4386" s="5"/>
      <c r="AW4386" s="5"/>
      <c r="AX4386" s="5"/>
      <c r="AY4386" s="5"/>
      <c r="AZ4386" s="5"/>
      <c r="BA4386" s="5"/>
      <c r="BB4386" s="5"/>
      <c r="BC4386" s="5"/>
      <c r="BD4386" s="5"/>
      <c r="BE4386" s="5"/>
      <c r="BF4386" s="5"/>
      <c r="BG4386" s="5"/>
      <c r="BH4386" s="5"/>
      <c r="BI4386" s="5"/>
      <c r="BJ4386" s="61"/>
    </row>
    <row r="4387" spans="3:62" x14ac:dyDescent="0.25">
      <c r="C4387" s="56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  <c r="AE4387" s="5"/>
      <c r="AF4387" s="5"/>
      <c r="AG4387" s="5"/>
      <c r="AH4387" s="5"/>
      <c r="AI4387" s="5"/>
      <c r="AJ4387" s="5"/>
      <c r="AK4387" s="5"/>
      <c r="AL4387" s="5"/>
      <c r="AM4387" s="5"/>
      <c r="AN4387" s="5"/>
      <c r="AO4387" s="5"/>
      <c r="AP4387" s="5"/>
      <c r="AQ4387" s="5"/>
      <c r="AR4387" s="5"/>
      <c r="AS4387" s="5"/>
      <c r="AT4387" s="5"/>
      <c r="AU4387" s="5"/>
      <c r="AV4387" s="5"/>
      <c r="AW4387" s="5"/>
      <c r="AX4387" s="5"/>
      <c r="AY4387" s="5"/>
      <c r="AZ4387" s="5"/>
      <c r="BA4387" s="5"/>
      <c r="BB4387" s="5"/>
      <c r="BC4387" s="5"/>
      <c r="BD4387" s="5"/>
      <c r="BE4387" s="5"/>
      <c r="BF4387" s="5"/>
      <c r="BG4387" s="5"/>
      <c r="BH4387" s="5"/>
      <c r="BI4387" s="5"/>
      <c r="BJ4387" s="61"/>
    </row>
    <row r="4388" spans="3:62" x14ac:dyDescent="0.25">
      <c r="C4388" s="56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  <c r="AE4388" s="5"/>
      <c r="AF4388" s="5"/>
      <c r="AG4388" s="5"/>
      <c r="AH4388" s="5"/>
      <c r="AI4388" s="5"/>
      <c r="AJ4388" s="5"/>
      <c r="AK4388" s="5"/>
      <c r="AL4388" s="5"/>
      <c r="AM4388" s="5"/>
      <c r="AN4388" s="5"/>
      <c r="AO4388" s="5"/>
      <c r="AP4388" s="5"/>
      <c r="AQ4388" s="5"/>
      <c r="AR4388" s="5"/>
      <c r="AS4388" s="5"/>
      <c r="AT4388" s="5"/>
      <c r="AU4388" s="5"/>
      <c r="AV4388" s="5"/>
      <c r="AW4388" s="5"/>
      <c r="AX4388" s="5"/>
      <c r="AY4388" s="5"/>
      <c r="AZ4388" s="5"/>
      <c r="BA4388" s="5"/>
      <c r="BB4388" s="5"/>
      <c r="BC4388" s="5"/>
      <c r="BD4388" s="5"/>
      <c r="BE4388" s="5"/>
      <c r="BF4388" s="5"/>
      <c r="BG4388" s="5"/>
      <c r="BH4388" s="5"/>
      <c r="BI4388" s="5"/>
      <c r="BJ4388" s="61"/>
    </row>
    <row r="4389" spans="3:62" x14ac:dyDescent="0.25">
      <c r="C4389" s="56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  <c r="AE4389" s="5"/>
      <c r="AF4389" s="5"/>
      <c r="AG4389" s="5"/>
      <c r="AH4389" s="5"/>
      <c r="AI4389" s="5"/>
      <c r="AJ4389" s="5"/>
      <c r="AK4389" s="5"/>
      <c r="AL4389" s="5"/>
      <c r="AM4389" s="5"/>
      <c r="AN4389" s="5"/>
      <c r="AO4389" s="5"/>
      <c r="AP4389" s="5"/>
      <c r="AQ4389" s="5"/>
      <c r="AR4389" s="5"/>
      <c r="AS4389" s="5"/>
      <c r="AT4389" s="5"/>
      <c r="AU4389" s="5"/>
      <c r="AV4389" s="5"/>
      <c r="AW4389" s="5"/>
      <c r="AX4389" s="5"/>
      <c r="AY4389" s="5"/>
      <c r="AZ4389" s="5"/>
      <c r="BA4389" s="5"/>
      <c r="BB4389" s="5"/>
      <c r="BC4389" s="5"/>
      <c r="BD4389" s="5"/>
      <c r="BE4389" s="5"/>
      <c r="BF4389" s="5"/>
      <c r="BG4389" s="5"/>
      <c r="BH4389" s="5"/>
      <c r="BI4389" s="5"/>
      <c r="BJ4389" s="61"/>
    </row>
    <row r="4390" spans="3:62" x14ac:dyDescent="0.25">
      <c r="C4390" s="56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  <c r="AE4390" s="5"/>
      <c r="AF4390" s="5"/>
      <c r="AG4390" s="5"/>
      <c r="AH4390" s="5"/>
      <c r="AI4390" s="5"/>
      <c r="AJ4390" s="5"/>
      <c r="AK4390" s="5"/>
      <c r="AL4390" s="5"/>
      <c r="AM4390" s="5"/>
      <c r="AN4390" s="5"/>
      <c r="AO4390" s="5"/>
      <c r="AP4390" s="5"/>
      <c r="AQ4390" s="5"/>
      <c r="AR4390" s="5"/>
      <c r="AS4390" s="5"/>
      <c r="AT4390" s="5"/>
      <c r="AU4390" s="5"/>
      <c r="AV4390" s="5"/>
      <c r="AW4390" s="5"/>
      <c r="AX4390" s="5"/>
      <c r="AY4390" s="5"/>
      <c r="AZ4390" s="5"/>
      <c r="BA4390" s="5"/>
      <c r="BB4390" s="5"/>
      <c r="BC4390" s="5"/>
      <c r="BD4390" s="5"/>
      <c r="BE4390" s="5"/>
      <c r="BF4390" s="5"/>
      <c r="BG4390" s="5"/>
      <c r="BH4390" s="5"/>
      <c r="BI4390" s="5"/>
      <c r="BJ4390" s="61"/>
    </row>
    <row r="4391" spans="3:62" x14ac:dyDescent="0.25">
      <c r="C4391" s="56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  <c r="AE4391" s="5"/>
      <c r="AF4391" s="5"/>
      <c r="AG4391" s="5"/>
      <c r="AH4391" s="5"/>
      <c r="AI4391" s="5"/>
      <c r="AJ4391" s="5"/>
      <c r="AK4391" s="5"/>
      <c r="AL4391" s="5"/>
      <c r="AM4391" s="5"/>
      <c r="AN4391" s="5"/>
      <c r="AO4391" s="5"/>
      <c r="AP4391" s="5"/>
      <c r="AQ4391" s="5"/>
      <c r="AR4391" s="5"/>
      <c r="AS4391" s="5"/>
      <c r="AT4391" s="5"/>
      <c r="AU4391" s="5"/>
      <c r="AV4391" s="5"/>
      <c r="AW4391" s="5"/>
      <c r="AX4391" s="5"/>
      <c r="AY4391" s="5"/>
      <c r="AZ4391" s="5"/>
      <c r="BA4391" s="5"/>
      <c r="BB4391" s="5"/>
      <c r="BC4391" s="5"/>
      <c r="BD4391" s="5"/>
      <c r="BE4391" s="5"/>
      <c r="BF4391" s="5"/>
      <c r="BG4391" s="5"/>
      <c r="BH4391" s="5"/>
      <c r="BI4391" s="5"/>
      <c r="BJ4391" s="61"/>
    </row>
    <row r="4392" spans="3:62" x14ac:dyDescent="0.25">
      <c r="C4392" s="56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  <c r="AE4392" s="5"/>
      <c r="AF4392" s="5"/>
      <c r="AG4392" s="5"/>
      <c r="AH4392" s="5"/>
      <c r="AI4392" s="5"/>
      <c r="AJ4392" s="5"/>
      <c r="AK4392" s="5"/>
      <c r="AL4392" s="5"/>
      <c r="AM4392" s="5"/>
      <c r="AN4392" s="5"/>
      <c r="AO4392" s="5"/>
      <c r="AP4392" s="5"/>
      <c r="AQ4392" s="5"/>
      <c r="AR4392" s="5"/>
      <c r="AS4392" s="5"/>
      <c r="AT4392" s="5"/>
      <c r="AU4392" s="5"/>
      <c r="AV4392" s="5"/>
      <c r="AW4392" s="5"/>
      <c r="AX4392" s="5"/>
      <c r="AY4392" s="5"/>
      <c r="AZ4392" s="5"/>
      <c r="BA4392" s="5"/>
      <c r="BB4392" s="5"/>
      <c r="BC4392" s="5"/>
      <c r="BD4392" s="5"/>
      <c r="BE4392" s="5"/>
      <c r="BF4392" s="5"/>
      <c r="BG4392" s="5"/>
      <c r="BH4392" s="5"/>
      <c r="BI4392" s="5"/>
      <c r="BJ4392" s="61"/>
    </row>
    <row r="4393" spans="3:62" x14ac:dyDescent="0.25">
      <c r="C4393" s="56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  <c r="AE4393" s="5"/>
      <c r="AF4393" s="5"/>
      <c r="AG4393" s="5"/>
      <c r="AH4393" s="5"/>
      <c r="AI4393" s="5"/>
      <c r="AJ4393" s="5"/>
      <c r="AK4393" s="5"/>
      <c r="AL4393" s="5"/>
      <c r="AM4393" s="5"/>
      <c r="AN4393" s="5"/>
      <c r="AO4393" s="5"/>
      <c r="AP4393" s="5"/>
      <c r="AQ4393" s="5"/>
      <c r="AR4393" s="5"/>
      <c r="AS4393" s="5"/>
      <c r="AT4393" s="5"/>
      <c r="AU4393" s="5"/>
      <c r="AV4393" s="5"/>
      <c r="AW4393" s="5"/>
      <c r="AX4393" s="5"/>
      <c r="AY4393" s="5"/>
      <c r="AZ4393" s="5"/>
      <c r="BA4393" s="5"/>
      <c r="BB4393" s="5"/>
      <c r="BC4393" s="5"/>
      <c r="BD4393" s="5"/>
      <c r="BE4393" s="5"/>
      <c r="BF4393" s="5"/>
      <c r="BG4393" s="5"/>
      <c r="BH4393" s="5"/>
      <c r="BI4393" s="5"/>
      <c r="BJ4393" s="61"/>
    </row>
    <row r="4394" spans="3:62" x14ac:dyDescent="0.25">
      <c r="C4394" s="56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  <c r="AE4394" s="5"/>
      <c r="AF4394" s="5"/>
      <c r="AG4394" s="5"/>
      <c r="AH4394" s="5"/>
      <c r="AI4394" s="5"/>
      <c r="AJ4394" s="5"/>
      <c r="AK4394" s="5"/>
      <c r="AL4394" s="5"/>
      <c r="AM4394" s="5"/>
      <c r="AN4394" s="5"/>
      <c r="AO4394" s="5"/>
      <c r="AP4394" s="5"/>
      <c r="AQ4394" s="5"/>
      <c r="AR4394" s="5"/>
      <c r="AS4394" s="5"/>
      <c r="AT4394" s="5"/>
      <c r="AU4394" s="5"/>
      <c r="AV4394" s="5"/>
      <c r="AW4394" s="5"/>
      <c r="AX4394" s="5"/>
      <c r="AY4394" s="5"/>
      <c r="AZ4394" s="5"/>
      <c r="BA4394" s="5"/>
      <c r="BB4394" s="5"/>
      <c r="BC4394" s="5"/>
      <c r="BD4394" s="5"/>
      <c r="BE4394" s="5"/>
      <c r="BF4394" s="5"/>
      <c r="BG4394" s="5"/>
      <c r="BH4394" s="5"/>
      <c r="BI4394" s="5"/>
      <c r="BJ4394" s="61"/>
    </row>
    <row r="4395" spans="3:62" x14ac:dyDescent="0.25">
      <c r="C4395" s="56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  <c r="AE4395" s="5"/>
      <c r="AF4395" s="5"/>
      <c r="AG4395" s="5"/>
      <c r="AH4395" s="5"/>
      <c r="AI4395" s="5"/>
      <c r="AJ4395" s="5"/>
      <c r="AK4395" s="5"/>
      <c r="AL4395" s="5"/>
      <c r="AM4395" s="5"/>
      <c r="AN4395" s="5"/>
      <c r="AO4395" s="5"/>
      <c r="AP4395" s="5"/>
      <c r="AQ4395" s="5"/>
      <c r="AR4395" s="5"/>
      <c r="AS4395" s="5"/>
      <c r="AT4395" s="5"/>
      <c r="AU4395" s="5"/>
      <c r="AV4395" s="5"/>
      <c r="AW4395" s="5"/>
      <c r="AX4395" s="5"/>
      <c r="AY4395" s="5"/>
      <c r="AZ4395" s="5"/>
      <c r="BA4395" s="5"/>
      <c r="BB4395" s="5"/>
      <c r="BC4395" s="5"/>
      <c r="BD4395" s="5"/>
      <c r="BE4395" s="5"/>
      <c r="BF4395" s="5"/>
      <c r="BG4395" s="5"/>
      <c r="BH4395" s="5"/>
      <c r="BI4395" s="5"/>
      <c r="BJ4395" s="61"/>
    </row>
    <row r="4396" spans="3:62" x14ac:dyDescent="0.25">
      <c r="C4396" s="56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  <c r="AE4396" s="5"/>
      <c r="AF4396" s="5"/>
      <c r="AG4396" s="5"/>
      <c r="AH4396" s="5"/>
      <c r="AI4396" s="5"/>
      <c r="AJ4396" s="5"/>
      <c r="AK4396" s="5"/>
      <c r="AL4396" s="5"/>
      <c r="AM4396" s="5"/>
      <c r="AN4396" s="5"/>
      <c r="AO4396" s="5"/>
      <c r="AP4396" s="5"/>
      <c r="AQ4396" s="5"/>
      <c r="AR4396" s="5"/>
      <c r="AS4396" s="5"/>
      <c r="AT4396" s="5"/>
      <c r="AU4396" s="5"/>
      <c r="AV4396" s="5"/>
      <c r="AW4396" s="5"/>
      <c r="AX4396" s="5"/>
      <c r="AY4396" s="5"/>
      <c r="AZ4396" s="5"/>
      <c r="BA4396" s="5"/>
      <c r="BB4396" s="5"/>
      <c r="BC4396" s="5"/>
      <c r="BD4396" s="5"/>
      <c r="BE4396" s="5"/>
      <c r="BF4396" s="5"/>
      <c r="BG4396" s="5"/>
      <c r="BH4396" s="5"/>
      <c r="BI4396" s="5"/>
      <c r="BJ4396" s="61"/>
    </row>
    <row r="4397" spans="3:62" x14ac:dyDescent="0.25">
      <c r="C4397" s="56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  <c r="AG4397" s="5"/>
      <c r="AH4397" s="5"/>
      <c r="AI4397" s="5"/>
      <c r="AJ4397" s="5"/>
      <c r="AK4397" s="5"/>
      <c r="AL4397" s="5"/>
      <c r="AM4397" s="5"/>
      <c r="AN4397" s="5"/>
      <c r="AO4397" s="5"/>
      <c r="AP4397" s="5"/>
      <c r="AQ4397" s="5"/>
      <c r="AR4397" s="5"/>
      <c r="AS4397" s="5"/>
      <c r="AT4397" s="5"/>
      <c r="AU4397" s="5"/>
      <c r="AV4397" s="5"/>
      <c r="AW4397" s="5"/>
      <c r="AX4397" s="5"/>
      <c r="AY4397" s="5"/>
      <c r="AZ4397" s="5"/>
      <c r="BA4397" s="5"/>
      <c r="BB4397" s="5"/>
      <c r="BC4397" s="5"/>
      <c r="BD4397" s="5"/>
      <c r="BE4397" s="5"/>
      <c r="BF4397" s="5"/>
      <c r="BG4397" s="5"/>
      <c r="BH4397" s="5"/>
      <c r="BI4397" s="5"/>
      <c r="BJ4397" s="61"/>
    </row>
    <row r="4398" spans="3:62" x14ac:dyDescent="0.25">
      <c r="C4398" s="56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  <c r="AE4398" s="5"/>
      <c r="AF4398" s="5"/>
      <c r="AG4398" s="5"/>
      <c r="AH4398" s="5"/>
      <c r="AI4398" s="5"/>
      <c r="AJ4398" s="5"/>
      <c r="AK4398" s="5"/>
      <c r="AL4398" s="5"/>
      <c r="AM4398" s="5"/>
      <c r="AN4398" s="5"/>
      <c r="AO4398" s="5"/>
      <c r="AP4398" s="5"/>
      <c r="AQ4398" s="5"/>
      <c r="AR4398" s="5"/>
      <c r="AS4398" s="5"/>
      <c r="AT4398" s="5"/>
      <c r="AU4398" s="5"/>
      <c r="AV4398" s="5"/>
      <c r="AW4398" s="5"/>
      <c r="AX4398" s="5"/>
      <c r="AY4398" s="5"/>
      <c r="AZ4398" s="5"/>
      <c r="BA4398" s="5"/>
      <c r="BB4398" s="5"/>
      <c r="BC4398" s="5"/>
      <c r="BD4398" s="5"/>
      <c r="BE4398" s="5"/>
      <c r="BF4398" s="5"/>
      <c r="BG4398" s="5"/>
      <c r="BH4398" s="5"/>
      <c r="BI4398" s="5"/>
      <c r="BJ4398" s="61"/>
    </row>
    <row r="4399" spans="3:62" x14ac:dyDescent="0.25">
      <c r="C4399" s="56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  <c r="AE4399" s="5"/>
      <c r="AF4399" s="5"/>
      <c r="AG4399" s="5"/>
      <c r="AH4399" s="5"/>
      <c r="AI4399" s="5"/>
      <c r="AJ4399" s="5"/>
      <c r="AK4399" s="5"/>
      <c r="AL4399" s="5"/>
      <c r="AM4399" s="5"/>
      <c r="AN4399" s="5"/>
      <c r="AO4399" s="5"/>
      <c r="AP4399" s="5"/>
      <c r="AQ4399" s="5"/>
      <c r="AR4399" s="5"/>
      <c r="AS4399" s="5"/>
      <c r="AT4399" s="5"/>
      <c r="AU4399" s="5"/>
      <c r="AV4399" s="5"/>
      <c r="AW4399" s="5"/>
      <c r="AX4399" s="5"/>
      <c r="AY4399" s="5"/>
      <c r="AZ4399" s="5"/>
      <c r="BA4399" s="5"/>
      <c r="BB4399" s="5"/>
      <c r="BC4399" s="5"/>
      <c r="BD4399" s="5"/>
      <c r="BE4399" s="5"/>
      <c r="BF4399" s="5"/>
      <c r="BG4399" s="5"/>
      <c r="BH4399" s="5"/>
      <c r="BI4399" s="5"/>
      <c r="BJ4399" s="61"/>
    </row>
    <row r="4400" spans="3:62" x14ac:dyDescent="0.25">
      <c r="C4400" s="56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  <c r="AE4400" s="5"/>
      <c r="AF4400" s="5"/>
      <c r="AG4400" s="5"/>
      <c r="AH4400" s="5"/>
      <c r="AI4400" s="5"/>
      <c r="AJ4400" s="5"/>
      <c r="AK4400" s="5"/>
      <c r="AL4400" s="5"/>
      <c r="AM4400" s="5"/>
      <c r="AN4400" s="5"/>
      <c r="AO4400" s="5"/>
      <c r="AP4400" s="5"/>
      <c r="AQ4400" s="5"/>
      <c r="AR4400" s="5"/>
      <c r="AS4400" s="5"/>
      <c r="AT4400" s="5"/>
      <c r="AU4400" s="5"/>
      <c r="AV4400" s="5"/>
      <c r="AW4400" s="5"/>
      <c r="AX4400" s="5"/>
      <c r="AY4400" s="5"/>
      <c r="AZ4400" s="5"/>
      <c r="BA4400" s="5"/>
      <c r="BB4400" s="5"/>
      <c r="BC4400" s="5"/>
      <c r="BD4400" s="5"/>
      <c r="BE4400" s="5"/>
      <c r="BF4400" s="5"/>
      <c r="BG4400" s="5"/>
      <c r="BH4400" s="5"/>
      <c r="BI4400" s="5"/>
      <c r="BJ4400" s="61"/>
    </row>
    <row r="4401" spans="3:62" x14ac:dyDescent="0.25">
      <c r="C4401" s="56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  <c r="AE4401" s="5"/>
      <c r="AF4401" s="5"/>
      <c r="AG4401" s="5"/>
      <c r="AH4401" s="5"/>
      <c r="AI4401" s="5"/>
      <c r="AJ4401" s="5"/>
      <c r="AK4401" s="5"/>
      <c r="AL4401" s="5"/>
      <c r="AM4401" s="5"/>
      <c r="AN4401" s="5"/>
      <c r="AO4401" s="5"/>
      <c r="AP4401" s="5"/>
      <c r="AQ4401" s="5"/>
      <c r="AR4401" s="5"/>
      <c r="AS4401" s="5"/>
      <c r="AT4401" s="5"/>
      <c r="AU4401" s="5"/>
      <c r="AV4401" s="5"/>
      <c r="AW4401" s="5"/>
      <c r="AX4401" s="5"/>
      <c r="AY4401" s="5"/>
      <c r="AZ4401" s="5"/>
      <c r="BA4401" s="5"/>
      <c r="BB4401" s="5"/>
      <c r="BC4401" s="5"/>
      <c r="BD4401" s="5"/>
      <c r="BE4401" s="5"/>
      <c r="BF4401" s="5"/>
      <c r="BG4401" s="5"/>
      <c r="BH4401" s="5"/>
      <c r="BI4401" s="5"/>
      <c r="BJ4401" s="61"/>
    </row>
    <row r="4402" spans="3:62" x14ac:dyDescent="0.25">
      <c r="C4402" s="56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  <c r="AE4402" s="5"/>
      <c r="AF4402" s="5"/>
      <c r="AG4402" s="5"/>
      <c r="AH4402" s="5"/>
      <c r="AI4402" s="5"/>
      <c r="AJ4402" s="5"/>
      <c r="AK4402" s="5"/>
      <c r="AL4402" s="5"/>
      <c r="AM4402" s="5"/>
      <c r="AN4402" s="5"/>
      <c r="AO4402" s="5"/>
      <c r="AP4402" s="5"/>
      <c r="AQ4402" s="5"/>
      <c r="AR4402" s="5"/>
      <c r="AS4402" s="5"/>
      <c r="AT4402" s="5"/>
      <c r="AU4402" s="5"/>
      <c r="AV4402" s="5"/>
      <c r="AW4402" s="5"/>
      <c r="AX4402" s="5"/>
      <c r="AY4402" s="5"/>
      <c r="AZ4402" s="5"/>
      <c r="BA4402" s="5"/>
      <c r="BB4402" s="5"/>
      <c r="BC4402" s="5"/>
      <c r="BD4402" s="5"/>
      <c r="BE4402" s="5"/>
      <c r="BF4402" s="5"/>
      <c r="BG4402" s="5"/>
      <c r="BH4402" s="5"/>
      <c r="BI4402" s="5"/>
      <c r="BJ4402" s="61"/>
    </row>
    <row r="4403" spans="3:62" x14ac:dyDescent="0.25">
      <c r="C4403" s="56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  <c r="AE4403" s="5"/>
      <c r="AF4403" s="5"/>
      <c r="AG4403" s="5"/>
      <c r="AH4403" s="5"/>
      <c r="AI4403" s="5"/>
      <c r="AJ4403" s="5"/>
      <c r="AK4403" s="5"/>
      <c r="AL4403" s="5"/>
      <c r="AM4403" s="5"/>
      <c r="AN4403" s="5"/>
      <c r="AO4403" s="5"/>
      <c r="AP4403" s="5"/>
      <c r="AQ4403" s="5"/>
      <c r="AR4403" s="5"/>
      <c r="AS4403" s="5"/>
      <c r="AT4403" s="5"/>
      <c r="AU4403" s="5"/>
      <c r="AV4403" s="5"/>
      <c r="AW4403" s="5"/>
      <c r="AX4403" s="5"/>
      <c r="AY4403" s="5"/>
      <c r="AZ4403" s="5"/>
      <c r="BA4403" s="5"/>
      <c r="BB4403" s="5"/>
      <c r="BC4403" s="5"/>
      <c r="BD4403" s="5"/>
      <c r="BE4403" s="5"/>
      <c r="BF4403" s="5"/>
      <c r="BG4403" s="5"/>
      <c r="BH4403" s="5"/>
      <c r="BI4403" s="5"/>
      <c r="BJ4403" s="61"/>
    </row>
    <row r="4404" spans="3:62" x14ac:dyDescent="0.25">
      <c r="C4404" s="56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  <c r="AE4404" s="5"/>
      <c r="AF4404" s="5"/>
      <c r="AG4404" s="5"/>
      <c r="AH4404" s="5"/>
      <c r="AI4404" s="5"/>
      <c r="AJ4404" s="5"/>
      <c r="AK4404" s="5"/>
      <c r="AL4404" s="5"/>
      <c r="AM4404" s="5"/>
      <c r="AN4404" s="5"/>
      <c r="AO4404" s="5"/>
      <c r="AP4404" s="5"/>
      <c r="AQ4404" s="5"/>
      <c r="AR4404" s="5"/>
      <c r="AS4404" s="5"/>
      <c r="AT4404" s="5"/>
      <c r="AU4404" s="5"/>
      <c r="AV4404" s="5"/>
      <c r="AW4404" s="5"/>
      <c r="AX4404" s="5"/>
      <c r="AY4404" s="5"/>
      <c r="AZ4404" s="5"/>
      <c r="BA4404" s="5"/>
      <c r="BB4404" s="5"/>
      <c r="BC4404" s="5"/>
      <c r="BD4404" s="5"/>
      <c r="BE4404" s="5"/>
      <c r="BF4404" s="5"/>
      <c r="BG4404" s="5"/>
      <c r="BH4404" s="5"/>
      <c r="BI4404" s="5"/>
      <c r="BJ4404" s="61"/>
    </row>
    <row r="4405" spans="3:62" x14ac:dyDescent="0.25">
      <c r="C4405" s="56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  <c r="AE4405" s="5"/>
      <c r="AF4405" s="5"/>
      <c r="AG4405" s="5"/>
      <c r="AH4405" s="5"/>
      <c r="AI4405" s="5"/>
      <c r="AJ4405" s="5"/>
      <c r="AK4405" s="5"/>
      <c r="AL4405" s="5"/>
      <c r="AM4405" s="5"/>
      <c r="AN4405" s="5"/>
      <c r="AO4405" s="5"/>
      <c r="AP4405" s="5"/>
      <c r="AQ4405" s="5"/>
      <c r="AR4405" s="5"/>
      <c r="AS4405" s="5"/>
      <c r="AT4405" s="5"/>
      <c r="AU4405" s="5"/>
      <c r="AV4405" s="5"/>
      <c r="AW4405" s="5"/>
      <c r="AX4405" s="5"/>
      <c r="AY4405" s="5"/>
      <c r="AZ4405" s="5"/>
      <c r="BA4405" s="5"/>
      <c r="BB4405" s="5"/>
      <c r="BC4405" s="5"/>
      <c r="BD4405" s="5"/>
      <c r="BE4405" s="5"/>
      <c r="BF4405" s="5"/>
      <c r="BG4405" s="5"/>
      <c r="BH4405" s="5"/>
      <c r="BI4405" s="5"/>
      <c r="BJ4405" s="61"/>
    </row>
    <row r="4406" spans="3:62" x14ac:dyDescent="0.25">
      <c r="C4406" s="56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  <c r="AE4406" s="5"/>
      <c r="AF4406" s="5"/>
      <c r="AG4406" s="5"/>
      <c r="AH4406" s="5"/>
      <c r="AI4406" s="5"/>
      <c r="AJ4406" s="5"/>
      <c r="AK4406" s="5"/>
      <c r="AL4406" s="5"/>
      <c r="AM4406" s="5"/>
      <c r="AN4406" s="5"/>
      <c r="AO4406" s="5"/>
      <c r="AP4406" s="5"/>
      <c r="AQ4406" s="5"/>
      <c r="AR4406" s="5"/>
      <c r="AS4406" s="5"/>
      <c r="AT4406" s="5"/>
      <c r="AU4406" s="5"/>
      <c r="AV4406" s="5"/>
      <c r="AW4406" s="5"/>
      <c r="AX4406" s="5"/>
      <c r="AY4406" s="5"/>
      <c r="AZ4406" s="5"/>
      <c r="BA4406" s="5"/>
      <c r="BB4406" s="5"/>
      <c r="BC4406" s="5"/>
      <c r="BD4406" s="5"/>
      <c r="BE4406" s="5"/>
      <c r="BF4406" s="5"/>
      <c r="BG4406" s="5"/>
      <c r="BH4406" s="5"/>
      <c r="BI4406" s="5"/>
      <c r="BJ4406" s="61"/>
    </row>
    <row r="4407" spans="3:62" x14ac:dyDescent="0.25">
      <c r="C4407" s="56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  <c r="AE4407" s="5"/>
      <c r="AF4407" s="5"/>
      <c r="AG4407" s="5"/>
      <c r="AH4407" s="5"/>
      <c r="AI4407" s="5"/>
      <c r="AJ4407" s="5"/>
      <c r="AK4407" s="5"/>
      <c r="AL4407" s="5"/>
      <c r="AM4407" s="5"/>
      <c r="AN4407" s="5"/>
      <c r="AO4407" s="5"/>
      <c r="AP4407" s="5"/>
      <c r="AQ4407" s="5"/>
      <c r="AR4407" s="5"/>
      <c r="AS4407" s="5"/>
      <c r="AT4407" s="5"/>
      <c r="AU4407" s="5"/>
      <c r="AV4407" s="5"/>
      <c r="AW4407" s="5"/>
      <c r="AX4407" s="5"/>
      <c r="AY4407" s="5"/>
      <c r="AZ4407" s="5"/>
      <c r="BA4407" s="5"/>
      <c r="BB4407" s="5"/>
      <c r="BC4407" s="5"/>
      <c r="BD4407" s="5"/>
      <c r="BE4407" s="5"/>
      <c r="BF4407" s="5"/>
      <c r="BG4407" s="5"/>
      <c r="BH4407" s="5"/>
      <c r="BI4407" s="5"/>
      <c r="BJ4407" s="61"/>
    </row>
    <row r="4408" spans="3:62" x14ac:dyDescent="0.25">
      <c r="C4408" s="56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  <c r="AE4408" s="5"/>
      <c r="AF4408" s="5"/>
      <c r="AG4408" s="5"/>
      <c r="AH4408" s="5"/>
      <c r="AI4408" s="5"/>
      <c r="AJ4408" s="5"/>
      <c r="AK4408" s="5"/>
      <c r="AL4408" s="5"/>
      <c r="AM4408" s="5"/>
      <c r="AN4408" s="5"/>
      <c r="AO4408" s="5"/>
      <c r="AP4408" s="5"/>
      <c r="AQ4408" s="5"/>
      <c r="AR4408" s="5"/>
      <c r="AS4408" s="5"/>
      <c r="AT4408" s="5"/>
      <c r="AU4408" s="5"/>
      <c r="AV4408" s="5"/>
      <c r="AW4408" s="5"/>
      <c r="AX4408" s="5"/>
      <c r="AY4408" s="5"/>
      <c r="AZ4408" s="5"/>
      <c r="BA4408" s="5"/>
      <c r="BB4408" s="5"/>
      <c r="BC4408" s="5"/>
      <c r="BD4408" s="5"/>
      <c r="BE4408" s="5"/>
      <c r="BF4408" s="5"/>
      <c r="BG4408" s="5"/>
      <c r="BH4408" s="5"/>
      <c r="BI4408" s="5"/>
      <c r="BJ4408" s="61"/>
    </row>
    <row r="4409" spans="3:62" x14ac:dyDescent="0.25">
      <c r="C4409" s="56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  <c r="AE4409" s="5"/>
      <c r="AF4409" s="5"/>
      <c r="AG4409" s="5"/>
      <c r="AH4409" s="5"/>
      <c r="AI4409" s="5"/>
      <c r="AJ4409" s="5"/>
      <c r="AK4409" s="5"/>
      <c r="AL4409" s="5"/>
      <c r="AM4409" s="5"/>
      <c r="AN4409" s="5"/>
      <c r="AO4409" s="5"/>
      <c r="AP4409" s="5"/>
      <c r="AQ4409" s="5"/>
      <c r="AR4409" s="5"/>
      <c r="AS4409" s="5"/>
      <c r="AT4409" s="5"/>
      <c r="AU4409" s="5"/>
      <c r="AV4409" s="5"/>
      <c r="AW4409" s="5"/>
      <c r="AX4409" s="5"/>
      <c r="AY4409" s="5"/>
      <c r="AZ4409" s="5"/>
      <c r="BA4409" s="5"/>
      <c r="BB4409" s="5"/>
      <c r="BC4409" s="5"/>
      <c r="BD4409" s="5"/>
      <c r="BE4409" s="5"/>
      <c r="BF4409" s="5"/>
      <c r="BG4409" s="5"/>
      <c r="BH4409" s="5"/>
      <c r="BI4409" s="5"/>
      <c r="BJ4409" s="61"/>
    </row>
    <row r="4410" spans="3:62" x14ac:dyDescent="0.25">
      <c r="C4410" s="56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  <c r="AE4410" s="5"/>
      <c r="AF4410" s="5"/>
      <c r="AG4410" s="5"/>
      <c r="AH4410" s="5"/>
      <c r="AI4410" s="5"/>
      <c r="AJ4410" s="5"/>
      <c r="AK4410" s="5"/>
      <c r="AL4410" s="5"/>
      <c r="AM4410" s="5"/>
      <c r="AN4410" s="5"/>
      <c r="AO4410" s="5"/>
      <c r="AP4410" s="5"/>
      <c r="AQ4410" s="5"/>
      <c r="AR4410" s="5"/>
      <c r="AS4410" s="5"/>
      <c r="AT4410" s="5"/>
      <c r="AU4410" s="5"/>
      <c r="AV4410" s="5"/>
      <c r="AW4410" s="5"/>
      <c r="AX4410" s="5"/>
      <c r="AY4410" s="5"/>
      <c r="AZ4410" s="5"/>
      <c r="BA4410" s="5"/>
      <c r="BB4410" s="5"/>
      <c r="BC4410" s="5"/>
      <c r="BD4410" s="5"/>
      <c r="BE4410" s="5"/>
      <c r="BF4410" s="5"/>
      <c r="BG4410" s="5"/>
      <c r="BH4410" s="5"/>
      <c r="BI4410" s="5"/>
      <c r="BJ4410" s="61"/>
    </row>
    <row r="4411" spans="3:62" x14ac:dyDescent="0.25">
      <c r="C4411" s="56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  <c r="AE4411" s="5"/>
      <c r="AF4411" s="5"/>
      <c r="AG4411" s="5"/>
      <c r="AH4411" s="5"/>
      <c r="AI4411" s="5"/>
      <c r="AJ4411" s="5"/>
      <c r="AK4411" s="5"/>
      <c r="AL4411" s="5"/>
      <c r="AM4411" s="5"/>
      <c r="AN4411" s="5"/>
      <c r="AO4411" s="5"/>
      <c r="AP4411" s="5"/>
      <c r="AQ4411" s="5"/>
      <c r="AR4411" s="5"/>
      <c r="AS4411" s="5"/>
      <c r="AT4411" s="5"/>
      <c r="AU4411" s="5"/>
      <c r="AV4411" s="5"/>
      <c r="AW4411" s="5"/>
      <c r="AX4411" s="5"/>
      <c r="AY4411" s="5"/>
      <c r="AZ4411" s="5"/>
      <c r="BA4411" s="5"/>
      <c r="BB4411" s="5"/>
      <c r="BC4411" s="5"/>
      <c r="BD4411" s="5"/>
      <c r="BE4411" s="5"/>
      <c r="BF4411" s="5"/>
      <c r="BG4411" s="5"/>
      <c r="BH4411" s="5"/>
      <c r="BI4411" s="5"/>
      <c r="BJ4411" s="61"/>
    </row>
    <row r="4412" spans="3:62" x14ac:dyDescent="0.25">
      <c r="C4412" s="56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  <c r="AE4412" s="5"/>
      <c r="AF4412" s="5"/>
      <c r="AG4412" s="5"/>
      <c r="AH4412" s="5"/>
      <c r="AI4412" s="5"/>
      <c r="AJ4412" s="5"/>
      <c r="AK4412" s="5"/>
      <c r="AL4412" s="5"/>
      <c r="AM4412" s="5"/>
      <c r="AN4412" s="5"/>
      <c r="AO4412" s="5"/>
      <c r="AP4412" s="5"/>
      <c r="AQ4412" s="5"/>
      <c r="AR4412" s="5"/>
      <c r="AS4412" s="5"/>
      <c r="AT4412" s="5"/>
      <c r="AU4412" s="5"/>
      <c r="AV4412" s="5"/>
      <c r="AW4412" s="5"/>
      <c r="AX4412" s="5"/>
      <c r="AY4412" s="5"/>
      <c r="AZ4412" s="5"/>
      <c r="BA4412" s="5"/>
      <c r="BB4412" s="5"/>
      <c r="BC4412" s="5"/>
      <c r="BD4412" s="5"/>
      <c r="BE4412" s="5"/>
      <c r="BF4412" s="5"/>
      <c r="BG4412" s="5"/>
      <c r="BH4412" s="5"/>
      <c r="BI4412" s="5"/>
      <c r="BJ4412" s="61"/>
    </row>
    <row r="4413" spans="3:62" x14ac:dyDescent="0.25">
      <c r="C4413" s="56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  <c r="AE4413" s="5"/>
      <c r="AF4413" s="5"/>
      <c r="AG4413" s="5"/>
      <c r="AH4413" s="5"/>
      <c r="AI4413" s="5"/>
      <c r="AJ4413" s="5"/>
      <c r="AK4413" s="5"/>
      <c r="AL4413" s="5"/>
      <c r="AM4413" s="5"/>
      <c r="AN4413" s="5"/>
      <c r="AO4413" s="5"/>
      <c r="AP4413" s="5"/>
      <c r="AQ4413" s="5"/>
      <c r="AR4413" s="5"/>
      <c r="AS4413" s="5"/>
      <c r="AT4413" s="5"/>
      <c r="AU4413" s="5"/>
      <c r="AV4413" s="5"/>
      <c r="AW4413" s="5"/>
      <c r="AX4413" s="5"/>
      <c r="AY4413" s="5"/>
      <c r="AZ4413" s="5"/>
      <c r="BA4413" s="5"/>
      <c r="BB4413" s="5"/>
      <c r="BC4413" s="5"/>
      <c r="BD4413" s="5"/>
      <c r="BE4413" s="5"/>
      <c r="BF4413" s="5"/>
      <c r="BG4413" s="5"/>
      <c r="BH4413" s="5"/>
      <c r="BI4413" s="5"/>
      <c r="BJ4413" s="61"/>
    </row>
    <row r="4414" spans="3:62" x14ac:dyDescent="0.25">
      <c r="C4414" s="56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  <c r="AE4414" s="5"/>
      <c r="AF4414" s="5"/>
      <c r="AG4414" s="5"/>
      <c r="AH4414" s="5"/>
      <c r="AI4414" s="5"/>
      <c r="AJ4414" s="5"/>
      <c r="AK4414" s="5"/>
      <c r="AL4414" s="5"/>
      <c r="AM4414" s="5"/>
      <c r="AN4414" s="5"/>
      <c r="AO4414" s="5"/>
      <c r="AP4414" s="5"/>
      <c r="AQ4414" s="5"/>
      <c r="AR4414" s="5"/>
      <c r="AS4414" s="5"/>
      <c r="AT4414" s="5"/>
      <c r="AU4414" s="5"/>
      <c r="AV4414" s="5"/>
      <c r="AW4414" s="5"/>
      <c r="AX4414" s="5"/>
      <c r="AY4414" s="5"/>
      <c r="AZ4414" s="5"/>
      <c r="BA4414" s="5"/>
      <c r="BB4414" s="5"/>
      <c r="BC4414" s="5"/>
      <c r="BD4414" s="5"/>
      <c r="BE4414" s="5"/>
      <c r="BF4414" s="5"/>
      <c r="BG4414" s="5"/>
      <c r="BH4414" s="5"/>
      <c r="BI4414" s="5"/>
      <c r="BJ4414" s="61"/>
    </row>
    <row r="4415" spans="3:62" x14ac:dyDescent="0.25">
      <c r="C4415" s="56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  <c r="AE4415" s="5"/>
      <c r="AF4415" s="5"/>
      <c r="AG4415" s="5"/>
      <c r="AH4415" s="5"/>
      <c r="AI4415" s="5"/>
      <c r="AJ4415" s="5"/>
      <c r="AK4415" s="5"/>
      <c r="AL4415" s="5"/>
      <c r="AM4415" s="5"/>
      <c r="AN4415" s="5"/>
      <c r="AO4415" s="5"/>
      <c r="AP4415" s="5"/>
      <c r="AQ4415" s="5"/>
      <c r="AR4415" s="5"/>
      <c r="AS4415" s="5"/>
      <c r="AT4415" s="5"/>
      <c r="AU4415" s="5"/>
      <c r="AV4415" s="5"/>
      <c r="AW4415" s="5"/>
      <c r="AX4415" s="5"/>
      <c r="AY4415" s="5"/>
      <c r="AZ4415" s="5"/>
      <c r="BA4415" s="5"/>
      <c r="BB4415" s="5"/>
      <c r="BC4415" s="5"/>
      <c r="BD4415" s="5"/>
      <c r="BE4415" s="5"/>
      <c r="BF4415" s="5"/>
      <c r="BG4415" s="5"/>
      <c r="BH4415" s="5"/>
      <c r="BI4415" s="5"/>
      <c r="BJ4415" s="61"/>
    </row>
    <row r="4416" spans="3:62" x14ac:dyDescent="0.25">
      <c r="C4416" s="56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  <c r="AE4416" s="5"/>
      <c r="AF4416" s="5"/>
      <c r="AG4416" s="5"/>
      <c r="AH4416" s="5"/>
      <c r="AI4416" s="5"/>
      <c r="AJ4416" s="5"/>
      <c r="AK4416" s="5"/>
      <c r="AL4416" s="5"/>
      <c r="AM4416" s="5"/>
      <c r="AN4416" s="5"/>
      <c r="AO4416" s="5"/>
      <c r="AP4416" s="5"/>
      <c r="AQ4416" s="5"/>
      <c r="AR4416" s="5"/>
      <c r="AS4416" s="5"/>
      <c r="AT4416" s="5"/>
      <c r="AU4416" s="5"/>
      <c r="AV4416" s="5"/>
      <c r="AW4416" s="5"/>
      <c r="AX4416" s="5"/>
      <c r="AY4416" s="5"/>
      <c r="AZ4416" s="5"/>
      <c r="BA4416" s="5"/>
      <c r="BB4416" s="5"/>
      <c r="BC4416" s="5"/>
      <c r="BD4416" s="5"/>
      <c r="BE4416" s="5"/>
      <c r="BF4416" s="5"/>
      <c r="BG4416" s="5"/>
      <c r="BH4416" s="5"/>
      <c r="BI4416" s="5"/>
      <c r="BJ4416" s="61"/>
    </row>
    <row r="4417" spans="3:62" x14ac:dyDescent="0.25">
      <c r="C4417" s="56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  <c r="AE4417" s="5"/>
      <c r="AF4417" s="5"/>
      <c r="AG4417" s="5"/>
      <c r="AH4417" s="5"/>
      <c r="AI4417" s="5"/>
      <c r="AJ4417" s="5"/>
      <c r="AK4417" s="5"/>
      <c r="AL4417" s="5"/>
      <c r="AM4417" s="5"/>
      <c r="AN4417" s="5"/>
      <c r="AO4417" s="5"/>
      <c r="AP4417" s="5"/>
      <c r="AQ4417" s="5"/>
      <c r="AR4417" s="5"/>
      <c r="AS4417" s="5"/>
      <c r="AT4417" s="5"/>
      <c r="AU4417" s="5"/>
      <c r="AV4417" s="5"/>
      <c r="AW4417" s="5"/>
      <c r="AX4417" s="5"/>
      <c r="AY4417" s="5"/>
      <c r="AZ4417" s="5"/>
      <c r="BA4417" s="5"/>
      <c r="BB4417" s="5"/>
      <c r="BC4417" s="5"/>
      <c r="BD4417" s="5"/>
      <c r="BE4417" s="5"/>
      <c r="BF4417" s="5"/>
      <c r="BG4417" s="5"/>
      <c r="BH4417" s="5"/>
      <c r="BI4417" s="5"/>
      <c r="BJ4417" s="61"/>
    </row>
    <row r="4418" spans="3:62" x14ac:dyDescent="0.25">
      <c r="C4418" s="56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  <c r="AE4418" s="5"/>
      <c r="AF4418" s="5"/>
      <c r="AG4418" s="5"/>
      <c r="AH4418" s="5"/>
      <c r="AI4418" s="5"/>
      <c r="AJ4418" s="5"/>
      <c r="AK4418" s="5"/>
      <c r="AL4418" s="5"/>
      <c r="AM4418" s="5"/>
      <c r="AN4418" s="5"/>
      <c r="AO4418" s="5"/>
      <c r="AP4418" s="5"/>
      <c r="AQ4418" s="5"/>
      <c r="AR4418" s="5"/>
      <c r="AS4418" s="5"/>
      <c r="AT4418" s="5"/>
      <c r="AU4418" s="5"/>
      <c r="AV4418" s="5"/>
      <c r="AW4418" s="5"/>
      <c r="AX4418" s="5"/>
      <c r="AY4418" s="5"/>
      <c r="AZ4418" s="5"/>
      <c r="BA4418" s="5"/>
      <c r="BB4418" s="5"/>
      <c r="BC4418" s="5"/>
      <c r="BD4418" s="5"/>
      <c r="BE4418" s="5"/>
      <c r="BF4418" s="5"/>
      <c r="BG4418" s="5"/>
      <c r="BH4418" s="5"/>
      <c r="BI4418" s="5"/>
      <c r="BJ4418" s="61"/>
    </row>
    <row r="4419" spans="3:62" x14ac:dyDescent="0.25">
      <c r="C4419" s="56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  <c r="AE4419" s="5"/>
      <c r="AF4419" s="5"/>
      <c r="AG4419" s="5"/>
      <c r="AH4419" s="5"/>
      <c r="AI4419" s="5"/>
      <c r="AJ4419" s="5"/>
      <c r="AK4419" s="5"/>
      <c r="AL4419" s="5"/>
      <c r="AM4419" s="5"/>
      <c r="AN4419" s="5"/>
      <c r="AO4419" s="5"/>
      <c r="AP4419" s="5"/>
      <c r="AQ4419" s="5"/>
      <c r="AR4419" s="5"/>
      <c r="AS4419" s="5"/>
      <c r="AT4419" s="5"/>
      <c r="AU4419" s="5"/>
      <c r="AV4419" s="5"/>
      <c r="AW4419" s="5"/>
      <c r="AX4419" s="5"/>
      <c r="AY4419" s="5"/>
      <c r="AZ4419" s="5"/>
      <c r="BA4419" s="5"/>
      <c r="BB4419" s="5"/>
      <c r="BC4419" s="5"/>
      <c r="BD4419" s="5"/>
      <c r="BE4419" s="5"/>
      <c r="BF4419" s="5"/>
      <c r="BG4419" s="5"/>
      <c r="BH4419" s="5"/>
      <c r="BI4419" s="5"/>
      <c r="BJ4419" s="61"/>
    </row>
    <row r="4420" spans="3:62" x14ac:dyDescent="0.25">
      <c r="C4420" s="56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  <c r="AE4420" s="5"/>
      <c r="AF4420" s="5"/>
      <c r="AG4420" s="5"/>
      <c r="AH4420" s="5"/>
      <c r="AI4420" s="5"/>
      <c r="AJ4420" s="5"/>
      <c r="AK4420" s="5"/>
      <c r="AL4420" s="5"/>
      <c r="AM4420" s="5"/>
      <c r="AN4420" s="5"/>
      <c r="AO4420" s="5"/>
      <c r="AP4420" s="5"/>
      <c r="AQ4420" s="5"/>
      <c r="AR4420" s="5"/>
      <c r="AS4420" s="5"/>
      <c r="AT4420" s="5"/>
      <c r="AU4420" s="5"/>
      <c r="AV4420" s="5"/>
      <c r="AW4420" s="5"/>
      <c r="AX4420" s="5"/>
      <c r="AY4420" s="5"/>
      <c r="AZ4420" s="5"/>
      <c r="BA4420" s="5"/>
      <c r="BB4420" s="5"/>
      <c r="BC4420" s="5"/>
      <c r="BD4420" s="5"/>
      <c r="BE4420" s="5"/>
      <c r="BF4420" s="5"/>
      <c r="BG4420" s="5"/>
      <c r="BH4420" s="5"/>
      <c r="BI4420" s="5"/>
      <c r="BJ4420" s="61"/>
    </row>
    <row r="4421" spans="3:62" x14ac:dyDescent="0.25">
      <c r="C4421" s="56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  <c r="AE4421" s="5"/>
      <c r="AF4421" s="5"/>
      <c r="AG4421" s="5"/>
      <c r="AH4421" s="5"/>
      <c r="AI4421" s="5"/>
      <c r="AJ4421" s="5"/>
      <c r="AK4421" s="5"/>
      <c r="AL4421" s="5"/>
      <c r="AM4421" s="5"/>
      <c r="AN4421" s="5"/>
      <c r="AO4421" s="5"/>
      <c r="AP4421" s="5"/>
      <c r="AQ4421" s="5"/>
      <c r="AR4421" s="5"/>
      <c r="AS4421" s="5"/>
      <c r="AT4421" s="5"/>
      <c r="AU4421" s="5"/>
      <c r="AV4421" s="5"/>
      <c r="AW4421" s="5"/>
      <c r="AX4421" s="5"/>
      <c r="AY4421" s="5"/>
      <c r="AZ4421" s="5"/>
      <c r="BA4421" s="5"/>
      <c r="BB4421" s="5"/>
      <c r="BC4421" s="5"/>
      <c r="BD4421" s="5"/>
      <c r="BE4421" s="5"/>
      <c r="BF4421" s="5"/>
      <c r="BG4421" s="5"/>
      <c r="BH4421" s="5"/>
      <c r="BI4421" s="5"/>
      <c r="BJ4421" s="61"/>
    </row>
    <row r="4422" spans="3:62" x14ac:dyDescent="0.25">
      <c r="C4422" s="56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  <c r="AE4422" s="5"/>
      <c r="AF4422" s="5"/>
      <c r="AG4422" s="5"/>
      <c r="AH4422" s="5"/>
      <c r="AI4422" s="5"/>
      <c r="AJ4422" s="5"/>
      <c r="AK4422" s="5"/>
      <c r="AL4422" s="5"/>
      <c r="AM4422" s="5"/>
      <c r="AN4422" s="5"/>
      <c r="AO4422" s="5"/>
      <c r="AP4422" s="5"/>
      <c r="AQ4422" s="5"/>
      <c r="AR4422" s="5"/>
      <c r="AS4422" s="5"/>
      <c r="AT4422" s="5"/>
      <c r="AU4422" s="5"/>
      <c r="AV4422" s="5"/>
      <c r="AW4422" s="5"/>
      <c r="AX4422" s="5"/>
      <c r="AY4422" s="5"/>
      <c r="AZ4422" s="5"/>
      <c r="BA4422" s="5"/>
      <c r="BB4422" s="5"/>
      <c r="BC4422" s="5"/>
      <c r="BD4422" s="5"/>
      <c r="BE4422" s="5"/>
      <c r="BF4422" s="5"/>
      <c r="BG4422" s="5"/>
      <c r="BH4422" s="5"/>
      <c r="BI4422" s="5"/>
      <c r="BJ4422" s="61"/>
    </row>
    <row r="4423" spans="3:62" x14ac:dyDescent="0.25">
      <c r="C4423" s="56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  <c r="AE4423" s="5"/>
      <c r="AF4423" s="5"/>
      <c r="AG4423" s="5"/>
      <c r="AH4423" s="5"/>
      <c r="AI4423" s="5"/>
      <c r="AJ4423" s="5"/>
      <c r="AK4423" s="5"/>
      <c r="AL4423" s="5"/>
      <c r="AM4423" s="5"/>
      <c r="AN4423" s="5"/>
      <c r="AO4423" s="5"/>
      <c r="AP4423" s="5"/>
      <c r="AQ4423" s="5"/>
      <c r="AR4423" s="5"/>
      <c r="AS4423" s="5"/>
      <c r="AT4423" s="5"/>
      <c r="AU4423" s="5"/>
      <c r="AV4423" s="5"/>
      <c r="AW4423" s="5"/>
      <c r="AX4423" s="5"/>
      <c r="AY4423" s="5"/>
      <c r="AZ4423" s="5"/>
      <c r="BA4423" s="5"/>
      <c r="BB4423" s="5"/>
      <c r="BC4423" s="5"/>
      <c r="BD4423" s="5"/>
      <c r="BE4423" s="5"/>
      <c r="BF4423" s="5"/>
      <c r="BG4423" s="5"/>
      <c r="BH4423" s="5"/>
      <c r="BI4423" s="5"/>
      <c r="BJ4423" s="61"/>
    </row>
    <row r="4424" spans="3:62" x14ac:dyDescent="0.25">
      <c r="C4424" s="56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  <c r="AE4424" s="5"/>
      <c r="AF4424" s="5"/>
      <c r="AG4424" s="5"/>
      <c r="AH4424" s="5"/>
      <c r="AI4424" s="5"/>
      <c r="AJ4424" s="5"/>
      <c r="AK4424" s="5"/>
      <c r="AL4424" s="5"/>
      <c r="AM4424" s="5"/>
      <c r="AN4424" s="5"/>
      <c r="AO4424" s="5"/>
      <c r="AP4424" s="5"/>
      <c r="AQ4424" s="5"/>
      <c r="AR4424" s="5"/>
      <c r="AS4424" s="5"/>
      <c r="AT4424" s="5"/>
      <c r="AU4424" s="5"/>
      <c r="AV4424" s="5"/>
      <c r="AW4424" s="5"/>
      <c r="AX4424" s="5"/>
      <c r="AY4424" s="5"/>
      <c r="AZ4424" s="5"/>
      <c r="BA4424" s="5"/>
      <c r="BB4424" s="5"/>
      <c r="BC4424" s="5"/>
      <c r="BD4424" s="5"/>
      <c r="BE4424" s="5"/>
      <c r="BF4424" s="5"/>
      <c r="BG4424" s="5"/>
      <c r="BH4424" s="5"/>
      <c r="BI4424" s="5"/>
      <c r="BJ4424" s="61"/>
    </row>
    <row r="4425" spans="3:62" x14ac:dyDescent="0.25">
      <c r="C4425" s="56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  <c r="AE4425" s="5"/>
      <c r="AF4425" s="5"/>
      <c r="AG4425" s="5"/>
      <c r="AH4425" s="5"/>
      <c r="AI4425" s="5"/>
      <c r="AJ4425" s="5"/>
      <c r="AK4425" s="5"/>
      <c r="AL4425" s="5"/>
      <c r="AM4425" s="5"/>
      <c r="AN4425" s="5"/>
      <c r="AO4425" s="5"/>
      <c r="AP4425" s="5"/>
      <c r="AQ4425" s="5"/>
      <c r="AR4425" s="5"/>
      <c r="AS4425" s="5"/>
      <c r="AT4425" s="5"/>
      <c r="AU4425" s="5"/>
      <c r="AV4425" s="5"/>
      <c r="AW4425" s="5"/>
      <c r="AX4425" s="5"/>
      <c r="AY4425" s="5"/>
      <c r="AZ4425" s="5"/>
      <c r="BA4425" s="5"/>
      <c r="BB4425" s="5"/>
      <c r="BC4425" s="5"/>
      <c r="BD4425" s="5"/>
      <c r="BE4425" s="5"/>
      <c r="BF4425" s="5"/>
      <c r="BG4425" s="5"/>
      <c r="BH4425" s="5"/>
      <c r="BI4425" s="5"/>
      <c r="BJ4425" s="61"/>
    </row>
    <row r="4426" spans="3:62" x14ac:dyDescent="0.25">
      <c r="C4426" s="56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  <c r="AE4426" s="5"/>
      <c r="AF4426" s="5"/>
      <c r="AG4426" s="5"/>
      <c r="AH4426" s="5"/>
      <c r="AI4426" s="5"/>
      <c r="AJ4426" s="5"/>
      <c r="AK4426" s="5"/>
      <c r="AL4426" s="5"/>
      <c r="AM4426" s="5"/>
      <c r="AN4426" s="5"/>
      <c r="AO4426" s="5"/>
      <c r="AP4426" s="5"/>
      <c r="AQ4426" s="5"/>
      <c r="AR4426" s="5"/>
      <c r="AS4426" s="5"/>
      <c r="AT4426" s="5"/>
      <c r="AU4426" s="5"/>
      <c r="AV4426" s="5"/>
      <c r="AW4426" s="5"/>
      <c r="AX4426" s="5"/>
      <c r="AY4426" s="5"/>
      <c r="AZ4426" s="5"/>
      <c r="BA4426" s="5"/>
      <c r="BB4426" s="5"/>
      <c r="BC4426" s="5"/>
      <c r="BD4426" s="5"/>
      <c r="BE4426" s="5"/>
      <c r="BF4426" s="5"/>
      <c r="BG4426" s="5"/>
      <c r="BH4426" s="5"/>
      <c r="BI4426" s="5"/>
      <c r="BJ4426" s="61"/>
    </row>
    <row r="4427" spans="3:62" x14ac:dyDescent="0.25">
      <c r="C4427" s="56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  <c r="AE4427" s="5"/>
      <c r="AF4427" s="5"/>
      <c r="AG4427" s="5"/>
      <c r="AH4427" s="5"/>
      <c r="AI4427" s="5"/>
      <c r="AJ4427" s="5"/>
      <c r="AK4427" s="5"/>
      <c r="AL4427" s="5"/>
      <c r="AM4427" s="5"/>
      <c r="AN4427" s="5"/>
      <c r="AO4427" s="5"/>
      <c r="AP4427" s="5"/>
      <c r="AQ4427" s="5"/>
      <c r="AR4427" s="5"/>
      <c r="AS4427" s="5"/>
      <c r="AT4427" s="5"/>
      <c r="AU4427" s="5"/>
      <c r="AV4427" s="5"/>
      <c r="AW4427" s="5"/>
      <c r="AX4427" s="5"/>
      <c r="AY4427" s="5"/>
      <c r="AZ4427" s="5"/>
      <c r="BA4427" s="5"/>
      <c r="BB4427" s="5"/>
      <c r="BC4427" s="5"/>
      <c r="BD4427" s="5"/>
      <c r="BE4427" s="5"/>
      <c r="BF4427" s="5"/>
      <c r="BG4427" s="5"/>
      <c r="BH4427" s="5"/>
      <c r="BI4427" s="5"/>
      <c r="BJ4427" s="61"/>
    </row>
    <row r="4428" spans="3:62" x14ac:dyDescent="0.25">
      <c r="C4428" s="56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  <c r="AE4428" s="5"/>
      <c r="AF4428" s="5"/>
      <c r="AG4428" s="5"/>
      <c r="AH4428" s="5"/>
      <c r="AI4428" s="5"/>
      <c r="AJ4428" s="5"/>
      <c r="AK4428" s="5"/>
      <c r="AL4428" s="5"/>
      <c r="AM4428" s="5"/>
      <c r="AN4428" s="5"/>
      <c r="AO4428" s="5"/>
      <c r="AP4428" s="5"/>
      <c r="AQ4428" s="5"/>
      <c r="AR4428" s="5"/>
      <c r="AS4428" s="5"/>
      <c r="AT4428" s="5"/>
      <c r="AU4428" s="5"/>
      <c r="AV4428" s="5"/>
      <c r="AW4428" s="5"/>
      <c r="AX4428" s="5"/>
      <c r="AY4428" s="5"/>
      <c r="AZ4428" s="5"/>
      <c r="BA4428" s="5"/>
      <c r="BB4428" s="5"/>
      <c r="BC4428" s="5"/>
      <c r="BD4428" s="5"/>
      <c r="BE4428" s="5"/>
      <c r="BF4428" s="5"/>
      <c r="BG4428" s="5"/>
      <c r="BH4428" s="5"/>
      <c r="BI4428" s="5"/>
      <c r="BJ4428" s="61"/>
    </row>
    <row r="4429" spans="3:62" x14ac:dyDescent="0.25">
      <c r="C4429" s="56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  <c r="AE4429" s="5"/>
      <c r="AF4429" s="5"/>
      <c r="AG4429" s="5"/>
      <c r="AH4429" s="5"/>
      <c r="AI4429" s="5"/>
      <c r="AJ4429" s="5"/>
      <c r="AK4429" s="5"/>
      <c r="AL4429" s="5"/>
      <c r="AM4429" s="5"/>
      <c r="AN4429" s="5"/>
      <c r="AO4429" s="5"/>
      <c r="AP4429" s="5"/>
      <c r="AQ4429" s="5"/>
      <c r="AR4429" s="5"/>
      <c r="AS4429" s="5"/>
      <c r="AT4429" s="5"/>
      <c r="AU4429" s="5"/>
      <c r="AV4429" s="5"/>
      <c r="AW4429" s="5"/>
      <c r="AX4429" s="5"/>
      <c r="AY4429" s="5"/>
      <c r="AZ4429" s="5"/>
      <c r="BA4429" s="5"/>
      <c r="BB4429" s="5"/>
      <c r="BC4429" s="5"/>
      <c r="BD4429" s="5"/>
      <c r="BE4429" s="5"/>
      <c r="BF4429" s="5"/>
      <c r="BG4429" s="5"/>
      <c r="BH4429" s="5"/>
      <c r="BI4429" s="5"/>
      <c r="BJ4429" s="61"/>
    </row>
    <row r="4430" spans="3:62" x14ac:dyDescent="0.25">
      <c r="C4430" s="56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  <c r="AE4430" s="5"/>
      <c r="AF4430" s="5"/>
      <c r="AG4430" s="5"/>
      <c r="AH4430" s="5"/>
      <c r="AI4430" s="5"/>
      <c r="AJ4430" s="5"/>
      <c r="AK4430" s="5"/>
      <c r="AL4430" s="5"/>
      <c r="AM4430" s="5"/>
      <c r="AN4430" s="5"/>
      <c r="AO4430" s="5"/>
      <c r="AP4430" s="5"/>
      <c r="AQ4430" s="5"/>
      <c r="AR4430" s="5"/>
      <c r="AS4430" s="5"/>
      <c r="AT4430" s="5"/>
      <c r="AU4430" s="5"/>
      <c r="AV4430" s="5"/>
      <c r="AW4430" s="5"/>
      <c r="AX4430" s="5"/>
      <c r="AY4430" s="5"/>
      <c r="AZ4430" s="5"/>
      <c r="BA4430" s="5"/>
      <c r="BB4430" s="5"/>
      <c r="BC4430" s="5"/>
      <c r="BD4430" s="5"/>
      <c r="BE4430" s="5"/>
      <c r="BF4430" s="5"/>
      <c r="BG4430" s="5"/>
      <c r="BH4430" s="5"/>
      <c r="BI4430" s="5"/>
      <c r="BJ4430" s="61"/>
    </row>
    <row r="4431" spans="3:62" x14ac:dyDescent="0.25">
      <c r="C4431" s="56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  <c r="AE4431" s="5"/>
      <c r="AF4431" s="5"/>
      <c r="AG4431" s="5"/>
      <c r="AH4431" s="5"/>
      <c r="AI4431" s="5"/>
      <c r="AJ4431" s="5"/>
      <c r="AK4431" s="5"/>
      <c r="AL4431" s="5"/>
      <c r="AM4431" s="5"/>
      <c r="AN4431" s="5"/>
      <c r="AO4431" s="5"/>
      <c r="AP4431" s="5"/>
      <c r="AQ4431" s="5"/>
      <c r="AR4431" s="5"/>
      <c r="AS4431" s="5"/>
      <c r="AT4431" s="5"/>
      <c r="AU4431" s="5"/>
      <c r="AV4431" s="5"/>
      <c r="AW4431" s="5"/>
      <c r="AX4431" s="5"/>
      <c r="AY4431" s="5"/>
      <c r="AZ4431" s="5"/>
      <c r="BA4431" s="5"/>
      <c r="BB4431" s="5"/>
      <c r="BC4431" s="5"/>
      <c r="BD4431" s="5"/>
      <c r="BE4431" s="5"/>
      <c r="BF4431" s="5"/>
      <c r="BG4431" s="5"/>
      <c r="BH4431" s="5"/>
      <c r="BI4431" s="5"/>
      <c r="BJ4431" s="61"/>
    </row>
    <row r="4432" spans="3:62" x14ac:dyDescent="0.25">
      <c r="C4432" s="56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  <c r="AE4432" s="5"/>
      <c r="AF4432" s="5"/>
      <c r="AG4432" s="5"/>
      <c r="AH4432" s="5"/>
      <c r="AI4432" s="5"/>
      <c r="AJ4432" s="5"/>
      <c r="AK4432" s="5"/>
      <c r="AL4432" s="5"/>
      <c r="AM4432" s="5"/>
      <c r="AN4432" s="5"/>
      <c r="AO4432" s="5"/>
      <c r="AP4432" s="5"/>
      <c r="AQ4432" s="5"/>
      <c r="AR4432" s="5"/>
      <c r="AS4432" s="5"/>
      <c r="AT4432" s="5"/>
      <c r="AU4432" s="5"/>
      <c r="AV4432" s="5"/>
      <c r="AW4432" s="5"/>
      <c r="AX4432" s="5"/>
      <c r="AY4432" s="5"/>
      <c r="AZ4432" s="5"/>
      <c r="BA4432" s="5"/>
      <c r="BB4432" s="5"/>
      <c r="BC4432" s="5"/>
      <c r="BD4432" s="5"/>
      <c r="BE4432" s="5"/>
      <c r="BF4432" s="5"/>
      <c r="BG4432" s="5"/>
      <c r="BH4432" s="5"/>
      <c r="BI4432" s="5"/>
      <c r="BJ4432" s="61"/>
    </row>
    <row r="4433" spans="3:62" x14ac:dyDescent="0.25">
      <c r="C4433" s="56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  <c r="AE4433" s="5"/>
      <c r="AF4433" s="5"/>
      <c r="AG4433" s="5"/>
      <c r="AH4433" s="5"/>
      <c r="AI4433" s="5"/>
      <c r="AJ4433" s="5"/>
      <c r="AK4433" s="5"/>
      <c r="AL4433" s="5"/>
      <c r="AM4433" s="5"/>
      <c r="AN4433" s="5"/>
      <c r="AO4433" s="5"/>
      <c r="AP4433" s="5"/>
      <c r="AQ4433" s="5"/>
      <c r="AR4433" s="5"/>
      <c r="AS4433" s="5"/>
      <c r="AT4433" s="5"/>
      <c r="AU4433" s="5"/>
      <c r="AV4433" s="5"/>
      <c r="AW4433" s="5"/>
      <c r="AX4433" s="5"/>
      <c r="AY4433" s="5"/>
      <c r="AZ4433" s="5"/>
      <c r="BA4433" s="5"/>
      <c r="BB4433" s="5"/>
      <c r="BC4433" s="5"/>
      <c r="BD4433" s="5"/>
      <c r="BE4433" s="5"/>
      <c r="BF4433" s="5"/>
      <c r="BG4433" s="5"/>
      <c r="BH4433" s="5"/>
      <c r="BI4433" s="5"/>
      <c r="BJ4433" s="61"/>
    </row>
    <row r="4434" spans="3:62" x14ac:dyDescent="0.25">
      <c r="C4434" s="56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  <c r="AE4434" s="5"/>
      <c r="AF4434" s="5"/>
      <c r="AG4434" s="5"/>
      <c r="AH4434" s="5"/>
      <c r="AI4434" s="5"/>
      <c r="AJ4434" s="5"/>
      <c r="AK4434" s="5"/>
      <c r="AL4434" s="5"/>
      <c r="AM4434" s="5"/>
      <c r="AN4434" s="5"/>
      <c r="AO4434" s="5"/>
      <c r="AP4434" s="5"/>
      <c r="AQ4434" s="5"/>
      <c r="AR4434" s="5"/>
      <c r="AS4434" s="5"/>
      <c r="AT4434" s="5"/>
      <c r="AU4434" s="5"/>
      <c r="AV4434" s="5"/>
      <c r="AW4434" s="5"/>
      <c r="AX4434" s="5"/>
      <c r="AY4434" s="5"/>
      <c r="AZ4434" s="5"/>
      <c r="BA4434" s="5"/>
      <c r="BB4434" s="5"/>
      <c r="BC4434" s="5"/>
      <c r="BD4434" s="5"/>
      <c r="BE4434" s="5"/>
      <c r="BF4434" s="5"/>
      <c r="BG4434" s="5"/>
      <c r="BH4434" s="5"/>
      <c r="BI4434" s="5"/>
      <c r="BJ4434" s="61"/>
    </row>
    <row r="4435" spans="3:62" x14ac:dyDescent="0.25">
      <c r="C4435" s="56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  <c r="AE4435" s="5"/>
      <c r="AF4435" s="5"/>
      <c r="AG4435" s="5"/>
      <c r="AH4435" s="5"/>
      <c r="AI4435" s="5"/>
      <c r="AJ4435" s="5"/>
      <c r="AK4435" s="5"/>
      <c r="AL4435" s="5"/>
      <c r="AM4435" s="5"/>
      <c r="AN4435" s="5"/>
      <c r="AO4435" s="5"/>
      <c r="AP4435" s="5"/>
      <c r="AQ4435" s="5"/>
      <c r="AR4435" s="5"/>
      <c r="AS4435" s="5"/>
      <c r="AT4435" s="5"/>
      <c r="AU4435" s="5"/>
      <c r="AV4435" s="5"/>
      <c r="AW4435" s="5"/>
      <c r="AX4435" s="5"/>
      <c r="AY4435" s="5"/>
      <c r="AZ4435" s="5"/>
      <c r="BA4435" s="5"/>
      <c r="BB4435" s="5"/>
      <c r="BC4435" s="5"/>
      <c r="BD4435" s="5"/>
      <c r="BE4435" s="5"/>
      <c r="BF4435" s="5"/>
      <c r="BG4435" s="5"/>
      <c r="BH4435" s="5"/>
      <c r="BI4435" s="5"/>
      <c r="BJ4435" s="61"/>
    </row>
    <row r="4436" spans="3:62" x14ac:dyDescent="0.25">
      <c r="C4436" s="56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  <c r="AE4436" s="5"/>
      <c r="AF4436" s="5"/>
      <c r="AG4436" s="5"/>
      <c r="AH4436" s="5"/>
      <c r="AI4436" s="5"/>
      <c r="AJ4436" s="5"/>
      <c r="AK4436" s="5"/>
      <c r="AL4436" s="5"/>
      <c r="AM4436" s="5"/>
      <c r="AN4436" s="5"/>
      <c r="AO4436" s="5"/>
      <c r="AP4436" s="5"/>
      <c r="AQ4436" s="5"/>
      <c r="AR4436" s="5"/>
      <c r="AS4436" s="5"/>
      <c r="AT4436" s="5"/>
      <c r="AU4436" s="5"/>
      <c r="AV4436" s="5"/>
      <c r="AW4436" s="5"/>
      <c r="AX4436" s="5"/>
      <c r="AY4436" s="5"/>
      <c r="AZ4436" s="5"/>
      <c r="BA4436" s="5"/>
      <c r="BB4436" s="5"/>
      <c r="BC4436" s="5"/>
      <c r="BD4436" s="5"/>
      <c r="BE4436" s="5"/>
      <c r="BF4436" s="5"/>
      <c r="BG4436" s="5"/>
      <c r="BH4436" s="5"/>
      <c r="BI4436" s="5"/>
      <c r="BJ4436" s="61"/>
    </row>
    <row r="4437" spans="3:62" x14ac:dyDescent="0.25">
      <c r="C4437" s="56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  <c r="AE4437" s="5"/>
      <c r="AF4437" s="5"/>
      <c r="AG4437" s="5"/>
      <c r="AH4437" s="5"/>
      <c r="AI4437" s="5"/>
      <c r="AJ4437" s="5"/>
      <c r="AK4437" s="5"/>
      <c r="AL4437" s="5"/>
      <c r="AM4437" s="5"/>
      <c r="AN4437" s="5"/>
      <c r="AO4437" s="5"/>
      <c r="AP4437" s="5"/>
      <c r="AQ4437" s="5"/>
      <c r="AR4437" s="5"/>
      <c r="AS4437" s="5"/>
      <c r="AT4437" s="5"/>
      <c r="AU4437" s="5"/>
      <c r="AV4437" s="5"/>
      <c r="AW4437" s="5"/>
      <c r="AX4437" s="5"/>
      <c r="AY4437" s="5"/>
      <c r="AZ4437" s="5"/>
      <c r="BA4437" s="5"/>
      <c r="BB4437" s="5"/>
      <c r="BC4437" s="5"/>
      <c r="BD4437" s="5"/>
      <c r="BE4437" s="5"/>
      <c r="BF4437" s="5"/>
      <c r="BG4437" s="5"/>
      <c r="BH4437" s="5"/>
      <c r="BI4437" s="5"/>
      <c r="BJ4437" s="61"/>
    </row>
    <row r="4438" spans="3:62" x14ac:dyDescent="0.25">
      <c r="C4438" s="56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  <c r="AE4438" s="5"/>
      <c r="AF4438" s="5"/>
      <c r="AG4438" s="5"/>
      <c r="AH4438" s="5"/>
      <c r="AI4438" s="5"/>
      <c r="AJ4438" s="5"/>
      <c r="AK4438" s="5"/>
      <c r="AL4438" s="5"/>
      <c r="AM4438" s="5"/>
      <c r="AN4438" s="5"/>
      <c r="AO4438" s="5"/>
      <c r="AP4438" s="5"/>
      <c r="AQ4438" s="5"/>
      <c r="AR4438" s="5"/>
      <c r="AS4438" s="5"/>
      <c r="AT4438" s="5"/>
      <c r="AU4438" s="5"/>
      <c r="AV4438" s="5"/>
      <c r="AW4438" s="5"/>
      <c r="AX4438" s="5"/>
      <c r="AY4438" s="5"/>
      <c r="AZ4438" s="5"/>
      <c r="BA4438" s="5"/>
      <c r="BB4438" s="5"/>
      <c r="BC4438" s="5"/>
      <c r="BD4438" s="5"/>
      <c r="BE4438" s="5"/>
      <c r="BF4438" s="5"/>
      <c r="BG4438" s="5"/>
      <c r="BH4438" s="5"/>
      <c r="BI4438" s="5"/>
      <c r="BJ4438" s="61"/>
    </row>
    <row r="4439" spans="3:62" x14ac:dyDescent="0.25">
      <c r="C4439" s="56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  <c r="AE4439" s="5"/>
      <c r="AF4439" s="5"/>
      <c r="AG4439" s="5"/>
      <c r="AH4439" s="5"/>
      <c r="AI4439" s="5"/>
      <c r="AJ4439" s="5"/>
      <c r="AK4439" s="5"/>
      <c r="AL4439" s="5"/>
      <c r="AM4439" s="5"/>
      <c r="AN4439" s="5"/>
      <c r="AO4439" s="5"/>
      <c r="AP4439" s="5"/>
      <c r="AQ4439" s="5"/>
      <c r="AR4439" s="5"/>
      <c r="AS4439" s="5"/>
      <c r="AT4439" s="5"/>
      <c r="AU4439" s="5"/>
      <c r="AV4439" s="5"/>
      <c r="AW4439" s="5"/>
      <c r="AX4439" s="5"/>
      <c r="AY4439" s="5"/>
      <c r="AZ4439" s="5"/>
      <c r="BA4439" s="5"/>
      <c r="BB4439" s="5"/>
      <c r="BC4439" s="5"/>
      <c r="BD4439" s="5"/>
      <c r="BE4439" s="5"/>
      <c r="BF4439" s="5"/>
      <c r="BG4439" s="5"/>
      <c r="BH4439" s="5"/>
      <c r="BI4439" s="5"/>
      <c r="BJ4439" s="61"/>
    </row>
    <row r="4440" spans="3:62" x14ac:dyDescent="0.25">
      <c r="C4440" s="56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  <c r="AE4440" s="5"/>
      <c r="AF4440" s="5"/>
      <c r="AG4440" s="5"/>
      <c r="AH4440" s="5"/>
      <c r="AI4440" s="5"/>
      <c r="AJ4440" s="5"/>
      <c r="AK4440" s="5"/>
      <c r="AL4440" s="5"/>
      <c r="AM4440" s="5"/>
      <c r="AN4440" s="5"/>
      <c r="AO4440" s="5"/>
      <c r="AP4440" s="5"/>
      <c r="AQ4440" s="5"/>
      <c r="AR4440" s="5"/>
      <c r="AS4440" s="5"/>
      <c r="AT4440" s="5"/>
      <c r="AU4440" s="5"/>
      <c r="AV4440" s="5"/>
      <c r="AW4440" s="5"/>
      <c r="AX4440" s="5"/>
      <c r="AY4440" s="5"/>
      <c r="AZ4440" s="5"/>
      <c r="BA4440" s="5"/>
      <c r="BB4440" s="5"/>
      <c r="BC4440" s="5"/>
      <c r="BD4440" s="5"/>
      <c r="BE4440" s="5"/>
      <c r="BF4440" s="5"/>
      <c r="BG4440" s="5"/>
      <c r="BH4440" s="5"/>
      <c r="BI4440" s="5"/>
      <c r="BJ4440" s="61"/>
    </row>
    <row r="4441" spans="3:62" x14ac:dyDescent="0.25">
      <c r="C4441" s="56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  <c r="AE4441" s="5"/>
      <c r="AF4441" s="5"/>
      <c r="AG4441" s="5"/>
      <c r="AH4441" s="5"/>
      <c r="AI4441" s="5"/>
      <c r="AJ4441" s="5"/>
      <c r="AK4441" s="5"/>
      <c r="AL4441" s="5"/>
      <c r="AM4441" s="5"/>
      <c r="AN4441" s="5"/>
      <c r="AO4441" s="5"/>
      <c r="AP4441" s="5"/>
      <c r="AQ4441" s="5"/>
      <c r="AR4441" s="5"/>
      <c r="AS4441" s="5"/>
      <c r="AT4441" s="5"/>
      <c r="AU4441" s="5"/>
      <c r="AV4441" s="5"/>
      <c r="AW4441" s="5"/>
      <c r="AX4441" s="5"/>
      <c r="AY4441" s="5"/>
      <c r="AZ4441" s="5"/>
      <c r="BA4441" s="5"/>
      <c r="BB4441" s="5"/>
      <c r="BC4441" s="5"/>
      <c r="BD4441" s="5"/>
      <c r="BE4441" s="5"/>
      <c r="BF4441" s="5"/>
      <c r="BG4441" s="5"/>
      <c r="BH4441" s="5"/>
      <c r="BI4441" s="5"/>
      <c r="BJ4441" s="61"/>
    </row>
    <row r="4442" spans="3:62" x14ac:dyDescent="0.25">
      <c r="C4442" s="56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  <c r="AE4442" s="5"/>
      <c r="AF4442" s="5"/>
      <c r="AG4442" s="5"/>
      <c r="AH4442" s="5"/>
      <c r="AI4442" s="5"/>
      <c r="AJ4442" s="5"/>
      <c r="AK4442" s="5"/>
      <c r="AL4442" s="5"/>
      <c r="AM4442" s="5"/>
      <c r="AN4442" s="5"/>
      <c r="AO4442" s="5"/>
      <c r="AP4442" s="5"/>
      <c r="AQ4442" s="5"/>
      <c r="AR4442" s="5"/>
      <c r="AS4442" s="5"/>
      <c r="AT4442" s="5"/>
      <c r="AU4442" s="5"/>
      <c r="AV4442" s="5"/>
      <c r="AW4442" s="5"/>
      <c r="AX4442" s="5"/>
      <c r="AY4442" s="5"/>
      <c r="AZ4442" s="5"/>
      <c r="BA4442" s="5"/>
      <c r="BB4442" s="5"/>
      <c r="BC4442" s="5"/>
      <c r="BD4442" s="5"/>
      <c r="BE4442" s="5"/>
      <c r="BF4442" s="5"/>
      <c r="BG4442" s="5"/>
      <c r="BH4442" s="5"/>
      <c r="BI4442" s="5"/>
      <c r="BJ4442" s="61"/>
    </row>
    <row r="4443" spans="3:62" x14ac:dyDescent="0.25">
      <c r="C4443" s="56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  <c r="AE4443" s="5"/>
      <c r="AF4443" s="5"/>
      <c r="AG4443" s="5"/>
      <c r="AH4443" s="5"/>
      <c r="AI4443" s="5"/>
      <c r="AJ4443" s="5"/>
      <c r="AK4443" s="5"/>
      <c r="AL4443" s="5"/>
      <c r="AM4443" s="5"/>
      <c r="AN4443" s="5"/>
      <c r="AO4443" s="5"/>
      <c r="AP4443" s="5"/>
      <c r="AQ4443" s="5"/>
      <c r="AR4443" s="5"/>
      <c r="AS4443" s="5"/>
      <c r="AT4443" s="5"/>
      <c r="AU4443" s="5"/>
      <c r="AV4443" s="5"/>
      <c r="AW4443" s="5"/>
      <c r="AX4443" s="5"/>
      <c r="AY4443" s="5"/>
      <c r="AZ4443" s="5"/>
      <c r="BA4443" s="5"/>
      <c r="BB4443" s="5"/>
      <c r="BC4443" s="5"/>
      <c r="BD4443" s="5"/>
      <c r="BE4443" s="5"/>
      <c r="BF4443" s="5"/>
      <c r="BG4443" s="5"/>
      <c r="BH4443" s="5"/>
      <c r="BI4443" s="5"/>
      <c r="BJ4443" s="61"/>
    </row>
    <row r="4444" spans="3:62" x14ac:dyDescent="0.25">
      <c r="C4444" s="56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  <c r="AE4444" s="5"/>
      <c r="AF4444" s="5"/>
      <c r="AG4444" s="5"/>
      <c r="AH4444" s="5"/>
      <c r="AI4444" s="5"/>
      <c r="AJ4444" s="5"/>
      <c r="AK4444" s="5"/>
      <c r="AL4444" s="5"/>
      <c r="AM4444" s="5"/>
      <c r="AN4444" s="5"/>
      <c r="AO4444" s="5"/>
      <c r="AP4444" s="5"/>
      <c r="AQ4444" s="5"/>
      <c r="AR4444" s="5"/>
      <c r="AS4444" s="5"/>
      <c r="AT4444" s="5"/>
      <c r="AU4444" s="5"/>
      <c r="AV4444" s="5"/>
      <c r="AW4444" s="5"/>
      <c r="AX4444" s="5"/>
      <c r="AY4444" s="5"/>
      <c r="AZ4444" s="5"/>
      <c r="BA4444" s="5"/>
      <c r="BB4444" s="5"/>
      <c r="BC4444" s="5"/>
      <c r="BD4444" s="5"/>
      <c r="BE4444" s="5"/>
      <c r="BF4444" s="5"/>
      <c r="BG4444" s="5"/>
      <c r="BH4444" s="5"/>
      <c r="BI4444" s="5"/>
      <c r="BJ4444" s="61"/>
    </row>
    <row r="4445" spans="3:62" x14ac:dyDescent="0.25">
      <c r="C4445" s="56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  <c r="AE4445" s="5"/>
      <c r="AF4445" s="5"/>
      <c r="AG4445" s="5"/>
      <c r="AH4445" s="5"/>
      <c r="AI4445" s="5"/>
      <c r="AJ4445" s="5"/>
      <c r="AK4445" s="5"/>
      <c r="AL4445" s="5"/>
      <c r="AM4445" s="5"/>
      <c r="AN4445" s="5"/>
      <c r="AO4445" s="5"/>
      <c r="AP4445" s="5"/>
      <c r="AQ4445" s="5"/>
      <c r="AR4445" s="5"/>
      <c r="AS4445" s="5"/>
      <c r="AT4445" s="5"/>
      <c r="AU4445" s="5"/>
      <c r="AV4445" s="5"/>
      <c r="AW4445" s="5"/>
      <c r="AX4445" s="5"/>
      <c r="AY4445" s="5"/>
      <c r="AZ4445" s="5"/>
      <c r="BA4445" s="5"/>
      <c r="BB4445" s="5"/>
      <c r="BC4445" s="5"/>
      <c r="BD4445" s="5"/>
      <c r="BE4445" s="5"/>
      <c r="BF4445" s="5"/>
      <c r="BG4445" s="5"/>
      <c r="BH4445" s="5"/>
      <c r="BI4445" s="5"/>
      <c r="BJ4445" s="61"/>
    </row>
    <row r="4446" spans="3:62" x14ac:dyDescent="0.25">
      <c r="C4446" s="56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  <c r="AE4446" s="5"/>
      <c r="AF4446" s="5"/>
      <c r="AG4446" s="5"/>
      <c r="AH4446" s="5"/>
      <c r="AI4446" s="5"/>
      <c r="AJ4446" s="5"/>
      <c r="AK4446" s="5"/>
      <c r="AL4446" s="5"/>
      <c r="AM4446" s="5"/>
      <c r="AN4446" s="5"/>
      <c r="AO4446" s="5"/>
      <c r="AP4446" s="5"/>
      <c r="AQ4446" s="5"/>
      <c r="AR4446" s="5"/>
      <c r="AS4446" s="5"/>
      <c r="AT4446" s="5"/>
      <c r="AU4446" s="5"/>
      <c r="AV4446" s="5"/>
      <c r="AW4446" s="5"/>
      <c r="AX4446" s="5"/>
      <c r="AY4446" s="5"/>
      <c r="AZ4446" s="5"/>
      <c r="BA4446" s="5"/>
      <c r="BB4446" s="5"/>
      <c r="BC4446" s="5"/>
      <c r="BD4446" s="5"/>
      <c r="BE4446" s="5"/>
      <c r="BF4446" s="5"/>
      <c r="BG4446" s="5"/>
      <c r="BH4446" s="5"/>
      <c r="BI4446" s="5"/>
      <c r="BJ4446" s="61"/>
    </row>
    <row r="4447" spans="3:62" x14ac:dyDescent="0.25">
      <c r="C4447" s="56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  <c r="AE4447" s="5"/>
      <c r="AF4447" s="5"/>
      <c r="AG4447" s="5"/>
      <c r="AH4447" s="5"/>
      <c r="AI4447" s="5"/>
      <c r="AJ4447" s="5"/>
      <c r="AK4447" s="5"/>
      <c r="AL4447" s="5"/>
      <c r="AM4447" s="5"/>
      <c r="AN4447" s="5"/>
      <c r="AO4447" s="5"/>
      <c r="AP4447" s="5"/>
      <c r="AQ4447" s="5"/>
      <c r="AR4447" s="5"/>
      <c r="AS4447" s="5"/>
      <c r="AT4447" s="5"/>
      <c r="AU4447" s="5"/>
      <c r="AV4447" s="5"/>
      <c r="AW4447" s="5"/>
      <c r="AX4447" s="5"/>
      <c r="AY4447" s="5"/>
      <c r="AZ4447" s="5"/>
      <c r="BA4447" s="5"/>
      <c r="BB4447" s="5"/>
      <c r="BC4447" s="5"/>
      <c r="BD4447" s="5"/>
      <c r="BE4447" s="5"/>
      <c r="BF4447" s="5"/>
      <c r="BG4447" s="5"/>
      <c r="BH4447" s="5"/>
      <c r="BI4447" s="5"/>
      <c r="BJ4447" s="61"/>
    </row>
    <row r="4448" spans="3:62" x14ac:dyDescent="0.25">
      <c r="C4448" s="56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  <c r="AE4448" s="5"/>
      <c r="AF4448" s="5"/>
      <c r="AG4448" s="5"/>
      <c r="AH4448" s="5"/>
      <c r="AI4448" s="5"/>
      <c r="AJ4448" s="5"/>
      <c r="AK4448" s="5"/>
      <c r="AL4448" s="5"/>
      <c r="AM4448" s="5"/>
      <c r="AN4448" s="5"/>
      <c r="AO4448" s="5"/>
      <c r="AP4448" s="5"/>
      <c r="AQ4448" s="5"/>
      <c r="AR4448" s="5"/>
      <c r="AS4448" s="5"/>
      <c r="AT4448" s="5"/>
      <c r="AU4448" s="5"/>
      <c r="AV4448" s="5"/>
      <c r="AW4448" s="5"/>
      <c r="AX4448" s="5"/>
      <c r="AY4448" s="5"/>
      <c r="AZ4448" s="5"/>
      <c r="BA4448" s="5"/>
      <c r="BB4448" s="5"/>
      <c r="BC4448" s="5"/>
      <c r="BD4448" s="5"/>
      <c r="BE4448" s="5"/>
      <c r="BF4448" s="5"/>
      <c r="BG4448" s="5"/>
      <c r="BH4448" s="5"/>
      <c r="BI4448" s="5"/>
      <c r="BJ4448" s="61"/>
    </row>
    <row r="4449" spans="3:62" x14ac:dyDescent="0.25">
      <c r="C4449" s="56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  <c r="AE4449" s="5"/>
      <c r="AF4449" s="5"/>
      <c r="AG4449" s="5"/>
      <c r="AH4449" s="5"/>
      <c r="AI4449" s="5"/>
      <c r="AJ4449" s="5"/>
      <c r="AK4449" s="5"/>
      <c r="AL4449" s="5"/>
      <c r="AM4449" s="5"/>
      <c r="AN4449" s="5"/>
      <c r="AO4449" s="5"/>
      <c r="AP4449" s="5"/>
      <c r="AQ4449" s="5"/>
      <c r="AR4449" s="5"/>
      <c r="AS4449" s="5"/>
      <c r="AT4449" s="5"/>
      <c r="AU4449" s="5"/>
      <c r="AV4449" s="5"/>
      <c r="AW4449" s="5"/>
      <c r="AX4449" s="5"/>
      <c r="AY4449" s="5"/>
      <c r="AZ4449" s="5"/>
      <c r="BA4449" s="5"/>
      <c r="BB4449" s="5"/>
      <c r="BC4449" s="5"/>
      <c r="BD4449" s="5"/>
      <c r="BE4449" s="5"/>
      <c r="BF4449" s="5"/>
      <c r="BG4449" s="5"/>
      <c r="BH4449" s="5"/>
      <c r="BI4449" s="5"/>
      <c r="BJ4449" s="61"/>
    </row>
    <row r="4450" spans="3:62" x14ac:dyDescent="0.25">
      <c r="C4450" s="56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  <c r="AE4450" s="5"/>
      <c r="AF4450" s="5"/>
      <c r="AG4450" s="5"/>
      <c r="AH4450" s="5"/>
      <c r="AI4450" s="5"/>
      <c r="AJ4450" s="5"/>
      <c r="AK4450" s="5"/>
      <c r="AL4450" s="5"/>
      <c r="AM4450" s="5"/>
      <c r="AN4450" s="5"/>
      <c r="AO4450" s="5"/>
      <c r="AP4450" s="5"/>
      <c r="AQ4450" s="5"/>
      <c r="AR4450" s="5"/>
      <c r="AS4450" s="5"/>
      <c r="AT4450" s="5"/>
      <c r="AU4450" s="5"/>
      <c r="AV4450" s="5"/>
      <c r="AW4450" s="5"/>
      <c r="AX4450" s="5"/>
      <c r="AY4450" s="5"/>
      <c r="AZ4450" s="5"/>
      <c r="BA4450" s="5"/>
      <c r="BB4450" s="5"/>
      <c r="BC4450" s="5"/>
      <c r="BD4450" s="5"/>
      <c r="BE4450" s="5"/>
      <c r="BF4450" s="5"/>
      <c r="BG4450" s="5"/>
      <c r="BH4450" s="5"/>
      <c r="BI4450" s="5"/>
      <c r="BJ4450" s="61"/>
    </row>
    <row r="4451" spans="3:62" x14ac:dyDescent="0.25">
      <c r="C4451" s="56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  <c r="AE4451" s="5"/>
      <c r="AF4451" s="5"/>
      <c r="AG4451" s="5"/>
      <c r="AH4451" s="5"/>
      <c r="AI4451" s="5"/>
      <c r="AJ4451" s="5"/>
      <c r="AK4451" s="5"/>
      <c r="AL4451" s="5"/>
      <c r="AM4451" s="5"/>
      <c r="AN4451" s="5"/>
      <c r="AO4451" s="5"/>
      <c r="AP4451" s="5"/>
      <c r="AQ4451" s="5"/>
      <c r="AR4451" s="5"/>
      <c r="AS4451" s="5"/>
      <c r="AT4451" s="5"/>
      <c r="AU4451" s="5"/>
      <c r="AV4451" s="5"/>
      <c r="AW4451" s="5"/>
      <c r="AX4451" s="5"/>
      <c r="AY4451" s="5"/>
      <c r="AZ4451" s="5"/>
      <c r="BA4451" s="5"/>
      <c r="BB4451" s="5"/>
      <c r="BC4451" s="5"/>
      <c r="BD4451" s="5"/>
      <c r="BE4451" s="5"/>
      <c r="BF4451" s="5"/>
      <c r="BG4451" s="5"/>
      <c r="BH4451" s="5"/>
      <c r="BI4451" s="5"/>
      <c r="BJ4451" s="61"/>
    </row>
    <row r="4452" spans="3:62" x14ac:dyDescent="0.25">
      <c r="C4452" s="56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  <c r="AE4452" s="5"/>
      <c r="AF4452" s="5"/>
      <c r="AG4452" s="5"/>
      <c r="AH4452" s="5"/>
      <c r="AI4452" s="5"/>
      <c r="AJ4452" s="5"/>
      <c r="AK4452" s="5"/>
      <c r="AL4452" s="5"/>
      <c r="AM4452" s="5"/>
      <c r="AN4452" s="5"/>
      <c r="AO4452" s="5"/>
      <c r="AP4452" s="5"/>
      <c r="AQ4452" s="5"/>
      <c r="AR4452" s="5"/>
      <c r="AS4452" s="5"/>
      <c r="AT4452" s="5"/>
      <c r="AU4452" s="5"/>
      <c r="AV4452" s="5"/>
      <c r="AW4452" s="5"/>
      <c r="AX4452" s="5"/>
      <c r="AY4452" s="5"/>
      <c r="AZ4452" s="5"/>
      <c r="BA4452" s="5"/>
      <c r="BB4452" s="5"/>
      <c r="BC4452" s="5"/>
      <c r="BD4452" s="5"/>
      <c r="BE4452" s="5"/>
      <c r="BF4452" s="5"/>
      <c r="BG4452" s="5"/>
      <c r="BH4452" s="5"/>
      <c r="BI4452" s="5"/>
      <c r="BJ4452" s="61"/>
    </row>
    <row r="4453" spans="3:62" x14ac:dyDescent="0.25">
      <c r="C4453" s="56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  <c r="AE4453" s="5"/>
      <c r="AF4453" s="5"/>
      <c r="AG4453" s="5"/>
      <c r="AH4453" s="5"/>
      <c r="AI4453" s="5"/>
      <c r="AJ4453" s="5"/>
      <c r="AK4453" s="5"/>
      <c r="AL4453" s="5"/>
      <c r="AM4453" s="5"/>
      <c r="AN4453" s="5"/>
      <c r="AO4453" s="5"/>
      <c r="AP4453" s="5"/>
      <c r="AQ4453" s="5"/>
      <c r="AR4453" s="5"/>
      <c r="AS4453" s="5"/>
      <c r="AT4453" s="5"/>
      <c r="AU4453" s="5"/>
      <c r="AV4453" s="5"/>
      <c r="AW4453" s="5"/>
      <c r="AX4453" s="5"/>
      <c r="AY4453" s="5"/>
      <c r="AZ4453" s="5"/>
      <c r="BA4453" s="5"/>
      <c r="BB4453" s="5"/>
      <c r="BC4453" s="5"/>
      <c r="BD4453" s="5"/>
      <c r="BE4453" s="5"/>
      <c r="BF4453" s="5"/>
      <c r="BG4453" s="5"/>
      <c r="BH4453" s="5"/>
      <c r="BI4453" s="5"/>
      <c r="BJ4453" s="61"/>
    </row>
    <row r="4454" spans="3:62" x14ac:dyDescent="0.25">
      <c r="C4454" s="56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  <c r="AE4454" s="5"/>
      <c r="AF4454" s="5"/>
      <c r="AG4454" s="5"/>
      <c r="AH4454" s="5"/>
      <c r="AI4454" s="5"/>
      <c r="AJ4454" s="5"/>
      <c r="AK4454" s="5"/>
      <c r="AL4454" s="5"/>
      <c r="AM4454" s="5"/>
      <c r="AN4454" s="5"/>
      <c r="AO4454" s="5"/>
      <c r="AP4454" s="5"/>
      <c r="AQ4454" s="5"/>
      <c r="AR4454" s="5"/>
      <c r="AS4454" s="5"/>
      <c r="AT4454" s="5"/>
      <c r="AU4454" s="5"/>
      <c r="AV4454" s="5"/>
      <c r="AW4454" s="5"/>
      <c r="AX4454" s="5"/>
      <c r="AY4454" s="5"/>
      <c r="AZ4454" s="5"/>
      <c r="BA4454" s="5"/>
      <c r="BB4454" s="5"/>
      <c r="BC4454" s="5"/>
      <c r="BD4454" s="5"/>
      <c r="BE4454" s="5"/>
      <c r="BF4454" s="5"/>
      <c r="BG4454" s="5"/>
      <c r="BH4454" s="5"/>
      <c r="BI4454" s="5"/>
      <c r="BJ4454" s="61"/>
    </row>
    <row r="4455" spans="3:62" x14ac:dyDescent="0.25">
      <c r="C4455" s="56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  <c r="AE4455" s="5"/>
      <c r="AF4455" s="5"/>
      <c r="AG4455" s="5"/>
      <c r="AH4455" s="5"/>
      <c r="AI4455" s="5"/>
      <c r="AJ4455" s="5"/>
      <c r="AK4455" s="5"/>
      <c r="AL4455" s="5"/>
      <c r="AM4455" s="5"/>
      <c r="AN4455" s="5"/>
      <c r="AO4455" s="5"/>
      <c r="AP4455" s="5"/>
      <c r="AQ4455" s="5"/>
      <c r="AR4455" s="5"/>
      <c r="AS4455" s="5"/>
      <c r="AT4455" s="5"/>
      <c r="AU4455" s="5"/>
      <c r="AV4455" s="5"/>
      <c r="AW4455" s="5"/>
      <c r="AX4455" s="5"/>
      <c r="AY4455" s="5"/>
      <c r="AZ4455" s="5"/>
      <c r="BA4455" s="5"/>
      <c r="BB4455" s="5"/>
      <c r="BC4455" s="5"/>
      <c r="BD4455" s="5"/>
      <c r="BE4455" s="5"/>
      <c r="BF4455" s="5"/>
      <c r="BG4455" s="5"/>
      <c r="BH4455" s="5"/>
      <c r="BI4455" s="5"/>
      <c r="BJ4455" s="61"/>
    </row>
    <row r="4456" spans="3:62" x14ac:dyDescent="0.25">
      <c r="C4456" s="56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  <c r="AE4456" s="5"/>
      <c r="AF4456" s="5"/>
      <c r="AG4456" s="5"/>
      <c r="AH4456" s="5"/>
      <c r="AI4456" s="5"/>
      <c r="AJ4456" s="5"/>
      <c r="AK4456" s="5"/>
      <c r="AL4456" s="5"/>
      <c r="AM4456" s="5"/>
      <c r="AN4456" s="5"/>
      <c r="AO4456" s="5"/>
      <c r="AP4456" s="5"/>
      <c r="AQ4456" s="5"/>
      <c r="AR4456" s="5"/>
      <c r="AS4456" s="5"/>
      <c r="AT4456" s="5"/>
      <c r="AU4456" s="5"/>
      <c r="AV4456" s="5"/>
      <c r="AW4456" s="5"/>
      <c r="AX4456" s="5"/>
      <c r="AY4456" s="5"/>
      <c r="AZ4456" s="5"/>
      <c r="BA4456" s="5"/>
      <c r="BB4456" s="5"/>
      <c r="BC4456" s="5"/>
      <c r="BD4456" s="5"/>
      <c r="BE4456" s="5"/>
      <c r="BF4456" s="5"/>
      <c r="BG4456" s="5"/>
      <c r="BH4456" s="5"/>
      <c r="BI4456" s="5"/>
      <c r="BJ4456" s="61"/>
    </row>
    <row r="4457" spans="3:62" x14ac:dyDescent="0.25">
      <c r="C4457" s="56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  <c r="AE4457" s="5"/>
      <c r="AF4457" s="5"/>
      <c r="AG4457" s="5"/>
      <c r="AH4457" s="5"/>
      <c r="AI4457" s="5"/>
      <c r="AJ4457" s="5"/>
      <c r="AK4457" s="5"/>
      <c r="AL4457" s="5"/>
      <c r="AM4457" s="5"/>
      <c r="AN4457" s="5"/>
      <c r="AO4457" s="5"/>
      <c r="AP4457" s="5"/>
      <c r="AQ4457" s="5"/>
      <c r="AR4457" s="5"/>
      <c r="AS4457" s="5"/>
      <c r="AT4457" s="5"/>
      <c r="AU4457" s="5"/>
      <c r="AV4457" s="5"/>
      <c r="AW4457" s="5"/>
      <c r="AX4457" s="5"/>
      <c r="AY4457" s="5"/>
      <c r="AZ4457" s="5"/>
      <c r="BA4457" s="5"/>
      <c r="BB4457" s="5"/>
      <c r="BC4457" s="5"/>
      <c r="BD4457" s="5"/>
      <c r="BE4457" s="5"/>
      <c r="BF4457" s="5"/>
      <c r="BG4457" s="5"/>
      <c r="BH4457" s="5"/>
      <c r="BI4457" s="5"/>
      <c r="BJ4457" s="61"/>
    </row>
    <row r="4458" spans="3:62" x14ac:dyDescent="0.25">
      <c r="C4458" s="56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  <c r="AE4458" s="5"/>
      <c r="AF4458" s="5"/>
      <c r="AG4458" s="5"/>
      <c r="AH4458" s="5"/>
      <c r="AI4458" s="5"/>
      <c r="AJ4458" s="5"/>
      <c r="AK4458" s="5"/>
      <c r="AL4458" s="5"/>
      <c r="AM4458" s="5"/>
      <c r="AN4458" s="5"/>
      <c r="AO4458" s="5"/>
      <c r="AP4458" s="5"/>
      <c r="AQ4458" s="5"/>
      <c r="AR4458" s="5"/>
      <c r="AS4458" s="5"/>
      <c r="AT4458" s="5"/>
      <c r="AU4458" s="5"/>
      <c r="AV4458" s="5"/>
      <c r="AW4458" s="5"/>
      <c r="AX4458" s="5"/>
      <c r="AY4458" s="5"/>
      <c r="AZ4458" s="5"/>
      <c r="BA4458" s="5"/>
      <c r="BB4458" s="5"/>
      <c r="BC4458" s="5"/>
      <c r="BD4458" s="5"/>
      <c r="BE4458" s="5"/>
      <c r="BF4458" s="5"/>
      <c r="BG4458" s="5"/>
      <c r="BH4458" s="5"/>
      <c r="BI4458" s="5"/>
      <c r="BJ4458" s="61"/>
    </row>
    <row r="4459" spans="3:62" x14ac:dyDescent="0.25">
      <c r="C4459" s="56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  <c r="AE4459" s="5"/>
      <c r="AF4459" s="5"/>
      <c r="AG4459" s="5"/>
      <c r="AH4459" s="5"/>
      <c r="AI4459" s="5"/>
      <c r="AJ4459" s="5"/>
      <c r="AK4459" s="5"/>
      <c r="AL4459" s="5"/>
      <c r="AM4459" s="5"/>
      <c r="AN4459" s="5"/>
      <c r="AO4459" s="5"/>
      <c r="AP4459" s="5"/>
      <c r="AQ4459" s="5"/>
      <c r="AR4459" s="5"/>
      <c r="AS4459" s="5"/>
      <c r="AT4459" s="5"/>
      <c r="AU4459" s="5"/>
      <c r="AV4459" s="5"/>
      <c r="AW4459" s="5"/>
      <c r="AX4459" s="5"/>
      <c r="AY4459" s="5"/>
      <c r="AZ4459" s="5"/>
      <c r="BA4459" s="5"/>
      <c r="BB4459" s="5"/>
      <c r="BC4459" s="5"/>
      <c r="BD4459" s="5"/>
      <c r="BE4459" s="5"/>
      <c r="BF4459" s="5"/>
      <c r="BG4459" s="5"/>
      <c r="BH4459" s="5"/>
      <c r="BI4459" s="5"/>
      <c r="BJ4459" s="61"/>
    </row>
    <row r="4460" spans="3:62" x14ac:dyDescent="0.25">
      <c r="C4460" s="56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  <c r="AE4460" s="5"/>
      <c r="AF4460" s="5"/>
      <c r="AG4460" s="5"/>
      <c r="AH4460" s="5"/>
      <c r="AI4460" s="5"/>
      <c r="AJ4460" s="5"/>
      <c r="AK4460" s="5"/>
      <c r="AL4460" s="5"/>
      <c r="AM4460" s="5"/>
      <c r="AN4460" s="5"/>
      <c r="AO4460" s="5"/>
      <c r="AP4460" s="5"/>
      <c r="AQ4460" s="5"/>
      <c r="AR4460" s="5"/>
      <c r="AS4460" s="5"/>
      <c r="AT4460" s="5"/>
      <c r="AU4460" s="5"/>
      <c r="AV4460" s="5"/>
      <c r="AW4460" s="5"/>
      <c r="AX4460" s="5"/>
      <c r="AY4460" s="5"/>
      <c r="AZ4460" s="5"/>
      <c r="BA4460" s="5"/>
      <c r="BB4460" s="5"/>
      <c r="BC4460" s="5"/>
      <c r="BD4460" s="5"/>
      <c r="BE4460" s="5"/>
      <c r="BF4460" s="5"/>
      <c r="BG4460" s="5"/>
      <c r="BH4460" s="5"/>
      <c r="BI4460" s="5"/>
      <c r="BJ4460" s="61"/>
    </row>
    <row r="4461" spans="3:62" x14ac:dyDescent="0.25">
      <c r="C4461" s="56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  <c r="AE4461" s="5"/>
      <c r="AF4461" s="5"/>
      <c r="AG4461" s="5"/>
      <c r="AH4461" s="5"/>
      <c r="AI4461" s="5"/>
      <c r="AJ4461" s="5"/>
      <c r="AK4461" s="5"/>
      <c r="AL4461" s="5"/>
      <c r="AM4461" s="5"/>
      <c r="AN4461" s="5"/>
      <c r="AO4461" s="5"/>
      <c r="AP4461" s="5"/>
      <c r="AQ4461" s="5"/>
      <c r="AR4461" s="5"/>
      <c r="AS4461" s="5"/>
      <c r="AT4461" s="5"/>
      <c r="AU4461" s="5"/>
      <c r="AV4461" s="5"/>
      <c r="AW4461" s="5"/>
      <c r="AX4461" s="5"/>
      <c r="AY4461" s="5"/>
      <c r="AZ4461" s="5"/>
      <c r="BA4461" s="5"/>
      <c r="BB4461" s="5"/>
      <c r="BC4461" s="5"/>
      <c r="BD4461" s="5"/>
      <c r="BE4461" s="5"/>
      <c r="BF4461" s="5"/>
      <c r="BG4461" s="5"/>
      <c r="BH4461" s="5"/>
      <c r="BI4461" s="5"/>
      <c r="BJ4461" s="61"/>
    </row>
    <row r="4462" spans="3:62" x14ac:dyDescent="0.25">
      <c r="C4462" s="56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  <c r="AE4462" s="5"/>
      <c r="AF4462" s="5"/>
      <c r="AG4462" s="5"/>
      <c r="AH4462" s="5"/>
      <c r="AI4462" s="5"/>
      <c r="AJ4462" s="5"/>
      <c r="AK4462" s="5"/>
      <c r="AL4462" s="5"/>
      <c r="AM4462" s="5"/>
      <c r="AN4462" s="5"/>
      <c r="AO4462" s="5"/>
      <c r="AP4462" s="5"/>
      <c r="AQ4462" s="5"/>
      <c r="AR4462" s="5"/>
      <c r="AS4462" s="5"/>
      <c r="AT4462" s="5"/>
      <c r="AU4462" s="5"/>
      <c r="AV4462" s="5"/>
      <c r="AW4462" s="5"/>
      <c r="AX4462" s="5"/>
      <c r="AY4462" s="5"/>
      <c r="AZ4462" s="5"/>
      <c r="BA4462" s="5"/>
      <c r="BB4462" s="5"/>
      <c r="BC4462" s="5"/>
      <c r="BD4462" s="5"/>
      <c r="BE4462" s="5"/>
      <c r="BF4462" s="5"/>
      <c r="BG4462" s="5"/>
      <c r="BH4462" s="5"/>
      <c r="BI4462" s="5"/>
      <c r="BJ4462" s="61"/>
    </row>
    <row r="4463" spans="3:62" x14ac:dyDescent="0.25">
      <c r="C4463" s="56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  <c r="AE4463" s="5"/>
      <c r="AF4463" s="5"/>
      <c r="AG4463" s="5"/>
      <c r="AH4463" s="5"/>
      <c r="AI4463" s="5"/>
      <c r="AJ4463" s="5"/>
      <c r="AK4463" s="5"/>
      <c r="AL4463" s="5"/>
      <c r="AM4463" s="5"/>
      <c r="AN4463" s="5"/>
      <c r="AO4463" s="5"/>
      <c r="AP4463" s="5"/>
      <c r="AQ4463" s="5"/>
      <c r="AR4463" s="5"/>
      <c r="AS4463" s="5"/>
      <c r="AT4463" s="5"/>
      <c r="AU4463" s="5"/>
      <c r="AV4463" s="5"/>
      <c r="AW4463" s="5"/>
      <c r="AX4463" s="5"/>
      <c r="AY4463" s="5"/>
      <c r="AZ4463" s="5"/>
      <c r="BA4463" s="5"/>
      <c r="BB4463" s="5"/>
      <c r="BC4463" s="5"/>
      <c r="BD4463" s="5"/>
      <c r="BE4463" s="5"/>
      <c r="BF4463" s="5"/>
      <c r="BG4463" s="5"/>
      <c r="BH4463" s="5"/>
      <c r="BI4463" s="5"/>
      <c r="BJ4463" s="61"/>
    </row>
    <row r="4464" spans="3:62" x14ac:dyDescent="0.25">
      <c r="C4464" s="56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  <c r="AE4464" s="5"/>
      <c r="AF4464" s="5"/>
      <c r="AG4464" s="5"/>
      <c r="AH4464" s="5"/>
      <c r="AI4464" s="5"/>
      <c r="AJ4464" s="5"/>
      <c r="AK4464" s="5"/>
      <c r="AL4464" s="5"/>
      <c r="AM4464" s="5"/>
      <c r="AN4464" s="5"/>
      <c r="AO4464" s="5"/>
      <c r="AP4464" s="5"/>
      <c r="AQ4464" s="5"/>
      <c r="AR4464" s="5"/>
      <c r="AS4464" s="5"/>
      <c r="AT4464" s="5"/>
      <c r="AU4464" s="5"/>
      <c r="AV4464" s="5"/>
      <c r="AW4464" s="5"/>
      <c r="AX4464" s="5"/>
      <c r="AY4464" s="5"/>
      <c r="AZ4464" s="5"/>
      <c r="BA4464" s="5"/>
      <c r="BB4464" s="5"/>
      <c r="BC4464" s="5"/>
      <c r="BD4464" s="5"/>
      <c r="BE4464" s="5"/>
      <c r="BF4464" s="5"/>
      <c r="BG4464" s="5"/>
      <c r="BH4464" s="5"/>
      <c r="BI4464" s="5"/>
      <c r="BJ4464" s="61"/>
    </row>
    <row r="4465" spans="3:62" x14ac:dyDescent="0.25">
      <c r="C4465" s="56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  <c r="AE4465" s="5"/>
      <c r="AF4465" s="5"/>
      <c r="AG4465" s="5"/>
      <c r="AH4465" s="5"/>
      <c r="AI4465" s="5"/>
      <c r="AJ4465" s="5"/>
      <c r="AK4465" s="5"/>
      <c r="AL4465" s="5"/>
      <c r="AM4465" s="5"/>
      <c r="AN4465" s="5"/>
      <c r="AO4465" s="5"/>
      <c r="AP4465" s="5"/>
      <c r="AQ4465" s="5"/>
      <c r="AR4465" s="5"/>
      <c r="AS4465" s="5"/>
      <c r="AT4465" s="5"/>
      <c r="AU4465" s="5"/>
      <c r="AV4465" s="5"/>
      <c r="AW4465" s="5"/>
      <c r="AX4465" s="5"/>
      <c r="AY4465" s="5"/>
      <c r="AZ4465" s="5"/>
      <c r="BA4465" s="5"/>
      <c r="BB4465" s="5"/>
      <c r="BC4465" s="5"/>
      <c r="BD4465" s="5"/>
      <c r="BE4465" s="5"/>
      <c r="BF4465" s="5"/>
      <c r="BG4465" s="5"/>
      <c r="BH4465" s="5"/>
      <c r="BI4465" s="5"/>
      <c r="BJ4465" s="61"/>
    </row>
    <row r="4466" spans="3:62" x14ac:dyDescent="0.25">
      <c r="C4466" s="56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  <c r="AE4466" s="5"/>
      <c r="AF4466" s="5"/>
      <c r="AG4466" s="5"/>
      <c r="AH4466" s="5"/>
      <c r="AI4466" s="5"/>
      <c r="AJ4466" s="5"/>
      <c r="AK4466" s="5"/>
      <c r="AL4466" s="5"/>
      <c r="AM4466" s="5"/>
      <c r="AN4466" s="5"/>
      <c r="AO4466" s="5"/>
      <c r="AP4466" s="5"/>
      <c r="AQ4466" s="5"/>
      <c r="AR4466" s="5"/>
      <c r="AS4466" s="5"/>
      <c r="AT4466" s="5"/>
      <c r="AU4466" s="5"/>
      <c r="AV4466" s="5"/>
      <c r="AW4466" s="5"/>
      <c r="AX4466" s="5"/>
      <c r="AY4466" s="5"/>
      <c r="AZ4466" s="5"/>
      <c r="BA4466" s="5"/>
      <c r="BB4466" s="5"/>
      <c r="BC4466" s="5"/>
      <c r="BD4466" s="5"/>
      <c r="BE4466" s="5"/>
      <c r="BF4466" s="5"/>
      <c r="BG4466" s="5"/>
      <c r="BH4466" s="5"/>
      <c r="BI4466" s="5"/>
      <c r="BJ4466" s="61"/>
    </row>
    <row r="4467" spans="3:62" x14ac:dyDescent="0.25">
      <c r="C4467" s="56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  <c r="AE4467" s="5"/>
      <c r="AF4467" s="5"/>
      <c r="AG4467" s="5"/>
      <c r="AH4467" s="5"/>
      <c r="AI4467" s="5"/>
      <c r="AJ4467" s="5"/>
      <c r="AK4467" s="5"/>
      <c r="AL4467" s="5"/>
      <c r="AM4467" s="5"/>
      <c r="AN4467" s="5"/>
      <c r="AO4467" s="5"/>
      <c r="AP4467" s="5"/>
      <c r="AQ4467" s="5"/>
      <c r="AR4467" s="5"/>
      <c r="AS4467" s="5"/>
      <c r="AT4467" s="5"/>
      <c r="AU4467" s="5"/>
      <c r="AV4467" s="5"/>
      <c r="AW4467" s="5"/>
      <c r="AX4467" s="5"/>
      <c r="AY4467" s="5"/>
      <c r="AZ4467" s="5"/>
      <c r="BA4467" s="5"/>
      <c r="BB4467" s="5"/>
      <c r="BC4467" s="5"/>
      <c r="BD4467" s="5"/>
      <c r="BE4467" s="5"/>
      <c r="BF4467" s="5"/>
      <c r="BG4467" s="5"/>
      <c r="BH4467" s="5"/>
      <c r="BI4467" s="5"/>
      <c r="BJ4467" s="61"/>
    </row>
    <row r="4468" spans="3:62" x14ac:dyDescent="0.25">
      <c r="C4468" s="56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  <c r="AE4468" s="5"/>
      <c r="AF4468" s="5"/>
      <c r="AG4468" s="5"/>
      <c r="AH4468" s="5"/>
      <c r="AI4468" s="5"/>
      <c r="AJ4468" s="5"/>
      <c r="AK4468" s="5"/>
      <c r="AL4468" s="5"/>
      <c r="AM4468" s="5"/>
      <c r="AN4468" s="5"/>
      <c r="AO4468" s="5"/>
      <c r="AP4468" s="5"/>
      <c r="AQ4468" s="5"/>
      <c r="AR4468" s="5"/>
      <c r="AS4468" s="5"/>
      <c r="AT4468" s="5"/>
      <c r="AU4468" s="5"/>
      <c r="AV4468" s="5"/>
      <c r="AW4468" s="5"/>
      <c r="AX4468" s="5"/>
      <c r="AY4468" s="5"/>
      <c r="AZ4468" s="5"/>
      <c r="BA4468" s="5"/>
      <c r="BB4468" s="5"/>
      <c r="BC4468" s="5"/>
      <c r="BD4468" s="5"/>
      <c r="BE4468" s="5"/>
      <c r="BF4468" s="5"/>
      <c r="BG4468" s="5"/>
      <c r="BH4468" s="5"/>
      <c r="BI4468" s="5"/>
      <c r="BJ4468" s="61"/>
    </row>
    <row r="4469" spans="3:62" x14ac:dyDescent="0.25">
      <c r="C4469" s="56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  <c r="AE4469" s="5"/>
      <c r="AF4469" s="5"/>
      <c r="AG4469" s="5"/>
      <c r="AH4469" s="5"/>
      <c r="AI4469" s="5"/>
      <c r="AJ4469" s="5"/>
      <c r="AK4469" s="5"/>
      <c r="AL4469" s="5"/>
      <c r="AM4469" s="5"/>
      <c r="AN4469" s="5"/>
      <c r="AO4469" s="5"/>
      <c r="AP4469" s="5"/>
      <c r="AQ4469" s="5"/>
      <c r="AR4469" s="5"/>
      <c r="AS4469" s="5"/>
      <c r="AT4469" s="5"/>
      <c r="AU4469" s="5"/>
      <c r="AV4469" s="5"/>
      <c r="AW4469" s="5"/>
      <c r="AX4469" s="5"/>
      <c r="AY4469" s="5"/>
      <c r="AZ4469" s="5"/>
      <c r="BA4469" s="5"/>
      <c r="BB4469" s="5"/>
      <c r="BC4469" s="5"/>
      <c r="BD4469" s="5"/>
      <c r="BE4469" s="5"/>
      <c r="BF4469" s="5"/>
      <c r="BG4469" s="5"/>
      <c r="BH4469" s="5"/>
      <c r="BI4469" s="5"/>
      <c r="BJ4469" s="61"/>
    </row>
    <row r="4470" spans="3:62" x14ac:dyDescent="0.25">
      <c r="C4470" s="56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  <c r="AE4470" s="5"/>
      <c r="AF4470" s="5"/>
      <c r="AG4470" s="5"/>
      <c r="AH4470" s="5"/>
      <c r="AI4470" s="5"/>
      <c r="AJ4470" s="5"/>
      <c r="AK4470" s="5"/>
      <c r="AL4470" s="5"/>
      <c r="AM4470" s="5"/>
      <c r="AN4470" s="5"/>
      <c r="AO4470" s="5"/>
      <c r="AP4470" s="5"/>
      <c r="AQ4470" s="5"/>
      <c r="AR4470" s="5"/>
      <c r="AS4470" s="5"/>
      <c r="AT4470" s="5"/>
      <c r="AU4470" s="5"/>
      <c r="AV4470" s="5"/>
      <c r="AW4470" s="5"/>
      <c r="AX4470" s="5"/>
      <c r="AY4470" s="5"/>
      <c r="AZ4470" s="5"/>
      <c r="BA4470" s="5"/>
      <c r="BB4470" s="5"/>
      <c r="BC4470" s="5"/>
      <c r="BD4470" s="5"/>
      <c r="BE4470" s="5"/>
      <c r="BF4470" s="5"/>
      <c r="BG4470" s="5"/>
      <c r="BH4470" s="5"/>
      <c r="BI4470" s="5"/>
      <c r="BJ4470" s="61"/>
    </row>
    <row r="4471" spans="3:62" x14ac:dyDescent="0.25">
      <c r="C4471" s="56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  <c r="AE4471" s="5"/>
      <c r="AF4471" s="5"/>
      <c r="AG4471" s="5"/>
      <c r="AH4471" s="5"/>
      <c r="AI4471" s="5"/>
      <c r="AJ4471" s="5"/>
      <c r="AK4471" s="5"/>
      <c r="AL4471" s="5"/>
      <c r="AM4471" s="5"/>
      <c r="AN4471" s="5"/>
      <c r="AO4471" s="5"/>
      <c r="AP4471" s="5"/>
      <c r="AQ4471" s="5"/>
      <c r="AR4471" s="5"/>
      <c r="AS4471" s="5"/>
      <c r="AT4471" s="5"/>
      <c r="AU4471" s="5"/>
      <c r="AV4471" s="5"/>
      <c r="AW4471" s="5"/>
      <c r="AX4471" s="5"/>
      <c r="AY4471" s="5"/>
      <c r="AZ4471" s="5"/>
      <c r="BA4471" s="5"/>
      <c r="BB4471" s="5"/>
      <c r="BC4471" s="5"/>
      <c r="BD4471" s="5"/>
      <c r="BE4471" s="5"/>
      <c r="BF4471" s="5"/>
      <c r="BG4471" s="5"/>
      <c r="BH4471" s="5"/>
      <c r="BI4471" s="5"/>
      <c r="BJ4471" s="61"/>
    </row>
    <row r="4472" spans="3:62" x14ac:dyDescent="0.25">
      <c r="C4472" s="56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  <c r="AE4472" s="5"/>
      <c r="AF4472" s="5"/>
      <c r="AG4472" s="5"/>
      <c r="AH4472" s="5"/>
      <c r="AI4472" s="5"/>
      <c r="AJ4472" s="5"/>
      <c r="AK4472" s="5"/>
      <c r="AL4472" s="5"/>
      <c r="AM4472" s="5"/>
      <c r="AN4472" s="5"/>
      <c r="AO4472" s="5"/>
      <c r="AP4472" s="5"/>
      <c r="AQ4472" s="5"/>
      <c r="AR4472" s="5"/>
      <c r="AS4472" s="5"/>
      <c r="AT4472" s="5"/>
      <c r="AU4472" s="5"/>
      <c r="AV4472" s="5"/>
      <c r="AW4472" s="5"/>
      <c r="AX4472" s="5"/>
      <c r="AY4472" s="5"/>
      <c r="AZ4472" s="5"/>
      <c r="BA4472" s="5"/>
      <c r="BB4472" s="5"/>
      <c r="BC4472" s="5"/>
      <c r="BD4472" s="5"/>
      <c r="BE4472" s="5"/>
      <c r="BF4472" s="5"/>
      <c r="BG4472" s="5"/>
      <c r="BH4472" s="5"/>
      <c r="BI4472" s="5"/>
      <c r="BJ4472" s="61"/>
    </row>
    <row r="4473" spans="3:62" x14ac:dyDescent="0.25">
      <c r="C4473" s="56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  <c r="AE4473" s="5"/>
      <c r="AF4473" s="5"/>
      <c r="AG4473" s="5"/>
      <c r="AH4473" s="5"/>
      <c r="AI4473" s="5"/>
      <c r="AJ4473" s="5"/>
      <c r="AK4473" s="5"/>
      <c r="AL4473" s="5"/>
      <c r="AM4473" s="5"/>
      <c r="AN4473" s="5"/>
      <c r="AO4473" s="5"/>
      <c r="AP4473" s="5"/>
      <c r="AQ4473" s="5"/>
      <c r="AR4473" s="5"/>
      <c r="AS4473" s="5"/>
      <c r="AT4473" s="5"/>
      <c r="AU4473" s="5"/>
      <c r="AV4473" s="5"/>
      <c r="AW4473" s="5"/>
      <c r="AX4473" s="5"/>
      <c r="AY4473" s="5"/>
      <c r="AZ4473" s="5"/>
      <c r="BA4473" s="5"/>
      <c r="BB4473" s="5"/>
      <c r="BC4473" s="5"/>
      <c r="BD4473" s="5"/>
      <c r="BE4473" s="5"/>
      <c r="BF4473" s="5"/>
      <c r="BG4473" s="5"/>
      <c r="BH4473" s="5"/>
      <c r="BI4473" s="5"/>
      <c r="BJ4473" s="61"/>
    </row>
    <row r="4474" spans="3:62" x14ac:dyDescent="0.25">
      <c r="C4474" s="56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  <c r="AE4474" s="5"/>
      <c r="AF4474" s="5"/>
      <c r="AG4474" s="5"/>
      <c r="AH4474" s="5"/>
      <c r="AI4474" s="5"/>
      <c r="AJ4474" s="5"/>
      <c r="AK4474" s="5"/>
      <c r="AL4474" s="5"/>
      <c r="AM4474" s="5"/>
      <c r="AN4474" s="5"/>
      <c r="AO4474" s="5"/>
      <c r="AP4474" s="5"/>
      <c r="AQ4474" s="5"/>
      <c r="AR4474" s="5"/>
      <c r="AS4474" s="5"/>
      <c r="AT4474" s="5"/>
      <c r="AU4474" s="5"/>
      <c r="AV4474" s="5"/>
      <c r="AW4474" s="5"/>
      <c r="AX4474" s="5"/>
      <c r="AY4474" s="5"/>
      <c r="AZ4474" s="5"/>
      <c r="BA4474" s="5"/>
      <c r="BB4474" s="5"/>
      <c r="BC4474" s="5"/>
      <c r="BD4474" s="5"/>
      <c r="BE4474" s="5"/>
      <c r="BF4474" s="5"/>
      <c r="BG4474" s="5"/>
      <c r="BH4474" s="5"/>
      <c r="BI4474" s="5"/>
      <c r="BJ4474" s="61"/>
    </row>
    <row r="4475" spans="3:62" x14ac:dyDescent="0.25">
      <c r="C4475" s="56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  <c r="AE4475" s="5"/>
      <c r="AF4475" s="5"/>
      <c r="AG4475" s="5"/>
      <c r="AH4475" s="5"/>
      <c r="AI4475" s="5"/>
      <c r="AJ4475" s="5"/>
      <c r="AK4475" s="5"/>
      <c r="AL4475" s="5"/>
      <c r="AM4475" s="5"/>
      <c r="AN4475" s="5"/>
      <c r="AO4475" s="5"/>
      <c r="AP4475" s="5"/>
      <c r="AQ4475" s="5"/>
      <c r="AR4475" s="5"/>
      <c r="AS4475" s="5"/>
      <c r="AT4475" s="5"/>
      <c r="AU4475" s="5"/>
      <c r="AV4475" s="5"/>
      <c r="AW4475" s="5"/>
      <c r="AX4475" s="5"/>
      <c r="AY4475" s="5"/>
      <c r="AZ4475" s="5"/>
      <c r="BA4475" s="5"/>
      <c r="BB4475" s="5"/>
      <c r="BC4475" s="5"/>
      <c r="BD4475" s="5"/>
      <c r="BE4475" s="5"/>
      <c r="BF4475" s="5"/>
      <c r="BG4475" s="5"/>
      <c r="BH4475" s="5"/>
      <c r="BI4475" s="5"/>
      <c r="BJ4475" s="61"/>
    </row>
    <row r="4476" spans="3:62" x14ac:dyDescent="0.25">
      <c r="C4476" s="56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  <c r="AE4476" s="5"/>
      <c r="AF4476" s="5"/>
      <c r="AG4476" s="5"/>
      <c r="AH4476" s="5"/>
      <c r="AI4476" s="5"/>
      <c r="AJ4476" s="5"/>
      <c r="AK4476" s="5"/>
      <c r="AL4476" s="5"/>
      <c r="AM4476" s="5"/>
      <c r="AN4476" s="5"/>
      <c r="AO4476" s="5"/>
      <c r="AP4476" s="5"/>
      <c r="AQ4476" s="5"/>
      <c r="AR4476" s="5"/>
      <c r="AS4476" s="5"/>
      <c r="AT4476" s="5"/>
      <c r="AU4476" s="5"/>
      <c r="AV4476" s="5"/>
      <c r="AW4476" s="5"/>
      <c r="AX4476" s="5"/>
      <c r="AY4476" s="5"/>
      <c r="AZ4476" s="5"/>
      <c r="BA4476" s="5"/>
      <c r="BB4476" s="5"/>
      <c r="BC4476" s="5"/>
      <c r="BD4476" s="5"/>
      <c r="BE4476" s="5"/>
      <c r="BF4476" s="5"/>
      <c r="BG4476" s="5"/>
      <c r="BH4476" s="5"/>
      <c r="BI4476" s="5"/>
      <c r="BJ4476" s="61"/>
    </row>
    <row r="4477" spans="3:62" x14ac:dyDescent="0.25">
      <c r="C4477" s="56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  <c r="AE4477" s="5"/>
      <c r="AF4477" s="5"/>
      <c r="AG4477" s="5"/>
      <c r="AH4477" s="5"/>
      <c r="AI4477" s="5"/>
      <c r="AJ4477" s="5"/>
      <c r="AK4477" s="5"/>
      <c r="AL4477" s="5"/>
      <c r="AM4477" s="5"/>
      <c r="AN4477" s="5"/>
      <c r="AO4477" s="5"/>
      <c r="AP4477" s="5"/>
      <c r="AQ4477" s="5"/>
      <c r="AR4477" s="5"/>
      <c r="AS4477" s="5"/>
      <c r="AT4477" s="5"/>
      <c r="AU4477" s="5"/>
      <c r="AV4477" s="5"/>
      <c r="AW4477" s="5"/>
      <c r="AX4477" s="5"/>
      <c r="AY4477" s="5"/>
      <c r="AZ4477" s="5"/>
      <c r="BA4477" s="5"/>
      <c r="BB4477" s="5"/>
      <c r="BC4477" s="5"/>
      <c r="BD4477" s="5"/>
      <c r="BE4477" s="5"/>
      <c r="BF4477" s="5"/>
      <c r="BG4477" s="5"/>
      <c r="BH4477" s="5"/>
      <c r="BI4477" s="5"/>
      <c r="BJ4477" s="61"/>
    </row>
    <row r="4478" spans="3:62" x14ac:dyDescent="0.25">
      <c r="C4478" s="56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  <c r="AE4478" s="5"/>
      <c r="AF4478" s="5"/>
      <c r="AG4478" s="5"/>
      <c r="AH4478" s="5"/>
      <c r="AI4478" s="5"/>
      <c r="AJ4478" s="5"/>
      <c r="AK4478" s="5"/>
      <c r="AL4478" s="5"/>
      <c r="AM4478" s="5"/>
      <c r="AN4478" s="5"/>
      <c r="AO4478" s="5"/>
      <c r="AP4478" s="5"/>
      <c r="AQ4478" s="5"/>
      <c r="AR4478" s="5"/>
      <c r="AS4478" s="5"/>
      <c r="AT4478" s="5"/>
      <c r="AU4478" s="5"/>
      <c r="AV4478" s="5"/>
      <c r="AW4478" s="5"/>
      <c r="AX4478" s="5"/>
      <c r="AY4478" s="5"/>
      <c r="AZ4478" s="5"/>
      <c r="BA4478" s="5"/>
      <c r="BB4478" s="5"/>
      <c r="BC4478" s="5"/>
      <c r="BD4478" s="5"/>
      <c r="BE4478" s="5"/>
      <c r="BF4478" s="5"/>
      <c r="BG4478" s="5"/>
      <c r="BH4478" s="5"/>
      <c r="BI4478" s="5"/>
      <c r="BJ4478" s="61"/>
    </row>
    <row r="4479" spans="3:62" x14ac:dyDescent="0.25">
      <c r="C4479" s="56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  <c r="AE4479" s="5"/>
      <c r="AF4479" s="5"/>
      <c r="AG4479" s="5"/>
      <c r="AH4479" s="5"/>
      <c r="AI4479" s="5"/>
      <c r="AJ4479" s="5"/>
      <c r="AK4479" s="5"/>
      <c r="AL4479" s="5"/>
      <c r="AM4479" s="5"/>
      <c r="AN4479" s="5"/>
      <c r="AO4479" s="5"/>
      <c r="AP4479" s="5"/>
      <c r="AQ4479" s="5"/>
      <c r="AR4479" s="5"/>
      <c r="AS4479" s="5"/>
      <c r="AT4479" s="5"/>
      <c r="AU4479" s="5"/>
      <c r="AV4479" s="5"/>
      <c r="AW4479" s="5"/>
      <c r="AX4479" s="5"/>
      <c r="AY4479" s="5"/>
      <c r="AZ4479" s="5"/>
      <c r="BA4479" s="5"/>
      <c r="BB4479" s="5"/>
      <c r="BC4479" s="5"/>
      <c r="BD4479" s="5"/>
      <c r="BE4479" s="5"/>
      <c r="BF4479" s="5"/>
      <c r="BG4479" s="5"/>
      <c r="BH4479" s="5"/>
      <c r="BI4479" s="5"/>
      <c r="BJ4479" s="61"/>
    </row>
    <row r="4480" spans="3:62" x14ac:dyDescent="0.25">
      <c r="C4480" s="56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  <c r="AE4480" s="5"/>
      <c r="AF4480" s="5"/>
      <c r="AG4480" s="5"/>
      <c r="AH4480" s="5"/>
      <c r="AI4480" s="5"/>
      <c r="AJ4480" s="5"/>
      <c r="AK4480" s="5"/>
      <c r="AL4480" s="5"/>
      <c r="AM4480" s="5"/>
      <c r="AN4480" s="5"/>
      <c r="AO4480" s="5"/>
      <c r="AP4480" s="5"/>
      <c r="AQ4480" s="5"/>
      <c r="AR4480" s="5"/>
      <c r="AS4480" s="5"/>
      <c r="AT4480" s="5"/>
      <c r="AU4480" s="5"/>
      <c r="AV4480" s="5"/>
      <c r="AW4480" s="5"/>
      <c r="AX4480" s="5"/>
      <c r="AY4480" s="5"/>
      <c r="AZ4480" s="5"/>
      <c r="BA4480" s="5"/>
      <c r="BB4480" s="5"/>
      <c r="BC4480" s="5"/>
      <c r="BD4480" s="5"/>
      <c r="BE4480" s="5"/>
      <c r="BF4480" s="5"/>
      <c r="BG4480" s="5"/>
      <c r="BH4480" s="5"/>
      <c r="BI4480" s="5"/>
      <c r="BJ4480" s="61"/>
    </row>
    <row r="4481" spans="3:62" x14ac:dyDescent="0.25">
      <c r="C4481" s="56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  <c r="AE4481" s="5"/>
      <c r="AF4481" s="5"/>
      <c r="AG4481" s="5"/>
      <c r="AH4481" s="5"/>
      <c r="AI4481" s="5"/>
      <c r="AJ4481" s="5"/>
      <c r="AK4481" s="5"/>
      <c r="AL4481" s="5"/>
      <c r="AM4481" s="5"/>
      <c r="AN4481" s="5"/>
      <c r="AO4481" s="5"/>
      <c r="AP4481" s="5"/>
      <c r="AQ4481" s="5"/>
      <c r="AR4481" s="5"/>
      <c r="AS4481" s="5"/>
      <c r="AT4481" s="5"/>
      <c r="AU4481" s="5"/>
      <c r="AV4481" s="5"/>
      <c r="AW4481" s="5"/>
      <c r="AX4481" s="5"/>
      <c r="AY4481" s="5"/>
      <c r="AZ4481" s="5"/>
      <c r="BA4481" s="5"/>
      <c r="BB4481" s="5"/>
      <c r="BC4481" s="5"/>
      <c r="BD4481" s="5"/>
      <c r="BE4481" s="5"/>
      <c r="BF4481" s="5"/>
      <c r="BG4481" s="5"/>
      <c r="BH4481" s="5"/>
      <c r="BI4481" s="5"/>
      <c r="BJ4481" s="61"/>
    </row>
    <row r="4482" spans="3:62" x14ac:dyDescent="0.25">
      <c r="C4482" s="56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  <c r="AE4482" s="5"/>
      <c r="AF4482" s="5"/>
      <c r="AG4482" s="5"/>
      <c r="AH4482" s="5"/>
      <c r="AI4482" s="5"/>
      <c r="AJ4482" s="5"/>
      <c r="AK4482" s="5"/>
      <c r="AL4482" s="5"/>
      <c r="AM4482" s="5"/>
      <c r="AN4482" s="5"/>
      <c r="AO4482" s="5"/>
      <c r="AP4482" s="5"/>
      <c r="AQ4482" s="5"/>
      <c r="AR4482" s="5"/>
      <c r="AS4482" s="5"/>
      <c r="AT4482" s="5"/>
      <c r="AU4482" s="5"/>
      <c r="AV4482" s="5"/>
      <c r="AW4482" s="5"/>
      <c r="AX4482" s="5"/>
      <c r="AY4482" s="5"/>
      <c r="AZ4482" s="5"/>
      <c r="BA4482" s="5"/>
      <c r="BB4482" s="5"/>
      <c r="BC4482" s="5"/>
      <c r="BD4482" s="5"/>
      <c r="BE4482" s="5"/>
      <c r="BF4482" s="5"/>
      <c r="BG4482" s="5"/>
      <c r="BH4482" s="5"/>
      <c r="BI4482" s="5"/>
      <c r="BJ4482" s="61"/>
    </row>
    <row r="4483" spans="3:62" x14ac:dyDescent="0.25">
      <c r="C4483" s="56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  <c r="AE4483" s="5"/>
      <c r="AF4483" s="5"/>
      <c r="AG4483" s="5"/>
      <c r="AH4483" s="5"/>
      <c r="AI4483" s="5"/>
      <c r="AJ4483" s="5"/>
      <c r="AK4483" s="5"/>
      <c r="AL4483" s="5"/>
      <c r="AM4483" s="5"/>
      <c r="AN4483" s="5"/>
      <c r="AO4483" s="5"/>
      <c r="AP4483" s="5"/>
      <c r="AQ4483" s="5"/>
      <c r="AR4483" s="5"/>
      <c r="AS4483" s="5"/>
      <c r="AT4483" s="5"/>
      <c r="AU4483" s="5"/>
      <c r="AV4483" s="5"/>
      <c r="AW4483" s="5"/>
      <c r="AX4483" s="5"/>
      <c r="AY4483" s="5"/>
      <c r="AZ4483" s="5"/>
      <c r="BA4483" s="5"/>
      <c r="BB4483" s="5"/>
      <c r="BC4483" s="5"/>
      <c r="BD4483" s="5"/>
      <c r="BE4483" s="5"/>
      <c r="BF4483" s="5"/>
      <c r="BG4483" s="5"/>
      <c r="BH4483" s="5"/>
      <c r="BI4483" s="5"/>
      <c r="BJ4483" s="61"/>
    </row>
    <row r="4484" spans="3:62" x14ac:dyDescent="0.25">
      <c r="C4484" s="56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  <c r="AE4484" s="5"/>
      <c r="AF4484" s="5"/>
      <c r="AG4484" s="5"/>
      <c r="AH4484" s="5"/>
      <c r="AI4484" s="5"/>
      <c r="AJ4484" s="5"/>
      <c r="AK4484" s="5"/>
      <c r="AL4484" s="5"/>
      <c r="AM4484" s="5"/>
      <c r="AN4484" s="5"/>
      <c r="AO4484" s="5"/>
      <c r="AP4484" s="5"/>
      <c r="AQ4484" s="5"/>
      <c r="AR4484" s="5"/>
      <c r="AS4484" s="5"/>
      <c r="AT4484" s="5"/>
      <c r="AU4484" s="5"/>
      <c r="AV4484" s="5"/>
      <c r="AW4484" s="5"/>
      <c r="AX4484" s="5"/>
      <c r="AY4484" s="5"/>
      <c r="AZ4484" s="5"/>
      <c r="BA4484" s="5"/>
      <c r="BB4484" s="5"/>
      <c r="BC4484" s="5"/>
      <c r="BD4484" s="5"/>
      <c r="BE4484" s="5"/>
      <c r="BF4484" s="5"/>
      <c r="BG4484" s="5"/>
      <c r="BH4484" s="5"/>
      <c r="BI4484" s="5"/>
      <c r="BJ4484" s="61"/>
    </row>
    <row r="4485" spans="3:62" x14ac:dyDescent="0.25">
      <c r="C4485" s="56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  <c r="AE4485" s="5"/>
      <c r="AF4485" s="5"/>
      <c r="AG4485" s="5"/>
      <c r="AH4485" s="5"/>
      <c r="AI4485" s="5"/>
      <c r="AJ4485" s="5"/>
      <c r="AK4485" s="5"/>
      <c r="AL4485" s="5"/>
      <c r="AM4485" s="5"/>
      <c r="AN4485" s="5"/>
      <c r="AO4485" s="5"/>
      <c r="AP4485" s="5"/>
      <c r="AQ4485" s="5"/>
      <c r="AR4485" s="5"/>
      <c r="AS4485" s="5"/>
      <c r="AT4485" s="5"/>
      <c r="AU4485" s="5"/>
      <c r="AV4485" s="5"/>
      <c r="AW4485" s="5"/>
      <c r="AX4485" s="5"/>
      <c r="AY4485" s="5"/>
      <c r="AZ4485" s="5"/>
      <c r="BA4485" s="5"/>
      <c r="BB4485" s="5"/>
      <c r="BC4485" s="5"/>
      <c r="BD4485" s="5"/>
      <c r="BE4485" s="5"/>
      <c r="BF4485" s="5"/>
      <c r="BG4485" s="5"/>
      <c r="BH4485" s="5"/>
      <c r="BI4485" s="5"/>
      <c r="BJ4485" s="61"/>
    </row>
    <row r="4486" spans="3:62" x14ac:dyDescent="0.25">
      <c r="C4486" s="56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  <c r="AE4486" s="5"/>
      <c r="AF4486" s="5"/>
      <c r="AG4486" s="5"/>
      <c r="AH4486" s="5"/>
      <c r="AI4486" s="5"/>
      <c r="AJ4486" s="5"/>
      <c r="AK4486" s="5"/>
      <c r="AL4486" s="5"/>
      <c r="AM4486" s="5"/>
      <c r="AN4486" s="5"/>
      <c r="AO4486" s="5"/>
      <c r="AP4486" s="5"/>
      <c r="AQ4486" s="5"/>
      <c r="AR4486" s="5"/>
      <c r="AS4486" s="5"/>
      <c r="AT4486" s="5"/>
      <c r="AU4486" s="5"/>
      <c r="AV4486" s="5"/>
      <c r="AW4486" s="5"/>
      <c r="AX4486" s="5"/>
      <c r="AY4486" s="5"/>
      <c r="AZ4486" s="5"/>
      <c r="BA4486" s="5"/>
      <c r="BB4486" s="5"/>
      <c r="BC4486" s="5"/>
      <c r="BD4486" s="5"/>
      <c r="BE4486" s="5"/>
      <c r="BF4486" s="5"/>
      <c r="BG4486" s="5"/>
      <c r="BH4486" s="5"/>
      <c r="BI4486" s="5"/>
      <c r="BJ4486" s="61"/>
    </row>
    <row r="4487" spans="3:62" x14ac:dyDescent="0.25">
      <c r="C4487" s="56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  <c r="AE4487" s="5"/>
      <c r="AF4487" s="5"/>
      <c r="AG4487" s="5"/>
      <c r="AH4487" s="5"/>
      <c r="AI4487" s="5"/>
      <c r="AJ4487" s="5"/>
      <c r="AK4487" s="5"/>
      <c r="AL4487" s="5"/>
      <c r="AM4487" s="5"/>
      <c r="AN4487" s="5"/>
      <c r="AO4487" s="5"/>
      <c r="AP4487" s="5"/>
      <c r="AQ4487" s="5"/>
      <c r="AR4487" s="5"/>
      <c r="AS4487" s="5"/>
      <c r="AT4487" s="5"/>
      <c r="AU4487" s="5"/>
      <c r="AV4487" s="5"/>
      <c r="AW4487" s="5"/>
      <c r="AX4487" s="5"/>
      <c r="AY4487" s="5"/>
      <c r="AZ4487" s="5"/>
      <c r="BA4487" s="5"/>
      <c r="BB4487" s="5"/>
      <c r="BC4487" s="5"/>
      <c r="BD4487" s="5"/>
      <c r="BE4487" s="5"/>
      <c r="BF4487" s="5"/>
      <c r="BG4487" s="5"/>
      <c r="BH4487" s="5"/>
      <c r="BI4487" s="5"/>
      <c r="BJ4487" s="61"/>
    </row>
    <row r="4488" spans="3:62" x14ac:dyDescent="0.25">
      <c r="C4488" s="56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  <c r="AE4488" s="5"/>
      <c r="AF4488" s="5"/>
      <c r="AG4488" s="5"/>
      <c r="AH4488" s="5"/>
      <c r="AI4488" s="5"/>
      <c r="AJ4488" s="5"/>
      <c r="AK4488" s="5"/>
      <c r="AL4488" s="5"/>
      <c r="AM4488" s="5"/>
      <c r="AN4488" s="5"/>
      <c r="AO4488" s="5"/>
      <c r="AP4488" s="5"/>
      <c r="AQ4488" s="5"/>
      <c r="AR4488" s="5"/>
      <c r="AS4488" s="5"/>
      <c r="AT4488" s="5"/>
      <c r="AU4488" s="5"/>
      <c r="AV4488" s="5"/>
      <c r="AW4488" s="5"/>
      <c r="AX4488" s="5"/>
      <c r="AY4488" s="5"/>
      <c r="AZ4488" s="5"/>
      <c r="BA4488" s="5"/>
      <c r="BB4488" s="5"/>
      <c r="BC4488" s="5"/>
      <c r="BD4488" s="5"/>
      <c r="BE4488" s="5"/>
      <c r="BF4488" s="5"/>
      <c r="BG4488" s="5"/>
      <c r="BH4488" s="5"/>
      <c r="BI4488" s="5"/>
      <c r="BJ4488" s="61"/>
    </row>
    <row r="4489" spans="3:62" x14ac:dyDescent="0.25">
      <c r="C4489" s="56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  <c r="AE4489" s="5"/>
      <c r="AF4489" s="5"/>
      <c r="AG4489" s="5"/>
      <c r="AH4489" s="5"/>
      <c r="AI4489" s="5"/>
      <c r="AJ4489" s="5"/>
      <c r="AK4489" s="5"/>
      <c r="AL4489" s="5"/>
      <c r="AM4489" s="5"/>
      <c r="AN4489" s="5"/>
      <c r="AO4489" s="5"/>
      <c r="AP4489" s="5"/>
      <c r="AQ4489" s="5"/>
      <c r="AR4489" s="5"/>
      <c r="AS4489" s="5"/>
      <c r="AT4489" s="5"/>
      <c r="AU4489" s="5"/>
      <c r="AV4489" s="5"/>
      <c r="AW4489" s="5"/>
      <c r="AX4489" s="5"/>
      <c r="AY4489" s="5"/>
      <c r="AZ4489" s="5"/>
      <c r="BA4489" s="5"/>
      <c r="BB4489" s="5"/>
      <c r="BC4489" s="5"/>
      <c r="BD4489" s="5"/>
      <c r="BE4489" s="5"/>
      <c r="BF4489" s="5"/>
      <c r="BG4489" s="5"/>
      <c r="BH4489" s="5"/>
      <c r="BI4489" s="5"/>
      <c r="BJ4489" s="61"/>
    </row>
    <row r="4490" spans="3:62" x14ac:dyDescent="0.25">
      <c r="C4490" s="56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  <c r="AE4490" s="5"/>
      <c r="AF4490" s="5"/>
      <c r="AG4490" s="5"/>
      <c r="AH4490" s="5"/>
      <c r="AI4490" s="5"/>
      <c r="AJ4490" s="5"/>
      <c r="AK4490" s="5"/>
      <c r="AL4490" s="5"/>
      <c r="AM4490" s="5"/>
      <c r="AN4490" s="5"/>
      <c r="AO4490" s="5"/>
      <c r="AP4490" s="5"/>
      <c r="AQ4490" s="5"/>
      <c r="AR4490" s="5"/>
      <c r="AS4490" s="5"/>
      <c r="AT4490" s="5"/>
      <c r="AU4490" s="5"/>
      <c r="AV4490" s="5"/>
      <c r="AW4490" s="5"/>
      <c r="AX4490" s="5"/>
      <c r="AY4490" s="5"/>
      <c r="AZ4490" s="5"/>
      <c r="BA4490" s="5"/>
      <c r="BB4490" s="5"/>
      <c r="BC4490" s="5"/>
      <c r="BD4490" s="5"/>
      <c r="BE4490" s="5"/>
      <c r="BF4490" s="5"/>
      <c r="BG4490" s="5"/>
      <c r="BH4490" s="5"/>
      <c r="BI4490" s="5"/>
      <c r="BJ4490" s="61"/>
    </row>
    <row r="4491" spans="3:62" x14ac:dyDescent="0.25">
      <c r="C4491" s="56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  <c r="AE4491" s="5"/>
      <c r="AF4491" s="5"/>
      <c r="AG4491" s="5"/>
      <c r="AH4491" s="5"/>
      <c r="AI4491" s="5"/>
      <c r="AJ4491" s="5"/>
      <c r="AK4491" s="5"/>
      <c r="AL4491" s="5"/>
      <c r="AM4491" s="5"/>
      <c r="AN4491" s="5"/>
      <c r="AO4491" s="5"/>
      <c r="AP4491" s="5"/>
      <c r="AQ4491" s="5"/>
      <c r="AR4491" s="5"/>
      <c r="AS4491" s="5"/>
      <c r="AT4491" s="5"/>
      <c r="AU4491" s="5"/>
      <c r="AV4491" s="5"/>
      <c r="AW4491" s="5"/>
      <c r="AX4491" s="5"/>
      <c r="AY4491" s="5"/>
      <c r="AZ4491" s="5"/>
      <c r="BA4491" s="5"/>
      <c r="BB4491" s="5"/>
      <c r="BC4491" s="5"/>
      <c r="BD4491" s="5"/>
      <c r="BE4491" s="5"/>
      <c r="BF4491" s="5"/>
      <c r="BG4491" s="5"/>
      <c r="BH4491" s="5"/>
      <c r="BI4491" s="5"/>
      <c r="BJ4491" s="61"/>
    </row>
    <row r="4492" spans="3:62" x14ac:dyDescent="0.25">
      <c r="C4492" s="56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  <c r="AE4492" s="5"/>
      <c r="AF4492" s="5"/>
      <c r="AG4492" s="5"/>
      <c r="AH4492" s="5"/>
      <c r="AI4492" s="5"/>
      <c r="AJ4492" s="5"/>
      <c r="AK4492" s="5"/>
      <c r="AL4492" s="5"/>
      <c r="AM4492" s="5"/>
      <c r="AN4492" s="5"/>
      <c r="AO4492" s="5"/>
      <c r="AP4492" s="5"/>
      <c r="AQ4492" s="5"/>
      <c r="AR4492" s="5"/>
      <c r="AS4492" s="5"/>
      <c r="AT4492" s="5"/>
      <c r="AU4492" s="5"/>
      <c r="AV4492" s="5"/>
      <c r="AW4492" s="5"/>
      <c r="AX4492" s="5"/>
      <c r="AY4492" s="5"/>
      <c r="AZ4492" s="5"/>
      <c r="BA4492" s="5"/>
      <c r="BB4492" s="5"/>
      <c r="BC4492" s="5"/>
      <c r="BD4492" s="5"/>
      <c r="BE4492" s="5"/>
      <c r="BF4492" s="5"/>
      <c r="BG4492" s="5"/>
      <c r="BH4492" s="5"/>
      <c r="BI4492" s="5"/>
      <c r="BJ4492" s="61"/>
    </row>
    <row r="4493" spans="3:62" x14ac:dyDescent="0.25">
      <c r="C4493" s="56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  <c r="AE4493" s="5"/>
      <c r="AF4493" s="5"/>
      <c r="AG4493" s="5"/>
      <c r="AH4493" s="5"/>
      <c r="AI4493" s="5"/>
      <c r="AJ4493" s="5"/>
      <c r="AK4493" s="5"/>
      <c r="AL4493" s="5"/>
      <c r="AM4493" s="5"/>
      <c r="AN4493" s="5"/>
      <c r="AO4493" s="5"/>
      <c r="AP4493" s="5"/>
      <c r="AQ4493" s="5"/>
      <c r="AR4493" s="5"/>
      <c r="AS4493" s="5"/>
      <c r="AT4493" s="5"/>
      <c r="AU4493" s="5"/>
      <c r="AV4493" s="5"/>
      <c r="AW4493" s="5"/>
      <c r="AX4493" s="5"/>
      <c r="AY4493" s="5"/>
      <c r="AZ4493" s="5"/>
      <c r="BA4493" s="5"/>
      <c r="BB4493" s="5"/>
      <c r="BC4493" s="5"/>
      <c r="BD4493" s="5"/>
      <c r="BE4493" s="5"/>
      <c r="BF4493" s="5"/>
      <c r="BG4493" s="5"/>
      <c r="BH4493" s="5"/>
      <c r="BI4493" s="5"/>
      <c r="BJ4493" s="61"/>
    </row>
    <row r="4494" spans="3:62" x14ac:dyDescent="0.25">
      <c r="C4494" s="56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  <c r="AE4494" s="5"/>
      <c r="AF4494" s="5"/>
      <c r="AG4494" s="5"/>
      <c r="AH4494" s="5"/>
      <c r="AI4494" s="5"/>
      <c r="AJ4494" s="5"/>
      <c r="AK4494" s="5"/>
      <c r="AL4494" s="5"/>
      <c r="AM4494" s="5"/>
      <c r="AN4494" s="5"/>
      <c r="AO4494" s="5"/>
      <c r="AP4494" s="5"/>
      <c r="AQ4494" s="5"/>
      <c r="AR4494" s="5"/>
      <c r="AS4494" s="5"/>
      <c r="AT4494" s="5"/>
      <c r="AU4494" s="5"/>
      <c r="AV4494" s="5"/>
      <c r="AW4494" s="5"/>
      <c r="AX4494" s="5"/>
      <c r="AY4494" s="5"/>
      <c r="AZ4494" s="5"/>
      <c r="BA4494" s="5"/>
      <c r="BB4494" s="5"/>
      <c r="BC4494" s="5"/>
      <c r="BD4494" s="5"/>
      <c r="BE4494" s="5"/>
      <c r="BF4494" s="5"/>
      <c r="BG4494" s="5"/>
      <c r="BH4494" s="5"/>
      <c r="BI4494" s="5"/>
      <c r="BJ4494" s="61"/>
    </row>
    <row r="4495" spans="3:62" x14ac:dyDescent="0.25">
      <c r="C4495" s="56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  <c r="AE4495" s="5"/>
      <c r="AF4495" s="5"/>
      <c r="AG4495" s="5"/>
      <c r="AH4495" s="5"/>
      <c r="AI4495" s="5"/>
      <c r="AJ4495" s="5"/>
      <c r="AK4495" s="5"/>
      <c r="AL4495" s="5"/>
      <c r="AM4495" s="5"/>
      <c r="AN4495" s="5"/>
      <c r="AO4495" s="5"/>
      <c r="AP4495" s="5"/>
      <c r="AQ4495" s="5"/>
      <c r="AR4495" s="5"/>
      <c r="AS4495" s="5"/>
      <c r="AT4495" s="5"/>
      <c r="AU4495" s="5"/>
      <c r="AV4495" s="5"/>
      <c r="AW4495" s="5"/>
      <c r="AX4495" s="5"/>
      <c r="AY4495" s="5"/>
      <c r="AZ4495" s="5"/>
      <c r="BA4495" s="5"/>
      <c r="BB4495" s="5"/>
      <c r="BC4495" s="5"/>
      <c r="BD4495" s="5"/>
      <c r="BE4495" s="5"/>
      <c r="BF4495" s="5"/>
      <c r="BG4495" s="5"/>
      <c r="BH4495" s="5"/>
      <c r="BI4495" s="5"/>
      <c r="BJ4495" s="61"/>
    </row>
    <row r="4496" spans="3:62" x14ac:dyDescent="0.25">
      <c r="C4496" s="56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  <c r="AE4496" s="5"/>
      <c r="AF4496" s="5"/>
      <c r="AG4496" s="5"/>
      <c r="AH4496" s="5"/>
      <c r="AI4496" s="5"/>
      <c r="AJ4496" s="5"/>
      <c r="AK4496" s="5"/>
      <c r="AL4496" s="5"/>
      <c r="AM4496" s="5"/>
      <c r="AN4496" s="5"/>
      <c r="AO4496" s="5"/>
      <c r="AP4496" s="5"/>
      <c r="AQ4496" s="5"/>
      <c r="AR4496" s="5"/>
      <c r="AS4496" s="5"/>
      <c r="AT4496" s="5"/>
      <c r="AU4496" s="5"/>
      <c r="AV4496" s="5"/>
      <c r="AW4496" s="5"/>
      <c r="AX4496" s="5"/>
      <c r="AY4496" s="5"/>
      <c r="AZ4496" s="5"/>
      <c r="BA4496" s="5"/>
      <c r="BB4496" s="5"/>
      <c r="BC4496" s="5"/>
      <c r="BD4496" s="5"/>
      <c r="BE4496" s="5"/>
      <c r="BF4496" s="5"/>
      <c r="BG4496" s="5"/>
      <c r="BH4496" s="5"/>
      <c r="BI4496" s="5"/>
      <c r="BJ4496" s="61"/>
    </row>
    <row r="4497" spans="3:62" x14ac:dyDescent="0.25">
      <c r="C4497" s="56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  <c r="AE4497" s="5"/>
      <c r="AF4497" s="5"/>
      <c r="AG4497" s="5"/>
      <c r="AH4497" s="5"/>
      <c r="AI4497" s="5"/>
      <c r="AJ4497" s="5"/>
      <c r="AK4497" s="5"/>
      <c r="AL4497" s="5"/>
      <c r="AM4497" s="5"/>
      <c r="AN4497" s="5"/>
      <c r="AO4497" s="5"/>
      <c r="AP4497" s="5"/>
      <c r="AQ4497" s="5"/>
      <c r="AR4497" s="5"/>
      <c r="AS4497" s="5"/>
      <c r="AT4497" s="5"/>
      <c r="AU4497" s="5"/>
      <c r="AV4497" s="5"/>
      <c r="AW4497" s="5"/>
      <c r="AX4497" s="5"/>
      <c r="AY4497" s="5"/>
      <c r="AZ4497" s="5"/>
      <c r="BA4497" s="5"/>
      <c r="BB4497" s="5"/>
      <c r="BC4497" s="5"/>
      <c r="BD4497" s="5"/>
      <c r="BE4497" s="5"/>
      <c r="BF4497" s="5"/>
      <c r="BG4497" s="5"/>
      <c r="BH4497" s="5"/>
      <c r="BI4497" s="5"/>
      <c r="BJ4497" s="61"/>
    </row>
    <row r="4498" spans="3:62" x14ac:dyDescent="0.25">
      <c r="C4498" s="56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  <c r="AE4498" s="5"/>
      <c r="AF4498" s="5"/>
      <c r="AG4498" s="5"/>
      <c r="AH4498" s="5"/>
      <c r="AI4498" s="5"/>
      <c r="AJ4498" s="5"/>
      <c r="AK4498" s="5"/>
      <c r="AL4498" s="5"/>
      <c r="AM4498" s="5"/>
      <c r="AN4498" s="5"/>
      <c r="AO4498" s="5"/>
      <c r="AP4498" s="5"/>
      <c r="AQ4498" s="5"/>
      <c r="AR4498" s="5"/>
      <c r="AS4498" s="5"/>
      <c r="AT4498" s="5"/>
      <c r="AU4498" s="5"/>
      <c r="AV4498" s="5"/>
      <c r="AW4498" s="5"/>
      <c r="AX4498" s="5"/>
      <c r="AY4498" s="5"/>
      <c r="AZ4498" s="5"/>
      <c r="BA4498" s="5"/>
      <c r="BB4498" s="5"/>
      <c r="BC4498" s="5"/>
      <c r="BD4498" s="5"/>
      <c r="BE4498" s="5"/>
      <c r="BF4498" s="5"/>
      <c r="BG4498" s="5"/>
      <c r="BH4498" s="5"/>
      <c r="BI4498" s="5"/>
      <c r="BJ4498" s="61"/>
    </row>
    <row r="4499" spans="3:62" x14ac:dyDescent="0.25">
      <c r="C4499" s="56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  <c r="AE4499" s="5"/>
      <c r="AF4499" s="5"/>
      <c r="AG4499" s="5"/>
      <c r="AH4499" s="5"/>
      <c r="AI4499" s="5"/>
      <c r="AJ4499" s="5"/>
      <c r="AK4499" s="5"/>
      <c r="AL4499" s="5"/>
      <c r="AM4499" s="5"/>
      <c r="AN4499" s="5"/>
      <c r="AO4499" s="5"/>
      <c r="AP4499" s="5"/>
      <c r="AQ4499" s="5"/>
      <c r="AR4499" s="5"/>
      <c r="AS4499" s="5"/>
      <c r="AT4499" s="5"/>
      <c r="AU4499" s="5"/>
      <c r="AV4499" s="5"/>
      <c r="AW4499" s="5"/>
      <c r="AX4499" s="5"/>
      <c r="AY4499" s="5"/>
      <c r="AZ4499" s="5"/>
      <c r="BA4499" s="5"/>
      <c r="BB4499" s="5"/>
      <c r="BC4499" s="5"/>
      <c r="BD4499" s="5"/>
      <c r="BE4499" s="5"/>
      <c r="BF4499" s="5"/>
      <c r="BG4499" s="5"/>
      <c r="BH4499" s="5"/>
      <c r="BI4499" s="5"/>
      <c r="BJ4499" s="61"/>
    </row>
    <row r="4500" spans="3:62" x14ac:dyDescent="0.25">
      <c r="C4500" s="56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  <c r="AE4500" s="5"/>
      <c r="AF4500" s="5"/>
      <c r="AG4500" s="5"/>
      <c r="AH4500" s="5"/>
      <c r="AI4500" s="5"/>
      <c r="AJ4500" s="5"/>
      <c r="AK4500" s="5"/>
      <c r="AL4500" s="5"/>
      <c r="AM4500" s="5"/>
      <c r="AN4500" s="5"/>
      <c r="AO4500" s="5"/>
      <c r="AP4500" s="5"/>
      <c r="AQ4500" s="5"/>
      <c r="AR4500" s="5"/>
      <c r="AS4500" s="5"/>
      <c r="AT4500" s="5"/>
      <c r="AU4500" s="5"/>
      <c r="AV4500" s="5"/>
      <c r="AW4500" s="5"/>
      <c r="AX4500" s="5"/>
      <c r="AY4500" s="5"/>
      <c r="AZ4500" s="5"/>
      <c r="BA4500" s="5"/>
      <c r="BB4500" s="5"/>
      <c r="BC4500" s="5"/>
      <c r="BD4500" s="5"/>
      <c r="BE4500" s="5"/>
      <c r="BF4500" s="5"/>
      <c r="BG4500" s="5"/>
      <c r="BH4500" s="5"/>
      <c r="BI4500" s="5"/>
      <c r="BJ4500" s="61"/>
    </row>
    <row r="4501" spans="3:62" x14ac:dyDescent="0.25">
      <c r="C4501" s="56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  <c r="AE4501" s="5"/>
      <c r="AF4501" s="5"/>
      <c r="AG4501" s="5"/>
      <c r="AH4501" s="5"/>
      <c r="AI4501" s="5"/>
      <c r="AJ4501" s="5"/>
      <c r="AK4501" s="5"/>
      <c r="AL4501" s="5"/>
      <c r="AM4501" s="5"/>
      <c r="AN4501" s="5"/>
      <c r="AO4501" s="5"/>
      <c r="AP4501" s="5"/>
      <c r="AQ4501" s="5"/>
      <c r="AR4501" s="5"/>
      <c r="AS4501" s="5"/>
      <c r="AT4501" s="5"/>
      <c r="AU4501" s="5"/>
      <c r="AV4501" s="5"/>
      <c r="AW4501" s="5"/>
      <c r="AX4501" s="5"/>
      <c r="AY4501" s="5"/>
      <c r="AZ4501" s="5"/>
      <c r="BA4501" s="5"/>
      <c r="BB4501" s="5"/>
      <c r="BC4501" s="5"/>
      <c r="BD4501" s="5"/>
      <c r="BE4501" s="5"/>
      <c r="BF4501" s="5"/>
      <c r="BG4501" s="5"/>
      <c r="BH4501" s="5"/>
      <c r="BI4501" s="5"/>
      <c r="BJ4501" s="61"/>
    </row>
    <row r="4502" spans="3:62" x14ac:dyDescent="0.25">
      <c r="C4502" s="56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  <c r="AE4502" s="5"/>
      <c r="AF4502" s="5"/>
      <c r="AG4502" s="5"/>
      <c r="AH4502" s="5"/>
      <c r="AI4502" s="5"/>
      <c r="AJ4502" s="5"/>
      <c r="AK4502" s="5"/>
      <c r="AL4502" s="5"/>
      <c r="AM4502" s="5"/>
      <c r="AN4502" s="5"/>
      <c r="AO4502" s="5"/>
      <c r="AP4502" s="5"/>
      <c r="AQ4502" s="5"/>
      <c r="AR4502" s="5"/>
      <c r="AS4502" s="5"/>
      <c r="AT4502" s="5"/>
      <c r="AU4502" s="5"/>
      <c r="AV4502" s="5"/>
      <c r="AW4502" s="5"/>
      <c r="AX4502" s="5"/>
      <c r="AY4502" s="5"/>
      <c r="AZ4502" s="5"/>
      <c r="BA4502" s="5"/>
      <c r="BB4502" s="5"/>
      <c r="BC4502" s="5"/>
      <c r="BD4502" s="5"/>
      <c r="BE4502" s="5"/>
      <c r="BF4502" s="5"/>
      <c r="BG4502" s="5"/>
      <c r="BH4502" s="5"/>
      <c r="BI4502" s="5"/>
      <c r="BJ4502" s="61"/>
    </row>
    <row r="4503" spans="3:62" x14ac:dyDescent="0.25">
      <c r="C4503" s="56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  <c r="AE4503" s="5"/>
      <c r="AF4503" s="5"/>
      <c r="AG4503" s="5"/>
      <c r="AH4503" s="5"/>
      <c r="AI4503" s="5"/>
      <c r="AJ4503" s="5"/>
      <c r="AK4503" s="5"/>
      <c r="AL4503" s="5"/>
      <c r="AM4503" s="5"/>
      <c r="AN4503" s="5"/>
      <c r="AO4503" s="5"/>
      <c r="AP4503" s="5"/>
      <c r="AQ4503" s="5"/>
      <c r="AR4503" s="5"/>
      <c r="AS4503" s="5"/>
      <c r="AT4503" s="5"/>
      <c r="AU4503" s="5"/>
      <c r="AV4503" s="5"/>
      <c r="AW4503" s="5"/>
      <c r="AX4503" s="5"/>
      <c r="AY4503" s="5"/>
      <c r="AZ4503" s="5"/>
      <c r="BA4503" s="5"/>
      <c r="BB4503" s="5"/>
      <c r="BC4503" s="5"/>
      <c r="BD4503" s="5"/>
      <c r="BE4503" s="5"/>
      <c r="BF4503" s="5"/>
      <c r="BG4503" s="5"/>
      <c r="BH4503" s="5"/>
      <c r="BI4503" s="5"/>
      <c r="BJ4503" s="61"/>
    </row>
    <row r="4504" spans="3:62" x14ac:dyDescent="0.25">
      <c r="C4504" s="56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  <c r="AE4504" s="5"/>
      <c r="AF4504" s="5"/>
      <c r="AG4504" s="5"/>
      <c r="AH4504" s="5"/>
      <c r="AI4504" s="5"/>
      <c r="AJ4504" s="5"/>
      <c r="AK4504" s="5"/>
      <c r="AL4504" s="5"/>
      <c r="AM4504" s="5"/>
      <c r="AN4504" s="5"/>
      <c r="AO4504" s="5"/>
      <c r="AP4504" s="5"/>
      <c r="AQ4504" s="5"/>
      <c r="AR4504" s="5"/>
      <c r="AS4504" s="5"/>
      <c r="AT4504" s="5"/>
      <c r="AU4504" s="5"/>
      <c r="AV4504" s="5"/>
      <c r="AW4504" s="5"/>
      <c r="AX4504" s="5"/>
      <c r="AY4504" s="5"/>
      <c r="AZ4504" s="5"/>
      <c r="BA4504" s="5"/>
      <c r="BB4504" s="5"/>
      <c r="BC4504" s="5"/>
      <c r="BD4504" s="5"/>
      <c r="BE4504" s="5"/>
      <c r="BF4504" s="5"/>
      <c r="BG4504" s="5"/>
      <c r="BH4504" s="5"/>
      <c r="BI4504" s="5"/>
      <c r="BJ4504" s="61"/>
    </row>
    <row r="4505" spans="3:62" x14ac:dyDescent="0.25">
      <c r="C4505" s="56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  <c r="AE4505" s="5"/>
      <c r="AF4505" s="5"/>
      <c r="AG4505" s="5"/>
      <c r="AH4505" s="5"/>
      <c r="AI4505" s="5"/>
      <c r="AJ4505" s="5"/>
      <c r="AK4505" s="5"/>
      <c r="AL4505" s="5"/>
      <c r="AM4505" s="5"/>
      <c r="AN4505" s="5"/>
      <c r="AO4505" s="5"/>
      <c r="AP4505" s="5"/>
      <c r="AQ4505" s="5"/>
      <c r="AR4505" s="5"/>
      <c r="AS4505" s="5"/>
      <c r="AT4505" s="5"/>
      <c r="AU4505" s="5"/>
      <c r="AV4505" s="5"/>
      <c r="AW4505" s="5"/>
      <c r="AX4505" s="5"/>
      <c r="AY4505" s="5"/>
      <c r="AZ4505" s="5"/>
      <c r="BA4505" s="5"/>
      <c r="BB4505" s="5"/>
      <c r="BC4505" s="5"/>
      <c r="BD4505" s="5"/>
      <c r="BE4505" s="5"/>
      <c r="BF4505" s="5"/>
      <c r="BG4505" s="5"/>
      <c r="BH4505" s="5"/>
      <c r="BI4505" s="5"/>
      <c r="BJ4505" s="61"/>
    </row>
    <row r="4506" spans="3:62" x14ac:dyDescent="0.25">
      <c r="C4506" s="56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  <c r="AE4506" s="5"/>
      <c r="AF4506" s="5"/>
      <c r="AG4506" s="5"/>
      <c r="AH4506" s="5"/>
      <c r="AI4506" s="5"/>
      <c r="AJ4506" s="5"/>
      <c r="AK4506" s="5"/>
      <c r="AL4506" s="5"/>
      <c r="AM4506" s="5"/>
      <c r="AN4506" s="5"/>
      <c r="AO4506" s="5"/>
      <c r="AP4506" s="5"/>
      <c r="AQ4506" s="5"/>
      <c r="AR4506" s="5"/>
      <c r="AS4506" s="5"/>
      <c r="AT4506" s="5"/>
      <c r="AU4506" s="5"/>
      <c r="AV4506" s="5"/>
      <c r="AW4506" s="5"/>
      <c r="AX4506" s="5"/>
      <c r="AY4506" s="5"/>
      <c r="AZ4506" s="5"/>
      <c r="BA4506" s="5"/>
      <c r="BB4506" s="5"/>
      <c r="BC4506" s="5"/>
      <c r="BD4506" s="5"/>
      <c r="BE4506" s="5"/>
      <c r="BF4506" s="5"/>
      <c r="BG4506" s="5"/>
      <c r="BH4506" s="5"/>
      <c r="BI4506" s="5"/>
      <c r="BJ4506" s="61"/>
    </row>
    <row r="4507" spans="3:62" x14ac:dyDescent="0.25">
      <c r="C4507" s="56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  <c r="AE4507" s="5"/>
      <c r="AF4507" s="5"/>
      <c r="AG4507" s="5"/>
      <c r="AH4507" s="5"/>
      <c r="AI4507" s="5"/>
      <c r="AJ4507" s="5"/>
      <c r="AK4507" s="5"/>
      <c r="AL4507" s="5"/>
      <c r="AM4507" s="5"/>
      <c r="AN4507" s="5"/>
      <c r="AO4507" s="5"/>
      <c r="AP4507" s="5"/>
      <c r="AQ4507" s="5"/>
      <c r="AR4507" s="5"/>
      <c r="AS4507" s="5"/>
      <c r="AT4507" s="5"/>
      <c r="AU4507" s="5"/>
      <c r="AV4507" s="5"/>
      <c r="AW4507" s="5"/>
      <c r="AX4507" s="5"/>
      <c r="AY4507" s="5"/>
      <c r="AZ4507" s="5"/>
      <c r="BA4507" s="5"/>
      <c r="BB4507" s="5"/>
      <c r="BC4507" s="5"/>
      <c r="BD4507" s="5"/>
      <c r="BE4507" s="5"/>
      <c r="BF4507" s="5"/>
      <c r="BG4507" s="5"/>
      <c r="BH4507" s="5"/>
      <c r="BI4507" s="5"/>
      <c r="BJ4507" s="61"/>
    </row>
    <row r="4508" spans="3:62" x14ac:dyDescent="0.25">
      <c r="C4508" s="56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  <c r="AE4508" s="5"/>
      <c r="AF4508" s="5"/>
      <c r="AG4508" s="5"/>
      <c r="AH4508" s="5"/>
      <c r="AI4508" s="5"/>
      <c r="AJ4508" s="5"/>
      <c r="AK4508" s="5"/>
      <c r="AL4508" s="5"/>
      <c r="AM4508" s="5"/>
      <c r="AN4508" s="5"/>
      <c r="AO4508" s="5"/>
      <c r="AP4508" s="5"/>
      <c r="AQ4508" s="5"/>
      <c r="AR4508" s="5"/>
      <c r="AS4508" s="5"/>
      <c r="AT4508" s="5"/>
      <c r="AU4508" s="5"/>
      <c r="AV4508" s="5"/>
      <c r="AW4508" s="5"/>
      <c r="AX4508" s="5"/>
      <c r="AY4508" s="5"/>
      <c r="AZ4508" s="5"/>
      <c r="BA4508" s="5"/>
      <c r="BB4508" s="5"/>
      <c r="BC4508" s="5"/>
      <c r="BD4508" s="5"/>
      <c r="BE4508" s="5"/>
      <c r="BF4508" s="5"/>
      <c r="BG4508" s="5"/>
      <c r="BH4508" s="5"/>
      <c r="BI4508" s="5"/>
      <c r="BJ4508" s="61"/>
    </row>
    <row r="4509" spans="3:62" x14ac:dyDescent="0.25">
      <c r="C4509" s="56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  <c r="AE4509" s="5"/>
      <c r="AF4509" s="5"/>
      <c r="AG4509" s="5"/>
      <c r="AH4509" s="5"/>
      <c r="AI4509" s="5"/>
      <c r="AJ4509" s="5"/>
      <c r="AK4509" s="5"/>
      <c r="AL4509" s="5"/>
      <c r="AM4509" s="5"/>
      <c r="AN4509" s="5"/>
      <c r="AO4509" s="5"/>
      <c r="AP4509" s="5"/>
      <c r="AQ4509" s="5"/>
      <c r="AR4509" s="5"/>
      <c r="AS4509" s="5"/>
      <c r="AT4509" s="5"/>
      <c r="AU4509" s="5"/>
      <c r="AV4509" s="5"/>
      <c r="AW4509" s="5"/>
      <c r="AX4509" s="5"/>
      <c r="AY4509" s="5"/>
      <c r="AZ4509" s="5"/>
      <c r="BA4509" s="5"/>
      <c r="BB4509" s="5"/>
      <c r="BC4509" s="5"/>
      <c r="BD4509" s="5"/>
      <c r="BE4509" s="5"/>
      <c r="BF4509" s="5"/>
      <c r="BG4509" s="5"/>
      <c r="BH4509" s="5"/>
      <c r="BI4509" s="5"/>
      <c r="BJ4509" s="61"/>
    </row>
    <row r="4510" spans="3:62" x14ac:dyDescent="0.25">
      <c r="C4510" s="56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  <c r="AE4510" s="5"/>
      <c r="AF4510" s="5"/>
      <c r="AG4510" s="5"/>
      <c r="AH4510" s="5"/>
      <c r="AI4510" s="5"/>
      <c r="AJ4510" s="5"/>
      <c r="AK4510" s="5"/>
      <c r="AL4510" s="5"/>
      <c r="AM4510" s="5"/>
      <c r="AN4510" s="5"/>
      <c r="AO4510" s="5"/>
      <c r="AP4510" s="5"/>
      <c r="AQ4510" s="5"/>
      <c r="AR4510" s="5"/>
      <c r="AS4510" s="5"/>
      <c r="AT4510" s="5"/>
      <c r="AU4510" s="5"/>
      <c r="AV4510" s="5"/>
      <c r="AW4510" s="5"/>
      <c r="AX4510" s="5"/>
      <c r="AY4510" s="5"/>
      <c r="AZ4510" s="5"/>
      <c r="BA4510" s="5"/>
      <c r="BB4510" s="5"/>
      <c r="BC4510" s="5"/>
      <c r="BD4510" s="5"/>
      <c r="BE4510" s="5"/>
      <c r="BF4510" s="5"/>
      <c r="BG4510" s="5"/>
      <c r="BH4510" s="5"/>
      <c r="BI4510" s="5"/>
      <c r="BJ4510" s="61"/>
    </row>
    <row r="4511" spans="3:62" x14ac:dyDescent="0.25">
      <c r="C4511" s="56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  <c r="AE4511" s="5"/>
      <c r="AF4511" s="5"/>
      <c r="AG4511" s="5"/>
      <c r="AH4511" s="5"/>
      <c r="AI4511" s="5"/>
      <c r="AJ4511" s="5"/>
      <c r="AK4511" s="5"/>
      <c r="AL4511" s="5"/>
      <c r="AM4511" s="5"/>
      <c r="AN4511" s="5"/>
      <c r="AO4511" s="5"/>
      <c r="AP4511" s="5"/>
      <c r="AQ4511" s="5"/>
      <c r="AR4511" s="5"/>
      <c r="AS4511" s="5"/>
      <c r="AT4511" s="5"/>
      <c r="AU4511" s="5"/>
      <c r="AV4511" s="5"/>
      <c r="AW4511" s="5"/>
      <c r="AX4511" s="5"/>
      <c r="AY4511" s="5"/>
      <c r="AZ4511" s="5"/>
      <c r="BA4511" s="5"/>
      <c r="BB4511" s="5"/>
      <c r="BC4511" s="5"/>
      <c r="BD4511" s="5"/>
      <c r="BE4511" s="5"/>
      <c r="BF4511" s="5"/>
      <c r="BG4511" s="5"/>
      <c r="BH4511" s="5"/>
      <c r="BI4511" s="5"/>
      <c r="BJ4511" s="61"/>
    </row>
    <row r="4512" spans="3:62" x14ac:dyDescent="0.25">
      <c r="C4512" s="56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  <c r="AE4512" s="5"/>
      <c r="AF4512" s="5"/>
      <c r="AG4512" s="5"/>
      <c r="AH4512" s="5"/>
      <c r="AI4512" s="5"/>
      <c r="AJ4512" s="5"/>
      <c r="AK4512" s="5"/>
      <c r="AL4512" s="5"/>
      <c r="AM4512" s="5"/>
      <c r="AN4512" s="5"/>
      <c r="AO4512" s="5"/>
      <c r="AP4512" s="5"/>
      <c r="AQ4512" s="5"/>
      <c r="AR4512" s="5"/>
      <c r="AS4512" s="5"/>
      <c r="AT4512" s="5"/>
      <c r="AU4512" s="5"/>
      <c r="AV4512" s="5"/>
      <c r="AW4512" s="5"/>
      <c r="AX4512" s="5"/>
      <c r="AY4512" s="5"/>
      <c r="AZ4512" s="5"/>
      <c r="BA4512" s="5"/>
      <c r="BB4512" s="5"/>
      <c r="BC4512" s="5"/>
      <c r="BD4512" s="5"/>
      <c r="BE4512" s="5"/>
      <c r="BF4512" s="5"/>
      <c r="BG4512" s="5"/>
      <c r="BH4512" s="5"/>
      <c r="BI4512" s="5"/>
      <c r="BJ4512" s="61"/>
    </row>
    <row r="4513" spans="3:62" x14ac:dyDescent="0.25">
      <c r="C4513" s="56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  <c r="AE4513" s="5"/>
      <c r="AF4513" s="5"/>
      <c r="AG4513" s="5"/>
      <c r="AH4513" s="5"/>
      <c r="AI4513" s="5"/>
      <c r="AJ4513" s="5"/>
      <c r="AK4513" s="5"/>
      <c r="AL4513" s="5"/>
      <c r="AM4513" s="5"/>
      <c r="AN4513" s="5"/>
      <c r="AO4513" s="5"/>
      <c r="AP4513" s="5"/>
      <c r="AQ4513" s="5"/>
      <c r="AR4513" s="5"/>
      <c r="AS4513" s="5"/>
      <c r="AT4513" s="5"/>
      <c r="AU4513" s="5"/>
      <c r="AV4513" s="5"/>
      <c r="AW4513" s="5"/>
      <c r="AX4513" s="5"/>
      <c r="AY4513" s="5"/>
      <c r="AZ4513" s="5"/>
      <c r="BA4513" s="5"/>
      <c r="BB4513" s="5"/>
      <c r="BC4513" s="5"/>
      <c r="BD4513" s="5"/>
      <c r="BE4513" s="5"/>
      <c r="BF4513" s="5"/>
      <c r="BG4513" s="5"/>
      <c r="BH4513" s="5"/>
      <c r="BI4513" s="5"/>
      <c r="BJ4513" s="61"/>
    </row>
    <row r="4514" spans="3:62" x14ac:dyDescent="0.25">
      <c r="C4514" s="56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  <c r="AE4514" s="5"/>
      <c r="AF4514" s="5"/>
      <c r="AG4514" s="5"/>
      <c r="AH4514" s="5"/>
      <c r="AI4514" s="5"/>
      <c r="AJ4514" s="5"/>
      <c r="AK4514" s="5"/>
      <c r="AL4514" s="5"/>
      <c r="AM4514" s="5"/>
      <c r="AN4514" s="5"/>
      <c r="AO4514" s="5"/>
      <c r="AP4514" s="5"/>
      <c r="AQ4514" s="5"/>
      <c r="AR4514" s="5"/>
      <c r="AS4514" s="5"/>
      <c r="AT4514" s="5"/>
      <c r="AU4514" s="5"/>
      <c r="AV4514" s="5"/>
      <c r="AW4514" s="5"/>
      <c r="AX4514" s="5"/>
      <c r="AY4514" s="5"/>
      <c r="AZ4514" s="5"/>
      <c r="BA4514" s="5"/>
      <c r="BB4514" s="5"/>
      <c r="BC4514" s="5"/>
      <c r="BD4514" s="5"/>
      <c r="BE4514" s="5"/>
      <c r="BF4514" s="5"/>
      <c r="BG4514" s="5"/>
      <c r="BH4514" s="5"/>
      <c r="BI4514" s="5"/>
      <c r="BJ4514" s="61"/>
    </row>
    <row r="4515" spans="3:62" x14ac:dyDescent="0.25">
      <c r="C4515" s="56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  <c r="AE4515" s="5"/>
      <c r="AF4515" s="5"/>
      <c r="AG4515" s="5"/>
      <c r="AH4515" s="5"/>
      <c r="AI4515" s="5"/>
      <c r="AJ4515" s="5"/>
      <c r="AK4515" s="5"/>
      <c r="AL4515" s="5"/>
      <c r="AM4515" s="5"/>
      <c r="AN4515" s="5"/>
      <c r="AO4515" s="5"/>
      <c r="AP4515" s="5"/>
      <c r="AQ4515" s="5"/>
      <c r="AR4515" s="5"/>
      <c r="AS4515" s="5"/>
      <c r="AT4515" s="5"/>
      <c r="AU4515" s="5"/>
      <c r="AV4515" s="5"/>
      <c r="AW4515" s="5"/>
      <c r="AX4515" s="5"/>
      <c r="AY4515" s="5"/>
      <c r="AZ4515" s="5"/>
      <c r="BA4515" s="5"/>
      <c r="BB4515" s="5"/>
      <c r="BC4515" s="5"/>
      <c r="BD4515" s="5"/>
      <c r="BE4515" s="5"/>
      <c r="BF4515" s="5"/>
      <c r="BG4515" s="5"/>
      <c r="BH4515" s="5"/>
      <c r="BI4515" s="5"/>
      <c r="BJ4515" s="61"/>
    </row>
    <row r="4516" spans="3:62" x14ac:dyDescent="0.25">
      <c r="C4516" s="56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  <c r="AE4516" s="5"/>
      <c r="AF4516" s="5"/>
      <c r="AG4516" s="5"/>
      <c r="AH4516" s="5"/>
      <c r="AI4516" s="5"/>
      <c r="AJ4516" s="5"/>
      <c r="AK4516" s="5"/>
      <c r="AL4516" s="5"/>
      <c r="AM4516" s="5"/>
      <c r="AN4516" s="5"/>
      <c r="AO4516" s="5"/>
      <c r="AP4516" s="5"/>
      <c r="AQ4516" s="5"/>
      <c r="AR4516" s="5"/>
      <c r="AS4516" s="5"/>
      <c r="AT4516" s="5"/>
      <c r="AU4516" s="5"/>
      <c r="AV4516" s="5"/>
      <c r="AW4516" s="5"/>
      <c r="AX4516" s="5"/>
      <c r="AY4516" s="5"/>
      <c r="AZ4516" s="5"/>
      <c r="BA4516" s="5"/>
      <c r="BB4516" s="5"/>
      <c r="BC4516" s="5"/>
      <c r="BD4516" s="5"/>
      <c r="BE4516" s="5"/>
      <c r="BF4516" s="5"/>
      <c r="BG4516" s="5"/>
      <c r="BH4516" s="5"/>
      <c r="BI4516" s="5"/>
      <c r="BJ4516" s="61"/>
    </row>
    <row r="4517" spans="3:62" x14ac:dyDescent="0.25">
      <c r="C4517" s="56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  <c r="AE4517" s="5"/>
      <c r="AF4517" s="5"/>
      <c r="AG4517" s="5"/>
      <c r="AH4517" s="5"/>
      <c r="AI4517" s="5"/>
      <c r="AJ4517" s="5"/>
      <c r="AK4517" s="5"/>
      <c r="AL4517" s="5"/>
      <c r="AM4517" s="5"/>
      <c r="AN4517" s="5"/>
      <c r="AO4517" s="5"/>
      <c r="AP4517" s="5"/>
      <c r="AQ4517" s="5"/>
      <c r="AR4517" s="5"/>
      <c r="AS4517" s="5"/>
      <c r="AT4517" s="5"/>
      <c r="AU4517" s="5"/>
      <c r="AV4517" s="5"/>
      <c r="AW4517" s="5"/>
      <c r="AX4517" s="5"/>
      <c r="AY4517" s="5"/>
      <c r="AZ4517" s="5"/>
      <c r="BA4517" s="5"/>
      <c r="BB4517" s="5"/>
      <c r="BC4517" s="5"/>
      <c r="BD4517" s="5"/>
      <c r="BE4517" s="5"/>
      <c r="BF4517" s="5"/>
      <c r="BG4517" s="5"/>
      <c r="BH4517" s="5"/>
      <c r="BI4517" s="5"/>
      <c r="BJ4517" s="61"/>
    </row>
    <row r="4518" spans="3:62" x14ac:dyDescent="0.25">
      <c r="C4518" s="56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  <c r="AE4518" s="5"/>
      <c r="AF4518" s="5"/>
      <c r="AG4518" s="5"/>
      <c r="AH4518" s="5"/>
      <c r="AI4518" s="5"/>
      <c r="AJ4518" s="5"/>
      <c r="AK4518" s="5"/>
      <c r="AL4518" s="5"/>
      <c r="AM4518" s="5"/>
      <c r="AN4518" s="5"/>
      <c r="AO4518" s="5"/>
      <c r="AP4518" s="5"/>
      <c r="AQ4518" s="5"/>
      <c r="AR4518" s="5"/>
      <c r="AS4518" s="5"/>
      <c r="AT4518" s="5"/>
      <c r="AU4518" s="5"/>
      <c r="AV4518" s="5"/>
      <c r="AW4518" s="5"/>
      <c r="AX4518" s="5"/>
      <c r="AY4518" s="5"/>
      <c r="AZ4518" s="5"/>
      <c r="BA4518" s="5"/>
      <c r="BB4518" s="5"/>
      <c r="BC4518" s="5"/>
      <c r="BD4518" s="5"/>
      <c r="BE4518" s="5"/>
      <c r="BF4518" s="5"/>
      <c r="BG4518" s="5"/>
      <c r="BH4518" s="5"/>
      <c r="BI4518" s="5"/>
      <c r="BJ4518" s="61"/>
    </row>
    <row r="4519" spans="3:62" x14ac:dyDescent="0.25">
      <c r="C4519" s="56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  <c r="AE4519" s="5"/>
      <c r="AF4519" s="5"/>
      <c r="AG4519" s="5"/>
      <c r="AH4519" s="5"/>
      <c r="AI4519" s="5"/>
      <c r="AJ4519" s="5"/>
      <c r="AK4519" s="5"/>
      <c r="AL4519" s="5"/>
      <c r="AM4519" s="5"/>
      <c r="AN4519" s="5"/>
      <c r="AO4519" s="5"/>
      <c r="AP4519" s="5"/>
      <c r="AQ4519" s="5"/>
      <c r="AR4519" s="5"/>
      <c r="AS4519" s="5"/>
      <c r="AT4519" s="5"/>
      <c r="AU4519" s="5"/>
      <c r="AV4519" s="5"/>
      <c r="AW4519" s="5"/>
      <c r="AX4519" s="5"/>
      <c r="AY4519" s="5"/>
      <c r="AZ4519" s="5"/>
      <c r="BA4519" s="5"/>
      <c r="BB4519" s="5"/>
      <c r="BC4519" s="5"/>
      <c r="BD4519" s="5"/>
      <c r="BE4519" s="5"/>
      <c r="BF4519" s="5"/>
      <c r="BG4519" s="5"/>
      <c r="BH4519" s="5"/>
      <c r="BI4519" s="5"/>
      <c r="BJ4519" s="61"/>
    </row>
    <row r="4520" spans="3:62" x14ac:dyDescent="0.25">
      <c r="C4520" s="56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  <c r="AE4520" s="5"/>
      <c r="AF4520" s="5"/>
      <c r="AG4520" s="5"/>
      <c r="AH4520" s="5"/>
      <c r="AI4520" s="5"/>
      <c r="AJ4520" s="5"/>
      <c r="AK4520" s="5"/>
      <c r="AL4520" s="5"/>
      <c r="AM4520" s="5"/>
      <c r="AN4520" s="5"/>
      <c r="AO4520" s="5"/>
      <c r="AP4520" s="5"/>
      <c r="AQ4520" s="5"/>
      <c r="AR4520" s="5"/>
      <c r="AS4520" s="5"/>
      <c r="AT4520" s="5"/>
      <c r="AU4520" s="5"/>
      <c r="AV4520" s="5"/>
      <c r="AW4520" s="5"/>
      <c r="AX4520" s="5"/>
      <c r="AY4520" s="5"/>
      <c r="AZ4520" s="5"/>
      <c r="BA4520" s="5"/>
      <c r="BB4520" s="5"/>
      <c r="BC4520" s="5"/>
      <c r="BD4520" s="5"/>
      <c r="BE4520" s="5"/>
      <c r="BF4520" s="5"/>
      <c r="BG4520" s="5"/>
      <c r="BH4520" s="5"/>
      <c r="BI4520" s="5"/>
      <c r="BJ4520" s="61"/>
    </row>
    <row r="4521" spans="3:62" x14ac:dyDescent="0.25">
      <c r="C4521" s="56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  <c r="AE4521" s="5"/>
      <c r="AF4521" s="5"/>
      <c r="AG4521" s="5"/>
      <c r="AH4521" s="5"/>
      <c r="AI4521" s="5"/>
      <c r="AJ4521" s="5"/>
      <c r="AK4521" s="5"/>
      <c r="AL4521" s="5"/>
      <c r="AM4521" s="5"/>
      <c r="AN4521" s="5"/>
      <c r="AO4521" s="5"/>
      <c r="AP4521" s="5"/>
      <c r="AQ4521" s="5"/>
      <c r="AR4521" s="5"/>
      <c r="AS4521" s="5"/>
      <c r="AT4521" s="5"/>
      <c r="AU4521" s="5"/>
      <c r="AV4521" s="5"/>
      <c r="AW4521" s="5"/>
      <c r="AX4521" s="5"/>
      <c r="AY4521" s="5"/>
      <c r="AZ4521" s="5"/>
      <c r="BA4521" s="5"/>
      <c r="BB4521" s="5"/>
      <c r="BC4521" s="5"/>
      <c r="BD4521" s="5"/>
      <c r="BE4521" s="5"/>
      <c r="BF4521" s="5"/>
      <c r="BG4521" s="5"/>
      <c r="BH4521" s="5"/>
      <c r="BI4521" s="5"/>
      <c r="BJ4521" s="61"/>
    </row>
    <row r="4522" spans="3:62" x14ac:dyDescent="0.25">
      <c r="C4522" s="56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  <c r="AE4522" s="5"/>
      <c r="AF4522" s="5"/>
      <c r="AG4522" s="5"/>
      <c r="AH4522" s="5"/>
      <c r="AI4522" s="5"/>
      <c r="AJ4522" s="5"/>
      <c r="AK4522" s="5"/>
      <c r="AL4522" s="5"/>
      <c r="AM4522" s="5"/>
      <c r="AN4522" s="5"/>
      <c r="AO4522" s="5"/>
      <c r="AP4522" s="5"/>
      <c r="AQ4522" s="5"/>
      <c r="AR4522" s="5"/>
      <c r="AS4522" s="5"/>
      <c r="AT4522" s="5"/>
      <c r="AU4522" s="5"/>
      <c r="AV4522" s="5"/>
      <c r="AW4522" s="5"/>
      <c r="AX4522" s="5"/>
      <c r="AY4522" s="5"/>
      <c r="AZ4522" s="5"/>
      <c r="BA4522" s="5"/>
      <c r="BB4522" s="5"/>
      <c r="BC4522" s="5"/>
      <c r="BD4522" s="5"/>
      <c r="BE4522" s="5"/>
      <c r="BF4522" s="5"/>
      <c r="BG4522" s="5"/>
      <c r="BH4522" s="5"/>
      <c r="BI4522" s="5"/>
      <c r="BJ4522" s="61"/>
    </row>
    <row r="4523" spans="3:62" x14ac:dyDescent="0.25">
      <c r="C4523" s="56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  <c r="AE4523" s="5"/>
      <c r="AF4523" s="5"/>
      <c r="AG4523" s="5"/>
      <c r="AH4523" s="5"/>
      <c r="AI4523" s="5"/>
      <c r="AJ4523" s="5"/>
      <c r="AK4523" s="5"/>
      <c r="AL4523" s="5"/>
      <c r="AM4523" s="5"/>
      <c r="AN4523" s="5"/>
      <c r="AO4523" s="5"/>
      <c r="AP4523" s="5"/>
      <c r="AQ4523" s="5"/>
      <c r="AR4523" s="5"/>
      <c r="AS4523" s="5"/>
      <c r="AT4523" s="5"/>
      <c r="AU4523" s="5"/>
      <c r="AV4523" s="5"/>
      <c r="AW4523" s="5"/>
      <c r="AX4523" s="5"/>
      <c r="AY4523" s="5"/>
      <c r="AZ4523" s="5"/>
      <c r="BA4523" s="5"/>
      <c r="BB4523" s="5"/>
      <c r="BC4523" s="5"/>
      <c r="BD4523" s="5"/>
      <c r="BE4523" s="5"/>
      <c r="BF4523" s="5"/>
      <c r="BG4523" s="5"/>
      <c r="BH4523" s="5"/>
      <c r="BI4523" s="5"/>
      <c r="BJ4523" s="61"/>
    </row>
    <row r="4524" spans="3:62" x14ac:dyDescent="0.25">
      <c r="C4524" s="56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  <c r="AE4524" s="5"/>
      <c r="AF4524" s="5"/>
      <c r="AG4524" s="5"/>
      <c r="AH4524" s="5"/>
      <c r="AI4524" s="5"/>
      <c r="AJ4524" s="5"/>
      <c r="AK4524" s="5"/>
      <c r="AL4524" s="5"/>
      <c r="AM4524" s="5"/>
      <c r="AN4524" s="5"/>
      <c r="AO4524" s="5"/>
      <c r="AP4524" s="5"/>
      <c r="AQ4524" s="5"/>
      <c r="AR4524" s="5"/>
      <c r="AS4524" s="5"/>
      <c r="AT4524" s="5"/>
      <c r="AU4524" s="5"/>
      <c r="AV4524" s="5"/>
      <c r="AW4524" s="5"/>
      <c r="AX4524" s="5"/>
      <c r="AY4524" s="5"/>
      <c r="AZ4524" s="5"/>
      <c r="BA4524" s="5"/>
      <c r="BB4524" s="5"/>
      <c r="BC4524" s="5"/>
      <c r="BD4524" s="5"/>
      <c r="BE4524" s="5"/>
      <c r="BF4524" s="5"/>
      <c r="BG4524" s="5"/>
      <c r="BH4524" s="5"/>
      <c r="BI4524" s="5"/>
      <c r="BJ4524" s="61"/>
    </row>
    <row r="4525" spans="3:62" x14ac:dyDescent="0.25">
      <c r="C4525" s="56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  <c r="AE4525" s="5"/>
      <c r="AF4525" s="5"/>
      <c r="AG4525" s="5"/>
      <c r="AH4525" s="5"/>
      <c r="AI4525" s="5"/>
      <c r="AJ4525" s="5"/>
      <c r="AK4525" s="5"/>
      <c r="AL4525" s="5"/>
      <c r="AM4525" s="5"/>
      <c r="AN4525" s="5"/>
      <c r="AO4525" s="5"/>
      <c r="AP4525" s="5"/>
      <c r="AQ4525" s="5"/>
      <c r="AR4525" s="5"/>
      <c r="AS4525" s="5"/>
      <c r="AT4525" s="5"/>
      <c r="AU4525" s="5"/>
      <c r="AV4525" s="5"/>
      <c r="AW4525" s="5"/>
      <c r="AX4525" s="5"/>
      <c r="AY4525" s="5"/>
      <c r="AZ4525" s="5"/>
      <c r="BA4525" s="5"/>
      <c r="BB4525" s="5"/>
      <c r="BC4525" s="5"/>
      <c r="BD4525" s="5"/>
      <c r="BE4525" s="5"/>
      <c r="BF4525" s="5"/>
      <c r="BG4525" s="5"/>
      <c r="BH4525" s="5"/>
      <c r="BI4525" s="5"/>
      <c r="BJ4525" s="61"/>
    </row>
    <row r="4526" spans="3:62" x14ac:dyDescent="0.25">
      <c r="C4526" s="56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  <c r="AE4526" s="5"/>
      <c r="AF4526" s="5"/>
      <c r="AG4526" s="5"/>
      <c r="AH4526" s="5"/>
      <c r="AI4526" s="5"/>
      <c r="AJ4526" s="5"/>
      <c r="AK4526" s="5"/>
      <c r="AL4526" s="5"/>
      <c r="AM4526" s="5"/>
      <c r="AN4526" s="5"/>
      <c r="AO4526" s="5"/>
      <c r="AP4526" s="5"/>
      <c r="AQ4526" s="5"/>
      <c r="AR4526" s="5"/>
      <c r="AS4526" s="5"/>
      <c r="AT4526" s="5"/>
      <c r="AU4526" s="5"/>
      <c r="AV4526" s="5"/>
      <c r="AW4526" s="5"/>
      <c r="AX4526" s="5"/>
      <c r="AY4526" s="5"/>
      <c r="AZ4526" s="5"/>
      <c r="BA4526" s="5"/>
      <c r="BB4526" s="5"/>
      <c r="BC4526" s="5"/>
      <c r="BD4526" s="5"/>
      <c r="BE4526" s="5"/>
      <c r="BF4526" s="5"/>
      <c r="BG4526" s="5"/>
      <c r="BH4526" s="5"/>
      <c r="BI4526" s="5"/>
      <c r="BJ4526" s="61"/>
    </row>
    <row r="4527" spans="3:62" x14ac:dyDescent="0.25">
      <c r="C4527" s="56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  <c r="AE4527" s="5"/>
      <c r="AF4527" s="5"/>
      <c r="AG4527" s="5"/>
      <c r="AH4527" s="5"/>
      <c r="AI4527" s="5"/>
      <c r="AJ4527" s="5"/>
      <c r="AK4527" s="5"/>
      <c r="AL4527" s="5"/>
      <c r="AM4527" s="5"/>
      <c r="AN4527" s="5"/>
      <c r="AO4527" s="5"/>
      <c r="AP4527" s="5"/>
      <c r="AQ4527" s="5"/>
      <c r="AR4527" s="5"/>
      <c r="AS4527" s="5"/>
      <c r="AT4527" s="5"/>
      <c r="AU4527" s="5"/>
      <c r="AV4527" s="5"/>
      <c r="AW4527" s="5"/>
      <c r="AX4527" s="5"/>
      <c r="AY4527" s="5"/>
      <c r="AZ4527" s="5"/>
      <c r="BA4527" s="5"/>
      <c r="BB4527" s="5"/>
      <c r="BC4527" s="5"/>
      <c r="BD4527" s="5"/>
      <c r="BE4527" s="5"/>
      <c r="BF4527" s="5"/>
      <c r="BG4527" s="5"/>
      <c r="BH4527" s="5"/>
      <c r="BI4527" s="5"/>
      <c r="BJ4527" s="61"/>
    </row>
    <row r="4528" spans="3:62" x14ac:dyDescent="0.25">
      <c r="C4528" s="56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  <c r="AE4528" s="5"/>
      <c r="AF4528" s="5"/>
      <c r="AG4528" s="5"/>
      <c r="AH4528" s="5"/>
      <c r="AI4528" s="5"/>
      <c r="AJ4528" s="5"/>
      <c r="AK4528" s="5"/>
      <c r="AL4528" s="5"/>
      <c r="AM4528" s="5"/>
      <c r="AN4528" s="5"/>
      <c r="AO4528" s="5"/>
      <c r="AP4528" s="5"/>
      <c r="AQ4528" s="5"/>
      <c r="AR4528" s="5"/>
      <c r="AS4528" s="5"/>
      <c r="AT4528" s="5"/>
      <c r="AU4528" s="5"/>
      <c r="AV4528" s="5"/>
      <c r="AW4528" s="5"/>
      <c r="AX4528" s="5"/>
      <c r="AY4528" s="5"/>
      <c r="AZ4528" s="5"/>
      <c r="BA4528" s="5"/>
      <c r="BB4528" s="5"/>
      <c r="BC4528" s="5"/>
      <c r="BD4528" s="5"/>
      <c r="BE4528" s="5"/>
      <c r="BF4528" s="5"/>
      <c r="BG4528" s="5"/>
      <c r="BH4528" s="5"/>
      <c r="BI4528" s="5"/>
      <c r="BJ4528" s="61"/>
    </row>
    <row r="4529" spans="3:62" x14ac:dyDescent="0.25">
      <c r="C4529" s="56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  <c r="AE4529" s="5"/>
      <c r="AF4529" s="5"/>
      <c r="AG4529" s="5"/>
      <c r="AH4529" s="5"/>
      <c r="AI4529" s="5"/>
      <c r="AJ4529" s="5"/>
      <c r="AK4529" s="5"/>
      <c r="AL4529" s="5"/>
      <c r="AM4529" s="5"/>
      <c r="AN4529" s="5"/>
      <c r="AO4529" s="5"/>
      <c r="AP4529" s="5"/>
      <c r="AQ4529" s="5"/>
      <c r="AR4529" s="5"/>
      <c r="AS4529" s="5"/>
      <c r="AT4529" s="5"/>
      <c r="AU4529" s="5"/>
      <c r="AV4529" s="5"/>
      <c r="AW4529" s="5"/>
      <c r="AX4529" s="5"/>
      <c r="AY4529" s="5"/>
      <c r="AZ4529" s="5"/>
      <c r="BA4529" s="5"/>
      <c r="BB4529" s="5"/>
      <c r="BC4529" s="5"/>
      <c r="BD4529" s="5"/>
      <c r="BE4529" s="5"/>
      <c r="BF4529" s="5"/>
      <c r="BG4529" s="5"/>
      <c r="BH4529" s="5"/>
      <c r="BI4529" s="5"/>
      <c r="BJ4529" s="61"/>
    </row>
    <row r="4530" spans="3:62" x14ac:dyDescent="0.25">
      <c r="C4530" s="56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  <c r="AE4530" s="5"/>
      <c r="AF4530" s="5"/>
      <c r="AG4530" s="5"/>
      <c r="AH4530" s="5"/>
      <c r="AI4530" s="5"/>
      <c r="AJ4530" s="5"/>
      <c r="AK4530" s="5"/>
      <c r="AL4530" s="5"/>
      <c r="AM4530" s="5"/>
      <c r="AN4530" s="5"/>
      <c r="AO4530" s="5"/>
      <c r="AP4530" s="5"/>
      <c r="AQ4530" s="5"/>
      <c r="AR4530" s="5"/>
      <c r="AS4530" s="5"/>
      <c r="AT4530" s="5"/>
      <c r="AU4530" s="5"/>
      <c r="AV4530" s="5"/>
      <c r="AW4530" s="5"/>
      <c r="AX4530" s="5"/>
      <c r="AY4530" s="5"/>
      <c r="AZ4530" s="5"/>
      <c r="BA4530" s="5"/>
      <c r="BB4530" s="5"/>
      <c r="BC4530" s="5"/>
      <c r="BD4530" s="5"/>
      <c r="BE4530" s="5"/>
      <c r="BF4530" s="5"/>
      <c r="BG4530" s="5"/>
      <c r="BH4530" s="5"/>
      <c r="BI4530" s="5"/>
      <c r="BJ4530" s="61"/>
    </row>
    <row r="4531" spans="3:62" x14ac:dyDescent="0.25">
      <c r="C4531" s="56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  <c r="AE4531" s="5"/>
      <c r="AF4531" s="5"/>
      <c r="AG4531" s="5"/>
      <c r="AH4531" s="5"/>
      <c r="AI4531" s="5"/>
      <c r="AJ4531" s="5"/>
      <c r="AK4531" s="5"/>
      <c r="AL4531" s="5"/>
      <c r="AM4531" s="5"/>
      <c r="AN4531" s="5"/>
      <c r="AO4531" s="5"/>
      <c r="AP4531" s="5"/>
      <c r="AQ4531" s="5"/>
      <c r="AR4531" s="5"/>
      <c r="AS4531" s="5"/>
      <c r="AT4531" s="5"/>
      <c r="AU4531" s="5"/>
      <c r="AV4531" s="5"/>
      <c r="AW4531" s="5"/>
      <c r="AX4531" s="5"/>
      <c r="AY4531" s="5"/>
      <c r="AZ4531" s="5"/>
      <c r="BA4531" s="5"/>
      <c r="BB4531" s="5"/>
      <c r="BC4531" s="5"/>
      <c r="BD4531" s="5"/>
      <c r="BE4531" s="5"/>
      <c r="BF4531" s="5"/>
      <c r="BG4531" s="5"/>
      <c r="BH4531" s="5"/>
      <c r="BI4531" s="5"/>
      <c r="BJ4531" s="61"/>
    </row>
    <row r="4532" spans="3:62" x14ac:dyDescent="0.25">
      <c r="C4532" s="56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  <c r="AE4532" s="5"/>
      <c r="AF4532" s="5"/>
      <c r="AG4532" s="5"/>
      <c r="AH4532" s="5"/>
      <c r="AI4532" s="5"/>
      <c r="AJ4532" s="5"/>
      <c r="AK4532" s="5"/>
      <c r="AL4532" s="5"/>
      <c r="AM4532" s="5"/>
      <c r="AN4532" s="5"/>
      <c r="AO4532" s="5"/>
      <c r="AP4532" s="5"/>
      <c r="AQ4532" s="5"/>
      <c r="AR4532" s="5"/>
      <c r="AS4532" s="5"/>
      <c r="AT4532" s="5"/>
      <c r="AU4532" s="5"/>
      <c r="AV4532" s="5"/>
      <c r="AW4532" s="5"/>
      <c r="AX4532" s="5"/>
      <c r="AY4532" s="5"/>
      <c r="AZ4532" s="5"/>
      <c r="BA4532" s="5"/>
      <c r="BB4532" s="5"/>
      <c r="BC4532" s="5"/>
      <c r="BD4532" s="5"/>
      <c r="BE4532" s="5"/>
      <c r="BF4532" s="5"/>
      <c r="BG4532" s="5"/>
      <c r="BH4532" s="5"/>
      <c r="BI4532" s="5"/>
      <c r="BJ4532" s="61"/>
    </row>
    <row r="4533" spans="3:62" x14ac:dyDescent="0.25">
      <c r="C4533" s="56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  <c r="AE4533" s="5"/>
      <c r="AF4533" s="5"/>
      <c r="AG4533" s="5"/>
      <c r="AH4533" s="5"/>
      <c r="AI4533" s="5"/>
      <c r="AJ4533" s="5"/>
      <c r="AK4533" s="5"/>
      <c r="AL4533" s="5"/>
      <c r="AM4533" s="5"/>
      <c r="AN4533" s="5"/>
      <c r="AO4533" s="5"/>
      <c r="AP4533" s="5"/>
      <c r="AQ4533" s="5"/>
      <c r="AR4533" s="5"/>
      <c r="AS4533" s="5"/>
      <c r="AT4533" s="5"/>
      <c r="AU4533" s="5"/>
      <c r="AV4533" s="5"/>
      <c r="AW4533" s="5"/>
      <c r="AX4533" s="5"/>
      <c r="AY4533" s="5"/>
      <c r="AZ4533" s="5"/>
      <c r="BA4533" s="5"/>
      <c r="BB4533" s="5"/>
      <c r="BC4533" s="5"/>
      <c r="BD4533" s="5"/>
      <c r="BE4533" s="5"/>
      <c r="BF4533" s="5"/>
      <c r="BG4533" s="5"/>
      <c r="BH4533" s="5"/>
      <c r="BI4533" s="5"/>
      <c r="BJ4533" s="61"/>
    </row>
    <row r="4534" spans="3:62" x14ac:dyDescent="0.25">
      <c r="C4534" s="56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  <c r="AE4534" s="5"/>
      <c r="AF4534" s="5"/>
      <c r="AG4534" s="5"/>
      <c r="AH4534" s="5"/>
      <c r="AI4534" s="5"/>
      <c r="AJ4534" s="5"/>
      <c r="AK4534" s="5"/>
      <c r="AL4534" s="5"/>
      <c r="AM4534" s="5"/>
      <c r="AN4534" s="5"/>
      <c r="AO4534" s="5"/>
      <c r="AP4534" s="5"/>
      <c r="AQ4534" s="5"/>
      <c r="AR4534" s="5"/>
      <c r="AS4534" s="5"/>
      <c r="AT4534" s="5"/>
      <c r="AU4534" s="5"/>
      <c r="AV4534" s="5"/>
      <c r="AW4534" s="5"/>
      <c r="AX4534" s="5"/>
      <c r="AY4534" s="5"/>
      <c r="AZ4534" s="5"/>
      <c r="BA4534" s="5"/>
      <c r="BB4534" s="5"/>
      <c r="BC4534" s="5"/>
      <c r="BD4534" s="5"/>
      <c r="BE4534" s="5"/>
      <c r="BF4534" s="5"/>
      <c r="BG4534" s="5"/>
      <c r="BH4534" s="5"/>
      <c r="BI4534" s="5"/>
      <c r="BJ4534" s="61"/>
    </row>
    <row r="4535" spans="3:62" x14ac:dyDescent="0.25">
      <c r="C4535" s="56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  <c r="AE4535" s="5"/>
      <c r="AF4535" s="5"/>
      <c r="AG4535" s="5"/>
      <c r="AH4535" s="5"/>
      <c r="AI4535" s="5"/>
      <c r="AJ4535" s="5"/>
      <c r="AK4535" s="5"/>
      <c r="AL4535" s="5"/>
      <c r="AM4535" s="5"/>
      <c r="AN4535" s="5"/>
      <c r="AO4535" s="5"/>
      <c r="AP4535" s="5"/>
      <c r="AQ4535" s="5"/>
      <c r="AR4535" s="5"/>
      <c r="AS4535" s="5"/>
      <c r="AT4535" s="5"/>
      <c r="AU4535" s="5"/>
      <c r="AV4535" s="5"/>
      <c r="AW4535" s="5"/>
      <c r="AX4535" s="5"/>
      <c r="AY4535" s="5"/>
      <c r="AZ4535" s="5"/>
      <c r="BA4535" s="5"/>
      <c r="BB4535" s="5"/>
      <c r="BC4535" s="5"/>
      <c r="BD4535" s="5"/>
      <c r="BE4535" s="5"/>
      <c r="BF4535" s="5"/>
      <c r="BG4535" s="5"/>
      <c r="BH4535" s="5"/>
      <c r="BI4535" s="5"/>
      <c r="BJ4535" s="61"/>
    </row>
    <row r="4536" spans="3:62" x14ac:dyDescent="0.25">
      <c r="C4536" s="56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  <c r="AE4536" s="5"/>
      <c r="AF4536" s="5"/>
      <c r="AG4536" s="5"/>
      <c r="AH4536" s="5"/>
      <c r="AI4536" s="5"/>
      <c r="AJ4536" s="5"/>
      <c r="AK4536" s="5"/>
      <c r="AL4536" s="5"/>
      <c r="AM4536" s="5"/>
      <c r="AN4536" s="5"/>
      <c r="AO4536" s="5"/>
      <c r="AP4536" s="5"/>
      <c r="AQ4536" s="5"/>
      <c r="AR4536" s="5"/>
      <c r="AS4536" s="5"/>
      <c r="AT4536" s="5"/>
      <c r="AU4536" s="5"/>
      <c r="AV4536" s="5"/>
      <c r="AW4536" s="5"/>
      <c r="AX4536" s="5"/>
      <c r="AY4536" s="5"/>
      <c r="AZ4536" s="5"/>
      <c r="BA4536" s="5"/>
      <c r="BB4536" s="5"/>
      <c r="BC4536" s="5"/>
      <c r="BD4536" s="5"/>
      <c r="BE4536" s="5"/>
      <c r="BF4536" s="5"/>
      <c r="BG4536" s="5"/>
      <c r="BH4536" s="5"/>
      <c r="BI4536" s="5"/>
      <c r="BJ4536" s="61"/>
    </row>
    <row r="4537" spans="3:62" x14ac:dyDescent="0.25">
      <c r="C4537" s="56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  <c r="AE4537" s="5"/>
      <c r="AF4537" s="5"/>
      <c r="AG4537" s="5"/>
      <c r="AH4537" s="5"/>
      <c r="AI4537" s="5"/>
      <c r="AJ4537" s="5"/>
      <c r="AK4537" s="5"/>
      <c r="AL4537" s="5"/>
      <c r="AM4537" s="5"/>
      <c r="AN4537" s="5"/>
      <c r="AO4537" s="5"/>
      <c r="AP4537" s="5"/>
      <c r="AQ4537" s="5"/>
      <c r="AR4537" s="5"/>
      <c r="AS4537" s="5"/>
      <c r="AT4537" s="5"/>
      <c r="AU4537" s="5"/>
      <c r="AV4537" s="5"/>
      <c r="AW4537" s="5"/>
      <c r="AX4537" s="5"/>
      <c r="AY4537" s="5"/>
      <c r="AZ4537" s="5"/>
      <c r="BA4537" s="5"/>
      <c r="BB4537" s="5"/>
      <c r="BC4537" s="5"/>
      <c r="BD4537" s="5"/>
      <c r="BE4537" s="5"/>
      <c r="BF4537" s="5"/>
      <c r="BG4537" s="5"/>
      <c r="BH4537" s="5"/>
      <c r="BI4537" s="5"/>
      <c r="BJ4537" s="61"/>
    </row>
    <row r="4538" spans="3:62" x14ac:dyDescent="0.25">
      <c r="C4538" s="56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  <c r="AE4538" s="5"/>
      <c r="AF4538" s="5"/>
      <c r="AG4538" s="5"/>
      <c r="AH4538" s="5"/>
      <c r="AI4538" s="5"/>
      <c r="AJ4538" s="5"/>
      <c r="AK4538" s="5"/>
      <c r="AL4538" s="5"/>
      <c r="AM4538" s="5"/>
      <c r="AN4538" s="5"/>
      <c r="AO4538" s="5"/>
      <c r="AP4538" s="5"/>
      <c r="AQ4538" s="5"/>
      <c r="AR4538" s="5"/>
      <c r="AS4538" s="5"/>
      <c r="AT4538" s="5"/>
      <c r="AU4538" s="5"/>
      <c r="AV4538" s="5"/>
      <c r="AW4538" s="5"/>
      <c r="AX4538" s="5"/>
      <c r="AY4538" s="5"/>
      <c r="AZ4538" s="5"/>
      <c r="BA4538" s="5"/>
      <c r="BB4538" s="5"/>
      <c r="BC4538" s="5"/>
      <c r="BD4538" s="5"/>
      <c r="BE4538" s="5"/>
      <c r="BF4538" s="5"/>
      <c r="BG4538" s="5"/>
      <c r="BH4538" s="5"/>
      <c r="BI4538" s="5"/>
      <c r="BJ4538" s="61"/>
    </row>
    <row r="4539" spans="3:62" x14ac:dyDescent="0.25">
      <c r="C4539" s="56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  <c r="AE4539" s="5"/>
      <c r="AF4539" s="5"/>
      <c r="AG4539" s="5"/>
      <c r="AH4539" s="5"/>
      <c r="AI4539" s="5"/>
      <c r="AJ4539" s="5"/>
      <c r="AK4539" s="5"/>
      <c r="AL4539" s="5"/>
      <c r="AM4539" s="5"/>
      <c r="AN4539" s="5"/>
      <c r="AO4539" s="5"/>
      <c r="AP4539" s="5"/>
      <c r="AQ4539" s="5"/>
      <c r="AR4539" s="5"/>
      <c r="AS4539" s="5"/>
      <c r="AT4539" s="5"/>
      <c r="AU4539" s="5"/>
      <c r="AV4539" s="5"/>
      <c r="AW4539" s="5"/>
      <c r="AX4539" s="5"/>
      <c r="AY4539" s="5"/>
      <c r="AZ4539" s="5"/>
      <c r="BA4539" s="5"/>
      <c r="BB4539" s="5"/>
      <c r="BC4539" s="5"/>
      <c r="BD4539" s="5"/>
      <c r="BE4539" s="5"/>
      <c r="BF4539" s="5"/>
      <c r="BG4539" s="5"/>
      <c r="BH4539" s="5"/>
      <c r="BI4539" s="5"/>
      <c r="BJ4539" s="61"/>
    </row>
    <row r="4540" spans="3:62" x14ac:dyDescent="0.25">
      <c r="C4540" s="56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  <c r="AE4540" s="5"/>
      <c r="AF4540" s="5"/>
      <c r="AG4540" s="5"/>
      <c r="AH4540" s="5"/>
      <c r="AI4540" s="5"/>
      <c r="AJ4540" s="5"/>
      <c r="AK4540" s="5"/>
      <c r="AL4540" s="5"/>
      <c r="AM4540" s="5"/>
      <c r="AN4540" s="5"/>
      <c r="AO4540" s="5"/>
      <c r="AP4540" s="5"/>
      <c r="AQ4540" s="5"/>
      <c r="AR4540" s="5"/>
      <c r="AS4540" s="5"/>
      <c r="AT4540" s="5"/>
      <c r="AU4540" s="5"/>
      <c r="AV4540" s="5"/>
      <c r="AW4540" s="5"/>
      <c r="AX4540" s="5"/>
      <c r="AY4540" s="5"/>
      <c r="AZ4540" s="5"/>
      <c r="BA4540" s="5"/>
      <c r="BB4540" s="5"/>
      <c r="BC4540" s="5"/>
      <c r="BD4540" s="5"/>
      <c r="BE4540" s="5"/>
      <c r="BF4540" s="5"/>
      <c r="BG4540" s="5"/>
      <c r="BH4540" s="5"/>
      <c r="BI4540" s="5"/>
      <c r="BJ4540" s="61"/>
    </row>
    <row r="4541" spans="3:62" x14ac:dyDescent="0.25">
      <c r="C4541" s="56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  <c r="AE4541" s="5"/>
      <c r="AF4541" s="5"/>
      <c r="AG4541" s="5"/>
      <c r="AH4541" s="5"/>
      <c r="AI4541" s="5"/>
      <c r="AJ4541" s="5"/>
      <c r="AK4541" s="5"/>
      <c r="AL4541" s="5"/>
      <c r="AM4541" s="5"/>
      <c r="AN4541" s="5"/>
      <c r="AO4541" s="5"/>
      <c r="AP4541" s="5"/>
      <c r="AQ4541" s="5"/>
      <c r="AR4541" s="5"/>
      <c r="AS4541" s="5"/>
      <c r="AT4541" s="5"/>
      <c r="AU4541" s="5"/>
      <c r="AV4541" s="5"/>
      <c r="AW4541" s="5"/>
      <c r="AX4541" s="5"/>
      <c r="AY4541" s="5"/>
      <c r="AZ4541" s="5"/>
      <c r="BA4541" s="5"/>
      <c r="BB4541" s="5"/>
      <c r="BC4541" s="5"/>
      <c r="BD4541" s="5"/>
      <c r="BE4541" s="5"/>
      <c r="BF4541" s="5"/>
      <c r="BG4541" s="5"/>
      <c r="BH4541" s="5"/>
      <c r="BI4541" s="5"/>
      <c r="BJ4541" s="61"/>
    </row>
    <row r="4542" spans="3:62" x14ac:dyDescent="0.25">
      <c r="C4542" s="56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  <c r="AE4542" s="5"/>
      <c r="AF4542" s="5"/>
      <c r="AG4542" s="5"/>
      <c r="AH4542" s="5"/>
      <c r="AI4542" s="5"/>
      <c r="AJ4542" s="5"/>
      <c r="AK4542" s="5"/>
      <c r="AL4542" s="5"/>
      <c r="AM4542" s="5"/>
      <c r="AN4542" s="5"/>
      <c r="AO4542" s="5"/>
      <c r="AP4542" s="5"/>
      <c r="AQ4542" s="5"/>
      <c r="AR4542" s="5"/>
      <c r="AS4542" s="5"/>
      <c r="AT4542" s="5"/>
      <c r="AU4542" s="5"/>
      <c r="AV4542" s="5"/>
      <c r="AW4542" s="5"/>
      <c r="AX4542" s="5"/>
      <c r="AY4542" s="5"/>
      <c r="AZ4542" s="5"/>
      <c r="BA4542" s="5"/>
      <c r="BB4542" s="5"/>
      <c r="BC4542" s="5"/>
      <c r="BD4542" s="5"/>
      <c r="BE4542" s="5"/>
      <c r="BF4542" s="5"/>
      <c r="BG4542" s="5"/>
      <c r="BH4542" s="5"/>
      <c r="BI4542" s="5"/>
      <c r="BJ4542" s="61"/>
    </row>
    <row r="4543" spans="3:62" x14ac:dyDescent="0.25">
      <c r="C4543" s="56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  <c r="AE4543" s="5"/>
      <c r="AF4543" s="5"/>
      <c r="AG4543" s="5"/>
      <c r="AH4543" s="5"/>
      <c r="AI4543" s="5"/>
      <c r="AJ4543" s="5"/>
      <c r="AK4543" s="5"/>
      <c r="AL4543" s="5"/>
      <c r="AM4543" s="5"/>
      <c r="AN4543" s="5"/>
      <c r="AO4543" s="5"/>
      <c r="AP4543" s="5"/>
      <c r="AQ4543" s="5"/>
      <c r="AR4543" s="5"/>
      <c r="AS4543" s="5"/>
      <c r="AT4543" s="5"/>
      <c r="AU4543" s="5"/>
      <c r="AV4543" s="5"/>
      <c r="AW4543" s="5"/>
      <c r="AX4543" s="5"/>
      <c r="AY4543" s="5"/>
      <c r="AZ4543" s="5"/>
      <c r="BA4543" s="5"/>
      <c r="BB4543" s="5"/>
      <c r="BC4543" s="5"/>
      <c r="BD4543" s="5"/>
      <c r="BE4543" s="5"/>
      <c r="BF4543" s="5"/>
      <c r="BG4543" s="5"/>
      <c r="BH4543" s="5"/>
      <c r="BI4543" s="5"/>
      <c r="BJ4543" s="61"/>
    </row>
    <row r="4544" spans="3:62" x14ac:dyDescent="0.25">
      <c r="C4544" s="56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  <c r="AE4544" s="5"/>
      <c r="AF4544" s="5"/>
      <c r="AG4544" s="5"/>
      <c r="AH4544" s="5"/>
      <c r="AI4544" s="5"/>
      <c r="AJ4544" s="5"/>
      <c r="AK4544" s="5"/>
      <c r="AL4544" s="5"/>
      <c r="AM4544" s="5"/>
      <c r="AN4544" s="5"/>
      <c r="AO4544" s="5"/>
      <c r="AP4544" s="5"/>
      <c r="AQ4544" s="5"/>
      <c r="AR4544" s="5"/>
      <c r="AS4544" s="5"/>
      <c r="AT4544" s="5"/>
      <c r="AU4544" s="5"/>
      <c r="AV4544" s="5"/>
      <c r="AW4544" s="5"/>
      <c r="AX4544" s="5"/>
      <c r="AY4544" s="5"/>
      <c r="AZ4544" s="5"/>
      <c r="BA4544" s="5"/>
      <c r="BB4544" s="5"/>
      <c r="BC4544" s="5"/>
      <c r="BD4544" s="5"/>
      <c r="BE4544" s="5"/>
      <c r="BF4544" s="5"/>
      <c r="BG4544" s="5"/>
      <c r="BH4544" s="5"/>
      <c r="BI4544" s="5"/>
      <c r="BJ4544" s="61"/>
    </row>
    <row r="4545" spans="3:62" x14ac:dyDescent="0.25">
      <c r="C4545" s="56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  <c r="AE4545" s="5"/>
      <c r="AF4545" s="5"/>
      <c r="AG4545" s="5"/>
      <c r="AH4545" s="5"/>
      <c r="AI4545" s="5"/>
      <c r="AJ4545" s="5"/>
      <c r="AK4545" s="5"/>
      <c r="AL4545" s="5"/>
      <c r="AM4545" s="5"/>
      <c r="AN4545" s="5"/>
      <c r="AO4545" s="5"/>
      <c r="AP4545" s="5"/>
      <c r="AQ4545" s="5"/>
      <c r="AR4545" s="5"/>
      <c r="AS4545" s="5"/>
      <c r="AT4545" s="5"/>
      <c r="AU4545" s="5"/>
      <c r="AV4545" s="5"/>
      <c r="AW4545" s="5"/>
      <c r="AX4545" s="5"/>
      <c r="AY4545" s="5"/>
      <c r="AZ4545" s="5"/>
      <c r="BA4545" s="5"/>
      <c r="BB4545" s="5"/>
      <c r="BC4545" s="5"/>
      <c r="BD4545" s="5"/>
      <c r="BE4545" s="5"/>
      <c r="BF4545" s="5"/>
      <c r="BG4545" s="5"/>
      <c r="BH4545" s="5"/>
      <c r="BI4545" s="5"/>
      <c r="BJ4545" s="61"/>
    </row>
    <row r="4546" spans="3:62" x14ac:dyDescent="0.25">
      <c r="C4546" s="56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  <c r="AE4546" s="5"/>
      <c r="AF4546" s="5"/>
      <c r="AG4546" s="5"/>
      <c r="AH4546" s="5"/>
      <c r="AI4546" s="5"/>
      <c r="AJ4546" s="5"/>
      <c r="AK4546" s="5"/>
      <c r="AL4546" s="5"/>
      <c r="AM4546" s="5"/>
      <c r="AN4546" s="5"/>
      <c r="AO4546" s="5"/>
      <c r="AP4546" s="5"/>
      <c r="AQ4546" s="5"/>
      <c r="AR4546" s="5"/>
      <c r="AS4546" s="5"/>
      <c r="AT4546" s="5"/>
      <c r="AU4546" s="5"/>
      <c r="AV4546" s="5"/>
      <c r="AW4546" s="5"/>
      <c r="AX4546" s="5"/>
      <c r="AY4546" s="5"/>
      <c r="AZ4546" s="5"/>
      <c r="BA4546" s="5"/>
      <c r="BB4546" s="5"/>
      <c r="BC4546" s="5"/>
      <c r="BD4546" s="5"/>
      <c r="BE4546" s="5"/>
      <c r="BF4546" s="5"/>
      <c r="BG4546" s="5"/>
      <c r="BH4546" s="5"/>
      <c r="BI4546" s="5"/>
      <c r="BJ4546" s="61"/>
    </row>
    <row r="4547" spans="3:62" x14ac:dyDescent="0.25">
      <c r="C4547" s="56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  <c r="AE4547" s="5"/>
      <c r="AF4547" s="5"/>
      <c r="AG4547" s="5"/>
      <c r="AH4547" s="5"/>
      <c r="AI4547" s="5"/>
      <c r="AJ4547" s="5"/>
      <c r="AK4547" s="5"/>
      <c r="AL4547" s="5"/>
      <c r="AM4547" s="5"/>
      <c r="AN4547" s="5"/>
      <c r="AO4547" s="5"/>
      <c r="AP4547" s="5"/>
      <c r="AQ4547" s="5"/>
      <c r="AR4547" s="5"/>
      <c r="AS4547" s="5"/>
      <c r="AT4547" s="5"/>
      <c r="AU4547" s="5"/>
      <c r="AV4547" s="5"/>
      <c r="AW4547" s="5"/>
      <c r="AX4547" s="5"/>
      <c r="AY4547" s="5"/>
      <c r="AZ4547" s="5"/>
      <c r="BA4547" s="5"/>
      <c r="BB4547" s="5"/>
      <c r="BC4547" s="5"/>
      <c r="BD4547" s="5"/>
      <c r="BE4547" s="5"/>
      <c r="BF4547" s="5"/>
      <c r="BG4547" s="5"/>
      <c r="BH4547" s="5"/>
      <c r="BI4547" s="5"/>
      <c r="BJ4547" s="61"/>
    </row>
    <row r="4548" spans="3:62" x14ac:dyDescent="0.25">
      <c r="C4548" s="56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  <c r="AE4548" s="5"/>
      <c r="AF4548" s="5"/>
      <c r="AG4548" s="5"/>
      <c r="AH4548" s="5"/>
      <c r="AI4548" s="5"/>
      <c r="AJ4548" s="5"/>
      <c r="AK4548" s="5"/>
      <c r="AL4548" s="5"/>
      <c r="AM4548" s="5"/>
      <c r="AN4548" s="5"/>
      <c r="AO4548" s="5"/>
      <c r="AP4548" s="5"/>
      <c r="AQ4548" s="5"/>
      <c r="AR4548" s="5"/>
      <c r="AS4548" s="5"/>
      <c r="AT4548" s="5"/>
      <c r="AU4548" s="5"/>
      <c r="AV4548" s="5"/>
      <c r="AW4548" s="5"/>
      <c r="AX4548" s="5"/>
      <c r="AY4548" s="5"/>
      <c r="AZ4548" s="5"/>
      <c r="BA4548" s="5"/>
      <c r="BB4548" s="5"/>
      <c r="BC4548" s="5"/>
      <c r="BD4548" s="5"/>
      <c r="BE4548" s="5"/>
      <c r="BF4548" s="5"/>
      <c r="BG4548" s="5"/>
      <c r="BH4548" s="5"/>
      <c r="BI4548" s="5"/>
      <c r="BJ4548" s="61"/>
    </row>
    <row r="4549" spans="3:62" x14ac:dyDescent="0.25">
      <c r="C4549" s="56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  <c r="AE4549" s="5"/>
      <c r="AF4549" s="5"/>
      <c r="AG4549" s="5"/>
      <c r="AH4549" s="5"/>
      <c r="AI4549" s="5"/>
      <c r="AJ4549" s="5"/>
      <c r="AK4549" s="5"/>
      <c r="AL4549" s="5"/>
      <c r="AM4549" s="5"/>
      <c r="AN4549" s="5"/>
      <c r="AO4549" s="5"/>
      <c r="AP4549" s="5"/>
      <c r="AQ4549" s="5"/>
      <c r="AR4549" s="5"/>
      <c r="AS4549" s="5"/>
      <c r="AT4549" s="5"/>
      <c r="AU4549" s="5"/>
      <c r="AV4549" s="5"/>
      <c r="AW4549" s="5"/>
      <c r="AX4549" s="5"/>
      <c r="AY4549" s="5"/>
      <c r="AZ4549" s="5"/>
      <c r="BA4549" s="5"/>
      <c r="BB4549" s="5"/>
      <c r="BC4549" s="5"/>
      <c r="BD4549" s="5"/>
      <c r="BE4549" s="5"/>
      <c r="BF4549" s="5"/>
      <c r="BG4549" s="5"/>
      <c r="BH4549" s="5"/>
      <c r="BI4549" s="5"/>
      <c r="BJ4549" s="61"/>
    </row>
    <row r="4550" spans="3:62" x14ac:dyDescent="0.25">
      <c r="C4550" s="56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  <c r="AE4550" s="5"/>
      <c r="AF4550" s="5"/>
      <c r="AG4550" s="5"/>
      <c r="AH4550" s="5"/>
      <c r="AI4550" s="5"/>
      <c r="AJ4550" s="5"/>
      <c r="AK4550" s="5"/>
      <c r="AL4550" s="5"/>
      <c r="AM4550" s="5"/>
      <c r="AN4550" s="5"/>
      <c r="AO4550" s="5"/>
      <c r="AP4550" s="5"/>
      <c r="AQ4550" s="5"/>
      <c r="AR4550" s="5"/>
      <c r="AS4550" s="5"/>
      <c r="AT4550" s="5"/>
      <c r="AU4550" s="5"/>
      <c r="AV4550" s="5"/>
      <c r="AW4550" s="5"/>
      <c r="AX4550" s="5"/>
      <c r="AY4550" s="5"/>
      <c r="AZ4550" s="5"/>
      <c r="BA4550" s="5"/>
      <c r="BB4550" s="5"/>
      <c r="BC4550" s="5"/>
      <c r="BD4550" s="5"/>
      <c r="BE4550" s="5"/>
      <c r="BF4550" s="5"/>
      <c r="BG4550" s="5"/>
      <c r="BH4550" s="5"/>
      <c r="BI4550" s="5"/>
      <c r="BJ4550" s="61"/>
    </row>
    <row r="4551" spans="3:62" x14ac:dyDescent="0.25">
      <c r="C4551" s="56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  <c r="AE4551" s="5"/>
      <c r="AF4551" s="5"/>
      <c r="AG4551" s="5"/>
      <c r="AH4551" s="5"/>
      <c r="AI4551" s="5"/>
      <c r="AJ4551" s="5"/>
      <c r="AK4551" s="5"/>
      <c r="AL4551" s="5"/>
      <c r="AM4551" s="5"/>
      <c r="AN4551" s="5"/>
      <c r="AO4551" s="5"/>
      <c r="AP4551" s="5"/>
      <c r="AQ4551" s="5"/>
      <c r="AR4551" s="5"/>
      <c r="AS4551" s="5"/>
      <c r="AT4551" s="5"/>
      <c r="AU4551" s="5"/>
      <c r="AV4551" s="5"/>
      <c r="AW4551" s="5"/>
      <c r="AX4551" s="5"/>
      <c r="AY4551" s="5"/>
      <c r="AZ4551" s="5"/>
      <c r="BA4551" s="5"/>
      <c r="BB4551" s="5"/>
      <c r="BC4551" s="5"/>
      <c r="BD4551" s="5"/>
      <c r="BE4551" s="5"/>
      <c r="BF4551" s="5"/>
      <c r="BG4551" s="5"/>
      <c r="BH4551" s="5"/>
      <c r="BI4551" s="5"/>
      <c r="BJ4551" s="61"/>
    </row>
    <row r="4552" spans="3:62" x14ac:dyDescent="0.25">
      <c r="C4552" s="56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  <c r="AE4552" s="5"/>
      <c r="AF4552" s="5"/>
      <c r="AG4552" s="5"/>
      <c r="AH4552" s="5"/>
      <c r="AI4552" s="5"/>
      <c r="AJ4552" s="5"/>
      <c r="AK4552" s="5"/>
      <c r="AL4552" s="5"/>
      <c r="AM4552" s="5"/>
      <c r="AN4552" s="5"/>
      <c r="AO4552" s="5"/>
      <c r="AP4552" s="5"/>
      <c r="AQ4552" s="5"/>
      <c r="AR4552" s="5"/>
      <c r="AS4552" s="5"/>
      <c r="AT4552" s="5"/>
      <c r="AU4552" s="5"/>
      <c r="AV4552" s="5"/>
      <c r="AW4552" s="5"/>
      <c r="AX4552" s="5"/>
      <c r="AY4552" s="5"/>
      <c r="AZ4552" s="5"/>
      <c r="BA4552" s="5"/>
      <c r="BB4552" s="5"/>
      <c r="BC4552" s="5"/>
      <c r="BD4552" s="5"/>
      <c r="BE4552" s="5"/>
      <c r="BF4552" s="5"/>
      <c r="BG4552" s="5"/>
      <c r="BH4552" s="5"/>
      <c r="BI4552" s="5"/>
      <c r="BJ4552" s="61"/>
    </row>
    <row r="4553" spans="3:62" x14ac:dyDescent="0.25">
      <c r="C4553" s="56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  <c r="AE4553" s="5"/>
      <c r="AF4553" s="5"/>
      <c r="AG4553" s="5"/>
      <c r="AH4553" s="5"/>
      <c r="AI4553" s="5"/>
      <c r="AJ4553" s="5"/>
      <c r="AK4553" s="5"/>
      <c r="AL4553" s="5"/>
      <c r="AM4553" s="5"/>
      <c r="AN4553" s="5"/>
      <c r="AO4553" s="5"/>
      <c r="AP4553" s="5"/>
      <c r="AQ4553" s="5"/>
      <c r="AR4553" s="5"/>
      <c r="AS4553" s="5"/>
      <c r="AT4553" s="5"/>
      <c r="AU4553" s="5"/>
      <c r="AV4553" s="5"/>
      <c r="AW4553" s="5"/>
      <c r="AX4553" s="5"/>
      <c r="AY4553" s="5"/>
      <c r="AZ4553" s="5"/>
      <c r="BA4553" s="5"/>
      <c r="BB4553" s="5"/>
      <c r="BC4553" s="5"/>
      <c r="BD4553" s="5"/>
      <c r="BE4553" s="5"/>
      <c r="BF4553" s="5"/>
      <c r="BG4553" s="5"/>
      <c r="BH4553" s="5"/>
      <c r="BI4553" s="5"/>
      <c r="BJ4553" s="61"/>
    </row>
    <row r="4554" spans="3:62" x14ac:dyDescent="0.25">
      <c r="C4554" s="56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  <c r="AE4554" s="5"/>
      <c r="AF4554" s="5"/>
      <c r="AG4554" s="5"/>
      <c r="AH4554" s="5"/>
      <c r="AI4554" s="5"/>
      <c r="AJ4554" s="5"/>
      <c r="AK4554" s="5"/>
      <c r="AL4554" s="5"/>
      <c r="AM4554" s="5"/>
      <c r="AN4554" s="5"/>
      <c r="AO4554" s="5"/>
      <c r="AP4554" s="5"/>
      <c r="AQ4554" s="5"/>
      <c r="AR4554" s="5"/>
      <c r="AS4554" s="5"/>
      <c r="AT4554" s="5"/>
      <c r="AU4554" s="5"/>
      <c r="AV4554" s="5"/>
      <c r="AW4554" s="5"/>
      <c r="AX4554" s="5"/>
      <c r="AY4554" s="5"/>
      <c r="AZ4554" s="5"/>
      <c r="BA4554" s="5"/>
      <c r="BB4554" s="5"/>
      <c r="BC4554" s="5"/>
      <c r="BD4554" s="5"/>
      <c r="BE4554" s="5"/>
      <c r="BF4554" s="5"/>
      <c r="BG4554" s="5"/>
      <c r="BH4554" s="5"/>
      <c r="BI4554" s="5"/>
      <c r="BJ4554" s="61"/>
    </row>
    <row r="4555" spans="3:62" x14ac:dyDescent="0.25">
      <c r="C4555" s="56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  <c r="AE4555" s="5"/>
      <c r="AF4555" s="5"/>
      <c r="AG4555" s="5"/>
      <c r="AH4555" s="5"/>
      <c r="AI4555" s="5"/>
      <c r="AJ4555" s="5"/>
      <c r="AK4555" s="5"/>
      <c r="AL4555" s="5"/>
      <c r="AM4555" s="5"/>
      <c r="AN4555" s="5"/>
      <c r="AO4555" s="5"/>
      <c r="AP4555" s="5"/>
      <c r="AQ4555" s="5"/>
      <c r="AR4555" s="5"/>
      <c r="AS4555" s="5"/>
      <c r="AT4555" s="5"/>
      <c r="AU4555" s="5"/>
      <c r="AV4555" s="5"/>
      <c r="AW4555" s="5"/>
      <c r="AX4555" s="5"/>
      <c r="AY4555" s="5"/>
      <c r="AZ4555" s="5"/>
      <c r="BA4555" s="5"/>
      <c r="BB4555" s="5"/>
      <c r="BC4555" s="5"/>
      <c r="BD4555" s="5"/>
      <c r="BE4555" s="5"/>
      <c r="BF4555" s="5"/>
      <c r="BG4555" s="5"/>
      <c r="BH4555" s="5"/>
      <c r="BI4555" s="5"/>
      <c r="BJ4555" s="61"/>
    </row>
    <row r="4556" spans="3:62" x14ac:dyDescent="0.25">
      <c r="C4556" s="56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  <c r="AE4556" s="5"/>
      <c r="AF4556" s="5"/>
      <c r="AG4556" s="5"/>
      <c r="AH4556" s="5"/>
      <c r="AI4556" s="5"/>
      <c r="AJ4556" s="5"/>
      <c r="AK4556" s="5"/>
      <c r="AL4556" s="5"/>
      <c r="AM4556" s="5"/>
      <c r="AN4556" s="5"/>
      <c r="AO4556" s="5"/>
      <c r="AP4556" s="5"/>
      <c r="AQ4556" s="5"/>
      <c r="AR4556" s="5"/>
      <c r="AS4556" s="5"/>
      <c r="AT4556" s="5"/>
      <c r="AU4556" s="5"/>
      <c r="AV4556" s="5"/>
      <c r="AW4556" s="5"/>
      <c r="AX4556" s="5"/>
      <c r="AY4556" s="5"/>
      <c r="AZ4556" s="5"/>
      <c r="BA4556" s="5"/>
      <c r="BB4556" s="5"/>
      <c r="BC4556" s="5"/>
      <c r="BD4556" s="5"/>
      <c r="BE4556" s="5"/>
      <c r="BF4556" s="5"/>
      <c r="BG4556" s="5"/>
      <c r="BH4556" s="5"/>
      <c r="BI4556" s="5"/>
      <c r="BJ4556" s="61"/>
    </row>
    <row r="4557" spans="3:62" x14ac:dyDescent="0.25">
      <c r="C4557" s="56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  <c r="AE4557" s="5"/>
      <c r="AF4557" s="5"/>
      <c r="AG4557" s="5"/>
      <c r="AH4557" s="5"/>
      <c r="AI4557" s="5"/>
      <c r="AJ4557" s="5"/>
      <c r="AK4557" s="5"/>
      <c r="AL4557" s="5"/>
      <c r="AM4557" s="5"/>
      <c r="AN4557" s="5"/>
      <c r="AO4557" s="5"/>
      <c r="AP4557" s="5"/>
      <c r="AQ4557" s="5"/>
      <c r="AR4557" s="5"/>
      <c r="AS4557" s="5"/>
      <c r="AT4557" s="5"/>
      <c r="AU4557" s="5"/>
      <c r="AV4557" s="5"/>
      <c r="AW4557" s="5"/>
      <c r="AX4557" s="5"/>
      <c r="AY4557" s="5"/>
      <c r="AZ4557" s="5"/>
      <c r="BA4557" s="5"/>
      <c r="BB4557" s="5"/>
      <c r="BC4557" s="5"/>
      <c r="BD4557" s="5"/>
      <c r="BE4557" s="5"/>
      <c r="BF4557" s="5"/>
      <c r="BG4557" s="5"/>
      <c r="BH4557" s="5"/>
      <c r="BI4557" s="5"/>
      <c r="BJ4557" s="61"/>
    </row>
    <row r="4558" spans="3:62" x14ac:dyDescent="0.25">
      <c r="C4558" s="56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  <c r="AE4558" s="5"/>
      <c r="AF4558" s="5"/>
      <c r="AG4558" s="5"/>
      <c r="AH4558" s="5"/>
      <c r="AI4558" s="5"/>
      <c r="AJ4558" s="5"/>
      <c r="AK4558" s="5"/>
      <c r="AL4558" s="5"/>
      <c r="AM4558" s="5"/>
      <c r="AN4558" s="5"/>
      <c r="AO4558" s="5"/>
      <c r="AP4558" s="5"/>
      <c r="AQ4558" s="5"/>
      <c r="AR4558" s="5"/>
      <c r="AS4558" s="5"/>
      <c r="AT4558" s="5"/>
      <c r="AU4558" s="5"/>
      <c r="AV4558" s="5"/>
      <c r="AW4558" s="5"/>
      <c r="AX4558" s="5"/>
      <c r="AY4558" s="5"/>
      <c r="AZ4558" s="5"/>
      <c r="BA4558" s="5"/>
      <c r="BB4558" s="5"/>
      <c r="BC4558" s="5"/>
      <c r="BD4558" s="5"/>
      <c r="BE4558" s="5"/>
      <c r="BF4558" s="5"/>
      <c r="BG4558" s="5"/>
      <c r="BH4558" s="5"/>
      <c r="BI4558" s="5"/>
      <c r="BJ4558" s="61"/>
    </row>
    <row r="4559" spans="3:62" x14ac:dyDescent="0.25">
      <c r="C4559" s="56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  <c r="AE4559" s="5"/>
      <c r="AF4559" s="5"/>
      <c r="AG4559" s="5"/>
      <c r="AH4559" s="5"/>
      <c r="AI4559" s="5"/>
      <c r="AJ4559" s="5"/>
      <c r="AK4559" s="5"/>
      <c r="AL4559" s="5"/>
      <c r="AM4559" s="5"/>
      <c r="AN4559" s="5"/>
      <c r="AO4559" s="5"/>
      <c r="AP4559" s="5"/>
      <c r="AQ4559" s="5"/>
      <c r="AR4559" s="5"/>
      <c r="AS4559" s="5"/>
      <c r="AT4559" s="5"/>
      <c r="AU4559" s="5"/>
      <c r="AV4559" s="5"/>
      <c r="AW4559" s="5"/>
      <c r="AX4559" s="5"/>
      <c r="AY4559" s="5"/>
      <c r="AZ4559" s="5"/>
      <c r="BA4559" s="5"/>
      <c r="BB4559" s="5"/>
      <c r="BC4559" s="5"/>
      <c r="BD4559" s="5"/>
      <c r="BE4559" s="5"/>
      <c r="BF4559" s="5"/>
      <c r="BG4559" s="5"/>
      <c r="BH4559" s="5"/>
      <c r="BI4559" s="5"/>
      <c r="BJ4559" s="61"/>
    </row>
    <row r="4560" spans="3:62" x14ac:dyDescent="0.25">
      <c r="C4560" s="56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  <c r="AE4560" s="5"/>
      <c r="AF4560" s="5"/>
      <c r="AG4560" s="5"/>
      <c r="AH4560" s="5"/>
      <c r="AI4560" s="5"/>
      <c r="AJ4560" s="5"/>
      <c r="AK4560" s="5"/>
      <c r="AL4560" s="5"/>
      <c r="AM4560" s="5"/>
      <c r="AN4560" s="5"/>
      <c r="AO4560" s="5"/>
      <c r="AP4560" s="5"/>
      <c r="AQ4560" s="5"/>
      <c r="AR4560" s="5"/>
      <c r="AS4560" s="5"/>
      <c r="AT4560" s="5"/>
      <c r="AU4560" s="5"/>
      <c r="AV4560" s="5"/>
      <c r="AW4560" s="5"/>
      <c r="AX4560" s="5"/>
      <c r="AY4560" s="5"/>
      <c r="AZ4560" s="5"/>
      <c r="BA4560" s="5"/>
      <c r="BB4560" s="5"/>
      <c r="BC4560" s="5"/>
      <c r="BD4560" s="5"/>
      <c r="BE4560" s="5"/>
      <c r="BF4560" s="5"/>
      <c r="BG4560" s="5"/>
      <c r="BH4560" s="5"/>
      <c r="BI4560" s="5"/>
      <c r="BJ4560" s="61"/>
    </row>
    <row r="4561" spans="3:62" x14ac:dyDescent="0.25">
      <c r="C4561" s="56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  <c r="AE4561" s="5"/>
      <c r="AF4561" s="5"/>
      <c r="AG4561" s="5"/>
      <c r="AH4561" s="5"/>
      <c r="AI4561" s="5"/>
      <c r="AJ4561" s="5"/>
      <c r="AK4561" s="5"/>
      <c r="AL4561" s="5"/>
      <c r="AM4561" s="5"/>
      <c r="AN4561" s="5"/>
      <c r="AO4561" s="5"/>
      <c r="AP4561" s="5"/>
      <c r="AQ4561" s="5"/>
      <c r="AR4561" s="5"/>
      <c r="AS4561" s="5"/>
      <c r="AT4561" s="5"/>
      <c r="AU4561" s="5"/>
      <c r="AV4561" s="5"/>
      <c r="AW4561" s="5"/>
      <c r="AX4561" s="5"/>
      <c r="AY4561" s="5"/>
      <c r="AZ4561" s="5"/>
      <c r="BA4561" s="5"/>
      <c r="BB4561" s="5"/>
      <c r="BC4561" s="5"/>
      <c r="BD4561" s="5"/>
      <c r="BE4561" s="5"/>
      <c r="BF4561" s="5"/>
      <c r="BG4561" s="5"/>
      <c r="BH4561" s="5"/>
      <c r="BI4561" s="5"/>
      <c r="BJ4561" s="61"/>
    </row>
    <row r="4562" spans="3:62" x14ac:dyDescent="0.25">
      <c r="C4562" s="56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  <c r="AE4562" s="5"/>
      <c r="AF4562" s="5"/>
      <c r="AG4562" s="5"/>
      <c r="AH4562" s="5"/>
      <c r="AI4562" s="5"/>
      <c r="AJ4562" s="5"/>
      <c r="AK4562" s="5"/>
      <c r="AL4562" s="5"/>
      <c r="AM4562" s="5"/>
      <c r="AN4562" s="5"/>
      <c r="AO4562" s="5"/>
      <c r="AP4562" s="5"/>
      <c r="AQ4562" s="5"/>
      <c r="AR4562" s="5"/>
      <c r="AS4562" s="5"/>
      <c r="AT4562" s="5"/>
      <c r="AU4562" s="5"/>
      <c r="AV4562" s="5"/>
      <c r="AW4562" s="5"/>
      <c r="AX4562" s="5"/>
      <c r="AY4562" s="5"/>
      <c r="AZ4562" s="5"/>
      <c r="BA4562" s="5"/>
      <c r="BB4562" s="5"/>
      <c r="BC4562" s="5"/>
      <c r="BD4562" s="5"/>
      <c r="BE4562" s="5"/>
      <c r="BF4562" s="5"/>
      <c r="BG4562" s="5"/>
      <c r="BH4562" s="5"/>
      <c r="BI4562" s="5"/>
      <c r="BJ4562" s="61"/>
    </row>
    <row r="4563" spans="3:62" x14ac:dyDescent="0.25">
      <c r="C4563" s="56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  <c r="AE4563" s="5"/>
      <c r="AF4563" s="5"/>
      <c r="AG4563" s="5"/>
      <c r="AH4563" s="5"/>
      <c r="AI4563" s="5"/>
      <c r="AJ4563" s="5"/>
      <c r="AK4563" s="5"/>
      <c r="AL4563" s="5"/>
      <c r="AM4563" s="5"/>
      <c r="AN4563" s="5"/>
      <c r="AO4563" s="5"/>
      <c r="AP4563" s="5"/>
      <c r="AQ4563" s="5"/>
      <c r="AR4563" s="5"/>
      <c r="AS4563" s="5"/>
      <c r="AT4563" s="5"/>
      <c r="AU4563" s="5"/>
      <c r="AV4563" s="5"/>
      <c r="AW4563" s="5"/>
      <c r="AX4563" s="5"/>
      <c r="AY4563" s="5"/>
      <c r="AZ4563" s="5"/>
      <c r="BA4563" s="5"/>
      <c r="BB4563" s="5"/>
      <c r="BC4563" s="5"/>
      <c r="BD4563" s="5"/>
      <c r="BE4563" s="5"/>
      <c r="BF4563" s="5"/>
      <c r="BG4563" s="5"/>
      <c r="BH4563" s="5"/>
      <c r="BI4563" s="5"/>
      <c r="BJ4563" s="61"/>
    </row>
    <row r="4564" spans="3:62" x14ac:dyDescent="0.25">
      <c r="C4564" s="56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  <c r="AE4564" s="5"/>
      <c r="AF4564" s="5"/>
      <c r="AG4564" s="5"/>
      <c r="AH4564" s="5"/>
      <c r="AI4564" s="5"/>
      <c r="AJ4564" s="5"/>
      <c r="AK4564" s="5"/>
      <c r="AL4564" s="5"/>
      <c r="AM4564" s="5"/>
      <c r="AN4564" s="5"/>
      <c r="AO4564" s="5"/>
      <c r="AP4564" s="5"/>
      <c r="AQ4564" s="5"/>
      <c r="AR4564" s="5"/>
      <c r="AS4564" s="5"/>
      <c r="AT4564" s="5"/>
      <c r="AU4564" s="5"/>
      <c r="AV4564" s="5"/>
      <c r="AW4564" s="5"/>
      <c r="AX4564" s="5"/>
      <c r="AY4564" s="5"/>
      <c r="AZ4564" s="5"/>
      <c r="BA4564" s="5"/>
      <c r="BB4564" s="5"/>
      <c r="BC4564" s="5"/>
      <c r="BD4564" s="5"/>
      <c r="BE4564" s="5"/>
      <c r="BF4564" s="5"/>
      <c r="BG4564" s="5"/>
      <c r="BH4564" s="5"/>
      <c r="BI4564" s="5"/>
      <c r="BJ4564" s="61"/>
    </row>
    <row r="4565" spans="3:62" x14ac:dyDescent="0.25">
      <c r="C4565" s="56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  <c r="AE4565" s="5"/>
      <c r="AF4565" s="5"/>
      <c r="AG4565" s="5"/>
      <c r="AH4565" s="5"/>
      <c r="AI4565" s="5"/>
      <c r="AJ4565" s="5"/>
      <c r="AK4565" s="5"/>
      <c r="AL4565" s="5"/>
      <c r="AM4565" s="5"/>
      <c r="AN4565" s="5"/>
      <c r="AO4565" s="5"/>
      <c r="AP4565" s="5"/>
      <c r="AQ4565" s="5"/>
      <c r="AR4565" s="5"/>
      <c r="AS4565" s="5"/>
      <c r="AT4565" s="5"/>
      <c r="AU4565" s="5"/>
      <c r="AV4565" s="5"/>
      <c r="AW4565" s="5"/>
      <c r="AX4565" s="5"/>
      <c r="AY4565" s="5"/>
      <c r="AZ4565" s="5"/>
      <c r="BA4565" s="5"/>
      <c r="BB4565" s="5"/>
      <c r="BC4565" s="5"/>
      <c r="BD4565" s="5"/>
      <c r="BE4565" s="5"/>
      <c r="BF4565" s="5"/>
      <c r="BG4565" s="5"/>
      <c r="BH4565" s="5"/>
      <c r="BI4565" s="5"/>
      <c r="BJ4565" s="61"/>
    </row>
    <row r="4566" spans="3:62" x14ac:dyDescent="0.25">
      <c r="C4566" s="56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  <c r="AE4566" s="5"/>
      <c r="AF4566" s="5"/>
      <c r="AG4566" s="5"/>
      <c r="AH4566" s="5"/>
      <c r="AI4566" s="5"/>
      <c r="AJ4566" s="5"/>
      <c r="AK4566" s="5"/>
      <c r="AL4566" s="5"/>
      <c r="AM4566" s="5"/>
      <c r="AN4566" s="5"/>
      <c r="AO4566" s="5"/>
      <c r="AP4566" s="5"/>
      <c r="AQ4566" s="5"/>
      <c r="AR4566" s="5"/>
      <c r="AS4566" s="5"/>
      <c r="AT4566" s="5"/>
      <c r="AU4566" s="5"/>
      <c r="AV4566" s="5"/>
      <c r="AW4566" s="5"/>
      <c r="AX4566" s="5"/>
      <c r="AY4566" s="5"/>
      <c r="AZ4566" s="5"/>
      <c r="BA4566" s="5"/>
      <c r="BB4566" s="5"/>
      <c r="BC4566" s="5"/>
      <c r="BD4566" s="5"/>
      <c r="BE4566" s="5"/>
      <c r="BF4566" s="5"/>
      <c r="BG4566" s="5"/>
      <c r="BH4566" s="5"/>
      <c r="BI4566" s="5"/>
      <c r="BJ4566" s="61"/>
    </row>
    <row r="4567" spans="3:62" x14ac:dyDescent="0.25">
      <c r="C4567" s="56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  <c r="AE4567" s="5"/>
      <c r="AF4567" s="5"/>
      <c r="AG4567" s="5"/>
      <c r="AH4567" s="5"/>
      <c r="AI4567" s="5"/>
      <c r="AJ4567" s="5"/>
      <c r="AK4567" s="5"/>
      <c r="AL4567" s="5"/>
      <c r="AM4567" s="5"/>
      <c r="AN4567" s="5"/>
      <c r="AO4567" s="5"/>
      <c r="AP4567" s="5"/>
      <c r="AQ4567" s="5"/>
      <c r="AR4567" s="5"/>
      <c r="AS4567" s="5"/>
      <c r="AT4567" s="5"/>
      <c r="AU4567" s="5"/>
      <c r="AV4567" s="5"/>
      <c r="AW4567" s="5"/>
      <c r="AX4567" s="5"/>
      <c r="AY4567" s="5"/>
      <c r="AZ4567" s="5"/>
      <c r="BA4567" s="5"/>
      <c r="BB4567" s="5"/>
      <c r="BC4567" s="5"/>
      <c r="BD4567" s="5"/>
      <c r="BE4567" s="5"/>
      <c r="BF4567" s="5"/>
      <c r="BG4567" s="5"/>
      <c r="BH4567" s="5"/>
      <c r="BI4567" s="5"/>
      <c r="BJ4567" s="61"/>
    </row>
    <row r="4568" spans="3:62" x14ac:dyDescent="0.25">
      <c r="C4568" s="56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  <c r="AE4568" s="5"/>
      <c r="AF4568" s="5"/>
      <c r="AG4568" s="5"/>
      <c r="AH4568" s="5"/>
      <c r="AI4568" s="5"/>
      <c r="AJ4568" s="5"/>
      <c r="AK4568" s="5"/>
      <c r="AL4568" s="5"/>
      <c r="AM4568" s="5"/>
      <c r="AN4568" s="5"/>
      <c r="AO4568" s="5"/>
      <c r="AP4568" s="5"/>
      <c r="AQ4568" s="5"/>
      <c r="AR4568" s="5"/>
      <c r="AS4568" s="5"/>
      <c r="AT4568" s="5"/>
      <c r="AU4568" s="5"/>
      <c r="AV4568" s="5"/>
      <c r="AW4568" s="5"/>
      <c r="AX4568" s="5"/>
      <c r="AY4568" s="5"/>
      <c r="AZ4568" s="5"/>
      <c r="BA4568" s="5"/>
      <c r="BB4568" s="5"/>
      <c r="BC4568" s="5"/>
      <c r="BD4568" s="5"/>
      <c r="BE4568" s="5"/>
      <c r="BF4568" s="5"/>
      <c r="BG4568" s="5"/>
      <c r="BH4568" s="5"/>
      <c r="BI4568" s="5"/>
      <c r="BJ4568" s="61"/>
    </row>
    <row r="4569" spans="3:62" x14ac:dyDescent="0.25">
      <c r="C4569" s="56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  <c r="AE4569" s="5"/>
      <c r="AF4569" s="5"/>
      <c r="AG4569" s="5"/>
      <c r="AH4569" s="5"/>
      <c r="AI4569" s="5"/>
      <c r="AJ4569" s="5"/>
      <c r="AK4569" s="5"/>
      <c r="AL4569" s="5"/>
      <c r="AM4569" s="5"/>
      <c r="AN4569" s="5"/>
      <c r="AO4569" s="5"/>
      <c r="AP4569" s="5"/>
      <c r="AQ4569" s="5"/>
      <c r="AR4569" s="5"/>
      <c r="AS4569" s="5"/>
      <c r="AT4569" s="5"/>
      <c r="AU4569" s="5"/>
      <c r="AV4569" s="5"/>
      <c r="AW4569" s="5"/>
      <c r="AX4569" s="5"/>
      <c r="AY4569" s="5"/>
      <c r="AZ4569" s="5"/>
      <c r="BA4569" s="5"/>
      <c r="BB4569" s="5"/>
      <c r="BC4569" s="5"/>
      <c r="BD4569" s="5"/>
      <c r="BE4569" s="5"/>
      <c r="BF4569" s="5"/>
      <c r="BG4569" s="5"/>
      <c r="BH4569" s="5"/>
      <c r="BI4569" s="5"/>
      <c r="BJ4569" s="61"/>
    </row>
    <row r="4570" spans="3:62" x14ac:dyDescent="0.25">
      <c r="C4570" s="56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  <c r="AE4570" s="5"/>
      <c r="AF4570" s="5"/>
      <c r="AG4570" s="5"/>
      <c r="AH4570" s="5"/>
      <c r="AI4570" s="5"/>
      <c r="AJ4570" s="5"/>
      <c r="AK4570" s="5"/>
      <c r="AL4570" s="5"/>
      <c r="AM4570" s="5"/>
      <c r="AN4570" s="5"/>
      <c r="AO4570" s="5"/>
      <c r="AP4570" s="5"/>
      <c r="AQ4570" s="5"/>
      <c r="AR4570" s="5"/>
      <c r="AS4570" s="5"/>
      <c r="AT4570" s="5"/>
      <c r="AU4570" s="5"/>
      <c r="AV4570" s="5"/>
      <c r="AW4570" s="5"/>
      <c r="AX4570" s="5"/>
      <c r="AY4570" s="5"/>
      <c r="AZ4570" s="5"/>
      <c r="BA4570" s="5"/>
      <c r="BB4570" s="5"/>
      <c r="BC4570" s="5"/>
      <c r="BD4570" s="5"/>
      <c r="BE4570" s="5"/>
      <c r="BF4570" s="5"/>
      <c r="BG4570" s="5"/>
      <c r="BH4570" s="5"/>
      <c r="BI4570" s="5"/>
      <c r="BJ4570" s="61"/>
    </row>
    <row r="4571" spans="3:62" x14ac:dyDescent="0.25">
      <c r="C4571" s="56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  <c r="AE4571" s="5"/>
      <c r="AF4571" s="5"/>
      <c r="AG4571" s="5"/>
      <c r="AH4571" s="5"/>
      <c r="AI4571" s="5"/>
      <c r="AJ4571" s="5"/>
      <c r="AK4571" s="5"/>
      <c r="AL4571" s="5"/>
      <c r="AM4571" s="5"/>
      <c r="AN4571" s="5"/>
      <c r="AO4571" s="5"/>
      <c r="AP4571" s="5"/>
      <c r="AQ4571" s="5"/>
      <c r="AR4571" s="5"/>
      <c r="AS4571" s="5"/>
      <c r="AT4571" s="5"/>
      <c r="AU4571" s="5"/>
      <c r="AV4571" s="5"/>
      <c r="AW4571" s="5"/>
      <c r="AX4571" s="5"/>
      <c r="AY4571" s="5"/>
      <c r="AZ4571" s="5"/>
      <c r="BA4571" s="5"/>
      <c r="BB4571" s="5"/>
      <c r="BC4571" s="5"/>
      <c r="BD4571" s="5"/>
      <c r="BE4571" s="5"/>
      <c r="BF4571" s="5"/>
      <c r="BG4571" s="5"/>
      <c r="BH4571" s="5"/>
      <c r="BI4571" s="5"/>
      <c r="BJ4571" s="61"/>
    </row>
    <row r="4572" spans="3:62" x14ac:dyDescent="0.25">
      <c r="C4572" s="56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  <c r="AE4572" s="5"/>
      <c r="AF4572" s="5"/>
      <c r="AG4572" s="5"/>
      <c r="AH4572" s="5"/>
      <c r="AI4572" s="5"/>
      <c r="AJ4572" s="5"/>
      <c r="AK4572" s="5"/>
      <c r="AL4572" s="5"/>
      <c r="AM4572" s="5"/>
      <c r="AN4572" s="5"/>
      <c r="AO4572" s="5"/>
      <c r="AP4572" s="5"/>
      <c r="AQ4572" s="5"/>
      <c r="AR4572" s="5"/>
      <c r="AS4572" s="5"/>
      <c r="AT4572" s="5"/>
      <c r="AU4572" s="5"/>
      <c r="AV4572" s="5"/>
      <c r="AW4572" s="5"/>
      <c r="AX4572" s="5"/>
      <c r="AY4572" s="5"/>
      <c r="AZ4572" s="5"/>
      <c r="BA4572" s="5"/>
      <c r="BB4572" s="5"/>
      <c r="BC4572" s="5"/>
      <c r="BD4572" s="5"/>
      <c r="BE4572" s="5"/>
      <c r="BF4572" s="5"/>
      <c r="BG4572" s="5"/>
      <c r="BH4572" s="5"/>
      <c r="BI4572" s="5"/>
      <c r="BJ4572" s="61"/>
    </row>
    <row r="4573" spans="3:62" x14ac:dyDescent="0.25">
      <c r="C4573" s="56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  <c r="AE4573" s="5"/>
      <c r="AF4573" s="5"/>
      <c r="AG4573" s="5"/>
      <c r="AH4573" s="5"/>
      <c r="AI4573" s="5"/>
      <c r="AJ4573" s="5"/>
      <c r="AK4573" s="5"/>
      <c r="AL4573" s="5"/>
      <c r="AM4573" s="5"/>
      <c r="AN4573" s="5"/>
      <c r="AO4573" s="5"/>
      <c r="AP4573" s="5"/>
      <c r="AQ4573" s="5"/>
      <c r="AR4573" s="5"/>
      <c r="AS4573" s="5"/>
      <c r="AT4573" s="5"/>
      <c r="AU4573" s="5"/>
      <c r="AV4573" s="5"/>
      <c r="AW4573" s="5"/>
      <c r="AX4573" s="5"/>
      <c r="AY4573" s="5"/>
      <c r="AZ4573" s="5"/>
      <c r="BA4573" s="5"/>
      <c r="BB4573" s="5"/>
      <c r="BC4573" s="5"/>
      <c r="BD4573" s="5"/>
      <c r="BE4573" s="5"/>
      <c r="BF4573" s="5"/>
      <c r="BG4573" s="5"/>
      <c r="BH4573" s="5"/>
      <c r="BI4573" s="5"/>
      <c r="BJ4573" s="61"/>
    </row>
    <row r="4574" spans="3:62" x14ac:dyDescent="0.25">
      <c r="C4574" s="56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  <c r="AE4574" s="5"/>
      <c r="AF4574" s="5"/>
      <c r="AG4574" s="5"/>
      <c r="AH4574" s="5"/>
      <c r="AI4574" s="5"/>
      <c r="AJ4574" s="5"/>
      <c r="AK4574" s="5"/>
      <c r="AL4574" s="5"/>
      <c r="AM4574" s="5"/>
      <c r="AN4574" s="5"/>
      <c r="AO4574" s="5"/>
      <c r="AP4574" s="5"/>
      <c r="AQ4574" s="5"/>
      <c r="AR4574" s="5"/>
      <c r="AS4574" s="5"/>
      <c r="AT4574" s="5"/>
      <c r="AU4574" s="5"/>
      <c r="AV4574" s="5"/>
      <c r="AW4574" s="5"/>
      <c r="AX4574" s="5"/>
      <c r="AY4574" s="5"/>
      <c r="AZ4574" s="5"/>
      <c r="BA4574" s="5"/>
      <c r="BB4574" s="5"/>
      <c r="BC4574" s="5"/>
      <c r="BD4574" s="5"/>
      <c r="BE4574" s="5"/>
      <c r="BF4574" s="5"/>
      <c r="BG4574" s="5"/>
      <c r="BH4574" s="5"/>
      <c r="BI4574" s="5"/>
      <c r="BJ4574" s="61"/>
    </row>
    <row r="4575" spans="3:62" x14ac:dyDescent="0.25">
      <c r="C4575" s="56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  <c r="AE4575" s="5"/>
      <c r="AF4575" s="5"/>
      <c r="AG4575" s="5"/>
      <c r="AH4575" s="5"/>
      <c r="AI4575" s="5"/>
      <c r="AJ4575" s="5"/>
      <c r="AK4575" s="5"/>
      <c r="AL4575" s="5"/>
      <c r="AM4575" s="5"/>
      <c r="AN4575" s="5"/>
      <c r="AO4575" s="5"/>
      <c r="AP4575" s="5"/>
      <c r="AQ4575" s="5"/>
      <c r="AR4575" s="5"/>
      <c r="AS4575" s="5"/>
      <c r="AT4575" s="5"/>
      <c r="AU4575" s="5"/>
      <c r="AV4575" s="5"/>
      <c r="AW4575" s="5"/>
      <c r="AX4575" s="5"/>
      <c r="AY4575" s="5"/>
      <c r="AZ4575" s="5"/>
      <c r="BA4575" s="5"/>
      <c r="BB4575" s="5"/>
      <c r="BC4575" s="5"/>
      <c r="BD4575" s="5"/>
      <c r="BE4575" s="5"/>
      <c r="BF4575" s="5"/>
      <c r="BG4575" s="5"/>
      <c r="BH4575" s="5"/>
      <c r="BI4575" s="5"/>
      <c r="BJ4575" s="61"/>
    </row>
    <row r="4576" spans="3:62" x14ac:dyDescent="0.25">
      <c r="C4576" s="56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  <c r="AE4576" s="5"/>
      <c r="AF4576" s="5"/>
      <c r="AG4576" s="5"/>
      <c r="AH4576" s="5"/>
      <c r="AI4576" s="5"/>
      <c r="AJ4576" s="5"/>
      <c r="AK4576" s="5"/>
      <c r="AL4576" s="5"/>
      <c r="AM4576" s="5"/>
      <c r="AN4576" s="5"/>
      <c r="AO4576" s="5"/>
      <c r="AP4576" s="5"/>
      <c r="AQ4576" s="5"/>
      <c r="AR4576" s="5"/>
      <c r="AS4576" s="5"/>
      <c r="AT4576" s="5"/>
      <c r="AU4576" s="5"/>
      <c r="AV4576" s="5"/>
      <c r="AW4576" s="5"/>
      <c r="AX4576" s="5"/>
      <c r="AY4576" s="5"/>
      <c r="AZ4576" s="5"/>
      <c r="BA4576" s="5"/>
      <c r="BB4576" s="5"/>
      <c r="BC4576" s="5"/>
      <c r="BD4576" s="5"/>
      <c r="BE4576" s="5"/>
      <c r="BF4576" s="5"/>
      <c r="BG4576" s="5"/>
      <c r="BH4576" s="5"/>
      <c r="BI4576" s="5"/>
      <c r="BJ4576" s="61"/>
    </row>
    <row r="4577" spans="3:62" x14ac:dyDescent="0.25">
      <c r="C4577" s="56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  <c r="AE4577" s="5"/>
      <c r="AF4577" s="5"/>
      <c r="AG4577" s="5"/>
      <c r="AH4577" s="5"/>
      <c r="AI4577" s="5"/>
      <c r="AJ4577" s="5"/>
      <c r="AK4577" s="5"/>
      <c r="AL4577" s="5"/>
      <c r="AM4577" s="5"/>
      <c r="AN4577" s="5"/>
      <c r="AO4577" s="5"/>
      <c r="AP4577" s="5"/>
      <c r="AQ4577" s="5"/>
      <c r="AR4577" s="5"/>
      <c r="AS4577" s="5"/>
      <c r="AT4577" s="5"/>
      <c r="AU4577" s="5"/>
      <c r="AV4577" s="5"/>
      <c r="AW4577" s="5"/>
      <c r="AX4577" s="5"/>
      <c r="AY4577" s="5"/>
      <c r="AZ4577" s="5"/>
      <c r="BA4577" s="5"/>
      <c r="BB4577" s="5"/>
      <c r="BC4577" s="5"/>
      <c r="BD4577" s="5"/>
      <c r="BE4577" s="5"/>
      <c r="BF4577" s="5"/>
      <c r="BG4577" s="5"/>
      <c r="BH4577" s="5"/>
      <c r="BI4577" s="5"/>
      <c r="BJ4577" s="61"/>
    </row>
    <row r="4578" spans="3:62" x14ac:dyDescent="0.25">
      <c r="C4578" s="56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  <c r="AE4578" s="5"/>
      <c r="AF4578" s="5"/>
      <c r="AG4578" s="5"/>
      <c r="AH4578" s="5"/>
      <c r="AI4578" s="5"/>
      <c r="AJ4578" s="5"/>
      <c r="AK4578" s="5"/>
      <c r="AL4578" s="5"/>
      <c r="AM4578" s="5"/>
      <c r="AN4578" s="5"/>
      <c r="AO4578" s="5"/>
      <c r="AP4578" s="5"/>
      <c r="AQ4578" s="5"/>
      <c r="AR4578" s="5"/>
      <c r="AS4578" s="5"/>
      <c r="AT4578" s="5"/>
      <c r="AU4578" s="5"/>
      <c r="AV4578" s="5"/>
      <c r="AW4578" s="5"/>
      <c r="AX4578" s="5"/>
      <c r="AY4578" s="5"/>
      <c r="AZ4578" s="5"/>
      <c r="BA4578" s="5"/>
      <c r="BB4578" s="5"/>
      <c r="BC4578" s="5"/>
      <c r="BD4578" s="5"/>
      <c r="BE4578" s="5"/>
      <c r="BF4578" s="5"/>
      <c r="BG4578" s="5"/>
      <c r="BH4578" s="5"/>
      <c r="BI4578" s="5"/>
      <c r="BJ4578" s="61"/>
    </row>
    <row r="4579" spans="3:62" x14ac:dyDescent="0.25">
      <c r="C4579" s="56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  <c r="AE4579" s="5"/>
      <c r="AF4579" s="5"/>
      <c r="AG4579" s="5"/>
      <c r="AH4579" s="5"/>
      <c r="AI4579" s="5"/>
      <c r="AJ4579" s="5"/>
      <c r="AK4579" s="5"/>
      <c r="AL4579" s="5"/>
      <c r="AM4579" s="5"/>
      <c r="AN4579" s="5"/>
      <c r="AO4579" s="5"/>
      <c r="AP4579" s="5"/>
      <c r="AQ4579" s="5"/>
      <c r="AR4579" s="5"/>
      <c r="AS4579" s="5"/>
      <c r="AT4579" s="5"/>
      <c r="AU4579" s="5"/>
      <c r="AV4579" s="5"/>
      <c r="AW4579" s="5"/>
      <c r="AX4579" s="5"/>
      <c r="AY4579" s="5"/>
      <c r="AZ4579" s="5"/>
      <c r="BA4579" s="5"/>
      <c r="BB4579" s="5"/>
      <c r="BC4579" s="5"/>
      <c r="BD4579" s="5"/>
      <c r="BE4579" s="5"/>
      <c r="BF4579" s="5"/>
      <c r="BG4579" s="5"/>
      <c r="BH4579" s="5"/>
      <c r="BI4579" s="5"/>
      <c r="BJ4579" s="61"/>
    </row>
    <row r="4580" spans="3:62" x14ac:dyDescent="0.25">
      <c r="C4580" s="56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  <c r="AE4580" s="5"/>
      <c r="AF4580" s="5"/>
      <c r="AG4580" s="5"/>
      <c r="AH4580" s="5"/>
      <c r="AI4580" s="5"/>
      <c r="AJ4580" s="5"/>
      <c r="AK4580" s="5"/>
      <c r="AL4580" s="5"/>
      <c r="AM4580" s="5"/>
      <c r="AN4580" s="5"/>
      <c r="AO4580" s="5"/>
      <c r="AP4580" s="5"/>
      <c r="AQ4580" s="5"/>
      <c r="AR4580" s="5"/>
      <c r="AS4580" s="5"/>
      <c r="AT4580" s="5"/>
      <c r="AU4580" s="5"/>
      <c r="AV4580" s="5"/>
      <c r="AW4580" s="5"/>
      <c r="AX4580" s="5"/>
      <c r="AY4580" s="5"/>
      <c r="AZ4580" s="5"/>
      <c r="BA4580" s="5"/>
      <c r="BB4580" s="5"/>
      <c r="BC4580" s="5"/>
      <c r="BD4580" s="5"/>
      <c r="BE4580" s="5"/>
      <c r="BF4580" s="5"/>
      <c r="BG4580" s="5"/>
      <c r="BH4580" s="5"/>
      <c r="BI4580" s="5"/>
      <c r="BJ4580" s="61"/>
    </row>
    <row r="4581" spans="3:62" x14ac:dyDescent="0.25">
      <c r="C4581" s="56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  <c r="AE4581" s="5"/>
      <c r="AF4581" s="5"/>
      <c r="AG4581" s="5"/>
      <c r="AH4581" s="5"/>
      <c r="AI4581" s="5"/>
      <c r="AJ4581" s="5"/>
      <c r="AK4581" s="5"/>
      <c r="AL4581" s="5"/>
      <c r="AM4581" s="5"/>
      <c r="AN4581" s="5"/>
      <c r="AO4581" s="5"/>
      <c r="AP4581" s="5"/>
      <c r="AQ4581" s="5"/>
      <c r="AR4581" s="5"/>
      <c r="AS4581" s="5"/>
      <c r="AT4581" s="5"/>
      <c r="AU4581" s="5"/>
      <c r="AV4581" s="5"/>
      <c r="AW4581" s="5"/>
      <c r="AX4581" s="5"/>
      <c r="AY4581" s="5"/>
      <c r="AZ4581" s="5"/>
      <c r="BA4581" s="5"/>
      <c r="BB4581" s="5"/>
      <c r="BC4581" s="5"/>
      <c r="BD4581" s="5"/>
      <c r="BE4581" s="5"/>
      <c r="BF4581" s="5"/>
      <c r="BG4581" s="5"/>
      <c r="BH4581" s="5"/>
      <c r="BI4581" s="5"/>
      <c r="BJ4581" s="61"/>
    </row>
    <row r="4582" spans="3:62" x14ac:dyDescent="0.25">
      <c r="C4582" s="56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  <c r="AE4582" s="5"/>
      <c r="AF4582" s="5"/>
      <c r="AG4582" s="5"/>
      <c r="AH4582" s="5"/>
      <c r="AI4582" s="5"/>
      <c r="AJ4582" s="5"/>
      <c r="AK4582" s="5"/>
      <c r="AL4582" s="5"/>
      <c r="AM4582" s="5"/>
      <c r="AN4582" s="5"/>
      <c r="AO4582" s="5"/>
      <c r="AP4582" s="5"/>
      <c r="AQ4582" s="5"/>
      <c r="AR4582" s="5"/>
      <c r="AS4582" s="5"/>
      <c r="AT4582" s="5"/>
      <c r="AU4582" s="5"/>
      <c r="AV4582" s="5"/>
      <c r="AW4582" s="5"/>
      <c r="AX4582" s="5"/>
      <c r="AY4582" s="5"/>
      <c r="AZ4582" s="5"/>
      <c r="BA4582" s="5"/>
      <c r="BB4582" s="5"/>
      <c r="BC4582" s="5"/>
      <c r="BD4582" s="5"/>
      <c r="BE4582" s="5"/>
      <c r="BF4582" s="5"/>
      <c r="BG4582" s="5"/>
      <c r="BH4582" s="5"/>
      <c r="BI4582" s="5"/>
      <c r="BJ4582" s="61"/>
    </row>
    <row r="4583" spans="3:62" x14ac:dyDescent="0.25">
      <c r="C4583" s="56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  <c r="AE4583" s="5"/>
      <c r="AF4583" s="5"/>
      <c r="AG4583" s="5"/>
      <c r="AH4583" s="5"/>
      <c r="AI4583" s="5"/>
      <c r="AJ4583" s="5"/>
      <c r="AK4583" s="5"/>
      <c r="AL4583" s="5"/>
      <c r="AM4583" s="5"/>
      <c r="AN4583" s="5"/>
      <c r="AO4583" s="5"/>
      <c r="AP4583" s="5"/>
      <c r="AQ4583" s="5"/>
      <c r="AR4583" s="5"/>
      <c r="AS4583" s="5"/>
      <c r="AT4583" s="5"/>
      <c r="AU4583" s="5"/>
      <c r="AV4583" s="5"/>
      <c r="AW4583" s="5"/>
      <c r="AX4583" s="5"/>
      <c r="AY4583" s="5"/>
      <c r="AZ4583" s="5"/>
      <c r="BA4583" s="5"/>
      <c r="BB4583" s="5"/>
      <c r="BC4583" s="5"/>
      <c r="BD4583" s="5"/>
      <c r="BE4583" s="5"/>
      <c r="BF4583" s="5"/>
      <c r="BG4583" s="5"/>
      <c r="BH4583" s="5"/>
      <c r="BI4583" s="5"/>
      <c r="BJ4583" s="61"/>
    </row>
    <row r="4584" spans="3:62" x14ac:dyDescent="0.25">
      <c r="C4584" s="56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  <c r="AE4584" s="5"/>
      <c r="AF4584" s="5"/>
      <c r="AG4584" s="5"/>
      <c r="AH4584" s="5"/>
      <c r="AI4584" s="5"/>
      <c r="AJ4584" s="5"/>
      <c r="AK4584" s="5"/>
      <c r="AL4584" s="5"/>
      <c r="AM4584" s="5"/>
      <c r="AN4584" s="5"/>
      <c r="AO4584" s="5"/>
      <c r="AP4584" s="5"/>
      <c r="AQ4584" s="5"/>
      <c r="AR4584" s="5"/>
      <c r="AS4584" s="5"/>
      <c r="AT4584" s="5"/>
      <c r="AU4584" s="5"/>
      <c r="AV4584" s="5"/>
      <c r="AW4584" s="5"/>
      <c r="AX4584" s="5"/>
      <c r="AY4584" s="5"/>
      <c r="AZ4584" s="5"/>
      <c r="BA4584" s="5"/>
      <c r="BB4584" s="5"/>
      <c r="BC4584" s="5"/>
      <c r="BD4584" s="5"/>
      <c r="BE4584" s="5"/>
      <c r="BF4584" s="5"/>
      <c r="BG4584" s="5"/>
      <c r="BH4584" s="5"/>
      <c r="BI4584" s="5"/>
      <c r="BJ4584" s="61"/>
    </row>
    <row r="4585" spans="3:62" x14ac:dyDescent="0.25">
      <c r="C4585" s="56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  <c r="AE4585" s="5"/>
      <c r="AF4585" s="5"/>
      <c r="AG4585" s="5"/>
      <c r="AH4585" s="5"/>
      <c r="AI4585" s="5"/>
      <c r="AJ4585" s="5"/>
      <c r="AK4585" s="5"/>
      <c r="AL4585" s="5"/>
      <c r="AM4585" s="5"/>
      <c r="AN4585" s="5"/>
      <c r="AO4585" s="5"/>
      <c r="AP4585" s="5"/>
      <c r="AQ4585" s="5"/>
      <c r="AR4585" s="5"/>
      <c r="AS4585" s="5"/>
      <c r="AT4585" s="5"/>
      <c r="AU4585" s="5"/>
      <c r="AV4585" s="5"/>
      <c r="AW4585" s="5"/>
      <c r="AX4585" s="5"/>
      <c r="AY4585" s="5"/>
      <c r="AZ4585" s="5"/>
      <c r="BA4585" s="5"/>
      <c r="BB4585" s="5"/>
      <c r="BC4585" s="5"/>
      <c r="BD4585" s="5"/>
      <c r="BE4585" s="5"/>
      <c r="BF4585" s="5"/>
      <c r="BG4585" s="5"/>
      <c r="BH4585" s="5"/>
      <c r="BI4585" s="5"/>
      <c r="BJ4585" s="61"/>
    </row>
    <row r="4586" spans="3:62" x14ac:dyDescent="0.25">
      <c r="C4586" s="56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  <c r="AE4586" s="5"/>
      <c r="AF4586" s="5"/>
      <c r="AG4586" s="5"/>
      <c r="AH4586" s="5"/>
      <c r="AI4586" s="5"/>
      <c r="AJ4586" s="5"/>
      <c r="AK4586" s="5"/>
      <c r="AL4586" s="5"/>
      <c r="AM4586" s="5"/>
      <c r="AN4586" s="5"/>
      <c r="AO4586" s="5"/>
      <c r="AP4586" s="5"/>
      <c r="AQ4586" s="5"/>
      <c r="AR4586" s="5"/>
      <c r="AS4586" s="5"/>
      <c r="AT4586" s="5"/>
      <c r="AU4586" s="5"/>
      <c r="AV4586" s="5"/>
      <c r="AW4586" s="5"/>
      <c r="AX4586" s="5"/>
      <c r="AY4586" s="5"/>
      <c r="AZ4586" s="5"/>
      <c r="BA4586" s="5"/>
      <c r="BB4586" s="5"/>
      <c r="BC4586" s="5"/>
      <c r="BD4586" s="5"/>
      <c r="BE4586" s="5"/>
      <c r="BF4586" s="5"/>
      <c r="BG4586" s="5"/>
      <c r="BH4586" s="5"/>
      <c r="BI4586" s="5"/>
      <c r="BJ4586" s="61"/>
    </row>
    <row r="4587" spans="3:62" x14ac:dyDescent="0.25">
      <c r="C4587" s="56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  <c r="AE4587" s="5"/>
      <c r="AF4587" s="5"/>
      <c r="AG4587" s="5"/>
      <c r="AH4587" s="5"/>
      <c r="AI4587" s="5"/>
      <c r="AJ4587" s="5"/>
      <c r="AK4587" s="5"/>
      <c r="AL4587" s="5"/>
      <c r="AM4587" s="5"/>
      <c r="AN4587" s="5"/>
      <c r="AO4587" s="5"/>
      <c r="AP4587" s="5"/>
      <c r="AQ4587" s="5"/>
      <c r="AR4587" s="5"/>
      <c r="AS4587" s="5"/>
      <c r="AT4587" s="5"/>
      <c r="AU4587" s="5"/>
      <c r="AV4587" s="5"/>
      <c r="AW4587" s="5"/>
      <c r="AX4587" s="5"/>
      <c r="AY4587" s="5"/>
      <c r="AZ4587" s="5"/>
      <c r="BA4587" s="5"/>
      <c r="BB4587" s="5"/>
      <c r="BC4587" s="5"/>
      <c r="BD4587" s="5"/>
      <c r="BE4587" s="5"/>
      <c r="BF4587" s="5"/>
      <c r="BG4587" s="5"/>
      <c r="BH4587" s="5"/>
      <c r="BI4587" s="5"/>
      <c r="BJ4587" s="61"/>
    </row>
    <row r="4588" spans="3:62" x14ac:dyDescent="0.25">
      <c r="C4588" s="56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  <c r="AE4588" s="5"/>
      <c r="AF4588" s="5"/>
      <c r="AG4588" s="5"/>
      <c r="AH4588" s="5"/>
      <c r="AI4588" s="5"/>
      <c r="AJ4588" s="5"/>
      <c r="AK4588" s="5"/>
      <c r="AL4588" s="5"/>
      <c r="AM4588" s="5"/>
      <c r="AN4588" s="5"/>
      <c r="AO4588" s="5"/>
      <c r="AP4588" s="5"/>
      <c r="AQ4588" s="5"/>
      <c r="AR4588" s="5"/>
      <c r="AS4588" s="5"/>
      <c r="AT4588" s="5"/>
      <c r="AU4588" s="5"/>
      <c r="AV4588" s="5"/>
      <c r="AW4588" s="5"/>
      <c r="AX4588" s="5"/>
      <c r="AY4588" s="5"/>
      <c r="AZ4588" s="5"/>
      <c r="BA4588" s="5"/>
      <c r="BB4588" s="5"/>
      <c r="BC4588" s="5"/>
      <c r="BD4588" s="5"/>
      <c r="BE4588" s="5"/>
      <c r="BF4588" s="5"/>
      <c r="BG4588" s="5"/>
      <c r="BH4588" s="5"/>
      <c r="BI4588" s="5"/>
      <c r="BJ4588" s="61"/>
    </row>
    <row r="4589" spans="3:62" x14ac:dyDescent="0.25">
      <c r="C4589" s="56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  <c r="AE4589" s="5"/>
      <c r="AF4589" s="5"/>
      <c r="AG4589" s="5"/>
      <c r="AH4589" s="5"/>
      <c r="AI4589" s="5"/>
      <c r="AJ4589" s="5"/>
      <c r="AK4589" s="5"/>
      <c r="AL4589" s="5"/>
      <c r="AM4589" s="5"/>
      <c r="AN4589" s="5"/>
      <c r="AO4589" s="5"/>
      <c r="AP4589" s="5"/>
      <c r="AQ4589" s="5"/>
      <c r="AR4589" s="5"/>
      <c r="AS4589" s="5"/>
      <c r="AT4589" s="5"/>
      <c r="AU4589" s="5"/>
      <c r="AV4589" s="5"/>
      <c r="AW4589" s="5"/>
      <c r="AX4589" s="5"/>
      <c r="AY4589" s="5"/>
      <c r="AZ4589" s="5"/>
      <c r="BA4589" s="5"/>
      <c r="BB4589" s="5"/>
      <c r="BC4589" s="5"/>
      <c r="BD4589" s="5"/>
      <c r="BE4589" s="5"/>
      <c r="BF4589" s="5"/>
      <c r="BG4589" s="5"/>
      <c r="BH4589" s="5"/>
      <c r="BI4589" s="5"/>
      <c r="BJ4589" s="61"/>
    </row>
    <row r="4590" spans="3:62" x14ac:dyDescent="0.25">
      <c r="C4590" s="56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  <c r="AE4590" s="5"/>
      <c r="AF4590" s="5"/>
      <c r="AG4590" s="5"/>
      <c r="AH4590" s="5"/>
      <c r="AI4590" s="5"/>
      <c r="AJ4590" s="5"/>
      <c r="AK4590" s="5"/>
      <c r="AL4590" s="5"/>
      <c r="AM4590" s="5"/>
      <c r="AN4590" s="5"/>
      <c r="AO4590" s="5"/>
      <c r="AP4590" s="5"/>
      <c r="AQ4590" s="5"/>
      <c r="AR4590" s="5"/>
      <c r="AS4590" s="5"/>
      <c r="AT4590" s="5"/>
      <c r="AU4590" s="5"/>
      <c r="AV4590" s="5"/>
      <c r="AW4590" s="5"/>
      <c r="AX4590" s="5"/>
      <c r="AY4590" s="5"/>
      <c r="AZ4590" s="5"/>
      <c r="BA4590" s="5"/>
      <c r="BB4590" s="5"/>
      <c r="BC4590" s="5"/>
      <c r="BD4590" s="5"/>
      <c r="BE4590" s="5"/>
      <c r="BF4590" s="5"/>
      <c r="BG4590" s="5"/>
      <c r="BH4590" s="5"/>
      <c r="BI4590" s="5"/>
      <c r="BJ4590" s="61"/>
    </row>
    <row r="4591" spans="3:62" x14ac:dyDescent="0.25">
      <c r="C4591" s="56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  <c r="AE4591" s="5"/>
      <c r="AF4591" s="5"/>
      <c r="AG4591" s="5"/>
      <c r="AH4591" s="5"/>
      <c r="AI4591" s="5"/>
      <c r="AJ4591" s="5"/>
      <c r="AK4591" s="5"/>
      <c r="AL4591" s="5"/>
      <c r="AM4591" s="5"/>
      <c r="AN4591" s="5"/>
      <c r="AO4591" s="5"/>
      <c r="AP4591" s="5"/>
      <c r="AQ4591" s="5"/>
      <c r="AR4591" s="5"/>
      <c r="AS4591" s="5"/>
      <c r="AT4591" s="5"/>
      <c r="AU4591" s="5"/>
      <c r="AV4591" s="5"/>
      <c r="AW4591" s="5"/>
      <c r="AX4591" s="5"/>
      <c r="AY4591" s="5"/>
      <c r="AZ4591" s="5"/>
      <c r="BA4591" s="5"/>
      <c r="BB4591" s="5"/>
      <c r="BC4591" s="5"/>
      <c r="BD4591" s="5"/>
      <c r="BE4591" s="5"/>
      <c r="BF4591" s="5"/>
      <c r="BG4591" s="5"/>
      <c r="BH4591" s="5"/>
      <c r="BI4591" s="5"/>
      <c r="BJ4591" s="61"/>
    </row>
    <row r="4592" spans="3:62" x14ac:dyDescent="0.25">
      <c r="C4592" s="56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  <c r="AE4592" s="5"/>
      <c r="AF4592" s="5"/>
      <c r="AG4592" s="5"/>
      <c r="AH4592" s="5"/>
      <c r="AI4592" s="5"/>
      <c r="AJ4592" s="5"/>
      <c r="AK4592" s="5"/>
      <c r="AL4592" s="5"/>
      <c r="AM4592" s="5"/>
      <c r="AN4592" s="5"/>
      <c r="AO4592" s="5"/>
      <c r="AP4592" s="5"/>
      <c r="AQ4592" s="5"/>
      <c r="AR4592" s="5"/>
      <c r="AS4592" s="5"/>
      <c r="AT4592" s="5"/>
      <c r="AU4592" s="5"/>
      <c r="AV4592" s="5"/>
      <c r="AW4592" s="5"/>
      <c r="AX4592" s="5"/>
      <c r="AY4592" s="5"/>
      <c r="AZ4592" s="5"/>
      <c r="BA4592" s="5"/>
      <c r="BB4592" s="5"/>
      <c r="BC4592" s="5"/>
      <c r="BD4592" s="5"/>
      <c r="BE4592" s="5"/>
      <c r="BF4592" s="5"/>
      <c r="BG4592" s="5"/>
      <c r="BH4592" s="5"/>
      <c r="BI4592" s="5"/>
      <c r="BJ4592" s="61"/>
    </row>
    <row r="4593" spans="3:62" x14ac:dyDescent="0.25">
      <c r="C4593" s="56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  <c r="AE4593" s="5"/>
      <c r="AF4593" s="5"/>
      <c r="AG4593" s="5"/>
      <c r="AH4593" s="5"/>
      <c r="AI4593" s="5"/>
      <c r="AJ4593" s="5"/>
      <c r="AK4593" s="5"/>
      <c r="AL4593" s="5"/>
      <c r="AM4593" s="5"/>
      <c r="AN4593" s="5"/>
      <c r="AO4593" s="5"/>
      <c r="AP4593" s="5"/>
      <c r="AQ4593" s="5"/>
      <c r="AR4593" s="5"/>
      <c r="AS4593" s="5"/>
      <c r="AT4593" s="5"/>
      <c r="AU4593" s="5"/>
      <c r="AV4593" s="5"/>
      <c r="AW4593" s="5"/>
      <c r="AX4593" s="5"/>
      <c r="AY4593" s="5"/>
      <c r="AZ4593" s="5"/>
      <c r="BA4593" s="5"/>
      <c r="BB4593" s="5"/>
      <c r="BC4593" s="5"/>
      <c r="BD4593" s="5"/>
      <c r="BE4593" s="5"/>
      <c r="BF4593" s="5"/>
      <c r="BG4593" s="5"/>
      <c r="BH4593" s="5"/>
      <c r="BI4593" s="5"/>
      <c r="BJ4593" s="61"/>
    </row>
    <row r="4594" spans="3:62" x14ac:dyDescent="0.25">
      <c r="C4594" s="56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  <c r="AE4594" s="5"/>
      <c r="AF4594" s="5"/>
      <c r="AG4594" s="5"/>
      <c r="AH4594" s="5"/>
      <c r="AI4594" s="5"/>
      <c r="AJ4594" s="5"/>
      <c r="AK4594" s="5"/>
      <c r="AL4594" s="5"/>
      <c r="AM4594" s="5"/>
      <c r="AN4594" s="5"/>
      <c r="AO4594" s="5"/>
      <c r="AP4594" s="5"/>
      <c r="AQ4594" s="5"/>
      <c r="AR4594" s="5"/>
      <c r="AS4594" s="5"/>
      <c r="AT4594" s="5"/>
      <c r="AU4594" s="5"/>
      <c r="AV4594" s="5"/>
      <c r="AW4594" s="5"/>
      <c r="AX4594" s="5"/>
      <c r="AY4594" s="5"/>
      <c r="AZ4594" s="5"/>
      <c r="BA4594" s="5"/>
      <c r="BB4594" s="5"/>
      <c r="BC4594" s="5"/>
      <c r="BD4594" s="5"/>
      <c r="BE4594" s="5"/>
      <c r="BF4594" s="5"/>
      <c r="BG4594" s="5"/>
      <c r="BH4594" s="5"/>
      <c r="BI4594" s="5"/>
      <c r="BJ4594" s="61"/>
    </row>
    <row r="4595" spans="3:62" x14ac:dyDescent="0.25">
      <c r="C4595" s="56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  <c r="AE4595" s="5"/>
      <c r="AF4595" s="5"/>
      <c r="AG4595" s="5"/>
      <c r="AH4595" s="5"/>
      <c r="AI4595" s="5"/>
      <c r="AJ4595" s="5"/>
      <c r="AK4595" s="5"/>
      <c r="AL4595" s="5"/>
      <c r="AM4595" s="5"/>
      <c r="AN4595" s="5"/>
      <c r="AO4595" s="5"/>
      <c r="AP4595" s="5"/>
      <c r="AQ4595" s="5"/>
      <c r="AR4595" s="5"/>
      <c r="AS4595" s="5"/>
      <c r="AT4595" s="5"/>
      <c r="AU4595" s="5"/>
      <c r="AV4595" s="5"/>
      <c r="AW4595" s="5"/>
      <c r="AX4595" s="5"/>
      <c r="AY4595" s="5"/>
      <c r="AZ4595" s="5"/>
      <c r="BA4595" s="5"/>
      <c r="BB4595" s="5"/>
      <c r="BC4595" s="5"/>
      <c r="BD4595" s="5"/>
      <c r="BE4595" s="5"/>
      <c r="BF4595" s="5"/>
      <c r="BG4595" s="5"/>
      <c r="BH4595" s="5"/>
      <c r="BI4595" s="5"/>
      <c r="BJ4595" s="61"/>
    </row>
    <row r="4596" spans="3:62" x14ac:dyDescent="0.25">
      <c r="C4596" s="56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  <c r="AE4596" s="5"/>
      <c r="AF4596" s="5"/>
      <c r="AG4596" s="5"/>
      <c r="AH4596" s="5"/>
      <c r="AI4596" s="5"/>
      <c r="AJ4596" s="5"/>
      <c r="AK4596" s="5"/>
      <c r="AL4596" s="5"/>
      <c r="AM4596" s="5"/>
      <c r="AN4596" s="5"/>
      <c r="AO4596" s="5"/>
      <c r="AP4596" s="5"/>
      <c r="AQ4596" s="5"/>
      <c r="AR4596" s="5"/>
      <c r="AS4596" s="5"/>
      <c r="AT4596" s="5"/>
      <c r="AU4596" s="5"/>
      <c r="AV4596" s="5"/>
      <c r="AW4596" s="5"/>
      <c r="AX4596" s="5"/>
      <c r="AY4596" s="5"/>
      <c r="AZ4596" s="5"/>
      <c r="BA4596" s="5"/>
      <c r="BB4596" s="5"/>
      <c r="BC4596" s="5"/>
      <c r="BD4596" s="5"/>
      <c r="BE4596" s="5"/>
      <c r="BF4596" s="5"/>
      <c r="BG4596" s="5"/>
      <c r="BH4596" s="5"/>
      <c r="BI4596" s="5"/>
      <c r="BJ4596" s="61"/>
    </row>
    <row r="4597" spans="3:62" x14ac:dyDescent="0.25">
      <c r="C4597" s="56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  <c r="AE4597" s="5"/>
      <c r="AF4597" s="5"/>
      <c r="AG4597" s="5"/>
      <c r="AH4597" s="5"/>
      <c r="AI4597" s="5"/>
      <c r="AJ4597" s="5"/>
      <c r="AK4597" s="5"/>
      <c r="AL4597" s="5"/>
      <c r="AM4597" s="5"/>
      <c r="AN4597" s="5"/>
      <c r="AO4597" s="5"/>
      <c r="AP4597" s="5"/>
      <c r="AQ4597" s="5"/>
      <c r="AR4597" s="5"/>
      <c r="AS4597" s="5"/>
      <c r="AT4597" s="5"/>
      <c r="AU4597" s="5"/>
      <c r="AV4597" s="5"/>
      <c r="AW4597" s="5"/>
      <c r="AX4597" s="5"/>
      <c r="AY4597" s="5"/>
      <c r="AZ4597" s="5"/>
      <c r="BA4597" s="5"/>
      <c r="BB4597" s="5"/>
      <c r="BC4597" s="5"/>
      <c r="BD4597" s="5"/>
      <c r="BE4597" s="5"/>
      <c r="BF4597" s="5"/>
      <c r="BG4597" s="5"/>
      <c r="BH4597" s="5"/>
      <c r="BI4597" s="5"/>
      <c r="BJ4597" s="61"/>
    </row>
    <row r="4598" spans="3:62" x14ac:dyDescent="0.25">
      <c r="C4598" s="56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  <c r="AE4598" s="5"/>
      <c r="AF4598" s="5"/>
      <c r="AG4598" s="5"/>
      <c r="AH4598" s="5"/>
      <c r="AI4598" s="5"/>
      <c r="AJ4598" s="5"/>
      <c r="AK4598" s="5"/>
      <c r="AL4598" s="5"/>
      <c r="AM4598" s="5"/>
      <c r="AN4598" s="5"/>
      <c r="AO4598" s="5"/>
      <c r="AP4598" s="5"/>
      <c r="AQ4598" s="5"/>
      <c r="AR4598" s="5"/>
      <c r="AS4598" s="5"/>
      <c r="AT4598" s="5"/>
      <c r="AU4598" s="5"/>
      <c r="AV4598" s="5"/>
      <c r="AW4598" s="5"/>
      <c r="AX4598" s="5"/>
      <c r="AY4598" s="5"/>
      <c r="AZ4598" s="5"/>
      <c r="BA4598" s="5"/>
      <c r="BB4598" s="5"/>
      <c r="BC4598" s="5"/>
      <c r="BD4598" s="5"/>
      <c r="BE4598" s="5"/>
      <c r="BF4598" s="5"/>
      <c r="BG4598" s="5"/>
      <c r="BH4598" s="5"/>
      <c r="BI4598" s="5"/>
      <c r="BJ4598" s="61"/>
    </row>
    <row r="4599" spans="3:62" x14ac:dyDescent="0.25">
      <c r="C4599" s="56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  <c r="AE4599" s="5"/>
      <c r="AF4599" s="5"/>
      <c r="AG4599" s="5"/>
      <c r="AH4599" s="5"/>
      <c r="AI4599" s="5"/>
      <c r="AJ4599" s="5"/>
      <c r="AK4599" s="5"/>
      <c r="AL4599" s="5"/>
      <c r="AM4599" s="5"/>
      <c r="AN4599" s="5"/>
      <c r="AO4599" s="5"/>
      <c r="AP4599" s="5"/>
      <c r="AQ4599" s="5"/>
      <c r="AR4599" s="5"/>
      <c r="AS4599" s="5"/>
      <c r="AT4599" s="5"/>
      <c r="AU4599" s="5"/>
      <c r="AV4599" s="5"/>
      <c r="AW4599" s="5"/>
      <c r="AX4599" s="5"/>
      <c r="AY4599" s="5"/>
      <c r="AZ4599" s="5"/>
      <c r="BA4599" s="5"/>
      <c r="BB4599" s="5"/>
      <c r="BC4599" s="5"/>
      <c r="BD4599" s="5"/>
      <c r="BE4599" s="5"/>
      <c r="BF4599" s="5"/>
      <c r="BG4599" s="5"/>
      <c r="BH4599" s="5"/>
      <c r="BI4599" s="5"/>
      <c r="BJ4599" s="61"/>
    </row>
    <row r="4600" spans="3:62" x14ac:dyDescent="0.25">
      <c r="C4600" s="56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  <c r="AE4600" s="5"/>
      <c r="AF4600" s="5"/>
      <c r="AG4600" s="5"/>
      <c r="AH4600" s="5"/>
      <c r="AI4600" s="5"/>
      <c r="AJ4600" s="5"/>
      <c r="AK4600" s="5"/>
      <c r="AL4600" s="5"/>
      <c r="AM4600" s="5"/>
      <c r="AN4600" s="5"/>
      <c r="AO4600" s="5"/>
      <c r="AP4600" s="5"/>
      <c r="AQ4600" s="5"/>
      <c r="AR4600" s="5"/>
      <c r="AS4600" s="5"/>
      <c r="AT4600" s="5"/>
      <c r="AU4600" s="5"/>
      <c r="AV4600" s="5"/>
      <c r="AW4600" s="5"/>
      <c r="AX4600" s="5"/>
      <c r="AY4600" s="5"/>
      <c r="AZ4600" s="5"/>
      <c r="BA4600" s="5"/>
      <c r="BB4600" s="5"/>
      <c r="BC4600" s="5"/>
      <c r="BD4600" s="5"/>
      <c r="BE4600" s="5"/>
      <c r="BF4600" s="5"/>
      <c r="BG4600" s="5"/>
      <c r="BH4600" s="5"/>
      <c r="BI4600" s="5"/>
      <c r="BJ4600" s="61"/>
    </row>
    <row r="4601" spans="3:62" x14ac:dyDescent="0.25">
      <c r="C4601" s="56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  <c r="AE4601" s="5"/>
      <c r="AF4601" s="5"/>
      <c r="AG4601" s="5"/>
      <c r="AH4601" s="5"/>
      <c r="AI4601" s="5"/>
      <c r="AJ4601" s="5"/>
      <c r="AK4601" s="5"/>
      <c r="AL4601" s="5"/>
      <c r="AM4601" s="5"/>
      <c r="AN4601" s="5"/>
      <c r="AO4601" s="5"/>
      <c r="AP4601" s="5"/>
      <c r="AQ4601" s="5"/>
      <c r="AR4601" s="5"/>
      <c r="AS4601" s="5"/>
      <c r="AT4601" s="5"/>
      <c r="AU4601" s="5"/>
      <c r="AV4601" s="5"/>
      <c r="AW4601" s="5"/>
      <c r="AX4601" s="5"/>
      <c r="AY4601" s="5"/>
      <c r="AZ4601" s="5"/>
      <c r="BA4601" s="5"/>
      <c r="BB4601" s="5"/>
      <c r="BC4601" s="5"/>
      <c r="BD4601" s="5"/>
      <c r="BE4601" s="5"/>
      <c r="BF4601" s="5"/>
      <c r="BG4601" s="5"/>
      <c r="BH4601" s="5"/>
      <c r="BI4601" s="5"/>
      <c r="BJ4601" s="61"/>
    </row>
    <row r="4602" spans="3:62" x14ac:dyDescent="0.25">
      <c r="C4602" s="56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  <c r="AE4602" s="5"/>
      <c r="AF4602" s="5"/>
      <c r="AG4602" s="5"/>
      <c r="AH4602" s="5"/>
      <c r="AI4602" s="5"/>
      <c r="AJ4602" s="5"/>
      <c r="AK4602" s="5"/>
      <c r="AL4602" s="5"/>
      <c r="AM4602" s="5"/>
      <c r="AN4602" s="5"/>
      <c r="AO4602" s="5"/>
      <c r="AP4602" s="5"/>
      <c r="AQ4602" s="5"/>
      <c r="AR4602" s="5"/>
      <c r="AS4602" s="5"/>
      <c r="AT4602" s="5"/>
      <c r="AU4602" s="5"/>
      <c r="AV4602" s="5"/>
      <c r="AW4602" s="5"/>
      <c r="AX4602" s="5"/>
      <c r="AY4602" s="5"/>
      <c r="AZ4602" s="5"/>
      <c r="BA4602" s="5"/>
      <c r="BB4602" s="5"/>
      <c r="BC4602" s="5"/>
      <c r="BD4602" s="5"/>
      <c r="BE4602" s="5"/>
      <c r="BF4602" s="5"/>
      <c r="BG4602" s="5"/>
      <c r="BH4602" s="5"/>
      <c r="BI4602" s="5"/>
      <c r="BJ4602" s="61"/>
    </row>
    <row r="4603" spans="3:62" x14ac:dyDescent="0.25">
      <c r="C4603" s="56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  <c r="AE4603" s="5"/>
      <c r="AF4603" s="5"/>
      <c r="AG4603" s="5"/>
      <c r="AH4603" s="5"/>
      <c r="AI4603" s="5"/>
      <c r="AJ4603" s="5"/>
      <c r="AK4603" s="5"/>
      <c r="AL4603" s="5"/>
      <c r="AM4603" s="5"/>
      <c r="AN4603" s="5"/>
      <c r="AO4603" s="5"/>
      <c r="AP4603" s="5"/>
      <c r="AQ4603" s="5"/>
      <c r="AR4603" s="5"/>
      <c r="AS4603" s="5"/>
      <c r="AT4603" s="5"/>
      <c r="AU4603" s="5"/>
      <c r="AV4603" s="5"/>
      <c r="AW4603" s="5"/>
      <c r="AX4603" s="5"/>
      <c r="AY4603" s="5"/>
      <c r="AZ4603" s="5"/>
      <c r="BA4603" s="5"/>
      <c r="BB4603" s="5"/>
      <c r="BC4603" s="5"/>
      <c r="BD4603" s="5"/>
      <c r="BE4603" s="5"/>
      <c r="BF4603" s="5"/>
      <c r="BG4603" s="5"/>
      <c r="BH4603" s="5"/>
      <c r="BI4603" s="5"/>
      <c r="BJ4603" s="61"/>
    </row>
    <row r="4604" spans="3:62" x14ac:dyDescent="0.25">
      <c r="C4604" s="56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  <c r="AE4604" s="5"/>
      <c r="AF4604" s="5"/>
      <c r="AG4604" s="5"/>
      <c r="AH4604" s="5"/>
      <c r="AI4604" s="5"/>
      <c r="AJ4604" s="5"/>
      <c r="AK4604" s="5"/>
      <c r="AL4604" s="5"/>
      <c r="AM4604" s="5"/>
      <c r="AN4604" s="5"/>
      <c r="AO4604" s="5"/>
      <c r="AP4604" s="5"/>
      <c r="AQ4604" s="5"/>
      <c r="AR4604" s="5"/>
      <c r="AS4604" s="5"/>
      <c r="AT4604" s="5"/>
      <c r="AU4604" s="5"/>
      <c r="AV4604" s="5"/>
      <c r="AW4604" s="5"/>
      <c r="AX4604" s="5"/>
      <c r="AY4604" s="5"/>
      <c r="AZ4604" s="5"/>
      <c r="BA4604" s="5"/>
      <c r="BB4604" s="5"/>
      <c r="BC4604" s="5"/>
      <c r="BD4604" s="5"/>
      <c r="BE4604" s="5"/>
      <c r="BF4604" s="5"/>
      <c r="BG4604" s="5"/>
      <c r="BH4604" s="5"/>
      <c r="BI4604" s="5"/>
      <c r="BJ4604" s="61"/>
    </row>
    <row r="4605" spans="3:62" x14ac:dyDescent="0.25">
      <c r="C4605" s="56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  <c r="AE4605" s="5"/>
      <c r="AF4605" s="5"/>
      <c r="AG4605" s="5"/>
      <c r="AH4605" s="5"/>
      <c r="AI4605" s="5"/>
      <c r="AJ4605" s="5"/>
      <c r="AK4605" s="5"/>
      <c r="AL4605" s="5"/>
      <c r="AM4605" s="5"/>
      <c r="AN4605" s="5"/>
      <c r="AO4605" s="5"/>
      <c r="AP4605" s="5"/>
      <c r="AQ4605" s="5"/>
      <c r="AR4605" s="5"/>
      <c r="AS4605" s="5"/>
      <c r="AT4605" s="5"/>
      <c r="AU4605" s="5"/>
      <c r="AV4605" s="5"/>
      <c r="AW4605" s="5"/>
      <c r="AX4605" s="5"/>
      <c r="AY4605" s="5"/>
      <c r="AZ4605" s="5"/>
      <c r="BA4605" s="5"/>
      <c r="BB4605" s="5"/>
      <c r="BC4605" s="5"/>
      <c r="BD4605" s="5"/>
      <c r="BE4605" s="5"/>
      <c r="BF4605" s="5"/>
      <c r="BG4605" s="5"/>
      <c r="BH4605" s="5"/>
      <c r="BI4605" s="5"/>
      <c r="BJ4605" s="61"/>
    </row>
    <row r="4606" spans="3:62" x14ac:dyDescent="0.25">
      <c r="C4606" s="56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  <c r="AE4606" s="5"/>
      <c r="AF4606" s="5"/>
      <c r="AG4606" s="5"/>
      <c r="AH4606" s="5"/>
      <c r="AI4606" s="5"/>
      <c r="AJ4606" s="5"/>
      <c r="AK4606" s="5"/>
      <c r="AL4606" s="5"/>
      <c r="AM4606" s="5"/>
      <c r="AN4606" s="5"/>
      <c r="AO4606" s="5"/>
      <c r="AP4606" s="5"/>
      <c r="AQ4606" s="5"/>
      <c r="AR4606" s="5"/>
      <c r="AS4606" s="5"/>
      <c r="AT4606" s="5"/>
      <c r="AU4606" s="5"/>
      <c r="AV4606" s="5"/>
      <c r="AW4606" s="5"/>
      <c r="AX4606" s="5"/>
      <c r="AY4606" s="5"/>
      <c r="AZ4606" s="5"/>
      <c r="BA4606" s="5"/>
      <c r="BB4606" s="5"/>
      <c r="BC4606" s="5"/>
      <c r="BD4606" s="5"/>
      <c r="BE4606" s="5"/>
      <c r="BF4606" s="5"/>
      <c r="BG4606" s="5"/>
      <c r="BH4606" s="5"/>
      <c r="BI4606" s="5"/>
      <c r="BJ4606" s="61"/>
    </row>
    <row r="4607" spans="3:62" x14ac:dyDescent="0.25">
      <c r="C4607" s="56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  <c r="AE4607" s="5"/>
      <c r="AF4607" s="5"/>
      <c r="AG4607" s="5"/>
      <c r="AH4607" s="5"/>
      <c r="AI4607" s="5"/>
      <c r="AJ4607" s="5"/>
      <c r="AK4607" s="5"/>
      <c r="AL4607" s="5"/>
      <c r="AM4607" s="5"/>
      <c r="AN4607" s="5"/>
      <c r="AO4607" s="5"/>
      <c r="AP4607" s="5"/>
      <c r="AQ4607" s="5"/>
      <c r="AR4607" s="5"/>
      <c r="AS4607" s="5"/>
      <c r="AT4607" s="5"/>
      <c r="AU4607" s="5"/>
      <c r="AV4607" s="5"/>
      <c r="AW4607" s="5"/>
      <c r="AX4607" s="5"/>
      <c r="AY4607" s="5"/>
      <c r="AZ4607" s="5"/>
      <c r="BA4607" s="5"/>
      <c r="BB4607" s="5"/>
      <c r="BC4607" s="5"/>
      <c r="BD4607" s="5"/>
      <c r="BE4607" s="5"/>
      <c r="BF4607" s="5"/>
      <c r="BG4607" s="5"/>
      <c r="BH4607" s="5"/>
      <c r="BI4607" s="5"/>
      <c r="BJ4607" s="61"/>
    </row>
    <row r="4608" spans="3:62" x14ac:dyDescent="0.25">
      <c r="C4608" s="56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  <c r="AE4608" s="5"/>
      <c r="AF4608" s="5"/>
      <c r="AG4608" s="5"/>
      <c r="AH4608" s="5"/>
      <c r="AI4608" s="5"/>
      <c r="AJ4608" s="5"/>
      <c r="AK4608" s="5"/>
      <c r="AL4608" s="5"/>
      <c r="AM4608" s="5"/>
      <c r="AN4608" s="5"/>
      <c r="AO4608" s="5"/>
      <c r="AP4608" s="5"/>
      <c r="AQ4608" s="5"/>
      <c r="AR4608" s="5"/>
      <c r="AS4608" s="5"/>
      <c r="AT4608" s="5"/>
      <c r="AU4608" s="5"/>
      <c r="AV4608" s="5"/>
      <c r="AW4608" s="5"/>
      <c r="AX4608" s="5"/>
      <c r="AY4608" s="5"/>
      <c r="AZ4608" s="5"/>
      <c r="BA4608" s="5"/>
      <c r="BB4608" s="5"/>
      <c r="BC4608" s="5"/>
      <c r="BD4608" s="5"/>
      <c r="BE4608" s="5"/>
      <c r="BF4608" s="5"/>
      <c r="BG4608" s="5"/>
      <c r="BH4608" s="5"/>
      <c r="BI4608" s="5"/>
      <c r="BJ4608" s="61"/>
    </row>
    <row r="4609" spans="3:62" x14ac:dyDescent="0.25">
      <c r="C4609" s="56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  <c r="AE4609" s="5"/>
      <c r="AF4609" s="5"/>
      <c r="AG4609" s="5"/>
      <c r="AH4609" s="5"/>
      <c r="AI4609" s="5"/>
      <c r="AJ4609" s="5"/>
      <c r="AK4609" s="5"/>
      <c r="AL4609" s="5"/>
      <c r="AM4609" s="5"/>
      <c r="AN4609" s="5"/>
      <c r="AO4609" s="5"/>
      <c r="AP4609" s="5"/>
      <c r="AQ4609" s="5"/>
      <c r="AR4609" s="5"/>
      <c r="AS4609" s="5"/>
      <c r="AT4609" s="5"/>
      <c r="AU4609" s="5"/>
      <c r="AV4609" s="5"/>
      <c r="AW4609" s="5"/>
      <c r="AX4609" s="5"/>
      <c r="AY4609" s="5"/>
      <c r="AZ4609" s="5"/>
      <c r="BA4609" s="5"/>
      <c r="BB4609" s="5"/>
      <c r="BC4609" s="5"/>
      <c r="BD4609" s="5"/>
      <c r="BE4609" s="5"/>
      <c r="BF4609" s="5"/>
      <c r="BG4609" s="5"/>
      <c r="BH4609" s="5"/>
      <c r="BI4609" s="5"/>
      <c r="BJ4609" s="61"/>
    </row>
    <row r="4610" spans="3:62" x14ac:dyDescent="0.25">
      <c r="C4610" s="56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  <c r="AE4610" s="5"/>
      <c r="AF4610" s="5"/>
      <c r="AG4610" s="5"/>
      <c r="AH4610" s="5"/>
      <c r="AI4610" s="5"/>
      <c r="AJ4610" s="5"/>
      <c r="AK4610" s="5"/>
      <c r="AL4610" s="5"/>
      <c r="AM4610" s="5"/>
      <c r="AN4610" s="5"/>
      <c r="AO4610" s="5"/>
      <c r="AP4610" s="5"/>
      <c r="AQ4610" s="5"/>
      <c r="AR4610" s="5"/>
      <c r="AS4610" s="5"/>
      <c r="AT4610" s="5"/>
      <c r="AU4610" s="5"/>
      <c r="AV4610" s="5"/>
      <c r="AW4610" s="5"/>
      <c r="AX4610" s="5"/>
      <c r="AY4610" s="5"/>
      <c r="AZ4610" s="5"/>
      <c r="BA4610" s="5"/>
      <c r="BB4610" s="5"/>
      <c r="BC4610" s="5"/>
      <c r="BD4610" s="5"/>
      <c r="BE4610" s="5"/>
      <c r="BF4610" s="5"/>
      <c r="BG4610" s="5"/>
      <c r="BH4610" s="5"/>
      <c r="BI4610" s="5"/>
      <c r="BJ4610" s="61"/>
    </row>
    <row r="4611" spans="3:62" x14ac:dyDescent="0.25">
      <c r="C4611" s="56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  <c r="AE4611" s="5"/>
      <c r="AF4611" s="5"/>
      <c r="AG4611" s="5"/>
      <c r="AH4611" s="5"/>
      <c r="AI4611" s="5"/>
      <c r="AJ4611" s="5"/>
      <c r="AK4611" s="5"/>
      <c r="AL4611" s="5"/>
      <c r="AM4611" s="5"/>
      <c r="AN4611" s="5"/>
      <c r="AO4611" s="5"/>
      <c r="AP4611" s="5"/>
      <c r="AQ4611" s="5"/>
      <c r="AR4611" s="5"/>
      <c r="AS4611" s="5"/>
      <c r="AT4611" s="5"/>
      <c r="AU4611" s="5"/>
      <c r="AV4611" s="5"/>
      <c r="AW4611" s="5"/>
      <c r="AX4611" s="5"/>
      <c r="AY4611" s="5"/>
      <c r="AZ4611" s="5"/>
      <c r="BA4611" s="5"/>
      <c r="BB4611" s="5"/>
      <c r="BC4611" s="5"/>
      <c r="BD4611" s="5"/>
      <c r="BE4611" s="5"/>
      <c r="BF4611" s="5"/>
      <c r="BG4611" s="5"/>
      <c r="BH4611" s="5"/>
      <c r="BI4611" s="5"/>
      <c r="BJ4611" s="61"/>
    </row>
    <row r="4612" spans="3:62" x14ac:dyDescent="0.25">
      <c r="C4612" s="56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  <c r="AE4612" s="5"/>
      <c r="AF4612" s="5"/>
      <c r="AG4612" s="5"/>
      <c r="AH4612" s="5"/>
      <c r="AI4612" s="5"/>
      <c r="AJ4612" s="5"/>
      <c r="AK4612" s="5"/>
      <c r="AL4612" s="5"/>
      <c r="AM4612" s="5"/>
      <c r="AN4612" s="5"/>
      <c r="AO4612" s="5"/>
      <c r="AP4612" s="5"/>
      <c r="AQ4612" s="5"/>
      <c r="AR4612" s="5"/>
      <c r="AS4612" s="5"/>
      <c r="AT4612" s="5"/>
      <c r="AU4612" s="5"/>
      <c r="AV4612" s="5"/>
      <c r="AW4612" s="5"/>
      <c r="AX4612" s="5"/>
      <c r="AY4612" s="5"/>
      <c r="AZ4612" s="5"/>
      <c r="BA4612" s="5"/>
      <c r="BB4612" s="5"/>
      <c r="BC4612" s="5"/>
      <c r="BD4612" s="5"/>
      <c r="BE4612" s="5"/>
      <c r="BF4612" s="5"/>
      <c r="BG4612" s="5"/>
      <c r="BH4612" s="5"/>
      <c r="BI4612" s="5"/>
      <c r="BJ4612" s="61"/>
    </row>
    <row r="4613" spans="3:62" x14ac:dyDescent="0.25">
      <c r="C4613" s="56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  <c r="AE4613" s="5"/>
      <c r="AF4613" s="5"/>
      <c r="AG4613" s="5"/>
      <c r="AH4613" s="5"/>
      <c r="AI4613" s="5"/>
      <c r="AJ4613" s="5"/>
      <c r="AK4613" s="5"/>
      <c r="AL4613" s="5"/>
      <c r="AM4613" s="5"/>
      <c r="AN4613" s="5"/>
      <c r="AO4613" s="5"/>
      <c r="AP4613" s="5"/>
      <c r="AQ4613" s="5"/>
      <c r="AR4613" s="5"/>
      <c r="AS4613" s="5"/>
      <c r="AT4613" s="5"/>
      <c r="AU4613" s="5"/>
      <c r="AV4613" s="5"/>
      <c r="AW4613" s="5"/>
      <c r="AX4613" s="5"/>
      <c r="AY4613" s="5"/>
      <c r="AZ4613" s="5"/>
      <c r="BA4613" s="5"/>
      <c r="BB4613" s="5"/>
      <c r="BC4613" s="5"/>
      <c r="BD4613" s="5"/>
      <c r="BE4613" s="5"/>
      <c r="BF4613" s="5"/>
      <c r="BG4613" s="5"/>
      <c r="BH4613" s="5"/>
      <c r="BI4613" s="5"/>
      <c r="BJ4613" s="61"/>
    </row>
    <row r="4614" spans="3:62" x14ac:dyDescent="0.25">
      <c r="C4614" s="56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  <c r="AE4614" s="5"/>
      <c r="AF4614" s="5"/>
      <c r="AG4614" s="5"/>
      <c r="AH4614" s="5"/>
      <c r="AI4614" s="5"/>
      <c r="AJ4614" s="5"/>
      <c r="AK4614" s="5"/>
      <c r="AL4614" s="5"/>
      <c r="AM4614" s="5"/>
      <c r="AN4614" s="5"/>
      <c r="AO4614" s="5"/>
      <c r="AP4614" s="5"/>
      <c r="AQ4614" s="5"/>
      <c r="AR4614" s="5"/>
      <c r="AS4614" s="5"/>
      <c r="AT4614" s="5"/>
      <c r="AU4614" s="5"/>
      <c r="AV4614" s="5"/>
      <c r="AW4614" s="5"/>
      <c r="AX4614" s="5"/>
      <c r="AY4614" s="5"/>
      <c r="AZ4614" s="5"/>
      <c r="BA4614" s="5"/>
      <c r="BB4614" s="5"/>
      <c r="BC4614" s="5"/>
      <c r="BD4614" s="5"/>
      <c r="BE4614" s="5"/>
      <c r="BF4614" s="5"/>
      <c r="BG4614" s="5"/>
      <c r="BH4614" s="5"/>
      <c r="BI4614" s="5"/>
      <c r="BJ4614" s="61"/>
    </row>
    <row r="4615" spans="3:62" x14ac:dyDescent="0.25">
      <c r="C4615" s="56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  <c r="AE4615" s="5"/>
      <c r="AF4615" s="5"/>
      <c r="AG4615" s="5"/>
      <c r="AH4615" s="5"/>
      <c r="AI4615" s="5"/>
      <c r="AJ4615" s="5"/>
      <c r="AK4615" s="5"/>
      <c r="AL4615" s="5"/>
      <c r="AM4615" s="5"/>
      <c r="AN4615" s="5"/>
      <c r="AO4615" s="5"/>
      <c r="AP4615" s="5"/>
      <c r="AQ4615" s="5"/>
      <c r="AR4615" s="5"/>
      <c r="AS4615" s="5"/>
      <c r="AT4615" s="5"/>
      <c r="AU4615" s="5"/>
      <c r="AV4615" s="5"/>
      <c r="AW4615" s="5"/>
      <c r="AX4615" s="5"/>
      <c r="AY4615" s="5"/>
      <c r="AZ4615" s="5"/>
      <c r="BA4615" s="5"/>
      <c r="BB4615" s="5"/>
      <c r="BC4615" s="5"/>
      <c r="BD4615" s="5"/>
      <c r="BE4615" s="5"/>
      <c r="BF4615" s="5"/>
      <c r="BG4615" s="5"/>
      <c r="BH4615" s="5"/>
      <c r="BI4615" s="5"/>
      <c r="BJ4615" s="61"/>
    </row>
    <row r="4616" spans="3:62" x14ac:dyDescent="0.25">
      <c r="C4616" s="56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  <c r="AE4616" s="5"/>
      <c r="AF4616" s="5"/>
      <c r="AG4616" s="5"/>
      <c r="AH4616" s="5"/>
      <c r="AI4616" s="5"/>
      <c r="AJ4616" s="5"/>
      <c r="AK4616" s="5"/>
      <c r="AL4616" s="5"/>
      <c r="AM4616" s="5"/>
      <c r="AN4616" s="5"/>
      <c r="AO4616" s="5"/>
      <c r="AP4616" s="5"/>
      <c r="AQ4616" s="5"/>
      <c r="AR4616" s="5"/>
      <c r="AS4616" s="5"/>
      <c r="AT4616" s="5"/>
      <c r="AU4616" s="5"/>
      <c r="AV4616" s="5"/>
      <c r="AW4616" s="5"/>
      <c r="AX4616" s="5"/>
      <c r="AY4616" s="5"/>
      <c r="AZ4616" s="5"/>
      <c r="BA4616" s="5"/>
      <c r="BB4616" s="5"/>
      <c r="BC4616" s="5"/>
      <c r="BD4616" s="5"/>
      <c r="BE4616" s="5"/>
      <c r="BF4616" s="5"/>
      <c r="BG4616" s="5"/>
      <c r="BH4616" s="5"/>
      <c r="BI4616" s="5"/>
      <c r="BJ4616" s="61"/>
    </row>
    <row r="4617" spans="3:62" x14ac:dyDescent="0.25">
      <c r="C4617" s="56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  <c r="AE4617" s="5"/>
      <c r="AF4617" s="5"/>
      <c r="AG4617" s="5"/>
      <c r="AH4617" s="5"/>
      <c r="AI4617" s="5"/>
      <c r="AJ4617" s="5"/>
      <c r="AK4617" s="5"/>
      <c r="AL4617" s="5"/>
      <c r="AM4617" s="5"/>
      <c r="AN4617" s="5"/>
      <c r="AO4617" s="5"/>
      <c r="AP4617" s="5"/>
      <c r="AQ4617" s="5"/>
      <c r="AR4617" s="5"/>
      <c r="AS4617" s="5"/>
      <c r="AT4617" s="5"/>
      <c r="AU4617" s="5"/>
      <c r="AV4617" s="5"/>
      <c r="AW4617" s="5"/>
      <c r="AX4617" s="5"/>
      <c r="AY4617" s="5"/>
      <c r="AZ4617" s="5"/>
      <c r="BA4617" s="5"/>
      <c r="BB4617" s="5"/>
      <c r="BC4617" s="5"/>
      <c r="BD4617" s="5"/>
      <c r="BE4617" s="5"/>
      <c r="BF4617" s="5"/>
      <c r="BG4617" s="5"/>
      <c r="BH4617" s="5"/>
      <c r="BI4617" s="5"/>
      <c r="BJ4617" s="61"/>
    </row>
    <row r="4618" spans="3:62" x14ac:dyDescent="0.25">
      <c r="C4618" s="56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  <c r="AE4618" s="5"/>
      <c r="AF4618" s="5"/>
      <c r="AG4618" s="5"/>
      <c r="AH4618" s="5"/>
      <c r="AI4618" s="5"/>
      <c r="AJ4618" s="5"/>
      <c r="AK4618" s="5"/>
      <c r="AL4618" s="5"/>
      <c r="AM4618" s="5"/>
      <c r="AN4618" s="5"/>
      <c r="AO4618" s="5"/>
      <c r="AP4618" s="5"/>
      <c r="AQ4618" s="5"/>
      <c r="AR4618" s="5"/>
      <c r="AS4618" s="5"/>
      <c r="AT4618" s="5"/>
      <c r="AU4618" s="5"/>
      <c r="AV4618" s="5"/>
      <c r="AW4618" s="5"/>
      <c r="AX4618" s="5"/>
      <c r="AY4618" s="5"/>
      <c r="AZ4618" s="5"/>
      <c r="BA4618" s="5"/>
      <c r="BB4618" s="5"/>
      <c r="BC4618" s="5"/>
      <c r="BD4618" s="5"/>
      <c r="BE4618" s="5"/>
      <c r="BF4618" s="5"/>
      <c r="BG4618" s="5"/>
      <c r="BH4618" s="5"/>
      <c r="BI4618" s="5"/>
      <c r="BJ4618" s="61"/>
    </row>
    <row r="4619" spans="3:62" x14ac:dyDescent="0.25">
      <c r="C4619" s="56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  <c r="AE4619" s="5"/>
      <c r="AF4619" s="5"/>
      <c r="AG4619" s="5"/>
      <c r="AH4619" s="5"/>
      <c r="AI4619" s="5"/>
      <c r="AJ4619" s="5"/>
      <c r="AK4619" s="5"/>
      <c r="AL4619" s="5"/>
      <c r="AM4619" s="5"/>
      <c r="AN4619" s="5"/>
      <c r="AO4619" s="5"/>
      <c r="AP4619" s="5"/>
      <c r="AQ4619" s="5"/>
      <c r="AR4619" s="5"/>
      <c r="AS4619" s="5"/>
      <c r="AT4619" s="5"/>
      <c r="AU4619" s="5"/>
      <c r="AV4619" s="5"/>
      <c r="AW4619" s="5"/>
      <c r="AX4619" s="5"/>
      <c r="AY4619" s="5"/>
      <c r="AZ4619" s="5"/>
      <c r="BA4619" s="5"/>
      <c r="BB4619" s="5"/>
      <c r="BC4619" s="5"/>
      <c r="BD4619" s="5"/>
      <c r="BE4619" s="5"/>
      <c r="BF4619" s="5"/>
      <c r="BG4619" s="5"/>
      <c r="BH4619" s="5"/>
      <c r="BI4619" s="5"/>
      <c r="BJ4619" s="61"/>
    </row>
    <row r="4620" spans="3:62" x14ac:dyDescent="0.25">
      <c r="C4620" s="56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  <c r="AE4620" s="5"/>
      <c r="AF4620" s="5"/>
      <c r="AG4620" s="5"/>
      <c r="AH4620" s="5"/>
      <c r="AI4620" s="5"/>
      <c r="AJ4620" s="5"/>
      <c r="AK4620" s="5"/>
      <c r="AL4620" s="5"/>
      <c r="AM4620" s="5"/>
      <c r="AN4620" s="5"/>
      <c r="AO4620" s="5"/>
      <c r="AP4620" s="5"/>
      <c r="AQ4620" s="5"/>
      <c r="AR4620" s="5"/>
      <c r="AS4620" s="5"/>
      <c r="AT4620" s="5"/>
      <c r="AU4620" s="5"/>
      <c r="AV4620" s="5"/>
      <c r="AW4620" s="5"/>
      <c r="AX4620" s="5"/>
      <c r="AY4620" s="5"/>
      <c r="AZ4620" s="5"/>
      <c r="BA4620" s="5"/>
      <c r="BB4620" s="5"/>
      <c r="BC4620" s="5"/>
      <c r="BD4620" s="5"/>
      <c r="BE4620" s="5"/>
      <c r="BF4620" s="5"/>
      <c r="BG4620" s="5"/>
      <c r="BH4620" s="5"/>
      <c r="BI4620" s="5"/>
      <c r="BJ4620" s="61"/>
    </row>
    <row r="4621" spans="3:62" x14ac:dyDescent="0.25">
      <c r="C4621" s="56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  <c r="AE4621" s="5"/>
      <c r="AF4621" s="5"/>
      <c r="AG4621" s="5"/>
      <c r="AH4621" s="5"/>
      <c r="AI4621" s="5"/>
      <c r="AJ4621" s="5"/>
      <c r="AK4621" s="5"/>
      <c r="AL4621" s="5"/>
      <c r="AM4621" s="5"/>
      <c r="AN4621" s="5"/>
      <c r="AO4621" s="5"/>
      <c r="AP4621" s="5"/>
      <c r="AQ4621" s="5"/>
      <c r="AR4621" s="5"/>
      <c r="AS4621" s="5"/>
      <c r="AT4621" s="5"/>
      <c r="AU4621" s="5"/>
      <c r="AV4621" s="5"/>
      <c r="AW4621" s="5"/>
      <c r="AX4621" s="5"/>
      <c r="AY4621" s="5"/>
      <c r="AZ4621" s="5"/>
      <c r="BA4621" s="5"/>
      <c r="BB4621" s="5"/>
      <c r="BC4621" s="5"/>
      <c r="BD4621" s="5"/>
      <c r="BE4621" s="5"/>
      <c r="BF4621" s="5"/>
      <c r="BG4621" s="5"/>
      <c r="BH4621" s="5"/>
      <c r="BI4621" s="5"/>
      <c r="BJ4621" s="61"/>
    </row>
    <row r="4622" spans="3:62" x14ac:dyDescent="0.25">
      <c r="C4622" s="56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  <c r="AE4622" s="5"/>
      <c r="AF4622" s="5"/>
      <c r="AG4622" s="5"/>
      <c r="AH4622" s="5"/>
      <c r="AI4622" s="5"/>
      <c r="AJ4622" s="5"/>
      <c r="AK4622" s="5"/>
      <c r="AL4622" s="5"/>
      <c r="AM4622" s="5"/>
      <c r="AN4622" s="5"/>
      <c r="AO4622" s="5"/>
      <c r="AP4622" s="5"/>
      <c r="AQ4622" s="5"/>
      <c r="AR4622" s="5"/>
      <c r="AS4622" s="5"/>
      <c r="AT4622" s="5"/>
      <c r="AU4622" s="5"/>
      <c r="AV4622" s="5"/>
      <c r="AW4622" s="5"/>
      <c r="AX4622" s="5"/>
      <c r="AY4622" s="5"/>
      <c r="AZ4622" s="5"/>
      <c r="BA4622" s="5"/>
      <c r="BB4622" s="5"/>
      <c r="BC4622" s="5"/>
      <c r="BD4622" s="5"/>
      <c r="BE4622" s="5"/>
      <c r="BF4622" s="5"/>
      <c r="BG4622" s="5"/>
      <c r="BH4622" s="5"/>
      <c r="BI4622" s="5"/>
      <c r="BJ4622" s="61"/>
    </row>
    <row r="4623" spans="3:62" x14ac:dyDescent="0.25">
      <c r="C4623" s="56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  <c r="AE4623" s="5"/>
      <c r="AF4623" s="5"/>
      <c r="AG4623" s="5"/>
      <c r="AH4623" s="5"/>
      <c r="AI4623" s="5"/>
      <c r="AJ4623" s="5"/>
      <c r="AK4623" s="5"/>
      <c r="AL4623" s="5"/>
      <c r="AM4623" s="5"/>
      <c r="AN4623" s="5"/>
      <c r="AO4623" s="5"/>
      <c r="AP4623" s="5"/>
      <c r="AQ4623" s="5"/>
      <c r="AR4623" s="5"/>
      <c r="AS4623" s="5"/>
      <c r="AT4623" s="5"/>
      <c r="AU4623" s="5"/>
      <c r="AV4623" s="5"/>
      <c r="AW4623" s="5"/>
      <c r="AX4623" s="5"/>
      <c r="AY4623" s="5"/>
      <c r="AZ4623" s="5"/>
      <c r="BA4623" s="5"/>
      <c r="BB4623" s="5"/>
      <c r="BC4623" s="5"/>
      <c r="BD4623" s="5"/>
      <c r="BE4623" s="5"/>
      <c r="BF4623" s="5"/>
      <c r="BG4623" s="5"/>
      <c r="BH4623" s="5"/>
      <c r="BI4623" s="5"/>
      <c r="BJ4623" s="61"/>
    </row>
    <row r="4624" spans="3:62" x14ac:dyDescent="0.25">
      <c r="C4624" s="56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  <c r="AE4624" s="5"/>
      <c r="AF4624" s="5"/>
      <c r="AG4624" s="5"/>
      <c r="AH4624" s="5"/>
      <c r="AI4624" s="5"/>
      <c r="AJ4624" s="5"/>
      <c r="AK4624" s="5"/>
      <c r="AL4624" s="5"/>
      <c r="AM4624" s="5"/>
      <c r="AN4624" s="5"/>
      <c r="AO4624" s="5"/>
      <c r="AP4624" s="5"/>
      <c r="AQ4624" s="5"/>
      <c r="AR4624" s="5"/>
      <c r="AS4624" s="5"/>
      <c r="AT4624" s="5"/>
      <c r="AU4624" s="5"/>
      <c r="AV4624" s="5"/>
      <c r="AW4624" s="5"/>
      <c r="AX4624" s="5"/>
      <c r="AY4624" s="5"/>
      <c r="AZ4624" s="5"/>
      <c r="BA4624" s="5"/>
      <c r="BB4624" s="5"/>
      <c r="BC4624" s="5"/>
      <c r="BD4624" s="5"/>
      <c r="BE4624" s="5"/>
      <c r="BF4624" s="5"/>
      <c r="BG4624" s="5"/>
      <c r="BH4624" s="5"/>
      <c r="BI4624" s="5"/>
      <c r="BJ4624" s="61"/>
    </row>
    <row r="4625" spans="3:62" x14ac:dyDescent="0.25">
      <c r="C4625" s="56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  <c r="AE4625" s="5"/>
      <c r="AF4625" s="5"/>
      <c r="AG4625" s="5"/>
      <c r="AH4625" s="5"/>
      <c r="AI4625" s="5"/>
      <c r="AJ4625" s="5"/>
      <c r="AK4625" s="5"/>
      <c r="AL4625" s="5"/>
      <c r="AM4625" s="5"/>
      <c r="AN4625" s="5"/>
      <c r="AO4625" s="5"/>
      <c r="AP4625" s="5"/>
      <c r="AQ4625" s="5"/>
      <c r="AR4625" s="5"/>
      <c r="AS4625" s="5"/>
      <c r="AT4625" s="5"/>
      <c r="AU4625" s="5"/>
      <c r="AV4625" s="5"/>
      <c r="AW4625" s="5"/>
      <c r="AX4625" s="5"/>
      <c r="AY4625" s="5"/>
      <c r="AZ4625" s="5"/>
      <c r="BA4625" s="5"/>
      <c r="BB4625" s="5"/>
      <c r="BC4625" s="5"/>
      <c r="BD4625" s="5"/>
      <c r="BE4625" s="5"/>
      <c r="BF4625" s="5"/>
      <c r="BG4625" s="5"/>
      <c r="BH4625" s="5"/>
      <c r="BI4625" s="5"/>
      <c r="BJ4625" s="61"/>
    </row>
    <row r="4626" spans="3:62" x14ac:dyDescent="0.25">
      <c r="C4626" s="56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  <c r="AE4626" s="5"/>
      <c r="AF4626" s="5"/>
      <c r="AG4626" s="5"/>
      <c r="AH4626" s="5"/>
      <c r="AI4626" s="5"/>
      <c r="AJ4626" s="5"/>
      <c r="AK4626" s="5"/>
      <c r="AL4626" s="5"/>
      <c r="AM4626" s="5"/>
      <c r="AN4626" s="5"/>
      <c r="AO4626" s="5"/>
      <c r="AP4626" s="5"/>
      <c r="AQ4626" s="5"/>
      <c r="AR4626" s="5"/>
      <c r="AS4626" s="5"/>
      <c r="AT4626" s="5"/>
      <c r="AU4626" s="5"/>
      <c r="AV4626" s="5"/>
      <c r="AW4626" s="5"/>
      <c r="AX4626" s="5"/>
      <c r="AY4626" s="5"/>
      <c r="AZ4626" s="5"/>
      <c r="BA4626" s="5"/>
      <c r="BB4626" s="5"/>
      <c r="BC4626" s="5"/>
      <c r="BD4626" s="5"/>
      <c r="BE4626" s="5"/>
      <c r="BF4626" s="5"/>
      <c r="BG4626" s="5"/>
      <c r="BH4626" s="5"/>
      <c r="BI4626" s="5"/>
      <c r="BJ4626" s="61"/>
    </row>
    <row r="4627" spans="3:62" x14ac:dyDescent="0.25">
      <c r="C4627" s="56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  <c r="AE4627" s="5"/>
      <c r="AF4627" s="5"/>
      <c r="AG4627" s="5"/>
      <c r="AH4627" s="5"/>
      <c r="AI4627" s="5"/>
      <c r="AJ4627" s="5"/>
      <c r="AK4627" s="5"/>
      <c r="AL4627" s="5"/>
      <c r="AM4627" s="5"/>
      <c r="AN4627" s="5"/>
      <c r="AO4627" s="5"/>
      <c r="AP4627" s="5"/>
      <c r="AQ4627" s="5"/>
      <c r="AR4627" s="5"/>
      <c r="AS4627" s="5"/>
      <c r="AT4627" s="5"/>
      <c r="AU4627" s="5"/>
      <c r="AV4627" s="5"/>
      <c r="AW4627" s="5"/>
      <c r="AX4627" s="5"/>
      <c r="AY4627" s="5"/>
      <c r="AZ4627" s="5"/>
      <c r="BA4627" s="5"/>
      <c r="BB4627" s="5"/>
      <c r="BC4627" s="5"/>
      <c r="BD4627" s="5"/>
      <c r="BE4627" s="5"/>
      <c r="BF4627" s="5"/>
      <c r="BG4627" s="5"/>
      <c r="BH4627" s="5"/>
      <c r="BI4627" s="5"/>
      <c r="BJ4627" s="61"/>
    </row>
    <row r="4628" spans="3:62" x14ac:dyDescent="0.25">
      <c r="C4628" s="56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  <c r="AE4628" s="5"/>
      <c r="AF4628" s="5"/>
      <c r="AG4628" s="5"/>
      <c r="AH4628" s="5"/>
      <c r="AI4628" s="5"/>
      <c r="AJ4628" s="5"/>
      <c r="AK4628" s="5"/>
      <c r="AL4628" s="5"/>
      <c r="AM4628" s="5"/>
      <c r="AN4628" s="5"/>
      <c r="AO4628" s="5"/>
      <c r="AP4628" s="5"/>
      <c r="AQ4628" s="5"/>
      <c r="AR4628" s="5"/>
      <c r="AS4628" s="5"/>
      <c r="AT4628" s="5"/>
      <c r="AU4628" s="5"/>
      <c r="AV4628" s="5"/>
      <c r="AW4628" s="5"/>
      <c r="AX4628" s="5"/>
      <c r="AY4628" s="5"/>
      <c r="AZ4628" s="5"/>
      <c r="BA4628" s="5"/>
      <c r="BB4628" s="5"/>
      <c r="BC4628" s="5"/>
      <c r="BD4628" s="5"/>
      <c r="BE4628" s="5"/>
      <c r="BF4628" s="5"/>
      <c r="BG4628" s="5"/>
      <c r="BH4628" s="5"/>
      <c r="BI4628" s="5"/>
      <c r="BJ4628" s="61"/>
    </row>
    <row r="4629" spans="3:62" x14ac:dyDescent="0.25">
      <c r="C4629" s="56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  <c r="AE4629" s="5"/>
      <c r="AF4629" s="5"/>
      <c r="AG4629" s="5"/>
      <c r="AH4629" s="5"/>
      <c r="AI4629" s="5"/>
      <c r="AJ4629" s="5"/>
      <c r="AK4629" s="5"/>
      <c r="AL4629" s="5"/>
      <c r="AM4629" s="5"/>
      <c r="AN4629" s="5"/>
      <c r="AO4629" s="5"/>
      <c r="AP4629" s="5"/>
      <c r="AQ4629" s="5"/>
      <c r="AR4629" s="5"/>
      <c r="AS4629" s="5"/>
      <c r="AT4629" s="5"/>
      <c r="AU4629" s="5"/>
      <c r="AV4629" s="5"/>
      <c r="AW4629" s="5"/>
      <c r="AX4629" s="5"/>
      <c r="AY4629" s="5"/>
      <c r="AZ4629" s="5"/>
      <c r="BA4629" s="5"/>
      <c r="BB4629" s="5"/>
      <c r="BC4629" s="5"/>
      <c r="BD4629" s="5"/>
      <c r="BE4629" s="5"/>
      <c r="BF4629" s="5"/>
      <c r="BG4629" s="5"/>
      <c r="BH4629" s="5"/>
      <c r="BI4629" s="5"/>
      <c r="BJ4629" s="61"/>
    </row>
    <row r="4630" spans="3:62" x14ac:dyDescent="0.25">
      <c r="C4630" s="56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  <c r="AE4630" s="5"/>
      <c r="AF4630" s="5"/>
      <c r="AG4630" s="5"/>
      <c r="AH4630" s="5"/>
      <c r="AI4630" s="5"/>
      <c r="AJ4630" s="5"/>
      <c r="AK4630" s="5"/>
      <c r="AL4630" s="5"/>
      <c r="AM4630" s="5"/>
      <c r="AN4630" s="5"/>
      <c r="AO4630" s="5"/>
      <c r="AP4630" s="5"/>
      <c r="AQ4630" s="5"/>
      <c r="AR4630" s="5"/>
      <c r="AS4630" s="5"/>
      <c r="AT4630" s="5"/>
      <c r="AU4630" s="5"/>
      <c r="AV4630" s="5"/>
      <c r="AW4630" s="5"/>
      <c r="AX4630" s="5"/>
      <c r="AY4630" s="5"/>
      <c r="AZ4630" s="5"/>
      <c r="BA4630" s="5"/>
      <c r="BB4630" s="5"/>
      <c r="BC4630" s="5"/>
      <c r="BD4630" s="5"/>
      <c r="BE4630" s="5"/>
      <c r="BF4630" s="5"/>
      <c r="BG4630" s="5"/>
      <c r="BH4630" s="5"/>
      <c r="BI4630" s="5"/>
      <c r="BJ4630" s="61"/>
    </row>
    <row r="4631" spans="3:62" x14ac:dyDescent="0.25">
      <c r="C4631" s="56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  <c r="AE4631" s="5"/>
      <c r="AF4631" s="5"/>
      <c r="AG4631" s="5"/>
      <c r="AH4631" s="5"/>
      <c r="AI4631" s="5"/>
      <c r="AJ4631" s="5"/>
      <c r="AK4631" s="5"/>
      <c r="AL4631" s="5"/>
      <c r="AM4631" s="5"/>
      <c r="AN4631" s="5"/>
      <c r="AO4631" s="5"/>
      <c r="AP4631" s="5"/>
      <c r="AQ4631" s="5"/>
      <c r="AR4631" s="5"/>
      <c r="AS4631" s="5"/>
      <c r="AT4631" s="5"/>
      <c r="AU4631" s="5"/>
      <c r="AV4631" s="5"/>
      <c r="AW4631" s="5"/>
      <c r="AX4631" s="5"/>
      <c r="AY4631" s="5"/>
      <c r="AZ4631" s="5"/>
      <c r="BA4631" s="5"/>
      <c r="BB4631" s="5"/>
      <c r="BC4631" s="5"/>
      <c r="BD4631" s="5"/>
      <c r="BE4631" s="5"/>
      <c r="BF4631" s="5"/>
      <c r="BG4631" s="5"/>
      <c r="BH4631" s="5"/>
      <c r="BI4631" s="5"/>
      <c r="BJ4631" s="61"/>
    </row>
    <row r="4632" spans="3:62" x14ac:dyDescent="0.25">
      <c r="C4632" s="56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  <c r="AE4632" s="5"/>
      <c r="AF4632" s="5"/>
      <c r="AG4632" s="5"/>
      <c r="AH4632" s="5"/>
      <c r="AI4632" s="5"/>
      <c r="AJ4632" s="5"/>
      <c r="AK4632" s="5"/>
      <c r="AL4632" s="5"/>
      <c r="AM4632" s="5"/>
      <c r="AN4632" s="5"/>
      <c r="AO4632" s="5"/>
      <c r="AP4632" s="5"/>
      <c r="AQ4632" s="5"/>
      <c r="AR4632" s="5"/>
      <c r="AS4632" s="5"/>
      <c r="AT4632" s="5"/>
      <c r="AU4632" s="5"/>
      <c r="AV4632" s="5"/>
      <c r="AW4632" s="5"/>
      <c r="AX4632" s="5"/>
      <c r="AY4632" s="5"/>
      <c r="AZ4632" s="5"/>
      <c r="BA4632" s="5"/>
      <c r="BB4632" s="5"/>
      <c r="BC4632" s="5"/>
      <c r="BD4632" s="5"/>
      <c r="BE4632" s="5"/>
      <c r="BF4632" s="5"/>
      <c r="BG4632" s="5"/>
      <c r="BH4632" s="5"/>
      <c r="BI4632" s="5"/>
      <c r="BJ4632" s="61"/>
    </row>
    <row r="4633" spans="3:62" x14ac:dyDescent="0.25">
      <c r="C4633" s="56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  <c r="AE4633" s="5"/>
      <c r="AF4633" s="5"/>
      <c r="AG4633" s="5"/>
      <c r="AH4633" s="5"/>
      <c r="AI4633" s="5"/>
      <c r="AJ4633" s="5"/>
      <c r="AK4633" s="5"/>
      <c r="AL4633" s="5"/>
      <c r="AM4633" s="5"/>
      <c r="AN4633" s="5"/>
      <c r="AO4633" s="5"/>
      <c r="AP4633" s="5"/>
      <c r="AQ4633" s="5"/>
      <c r="AR4633" s="5"/>
      <c r="AS4633" s="5"/>
      <c r="AT4633" s="5"/>
      <c r="AU4633" s="5"/>
      <c r="AV4633" s="5"/>
      <c r="AW4633" s="5"/>
      <c r="AX4633" s="5"/>
      <c r="AY4633" s="5"/>
      <c r="AZ4633" s="5"/>
      <c r="BA4633" s="5"/>
      <c r="BB4633" s="5"/>
      <c r="BC4633" s="5"/>
      <c r="BD4633" s="5"/>
      <c r="BE4633" s="5"/>
      <c r="BF4633" s="5"/>
      <c r="BG4633" s="5"/>
      <c r="BH4633" s="5"/>
      <c r="BI4633" s="5"/>
      <c r="BJ4633" s="61"/>
    </row>
    <row r="4634" spans="3:62" x14ac:dyDescent="0.25">
      <c r="C4634" s="56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  <c r="AE4634" s="5"/>
      <c r="AF4634" s="5"/>
      <c r="AG4634" s="5"/>
      <c r="AH4634" s="5"/>
      <c r="AI4634" s="5"/>
      <c r="AJ4634" s="5"/>
      <c r="AK4634" s="5"/>
      <c r="AL4634" s="5"/>
      <c r="AM4634" s="5"/>
      <c r="AN4634" s="5"/>
      <c r="AO4634" s="5"/>
      <c r="AP4634" s="5"/>
      <c r="AQ4634" s="5"/>
      <c r="AR4634" s="5"/>
      <c r="AS4634" s="5"/>
      <c r="AT4634" s="5"/>
      <c r="AU4634" s="5"/>
      <c r="AV4634" s="5"/>
      <c r="AW4634" s="5"/>
      <c r="AX4634" s="5"/>
      <c r="AY4634" s="5"/>
      <c r="AZ4634" s="5"/>
      <c r="BA4634" s="5"/>
      <c r="BB4634" s="5"/>
      <c r="BC4634" s="5"/>
      <c r="BD4634" s="5"/>
      <c r="BE4634" s="5"/>
      <c r="BF4634" s="5"/>
      <c r="BG4634" s="5"/>
      <c r="BH4634" s="5"/>
      <c r="BI4634" s="5"/>
      <c r="BJ4634" s="61"/>
    </row>
    <row r="4635" spans="3:62" x14ac:dyDescent="0.25">
      <c r="C4635" s="56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  <c r="AE4635" s="5"/>
      <c r="AF4635" s="5"/>
      <c r="AG4635" s="5"/>
      <c r="AH4635" s="5"/>
      <c r="AI4635" s="5"/>
      <c r="AJ4635" s="5"/>
      <c r="AK4635" s="5"/>
      <c r="AL4635" s="5"/>
      <c r="AM4635" s="5"/>
      <c r="AN4635" s="5"/>
      <c r="AO4635" s="5"/>
      <c r="AP4635" s="5"/>
      <c r="AQ4635" s="5"/>
      <c r="AR4635" s="5"/>
      <c r="AS4635" s="5"/>
      <c r="AT4635" s="5"/>
      <c r="AU4635" s="5"/>
      <c r="AV4635" s="5"/>
      <c r="AW4635" s="5"/>
      <c r="AX4635" s="5"/>
      <c r="AY4635" s="5"/>
      <c r="AZ4635" s="5"/>
      <c r="BA4635" s="5"/>
      <c r="BB4635" s="5"/>
      <c r="BC4635" s="5"/>
      <c r="BD4635" s="5"/>
      <c r="BE4635" s="5"/>
      <c r="BF4635" s="5"/>
      <c r="BG4635" s="5"/>
      <c r="BH4635" s="5"/>
      <c r="BI4635" s="5"/>
      <c r="BJ4635" s="61"/>
    </row>
    <row r="4636" spans="3:62" x14ac:dyDescent="0.25">
      <c r="C4636" s="56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  <c r="AE4636" s="5"/>
      <c r="AF4636" s="5"/>
      <c r="AG4636" s="5"/>
      <c r="AH4636" s="5"/>
      <c r="AI4636" s="5"/>
      <c r="AJ4636" s="5"/>
      <c r="AK4636" s="5"/>
      <c r="AL4636" s="5"/>
      <c r="AM4636" s="5"/>
      <c r="AN4636" s="5"/>
      <c r="AO4636" s="5"/>
      <c r="AP4636" s="5"/>
      <c r="AQ4636" s="5"/>
      <c r="AR4636" s="5"/>
      <c r="AS4636" s="5"/>
      <c r="AT4636" s="5"/>
      <c r="AU4636" s="5"/>
      <c r="AV4636" s="5"/>
      <c r="AW4636" s="5"/>
      <c r="AX4636" s="5"/>
      <c r="AY4636" s="5"/>
      <c r="AZ4636" s="5"/>
      <c r="BA4636" s="5"/>
      <c r="BB4636" s="5"/>
      <c r="BC4636" s="5"/>
      <c r="BD4636" s="5"/>
      <c r="BE4636" s="5"/>
      <c r="BF4636" s="5"/>
      <c r="BG4636" s="5"/>
      <c r="BH4636" s="5"/>
      <c r="BI4636" s="5"/>
      <c r="BJ4636" s="61"/>
    </row>
    <row r="4637" spans="3:62" x14ac:dyDescent="0.25">
      <c r="C4637" s="56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  <c r="AE4637" s="5"/>
      <c r="AF4637" s="5"/>
      <c r="AG4637" s="5"/>
      <c r="AH4637" s="5"/>
      <c r="AI4637" s="5"/>
      <c r="AJ4637" s="5"/>
      <c r="AK4637" s="5"/>
      <c r="AL4637" s="5"/>
      <c r="AM4637" s="5"/>
      <c r="AN4637" s="5"/>
      <c r="AO4637" s="5"/>
      <c r="AP4637" s="5"/>
      <c r="AQ4637" s="5"/>
      <c r="AR4637" s="5"/>
      <c r="AS4637" s="5"/>
      <c r="AT4637" s="5"/>
      <c r="AU4637" s="5"/>
      <c r="AV4637" s="5"/>
      <c r="AW4637" s="5"/>
      <c r="AX4637" s="5"/>
      <c r="AY4637" s="5"/>
      <c r="AZ4637" s="5"/>
      <c r="BA4637" s="5"/>
      <c r="BB4637" s="5"/>
      <c r="BC4637" s="5"/>
      <c r="BD4637" s="5"/>
      <c r="BE4637" s="5"/>
      <c r="BF4637" s="5"/>
      <c r="BG4637" s="5"/>
      <c r="BH4637" s="5"/>
      <c r="BI4637" s="5"/>
      <c r="BJ4637" s="61"/>
    </row>
    <row r="4638" spans="3:62" x14ac:dyDescent="0.25">
      <c r="C4638" s="56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  <c r="AE4638" s="5"/>
      <c r="AF4638" s="5"/>
      <c r="AG4638" s="5"/>
      <c r="AH4638" s="5"/>
      <c r="AI4638" s="5"/>
      <c r="AJ4638" s="5"/>
      <c r="AK4638" s="5"/>
      <c r="AL4638" s="5"/>
      <c r="AM4638" s="5"/>
      <c r="AN4638" s="5"/>
      <c r="AO4638" s="5"/>
      <c r="AP4638" s="5"/>
      <c r="AQ4638" s="5"/>
      <c r="AR4638" s="5"/>
      <c r="AS4638" s="5"/>
      <c r="AT4638" s="5"/>
      <c r="AU4638" s="5"/>
      <c r="AV4638" s="5"/>
      <c r="AW4638" s="5"/>
      <c r="AX4638" s="5"/>
      <c r="AY4638" s="5"/>
      <c r="AZ4638" s="5"/>
      <c r="BA4638" s="5"/>
      <c r="BB4638" s="5"/>
      <c r="BC4638" s="5"/>
      <c r="BD4638" s="5"/>
      <c r="BE4638" s="5"/>
      <c r="BF4638" s="5"/>
      <c r="BG4638" s="5"/>
      <c r="BH4638" s="5"/>
      <c r="BI4638" s="5"/>
      <c r="BJ4638" s="61"/>
    </row>
    <row r="4639" spans="3:62" x14ac:dyDescent="0.25">
      <c r="C4639" s="56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  <c r="AE4639" s="5"/>
      <c r="AF4639" s="5"/>
      <c r="AG4639" s="5"/>
      <c r="AH4639" s="5"/>
      <c r="AI4639" s="5"/>
      <c r="AJ4639" s="5"/>
      <c r="AK4639" s="5"/>
      <c r="AL4639" s="5"/>
      <c r="AM4639" s="5"/>
      <c r="AN4639" s="5"/>
      <c r="AO4639" s="5"/>
      <c r="AP4639" s="5"/>
      <c r="AQ4639" s="5"/>
      <c r="AR4639" s="5"/>
      <c r="AS4639" s="5"/>
      <c r="AT4639" s="5"/>
      <c r="AU4639" s="5"/>
      <c r="AV4639" s="5"/>
      <c r="AW4639" s="5"/>
      <c r="AX4639" s="5"/>
      <c r="AY4639" s="5"/>
      <c r="AZ4639" s="5"/>
      <c r="BA4639" s="5"/>
      <c r="BB4639" s="5"/>
      <c r="BC4639" s="5"/>
      <c r="BD4639" s="5"/>
      <c r="BE4639" s="5"/>
      <c r="BF4639" s="5"/>
      <c r="BG4639" s="5"/>
      <c r="BH4639" s="5"/>
      <c r="BI4639" s="5"/>
      <c r="BJ4639" s="61"/>
    </row>
    <row r="4640" spans="3:62" x14ac:dyDescent="0.25">
      <c r="C4640" s="56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  <c r="AE4640" s="5"/>
      <c r="AF4640" s="5"/>
      <c r="AG4640" s="5"/>
      <c r="AH4640" s="5"/>
      <c r="AI4640" s="5"/>
      <c r="AJ4640" s="5"/>
      <c r="AK4640" s="5"/>
      <c r="AL4640" s="5"/>
      <c r="AM4640" s="5"/>
      <c r="AN4640" s="5"/>
      <c r="AO4640" s="5"/>
      <c r="AP4640" s="5"/>
      <c r="AQ4640" s="5"/>
      <c r="AR4640" s="5"/>
      <c r="AS4640" s="5"/>
      <c r="AT4640" s="5"/>
      <c r="AU4640" s="5"/>
      <c r="AV4640" s="5"/>
      <c r="AW4640" s="5"/>
      <c r="AX4640" s="5"/>
      <c r="AY4640" s="5"/>
      <c r="AZ4640" s="5"/>
      <c r="BA4640" s="5"/>
      <c r="BB4640" s="5"/>
      <c r="BC4640" s="5"/>
      <c r="BD4640" s="5"/>
      <c r="BE4640" s="5"/>
      <c r="BF4640" s="5"/>
      <c r="BG4640" s="5"/>
      <c r="BH4640" s="5"/>
      <c r="BI4640" s="5"/>
      <c r="BJ4640" s="61"/>
    </row>
    <row r="4641" spans="3:62" x14ac:dyDescent="0.25">
      <c r="C4641" s="56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  <c r="AE4641" s="5"/>
      <c r="AF4641" s="5"/>
      <c r="AG4641" s="5"/>
      <c r="AH4641" s="5"/>
      <c r="AI4641" s="5"/>
      <c r="AJ4641" s="5"/>
      <c r="AK4641" s="5"/>
      <c r="AL4641" s="5"/>
      <c r="AM4641" s="5"/>
      <c r="AN4641" s="5"/>
      <c r="AO4641" s="5"/>
      <c r="AP4641" s="5"/>
      <c r="AQ4641" s="5"/>
      <c r="AR4641" s="5"/>
      <c r="AS4641" s="5"/>
      <c r="AT4641" s="5"/>
      <c r="AU4641" s="5"/>
      <c r="AV4641" s="5"/>
      <c r="AW4641" s="5"/>
      <c r="AX4641" s="5"/>
      <c r="AY4641" s="5"/>
      <c r="AZ4641" s="5"/>
      <c r="BA4641" s="5"/>
      <c r="BB4641" s="5"/>
      <c r="BC4641" s="5"/>
      <c r="BD4641" s="5"/>
      <c r="BE4641" s="5"/>
      <c r="BF4641" s="5"/>
      <c r="BG4641" s="5"/>
      <c r="BH4641" s="5"/>
      <c r="BI4641" s="5"/>
      <c r="BJ4641" s="61"/>
    </row>
    <row r="4642" spans="3:62" x14ac:dyDescent="0.25">
      <c r="C4642" s="56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  <c r="AE4642" s="5"/>
      <c r="AF4642" s="5"/>
      <c r="AG4642" s="5"/>
      <c r="AH4642" s="5"/>
      <c r="AI4642" s="5"/>
      <c r="AJ4642" s="5"/>
      <c r="AK4642" s="5"/>
      <c r="AL4642" s="5"/>
      <c r="AM4642" s="5"/>
      <c r="AN4642" s="5"/>
      <c r="AO4642" s="5"/>
      <c r="AP4642" s="5"/>
      <c r="AQ4642" s="5"/>
      <c r="AR4642" s="5"/>
      <c r="AS4642" s="5"/>
      <c r="AT4642" s="5"/>
      <c r="AU4642" s="5"/>
      <c r="AV4642" s="5"/>
      <c r="AW4642" s="5"/>
      <c r="AX4642" s="5"/>
      <c r="AY4642" s="5"/>
      <c r="AZ4642" s="5"/>
      <c r="BA4642" s="5"/>
      <c r="BB4642" s="5"/>
      <c r="BC4642" s="5"/>
      <c r="BD4642" s="5"/>
      <c r="BE4642" s="5"/>
      <c r="BF4642" s="5"/>
      <c r="BG4642" s="5"/>
      <c r="BH4642" s="5"/>
      <c r="BI4642" s="5"/>
      <c r="BJ4642" s="61"/>
    </row>
    <row r="4643" spans="3:62" x14ac:dyDescent="0.25">
      <c r="C4643" s="56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  <c r="AE4643" s="5"/>
      <c r="AF4643" s="5"/>
      <c r="AG4643" s="5"/>
      <c r="AH4643" s="5"/>
      <c r="AI4643" s="5"/>
      <c r="AJ4643" s="5"/>
      <c r="AK4643" s="5"/>
      <c r="AL4643" s="5"/>
      <c r="AM4643" s="5"/>
      <c r="AN4643" s="5"/>
      <c r="AO4643" s="5"/>
      <c r="AP4643" s="5"/>
      <c r="AQ4643" s="5"/>
      <c r="AR4643" s="5"/>
      <c r="AS4643" s="5"/>
      <c r="AT4643" s="5"/>
      <c r="AU4643" s="5"/>
      <c r="AV4643" s="5"/>
      <c r="AW4643" s="5"/>
      <c r="AX4643" s="5"/>
      <c r="AY4643" s="5"/>
      <c r="AZ4643" s="5"/>
      <c r="BA4643" s="5"/>
      <c r="BB4643" s="5"/>
      <c r="BC4643" s="5"/>
      <c r="BD4643" s="5"/>
      <c r="BE4643" s="5"/>
      <c r="BF4643" s="5"/>
      <c r="BG4643" s="5"/>
      <c r="BH4643" s="5"/>
      <c r="BI4643" s="5"/>
      <c r="BJ4643" s="61"/>
    </row>
    <row r="4644" spans="3:62" x14ac:dyDescent="0.25">
      <c r="C4644" s="56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  <c r="AE4644" s="5"/>
      <c r="AF4644" s="5"/>
      <c r="AG4644" s="5"/>
      <c r="AH4644" s="5"/>
      <c r="AI4644" s="5"/>
      <c r="AJ4644" s="5"/>
      <c r="AK4644" s="5"/>
      <c r="AL4644" s="5"/>
      <c r="AM4644" s="5"/>
      <c r="AN4644" s="5"/>
      <c r="AO4644" s="5"/>
      <c r="AP4644" s="5"/>
      <c r="AQ4644" s="5"/>
      <c r="AR4644" s="5"/>
      <c r="AS4644" s="5"/>
      <c r="AT4644" s="5"/>
      <c r="AU4644" s="5"/>
      <c r="AV4644" s="5"/>
      <c r="AW4644" s="5"/>
      <c r="AX4644" s="5"/>
      <c r="AY4644" s="5"/>
      <c r="AZ4644" s="5"/>
      <c r="BA4644" s="5"/>
      <c r="BB4644" s="5"/>
      <c r="BC4644" s="5"/>
      <c r="BD4644" s="5"/>
      <c r="BE4644" s="5"/>
      <c r="BF4644" s="5"/>
      <c r="BG4644" s="5"/>
      <c r="BH4644" s="5"/>
      <c r="BI4644" s="5"/>
      <c r="BJ4644" s="61"/>
    </row>
    <row r="4645" spans="3:62" x14ac:dyDescent="0.25">
      <c r="C4645" s="56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  <c r="AE4645" s="5"/>
      <c r="AF4645" s="5"/>
      <c r="AG4645" s="5"/>
      <c r="AH4645" s="5"/>
      <c r="AI4645" s="5"/>
      <c r="AJ4645" s="5"/>
      <c r="AK4645" s="5"/>
      <c r="AL4645" s="5"/>
      <c r="AM4645" s="5"/>
      <c r="AN4645" s="5"/>
      <c r="AO4645" s="5"/>
      <c r="AP4645" s="5"/>
      <c r="AQ4645" s="5"/>
      <c r="AR4645" s="5"/>
      <c r="AS4645" s="5"/>
      <c r="AT4645" s="5"/>
      <c r="AU4645" s="5"/>
      <c r="AV4645" s="5"/>
      <c r="AW4645" s="5"/>
      <c r="AX4645" s="5"/>
      <c r="AY4645" s="5"/>
      <c r="AZ4645" s="5"/>
      <c r="BA4645" s="5"/>
      <c r="BB4645" s="5"/>
      <c r="BC4645" s="5"/>
      <c r="BD4645" s="5"/>
      <c r="BE4645" s="5"/>
      <c r="BF4645" s="5"/>
      <c r="BG4645" s="5"/>
      <c r="BH4645" s="5"/>
      <c r="BI4645" s="5"/>
      <c r="BJ4645" s="61"/>
    </row>
    <row r="4646" spans="3:62" x14ac:dyDescent="0.25">
      <c r="C4646" s="56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  <c r="AE4646" s="5"/>
      <c r="AF4646" s="5"/>
      <c r="AG4646" s="5"/>
      <c r="AH4646" s="5"/>
      <c r="AI4646" s="5"/>
      <c r="AJ4646" s="5"/>
      <c r="AK4646" s="5"/>
      <c r="AL4646" s="5"/>
      <c r="AM4646" s="5"/>
      <c r="AN4646" s="5"/>
      <c r="AO4646" s="5"/>
      <c r="AP4646" s="5"/>
      <c r="AQ4646" s="5"/>
      <c r="AR4646" s="5"/>
      <c r="AS4646" s="5"/>
      <c r="AT4646" s="5"/>
      <c r="AU4646" s="5"/>
      <c r="AV4646" s="5"/>
      <c r="AW4646" s="5"/>
      <c r="AX4646" s="5"/>
      <c r="AY4646" s="5"/>
      <c r="AZ4646" s="5"/>
      <c r="BA4646" s="5"/>
      <c r="BB4646" s="5"/>
      <c r="BC4646" s="5"/>
      <c r="BD4646" s="5"/>
      <c r="BE4646" s="5"/>
      <c r="BF4646" s="5"/>
      <c r="BG4646" s="5"/>
      <c r="BH4646" s="5"/>
      <c r="BI4646" s="5"/>
      <c r="BJ4646" s="61"/>
    </row>
    <row r="4647" spans="3:62" x14ac:dyDescent="0.25">
      <c r="C4647" s="56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  <c r="AE4647" s="5"/>
      <c r="AF4647" s="5"/>
      <c r="AG4647" s="5"/>
      <c r="AH4647" s="5"/>
      <c r="AI4647" s="5"/>
      <c r="AJ4647" s="5"/>
      <c r="AK4647" s="5"/>
      <c r="AL4647" s="5"/>
      <c r="AM4647" s="5"/>
      <c r="AN4647" s="5"/>
      <c r="AO4647" s="5"/>
      <c r="AP4647" s="5"/>
      <c r="AQ4647" s="5"/>
      <c r="AR4647" s="5"/>
      <c r="AS4647" s="5"/>
      <c r="AT4647" s="5"/>
      <c r="AU4647" s="5"/>
      <c r="AV4647" s="5"/>
      <c r="AW4647" s="5"/>
      <c r="AX4647" s="5"/>
      <c r="AY4647" s="5"/>
      <c r="AZ4647" s="5"/>
      <c r="BA4647" s="5"/>
      <c r="BB4647" s="5"/>
      <c r="BC4647" s="5"/>
      <c r="BD4647" s="5"/>
      <c r="BE4647" s="5"/>
      <c r="BF4647" s="5"/>
      <c r="BG4647" s="5"/>
      <c r="BH4647" s="5"/>
      <c r="BI4647" s="5"/>
      <c r="BJ4647" s="61"/>
    </row>
    <row r="4648" spans="3:62" x14ac:dyDescent="0.25">
      <c r="C4648" s="56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  <c r="AE4648" s="5"/>
      <c r="AF4648" s="5"/>
      <c r="AG4648" s="5"/>
      <c r="AH4648" s="5"/>
      <c r="AI4648" s="5"/>
      <c r="AJ4648" s="5"/>
      <c r="AK4648" s="5"/>
      <c r="AL4648" s="5"/>
      <c r="AM4648" s="5"/>
      <c r="AN4648" s="5"/>
      <c r="AO4648" s="5"/>
      <c r="AP4648" s="5"/>
      <c r="AQ4648" s="5"/>
      <c r="AR4648" s="5"/>
      <c r="AS4648" s="5"/>
      <c r="AT4648" s="5"/>
      <c r="AU4648" s="5"/>
      <c r="AV4648" s="5"/>
      <c r="AW4648" s="5"/>
      <c r="AX4648" s="5"/>
      <c r="AY4648" s="5"/>
      <c r="AZ4648" s="5"/>
      <c r="BA4648" s="5"/>
      <c r="BB4648" s="5"/>
      <c r="BC4648" s="5"/>
      <c r="BD4648" s="5"/>
      <c r="BE4648" s="5"/>
      <c r="BF4648" s="5"/>
      <c r="BG4648" s="5"/>
      <c r="BH4648" s="5"/>
      <c r="BI4648" s="5"/>
      <c r="BJ4648" s="61"/>
    </row>
    <row r="4649" spans="3:62" x14ac:dyDescent="0.25">
      <c r="C4649" s="56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  <c r="AE4649" s="5"/>
      <c r="AF4649" s="5"/>
      <c r="AG4649" s="5"/>
      <c r="AH4649" s="5"/>
      <c r="AI4649" s="5"/>
      <c r="AJ4649" s="5"/>
      <c r="AK4649" s="5"/>
      <c r="AL4649" s="5"/>
      <c r="AM4649" s="5"/>
      <c r="AN4649" s="5"/>
      <c r="AO4649" s="5"/>
      <c r="AP4649" s="5"/>
      <c r="AQ4649" s="5"/>
      <c r="AR4649" s="5"/>
      <c r="AS4649" s="5"/>
      <c r="AT4649" s="5"/>
      <c r="AU4649" s="5"/>
      <c r="AV4649" s="5"/>
      <c r="AW4649" s="5"/>
      <c r="AX4649" s="5"/>
      <c r="AY4649" s="5"/>
      <c r="AZ4649" s="5"/>
      <c r="BA4649" s="5"/>
      <c r="BB4649" s="5"/>
      <c r="BC4649" s="5"/>
      <c r="BD4649" s="5"/>
      <c r="BE4649" s="5"/>
      <c r="BF4649" s="5"/>
      <c r="BG4649" s="5"/>
      <c r="BH4649" s="5"/>
      <c r="BI4649" s="5"/>
      <c r="BJ4649" s="61"/>
    </row>
    <row r="4650" spans="3:62" x14ac:dyDescent="0.25">
      <c r="C4650" s="56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  <c r="AE4650" s="5"/>
      <c r="AF4650" s="5"/>
      <c r="AG4650" s="5"/>
      <c r="AH4650" s="5"/>
      <c r="AI4650" s="5"/>
      <c r="AJ4650" s="5"/>
      <c r="AK4650" s="5"/>
      <c r="AL4650" s="5"/>
      <c r="AM4650" s="5"/>
      <c r="AN4650" s="5"/>
      <c r="AO4650" s="5"/>
      <c r="AP4650" s="5"/>
      <c r="AQ4650" s="5"/>
      <c r="AR4650" s="5"/>
      <c r="AS4650" s="5"/>
      <c r="AT4650" s="5"/>
      <c r="AU4650" s="5"/>
      <c r="AV4650" s="5"/>
      <c r="AW4650" s="5"/>
      <c r="AX4650" s="5"/>
      <c r="AY4650" s="5"/>
      <c r="AZ4650" s="5"/>
      <c r="BA4650" s="5"/>
      <c r="BB4650" s="5"/>
      <c r="BC4650" s="5"/>
      <c r="BD4650" s="5"/>
      <c r="BE4650" s="5"/>
      <c r="BF4650" s="5"/>
      <c r="BG4650" s="5"/>
      <c r="BH4650" s="5"/>
      <c r="BI4650" s="5"/>
      <c r="BJ4650" s="61"/>
    </row>
    <row r="4651" spans="3:62" x14ac:dyDescent="0.25">
      <c r="C4651" s="56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  <c r="AE4651" s="5"/>
      <c r="AF4651" s="5"/>
      <c r="AG4651" s="5"/>
      <c r="AH4651" s="5"/>
      <c r="AI4651" s="5"/>
      <c r="AJ4651" s="5"/>
      <c r="AK4651" s="5"/>
      <c r="AL4651" s="5"/>
      <c r="AM4651" s="5"/>
      <c r="AN4651" s="5"/>
      <c r="AO4651" s="5"/>
      <c r="AP4651" s="5"/>
      <c r="AQ4651" s="5"/>
      <c r="AR4651" s="5"/>
      <c r="AS4651" s="5"/>
      <c r="AT4651" s="5"/>
      <c r="AU4651" s="5"/>
      <c r="AV4651" s="5"/>
      <c r="AW4651" s="5"/>
      <c r="AX4651" s="5"/>
      <c r="AY4651" s="5"/>
      <c r="AZ4651" s="5"/>
      <c r="BA4651" s="5"/>
      <c r="BB4651" s="5"/>
      <c r="BC4651" s="5"/>
      <c r="BD4651" s="5"/>
      <c r="BE4651" s="5"/>
      <c r="BF4651" s="5"/>
      <c r="BG4651" s="5"/>
      <c r="BH4651" s="5"/>
      <c r="BI4651" s="5"/>
      <c r="BJ4651" s="61"/>
    </row>
    <row r="4652" spans="3:62" x14ac:dyDescent="0.25">
      <c r="C4652" s="56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  <c r="AE4652" s="5"/>
      <c r="AF4652" s="5"/>
      <c r="AG4652" s="5"/>
      <c r="AH4652" s="5"/>
      <c r="AI4652" s="5"/>
      <c r="AJ4652" s="5"/>
      <c r="AK4652" s="5"/>
      <c r="AL4652" s="5"/>
      <c r="AM4652" s="5"/>
      <c r="AN4652" s="5"/>
      <c r="AO4652" s="5"/>
      <c r="AP4652" s="5"/>
      <c r="AQ4652" s="5"/>
      <c r="AR4652" s="5"/>
      <c r="AS4652" s="5"/>
      <c r="AT4652" s="5"/>
      <c r="AU4652" s="5"/>
      <c r="AV4652" s="5"/>
      <c r="AW4652" s="5"/>
      <c r="AX4652" s="5"/>
      <c r="AY4652" s="5"/>
      <c r="AZ4652" s="5"/>
      <c r="BA4652" s="5"/>
      <c r="BB4652" s="5"/>
      <c r="BC4652" s="5"/>
      <c r="BD4652" s="5"/>
      <c r="BE4652" s="5"/>
      <c r="BF4652" s="5"/>
      <c r="BG4652" s="5"/>
      <c r="BH4652" s="5"/>
      <c r="BI4652" s="5"/>
      <c r="BJ4652" s="61"/>
    </row>
    <row r="4653" spans="3:62" x14ac:dyDescent="0.25">
      <c r="C4653" s="56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  <c r="AE4653" s="5"/>
      <c r="AF4653" s="5"/>
      <c r="AG4653" s="5"/>
      <c r="AH4653" s="5"/>
      <c r="AI4653" s="5"/>
      <c r="AJ4653" s="5"/>
      <c r="AK4653" s="5"/>
      <c r="AL4653" s="5"/>
      <c r="AM4653" s="5"/>
      <c r="AN4653" s="5"/>
      <c r="AO4653" s="5"/>
      <c r="AP4653" s="5"/>
      <c r="AQ4653" s="5"/>
      <c r="AR4653" s="5"/>
      <c r="AS4653" s="5"/>
      <c r="AT4653" s="5"/>
      <c r="AU4653" s="5"/>
      <c r="AV4653" s="5"/>
      <c r="AW4653" s="5"/>
      <c r="AX4653" s="5"/>
      <c r="AY4653" s="5"/>
      <c r="AZ4653" s="5"/>
      <c r="BA4653" s="5"/>
      <c r="BB4653" s="5"/>
      <c r="BC4653" s="5"/>
      <c r="BD4653" s="5"/>
      <c r="BE4653" s="5"/>
      <c r="BF4653" s="5"/>
      <c r="BG4653" s="5"/>
      <c r="BH4653" s="5"/>
      <c r="BI4653" s="5"/>
      <c r="BJ4653" s="61"/>
    </row>
    <row r="4654" spans="3:62" x14ac:dyDescent="0.25">
      <c r="C4654" s="56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  <c r="AE4654" s="5"/>
      <c r="AF4654" s="5"/>
      <c r="AG4654" s="5"/>
      <c r="AH4654" s="5"/>
      <c r="AI4654" s="5"/>
      <c r="AJ4654" s="5"/>
      <c r="AK4654" s="5"/>
      <c r="AL4654" s="5"/>
      <c r="AM4654" s="5"/>
      <c r="AN4654" s="5"/>
      <c r="AO4654" s="5"/>
      <c r="AP4654" s="5"/>
      <c r="AQ4654" s="5"/>
      <c r="AR4654" s="5"/>
      <c r="AS4654" s="5"/>
      <c r="AT4654" s="5"/>
      <c r="AU4654" s="5"/>
      <c r="AV4654" s="5"/>
      <c r="AW4654" s="5"/>
      <c r="AX4654" s="5"/>
      <c r="AY4654" s="5"/>
      <c r="AZ4654" s="5"/>
      <c r="BA4654" s="5"/>
      <c r="BB4654" s="5"/>
      <c r="BC4654" s="5"/>
      <c r="BD4654" s="5"/>
      <c r="BE4654" s="5"/>
      <c r="BF4654" s="5"/>
      <c r="BG4654" s="5"/>
      <c r="BH4654" s="5"/>
      <c r="BI4654" s="5"/>
      <c r="BJ4654" s="61"/>
    </row>
    <row r="4655" spans="3:62" x14ac:dyDescent="0.25">
      <c r="C4655" s="56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  <c r="AE4655" s="5"/>
      <c r="AF4655" s="5"/>
      <c r="AG4655" s="5"/>
      <c r="AH4655" s="5"/>
      <c r="AI4655" s="5"/>
      <c r="AJ4655" s="5"/>
      <c r="AK4655" s="5"/>
      <c r="AL4655" s="5"/>
      <c r="AM4655" s="5"/>
      <c r="AN4655" s="5"/>
      <c r="AO4655" s="5"/>
      <c r="AP4655" s="5"/>
      <c r="AQ4655" s="5"/>
      <c r="AR4655" s="5"/>
      <c r="AS4655" s="5"/>
      <c r="AT4655" s="5"/>
      <c r="AU4655" s="5"/>
      <c r="AV4655" s="5"/>
      <c r="AW4655" s="5"/>
      <c r="AX4655" s="5"/>
      <c r="AY4655" s="5"/>
      <c r="AZ4655" s="5"/>
      <c r="BA4655" s="5"/>
      <c r="BB4655" s="5"/>
      <c r="BC4655" s="5"/>
      <c r="BD4655" s="5"/>
      <c r="BE4655" s="5"/>
      <c r="BF4655" s="5"/>
      <c r="BG4655" s="5"/>
      <c r="BH4655" s="5"/>
      <c r="BI4655" s="5"/>
      <c r="BJ4655" s="61"/>
    </row>
    <row r="4656" spans="3:62" x14ac:dyDescent="0.25">
      <c r="C4656" s="56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  <c r="AE4656" s="5"/>
      <c r="AF4656" s="5"/>
      <c r="AG4656" s="5"/>
      <c r="AH4656" s="5"/>
      <c r="AI4656" s="5"/>
      <c r="AJ4656" s="5"/>
      <c r="AK4656" s="5"/>
      <c r="AL4656" s="5"/>
      <c r="AM4656" s="5"/>
      <c r="AN4656" s="5"/>
      <c r="AO4656" s="5"/>
      <c r="AP4656" s="5"/>
      <c r="AQ4656" s="5"/>
      <c r="AR4656" s="5"/>
      <c r="AS4656" s="5"/>
      <c r="AT4656" s="5"/>
      <c r="AU4656" s="5"/>
      <c r="AV4656" s="5"/>
      <c r="AW4656" s="5"/>
      <c r="AX4656" s="5"/>
      <c r="AY4656" s="5"/>
      <c r="AZ4656" s="5"/>
      <c r="BA4656" s="5"/>
      <c r="BB4656" s="5"/>
      <c r="BC4656" s="5"/>
      <c r="BD4656" s="5"/>
      <c r="BE4656" s="5"/>
      <c r="BF4656" s="5"/>
      <c r="BG4656" s="5"/>
      <c r="BH4656" s="5"/>
      <c r="BI4656" s="5"/>
      <c r="BJ4656" s="61"/>
    </row>
    <row r="4657" spans="3:62" x14ac:dyDescent="0.25">
      <c r="C4657" s="56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  <c r="AE4657" s="5"/>
      <c r="AF4657" s="5"/>
      <c r="AG4657" s="5"/>
      <c r="AH4657" s="5"/>
      <c r="AI4657" s="5"/>
      <c r="AJ4657" s="5"/>
      <c r="AK4657" s="5"/>
      <c r="AL4657" s="5"/>
      <c r="AM4657" s="5"/>
      <c r="AN4657" s="5"/>
      <c r="AO4657" s="5"/>
      <c r="AP4657" s="5"/>
      <c r="AQ4657" s="5"/>
      <c r="AR4657" s="5"/>
      <c r="AS4657" s="5"/>
      <c r="AT4657" s="5"/>
      <c r="AU4657" s="5"/>
      <c r="AV4657" s="5"/>
      <c r="AW4657" s="5"/>
      <c r="AX4657" s="5"/>
      <c r="AY4657" s="5"/>
      <c r="AZ4657" s="5"/>
      <c r="BA4657" s="5"/>
      <c r="BB4657" s="5"/>
      <c r="BC4657" s="5"/>
      <c r="BD4657" s="5"/>
      <c r="BE4657" s="5"/>
      <c r="BF4657" s="5"/>
      <c r="BG4657" s="5"/>
      <c r="BH4657" s="5"/>
      <c r="BI4657" s="5"/>
      <c r="BJ4657" s="61"/>
    </row>
    <row r="4658" spans="3:62" x14ac:dyDescent="0.25">
      <c r="C4658" s="56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  <c r="AE4658" s="5"/>
      <c r="AF4658" s="5"/>
      <c r="AG4658" s="5"/>
      <c r="AH4658" s="5"/>
      <c r="AI4658" s="5"/>
      <c r="AJ4658" s="5"/>
      <c r="AK4658" s="5"/>
      <c r="AL4658" s="5"/>
      <c r="AM4658" s="5"/>
      <c r="AN4658" s="5"/>
      <c r="AO4658" s="5"/>
      <c r="AP4658" s="5"/>
      <c r="AQ4658" s="5"/>
      <c r="AR4658" s="5"/>
      <c r="AS4658" s="5"/>
      <c r="AT4658" s="5"/>
      <c r="AU4658" s="5"/>
      <c r="AV4658" s="5"/>
      <c r="AW4658" s="5"/>
      <c r="AX4658" s="5"/>
      <c r="AY4658" s="5"/>
      <c r="AZ4658" s="5"/>
      <c r="BA4658" s="5"/>
      <c r="BB4658" s="5"/>
      <c r="BC4658" s="5"/>
      <c r="BD4658" s="5"/>
      <c r="BE4658" s="5"/>
      <c r="BF4658" s="5"/>
      <c r="BG4658" s="5"/>
      <c r="BH4658" s="5"/>
      <c r="BI4658" s="5"/>
      <c r="BJ4658" s="61"/>
    </row>
    <row r="4659" spans="3:62" x14ac:dyDescent="0.25">
      <c r="C4659" s="56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  <c r="AE4659" s="5"/>
      <c r="AF4659" s="5"/>
      <c r="AG4659" s="5"/>
      <c r="AH4659" s="5"/>
      <c r="AI4659" s="5"/>
      <c r="AJ4659" s="5"/>
      <c r="AK4659" s="5"/>
      <c r="AL4659" s="5"/>
      <c r="AM4659" s="5"/>
      <c r="AN4659" s="5"/>
      <c r="AO4659" s="5"/>
      <c r="AP4659" s="5"/>
      <c r="AQ4659" s="5"/>
      <c r="AR4659" s="5"/>
      <c r="AS4659" s="5"/>
      <c r="AT4659" s="5"/>
      <c r="AU4659" s="5"/>
      <c r="AV4659" s="5"/>
      <c r="AW4659" s="5"/>
      <c r="AX4659" s="5"/>
      <c r="AY4659" s="5"/>
      <c r="AZ4659" s="5"/>
      <c r="BA4659" s="5"/>
      <c r="BB4659" s="5"/>
      <c r="BC4659" s="5"/>
      <c r="BD4659" s="5"/>
      <c r="BE4659" s="5"/>
      <c r="BF4659" s="5"/>
      <c r="BG4659" s="5"/>
      <c r="BH4659" s="5"/>
      <c r="BI4659" s="5"/>
      <c r="BJ4659" s="61"/>
    </row>
    <row r="4660" spans="3:62" x14ac:dyDescent="0.25">
      <c r="C4660" s="56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  <c r="AE4660" s="5"/>
      <c r="AF4660" s="5"/>
      <c r="AG4660" s="5"/>
      <c r="AH4660" s="5"/>
      <c r="AI4660" s="5"/>
      <c r="AJ4660" s="5"/>
      <c r="AK4660" s="5"/>
      <c r="AL4660" s="5"/>
      <c r="AM4660" s="5"/>
      <c r="AN4660" s="5"/>
      <c r="AO4660" s="5"/>
      <c r="AP4660" s="5"/>
      <c r="AQ4660" s="5"/>
      <c r="AR4660" s="5"/>
      <c r="AS4660" s="5"/>
      <c r="AT4660" s="5"/>
      <c r="AU4660" s="5"/>
      <c r="AV4660" s="5"/>
      <c r="AW4660" s="5"/>
      <c r="AX4660" s="5"/>
      <c r="AY4660" s="5"/>
      <c r="AZ4660" s="5"/>
      <c r="BA4660" s="5"/>
      <c r="BB4660" s="5"/>
      <c r="BC4660" s="5"/>
      <c r="BD4660" s="5"/>
      <c r="BE4660" s="5"/>
      <c r="BF4660" s="5"/>
      <c r="BG4660" s="5"/>
      <c r="BH4660" s="5"/>
      <c r="BI4660" s="5"/>
      <c r="BJ4660" s="61"/>
    </row>
    <row r="4661" spans="3:62" x14ac:dyDescent="0.25">
      <c r="C4661" s="56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  <c r="AE4661" s="5"/>
      <c r="AF4661" s="5"/>
      <c r="AG4661" s="5"/>
      <c r="AH4661" s="5"/>
      <c r="AI4661" s="5"/>
      <c r="AJ4661" s="5"/>
      <c r="AK4661" s="5"/>
      <c r="AL4661" s="5"/>
      <c r="AM4661" s="5"/>
      <c r="AN4661" s="5"/>
      <c r="AO4661" s="5"/>
      <c r="AP4661" s="5"/>
      <c r="AQ4661" s="5"/>
      <c r="AR4661" s="5"/>
      <c r="AS4661" s="5"/>
      <c r="AT4661" s="5"/>
      <c r="AU4661" s="5"/>
      <c r="AV4661" s="5"/>
      <c r="AW4661" s="5"/>
      <c r="AX4661" s="5"/>
      <c r="AY4661" s="5"/>
      <c r="AZ4661" s="5"/>
      <c r="BA4661" s="5"/>
      <c r="BB4661" s="5"/>
      <c r="BC4661" s="5"/>
      <c r="BD4661" s="5"/>
      <c r="BE4661" s="5"/>
      <c r="BF4661" s="5"/>
      <c r="BG4661" s="5"/>
      <c r="BH4661" s="5"/>
      <c r="BI4661" s="5"/>
      <c r="BJ4661" s="61"/>
    </row>
    <row r="4662" spans="3:62" x14ac:dyDescent="0.25">
      <c r="C4662" s="56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  <c r="AE4662" s="5"/>
      <c r="AF4662" s="5"/>
      <c r="AG4662" s="5"/>
      <c r="AH4662" s="5"/>
      <c r="AI4662" s="5"/>
      <c r="AJ4662" s="5"/>
      <c r="AK4662" s="5"/>
      <c r="AL4662" s="5"/>
      <c r="AM4662" s="5"/>
      <c r="AN4662" s="5"/>
      <c r="AO4662" s="5"/>
      <c r="AP4662" s="5"/>
      <c r="AQ4662" s="5"/>
      <c r="AR4662" s="5"/>
      <c r="AS4662" s="5"/>
      <c r="AT4662" s="5"/>
      <c r="AU4662" s="5"/>
      <c r="AV4662" s="5"/>
      <c r="AW4662" s="5"/>
      <c r="AX4662" s="5"/>
      <c r="AY4662" s="5"/>
      <c r="AZ4662" s="5"/>
      <c r="BA4662" s="5"/>
      <c r="BB4662" s="5"/>
      <c r="BC4662" s="5"/>
      <c r="BD4662" s="5"/>
      <c r="BE4662" s="5"/>
      <c r="BF4662" s="5"/>
      <c r="BG4662" s="5"/>
      <c r="BH4662" s="5"/>
      <c r="BI4662" s="5"/>
      <c r="BJ4662" s="61"/>
    </row>
    <row r="4663" spans="3:62" x14ac:dyDescent="0.25">
      <c r="C4663" s="56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  <c r="AE4663" s="5"/>
      <c r="AF4663" s="5"/>
      <c r="AG4663" s="5"/>
      <c r="AH4663" s="5"/>
      <c r="AI4663" s="5"/>
      <c r="AJ4663" s="5"/>
      <c r="AK4663" s="5"/>
      <c r="AL4663" s="5"/>
      <c r="AM4663" s="5"/>
      <c r="AN4663" s="5"/>
      <c r="AO4663" s="5"/>
      <c r="AP4663" s="5"/>
      <c r="AQ4663" s="5"/>
      <c r="AR4663" s="5"/>
      <c r="AS4663" s="5"/>
      <c r="AT4663" s="5"/>
      <c r="AU4663" s="5"/>
      <c r="AV4663" s="5"/>
      <c r="AW4663" s="5"/>
      <c r="AX4663" s="5"/>
      <c r="AY4663" s="5"/>
      <c r="AZ4663" s="5"/>
      <c r="BA4663" s="5"/>
      <c r="BB4663" s="5"/>
      <c r="BC4663" s="5"/>
      <c r="BD4663" s="5"/>
      <c r="BE4663" s="5"/>
      <c r="BF4663" s="5"/>
      <c r="BG4663" s="5"/>
      <c r="BH4663" s="5"/>
      <c r="BI4663" s="5"/>
      <c r="BJ4663" s="61"/>
    </row>
    <row r="4664" spans="3:62" x14ac:dyDescent="0.25">
      <c r="C4664" s="56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  <c r="AE4664" s="5"/>
      <c r="AF4664" s="5"/>
      <c r="AG4664" s="5"/>
      <c r="AH4664" s="5"/>
      <c r="AI4664" s="5"/>
      <c r="AJ4664" s="5"/>
      <c r="AK4664" s="5"/>
      <c r="AL4664" s="5"/>
      <c r="AM4664" s="5"/>
      <c r="AN4664" s="5"/>
      <c r="AO4664" s="5"/>
      <c r="AP4664" s="5"/>
      <c r="AQ4664" s="5"/>
      <c r="AR4664" s="5"/>
      <c r="AS4664" s="5"/>
      <c r="AT4664" s="5"/>
      <c r="AU4664" s="5"/>
      <c r="AV4664" s="5"/>
      <c r="AW4664" s="5"/>
      <c r="AX4664" s="5"/>
      <c r="AY4664" s="5"/>
      <c r="AZ4664" s="5"/>
      <c r="BA4664" s="5"/>
      <c r="BB4664" s="5"/>
      <c r="BC4664" s="5"/>
      <c r="BD4664" s="5"/>
      <c r="BE4664" s="5"/>
      <c r="BF4664" s="5"/>
      <c r="BG4664" s="5"/>
      <c r="BH4664" s="5"/>
      <c r="BI4664" s="5"/>
      <c r="BJ4664" s="61"/>
    </row>
    <row r="4665" spans="3:62" x14ac:dyDescent="0.25">
      <c r="C4665" s="56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  <c r="AE4665" s="5"/>
      <c r="AF4665" s="5"/>
      <c r="AG4665" s="5"/>
      <c r="AH4665" s="5"/>
      <c r="AI4665" s="5"/>
      <c r="AJ4665" s="5"/>
      <c r="AK4665" s="5"/>
      <c r="AL4665" s="5"/>
      <c r="AM4665" s="5"/>
      <c r="AN4665" s="5"/>
      <c r="AO4665" s="5"/>
      <c r="AP4665" s="5"/>
      <c r="AQ4665" s="5"/>
      <c r="AR4665" s="5"/>
      <c r="AS4665" s="5"/>
      <c r="AT4665" s="5"/>
      <c r="AU4665" s="5"/>
      <c r="AV4665" s="5"/>
      <c r="AW4665" s="5"/>
      <c r="AX4665" s="5"/>
      <c r="AY4665" s="5"/>
      <c r="AZ4665" s="5"/>
      <c r="BA4665" s="5"/>
      <c r="BB4665" s="5"/>
      <c r="BC4665" s="5"/>
      <c r="BD4665" s="5"/>
      <c r="BE4665" s="5"/>
      <c r="BF4665" s="5"/>
      <c r="BG4665" s="5"/>
      <c r="BH4665" s="5"/>
      <c r="BI4665" s="5"/>
      <c r="BJ4665" s="61"/>
    </row>
    <row r="4666" spans="3:62" x14ac:dyDescent="0.25">
      <c r="C4666" s="56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  <c r="AE4666" s="5"/>
      <c r="AF4666" s="5"/>
      <c r="AG4666" s="5"/>
      <c r="AH4666" s="5"/>
      <c r="AI4666" s="5"/>
      <c r="AJ4666" s="5"/>
      <c r="AK4666" s="5"/>
      <c r="AL4666" s="5"/>
      <c r="AM4666" s="5"/>
      <c r="AN4666" s="5"/>
      <c r="AO4666" s="5"/>
      <c r="AP4666" s="5"/>
      <c r="AQ4666" s="5"/>
      <c r="AR4666" s="5"/>
      <c r="AS4666" s="5"/>
      <c r="AT4666" s="5"/>
      <c r="AU4666" s="5"/>
      <c r="AV4666" s="5"/>
      <c r="AW4666" s="5"/>
      <c r="AX4666" s="5"/>
      <c r="AY4666" s="5"/>
      <c r="AZ4666" s="5"/>
      <c r="BA4666" s="5"/>
      <c r="BB4666" s="5"/>
      <c r="BC4666" s="5"/>
      <c r="BD4666" s="5"/>
      <c r="BE4666" s="5"/>
      <c r="BF4666" s="5"/>
      <c r="BG4666" s="5"/>
      <c r="BH4666" s="5"/>
      <c r="BI4666" s="5"/>
      <c r="BJ4666" s="61"/>
    </row>
    <row r="4667" spans="3:62" x14ac:dyDescent="0.25">
      <c r="C4667" s="56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  <c r="AE4667" s="5"/>
      <c r="AF4667" s="5"/>
      <c r="AG4667" s="5"/>
      <c r="AH4667" s="5"/>
      <c r="AI4667" s="5"/>
      <c r="AJ4667" s="5"/>
      <c r="AK4667" s="5"/>
      <c r="AL4667" s="5"/>
      <c r="AM4667" s="5"/>
      <c r="AN4667" s="5"/>
      <c r="AO4667" s="5"/>
      <c r="AP4667" s="5"/>
      <c r="AQ4667" s="5"/>
      <c r="AR4667" s="5"/>
      <c r="AS4667" s="5"/>
      <c r="AT4667" s="5"/>
      <c r="AU4667" s="5"/>
      <c r="AV4667" s="5"/>
      <c r="AW4667" s="5"/>
      <c r="AX4667" s="5"/>
      <c r="AY4667" s="5"/>
      <c r="AZ4667" s="5"/>
      <c r="BA4667" s="5"/>
      <c r="BB4667" s="5"/>
      <c r="BC4667" s="5"/>
      <c r="BD4667" s="5"/>
      <c r="BE4667" s="5"/>
      <c r="BF4667" s="5"/>
      <c r="BG4667" s="5"/>
      <c r="BH4667" s="5"/>
      <c r="BI4667" s="5"/>
      <c r="BJ4667" s="61"/>
    </row>
    <row r="4668" spans="3:62" x14ac:dyDescent="0.25">
      <c r="C4668" s="56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  <c r="AE4668" s="5"/>
      <c r="AF4668" s="5"/>
      <c r="AG4668" s="5"/>
      <c r="AH4668" s="5"/>
      <c r="AI4668" s="5"/>
      <c r="AJ4668" s="5"/>
      <c r="AK4668" s="5"/>
      <c r="AL4668" s="5"/>
      <c r="AM4668" s="5"/>
      <c r="AN4668" s="5"/>
      <c r="AO4668" s="5"/>
      <c r="AP4668" s="5"/>
      <c r="AQ4668" s="5"/>
      <c r="AR4668" s="5"/>
      <c r="AS4668" s="5"/>
      <c r="AT4668" s="5"/>
      <c r="AU4668" s="5"/>
      <c r="AV4668" s="5"/>
      <c r="AW4668" s="5"/>
      <c r="AX4668" s="5"/>
      <c r="AY4668" s="5"/>
      <c r="AZ4668" s="5"/>
      <c r="BA4668" s="5"/>
      <c r="BB4668" s="5"/>
      <c r="BC4668" s="5"/>
      <c r="BD4668" s="5"/>
      <c r="BE4668" s="5"/>
      <c r="BF4668" s="5"/>
      <c r="BG4668" s="5"/>
      <c r="BH4668" s="5"/>
      <c r="BI4668" s="5"/>
      <c r="BJ4668" s="61"/>
    </row>
    <row r="4669" spans="3:62" x14ac:dyDescent="0.25">
      <c r="C4669" s="56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  <c r="AE4669" s="5"/>
      <c r="AF4669" s="5"/>
      <c r="AG4669" s="5"/>
      <c r="AH4669" s="5"/>
      <c r="AI4669" s="5"/>
      <c r="AJ4669" s="5"/>
      <c r="AK4669" s="5"/>
      <c r="AL4669" s="5"/>
      <c r="AM4669" s="5"/>
      <c r="AN4669" s="5"/>
      <c r="AO4669" s="5"/>
      <c r="AP4669" s="5"/>
      <c r="AQ4669" s="5"/>
      <c r="AR4669" s="5"/>
      <c r="AS4669" s="5"/>
      <c r="AT4669" s="5"/>
      <c r="AU4669" s="5"/>
      <c r="AV4669" s="5"/>
      <c r="AW4669" s="5"/>
      <c r="AX4669" s="5"/>
      <c r="AY4669" s="5"/>
      <c r="AZ4669" s="5"/>
      <c r="BA4669" s="5"/>
      <c r="BB4669" s="5"/>
      <c r="BC4669" s="5"/>
      <c r="BD4669" s="5"/>
      <c r="BE4669" s="5"/>
      <c r="BF4669" s="5"/>
      <c r="BG4669" s="5"/>
      <c r="BH4669" s="5"/>
      <c r="BI4669" s="5"/>
      <c r="BJ4669" s="61"/>
    </row>
    <row r="4670" spans="3:62" x14ac:dyDescent="0.25">
      <c r="C4670" s="56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  <c r="AE4670" s="5"/>
      <c r="AF4670" s="5"/>
      <c r="AG4670" s="5"/>
      <c r="AH4670" s="5"/>
      <c r="AI4670" s="5"/>
      <c r="AJ4670" s="5"/>
      <c r="AK4670" s="5"/>
      <c r="AL4670" s="5"/>
      <c r="AM4670" s="5"/>
      <c r="AN4670" s="5"/>
      <c r="AO4670" s="5"/>
      <c r="AP4670" s="5"/>
      <c r="AQ4670" s="5"/>
      <c r="AR4670" s="5"/>
      <c r="AS4670" s="5"/>
      <c r="AT4670" s="5"/>
      <c r="AU4670" s="5"/>
      <c r="AV4670" s="5"/>
      <c r="AW4670" s="5"/>
      <c r="AX4670" s="5"/>
      <c r="AY4670" s="5"/>
      <c r="AZ4670" s="5"/>
      <c r="BA4670" s="5"/>
      <c r="BB4670" s="5"/>
      <c r="BC4670" s="5"/>
      <c r="BD4670" s="5"/>
      <c r="BE4670" s="5"/>
      <c r="BF4670" s="5"/>
      <c r="BG4670" s="5"/>
      <c r="BH4670" s="5"/>
      <c r="BI4670" s="5"/>
      <c r="BJ4670" s="61"/>
    </row>
    <row r="4671" spans="3:62" x14ac:dyDescent="0.25">
      <c r="C4671" s="56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  <c r="AE4671" s="5"/>
      <c r="AF4671" s="5"/>
      <c r="AG4671" s="5"/>
      <c r="AH4671" s="5"/>
      <c r="AI4671" s="5"/>
      <c r="AJ4671" s="5"/>
      <c r="AK4671" s="5"/>
      <c r="AL4671" s="5"/>
      <c r="AM4671" s="5"/>
      <c r="AN4671" s="5"/>
      <c r="AO4671" s="5"/>
      <c r="AP4671" s="5"/>
      <c r="AQ4671" s="5"/>
      <c r="AR4671" s="5"/>
      <c r="AS4671" s="5"/>
      <c r="AT4671" s="5"/>
      <c r="AU4671" s="5"/>
      <c r="AV4671" s="5"/>
      <c r="AW4671" s="5"/>
      <c r="AX4671" s="5"/>
      <c r="AY4671" s="5"/>
      <c r="AZ4671" s="5"/>
      <c r="BA4671" s="5"/>
      <c r="BB4671" s="5"/>
      <c r="BC4671" s="5"/>
      <c r="BD4671" s="5"/>
      <c r="BE4671" s="5"/>
      <c r="BF4671" s="5"/>
      <c r="BG4671" s="5"/>
      <c r="BH4671" s="5"/>
      <c r="BI4671" s="5"/>
      <c r="BJ4671" s="61"/>
    </row>
    <row r="4672" spans="3:62" x14ac:dyDescent="0.25">
      <c r="C4672" s="56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  <c r="AE4672" s="5"/>
      <c r="AF4672" s="5"/>
      <c r="AG4672" s="5"/>
      <c r="AH4672" s="5"/>
      <c r="AI4672" s="5"/>
      <c r="AJ4672" s="5"/>
      <c r="AK4672" s="5"/>
      <c r="AL4672" s="5"/>
      <c r="AM4672" s="5"/>
      <c r="AN4672" s="5"/>
      <c r="AO4672" s="5"/>
      <c r="AP4672" s="5"/>
      <c r="AQ4672" s="5"/>
      <c r="AR4672" s="5"/>
      <c r="AS4672" s="5"/>
      <c r="AT4672" s="5"/>
      <c r="AU4672" s="5"/>
      <c r="AV4672" s="5"/>
      <c r="AW4672" s="5"/>
      <c r="AX4672" s="5"/>
      <c r="AY4672" s="5"/>
      <c r="AZ4672" s="5"/>
      <c r="BA4672" s="5"/>
      <c r="BB4672" s="5"/>
      <c r="BC4672" s="5"/>
      <c r="BD4672" s="5"/>
      <c r="BE4672" s="5"/>
      <c r="BF4672" s="5"/>
      <c r="BG4672" s="5"/>
      <c r="BH4672" s="5"/>
      <c r="BI4672" s="5"/>
      <c r="BJ4672" s="61"/>
    </row>
    <row r="4673" spans="3:62" x14ac:dyDescent="0.25">
      <c r="C4673" s="56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  <c r="AE4673" s="5"/>
      <c r="AF4673" s="5"/>
      <c r="AG4673" s="5"/>
      <c r="AH4673" s="5"/>
      <c r="AI4673" s="5"/>
      <c r="AJ4673" s="5"/>
      <c r="AK4673" s="5"/>
      <c r="AL4673" s="5"/>
      <c r="AM4673" s="5"/>
      <c r="AN4673" s="5"/>
      <c r="AO4673" s="5"/>
      <c r="AP4673" s="5"/>
      <c r="AQ4673" s="5"/>
      <c r="AR4673" s="5"/>
      <c r="AS4673" s="5"/>
      <c r="AT4673" s="5"/>
      <c r="AU4673" s="5"/>
      <c r="AV4673" s="5"/>
      <c r="AW4673" s="5"/>
      <c r="AX4673" s="5"/>
      <c r="AY4673" s="5"/>
      <c r="AZ4673" s="5"/>
      <c r="BA4673" s="5"/>
      <c r="BB4673" s="5"/>
      <c r="BC4673" s="5"/>
      <c r="BD4673" s="5"/>
      <c r="BE4673" s="5"/>
      <c r="BF4673" s="5"/>
      <c r="BG4673" s="5"/>
      <c r="BH4673" s="5"/>
      <c r="BI4673" s="5"/>
      <c r="BJ4673" s="61"/>
    </row>
    <row r="4674" spans="3:62" x14ac:dyDescent="0.25">
      <c r="C4674" s="56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  <c r="AE4674" s="5"/>
      <c r="AF4674" s="5"/>
      <c r="AG4674" s="5"/>
      <c r="AH4674" s="5"/>
      <c r="AI4674" s="5"/>
      <c r="AJ4674" s="5"/>
      <c r="AK4674" s="5"/>
      <c r="AL4674" s="5"/>
      <c r="AM4674" s="5"/>
      <c r="AN4674" s="5"/>
      <c r="AO4674" s="5"/>
      <c r="AP4674" s="5"/>
      <c r="AQ4674" s="5"/>
      <c r="AR4674" s="5"/>
      <c r="AS4674" s="5"/>
      <c r="AT4674" s="5"/>
      <c r="AU4674" s="5"/>
      <c r="AV4674" s="5"/>
      <c r="AW4674" s="5"/>
      <c r="AX4674" s="5"/>
      <c r="AY4674" s="5"/>
      <c r="AZ4674" s="5"/>
      <c r="BA4674" s="5"/>
      <c r="BB4674" s="5"/>
      <c r="BC4674" s="5"/>
      <c r="BD4674" s="5"/>
      <c r="BE4674" s="5"/>
      <c r="BF4674" s="5"/>
      <c r="BG4674" s="5"/>
      <c r="BH4674" s="5"/>
      <c r="BI4674" s="5"/>
      <c r="BJ4674" s="61"/>
    </row>
    <row r="4675" spans="3:62" x14ac:dyDescent="0.25">
      <c r="C4675" s="56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  <c r="AE4675" s="5"/>
      <c r="AF4675" s="5"/>
      <c r="AG4675" s="5"/>
      <c r="AH4675" s="5"/>
      <c r="AI4675" s="5"/>
      <c r="AJ4675" s="5"/>
      <c r="AK4675" s="5"/>
      <c r="AL4675" s="5"/>
      <c r="AM4675" s="5"/>
      <c r="AN4675" s="5"/>
      <c r="AO4675" s="5"/>
      <c r="AP4675" s="5"/>
      <c r="AQ4675" s="5"/>
      <c r="AR4675" s="5"/>
      <c r="AS4675" s="5"/>
      <c r="AT4675" s="5"/>
      <c r="AU4675" s="5"/>
      <c r="AV4675" s="5"/>
      <c r="AW4675" s="5"/>
      <c r="AX4675" s="5"/>
      <c r="AY4675" s="5"/>
      <c r="AZ4675" s="5"/>
      <c r="BA4675" s="5"/>
      <c r="BB4675" s="5"/>
      <c r="BC4675" s="5"/>
      <c r="BD4675" s="5"/>
      <c r="BE4675" s="5"/>
      <c r="BF4675" s="5"/>
      <c r="BG4675" s="5"/>
      <c r="BH4675" s="5"/>
      <c r="BI4675" s="5"/>
      <c r="BJ4675" s="61"/>
    </row>
    <row r="4676" spans="3:62" x14ac:dyDescent="0.25">
      <c r="C4676" s="56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  <c r="AE4676" s="5"/>
      <c r="AF4676" s="5"/>
      <c r="AG4676" s="5"/>
      <c r="AH4676" s="5"/>
      <c r="AI4676" s="5"/>
      <c r="AJ4676" s="5"/>
      <c r="AK4676" s="5"/>
      <c r="AL4676" s="5"/>
      <c r="AM4676" s="5"/>
      <c r="AN4676" s="5"/>
      <c r="AO4676" s="5"/>
      <c r="AP4676" s="5"/>
      <c r="AQ4676" s="5"/>
      <c r="AR4676" s="5"/>
      <c r="AS4676" s="5"/>
      <c r="AT4676" s="5"/>
      <c r="AU4676" s="5"/>
      <c r="AV4676" s="5"/>
      <c r="AW4676" s="5"/>
      <c r="AX4676" s="5"/>
      <c r="AY4676" s="5"/>
      <c r="AZ4676" s="5"/>
      <c r="BA4676" s="5"/>
      <c r="BB4676" s="5"/>
      <c r="BC4676" s="5"/>
      <c r="BD4676" s="5"/>
      <c r="BE4676" s="5"/>
      <c r="BF4676" s="5"/>
      <c r="BG4676" s="5"/>
      <c r="BH4676" s="5"/>
      <c r="BI4676" s="5"/>
      <c r="BJ4676" s="61"/>
    </row>
    <row r="4677" spans="3:62" x14ac:dyDescent="0.25">
      <c r="C4677" s="56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  <c r="AE4677" s="5"/>
      <c r="AF4677" s="5"/>
      <c r="AG4677" s="5"/>
      <c r="AH4677" s="5"/>
      <c r="AI4677" s="5"/>
      <c r="AJ4677" s="5"/>
      <c r="AK4677" s="5"/>
      <c r="AL4677" s="5"/>
      <c r="AM4677" s="5"/>
      <c r="AN4677" s="5"/>
      <c r="AO4677" s="5"/>
      <c r="AP4677" s="5"/>
      <c r="AQ4677" s="5"/>
      <c r="AR4677" s="5"/>
      <c r="AS4677" s="5"/>
      <c r="AT4677" s="5"/>
      <c r="AU4677" s="5"/>
      <c r="AV4677" s="5"/>
      <c r="AW4677" s="5"/>
      <c r="AX4677" s="5"/>
      <c r="AY4677" s="5"/>
      <c r="AZ4677" s="5"/>
      <c r="BA4677" s="5"/>
      <c r="BB4677" s="5"/>
      <c r="BC4677" s="5"/>
      <c r="BD4677" s="5"/>
      <c r="BE4677" s="5"/>
      <c r="BF4677" s="5"/>
      <c r="BG4677" s="5"/>
      <c r="BH4677" s="5"/>
      <c r="BI4677" s="5"/>
      <c r="BJ4677" s="61"/>
    </row>
    <row r="4678" spans="3:62" x14ac:dyDescent="0.25">
      <c r="C4678" s="56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  <c r="AE4678" s="5"/>
      <c r="AF4678" s="5"/>
      <c r="AG4678" s="5"/>
      <c r="AH4678" s="5"/>
      <c r="AI4678" s="5"/>
      <c r="AJ4678" s="5"/>
      <c r="AK4678" s="5"/>
      <c r="AL4678" s="5"/>
      <c r="AM4678" s="5"/>
      <c r="AN4678" s="5"/>
      <c r="AO4678" s="5"/>
      <c r="AP4678" s="5"/>
      <c r="AQ4678" s="5"/>
      <c r="AR4678" s="5"/>
      <c r="AS4678" s="5"/>
      <c r="AT4678" s="5"/>
      <c r="AU4678" s="5"/>
      <c r="AV4678" s="5"/>
      <c r="AW4678" s="5"/>
      <c r="AX4678" s="5"/>
      <c r="AY4678" s="5"/>
      <c r="AZ4678" s="5"/>
      <c r="BA4678" s="5"/>
      <c r="BB4678" s="5"/>
      <c r="BC4678" s="5"/>
      <c r="BD4678" s="5"/>
      <c r="BE4678" s="5"/>
      <c r="BF4678" s="5"/>
      <c r="BG4678" s="5"/>
      <c r="BH4678" s="5"/>
      <c r="BI4678" s="5"/>
      <c r="BJ4678" s="61"/>
    </row>
    <row r="4679" spans="3:62" x14ac:dyDescent="0.25">
      <c r="C4679" s="56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  <c r="AE4679" s="5"/>
      <c r="AF4679" s="5"/>
      <c r="AG4679" s="5"/>
      <c r="AH4679" s="5"/>
      <c r="AI4679" s="5"/>
      <c r="AJ4679" s="5"/>
      <c r="AK4679" s="5"/>
      <c r="AL4679" s="5"/>
      <c r="AM4679" s="5"/>
      <c r="AN4679" s="5"/>
      <c r="AO4679" s="5"/>
      <c r="AP4679" s="5"/>
      <c r="AQ4679" s="5"/>
      <c r="AR4679" s="5"/>
      <c r="AS4679" s="5"/>
      <c r="AT4679" s="5"/>
      <c r="AU4679" s="5"/>
      <c r="AV4679" s="5"/>
      <c r="AW4679" s="5"/>
      <c r="AX4679" s="5"/>
      <c r="AY4679" s="5"/>
      <c r="AZ4679" s="5"/>
      <c r="BA4679" s="5"/>
      <c r="BB4679" s="5"/>
      <c r="BC4679" s="5"/>
      <c r="BD4679" s="5"/>
      <c r="BE4679" s="5"/>
      <c r="BF4679" s="5"/>
      <c r="BG4679" s="5"/>
      <c r="BH4679" s="5"/>
      <c r="BI4679" s="5"/>
      <c r="BJ4679" s="61"/>
    </row>
    <row r="4680" spans="3:62" x14ac:dyDescent="0.25">
      <c r="C4680" s="56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  <c r="AE4680" s="5"/>
      <c r="AF4680" s="5"/>
      <c r="AG4680" s="5"/>
      <c r="AH4680" s="5"/>
      <c r="AI4680" s="5"/>
      <c r="AJ4680" s="5"/>
      <c r="AK4680" s="5"/>
      <c r="AL4680" s="5"/>
      <c r="AM4680" s="5"/>
      <c r="AN4680" s="5"/>
      <c r="AO4680" s="5"/>
      <c r="AP4680" s="5"/>
      <c r="AQ4680" s="5"/>
      <c r="AR4680" s="5"/>
      <c r="AS4680" s="5"/>
      <c r="AT4680" s="5"/>
      <c r="AU4680" s="5"/>
      <c r="AV4680" s="5"/>
      <c r="AW4680" s="5"/>
      <c r="AX4680" s="5"/>
      <c r="AY4680" s="5"/>
      <c r="AZ4680" s="5"/>
      <c r="BA4680" s="5"/>
      <c r="BB4680" s="5"/>
      <c r="BC4680" s="5"/>
      <c r="BD4680" s="5"/>
      <c r="BE4680" s="5"/>
      <c r="BF4680" s="5"/>
      <c r="BG4680" s="5"/>
      <c r="BH4680" s="5"/>
      <c r="BI4680" s="5"/>
      <c r="BJ4680" s="61"/>
    </row>
    <row r="4681" spans="3:62" x14ac:dyDescent="0.25">
      <c r="C4681" s="56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  <c r="AE4681" s="5"/>
      <c r="AF4681" s="5"/>
      <c r="AG4681" s="5"/>
      <c r="AH4681" s="5"/>
      <c r="AI4681" s="5"/>
      <c r="AJ4681" s="5"/>
      <c r="AK4681" s="5"/>
      <c r="AL4681" s="5"/>
      <c r="AM4681" s="5"/>
      <c r="AN4681" s="5"/>
      <c r="AO4681" s="5"/>
      <c r="AP4681" s="5"/>
      <c r="AQ4681" s="5"/>
      <c r="AR4681" s="5"/>
      <c r="AS4681" s="5"/>
      <c r="AT4681" s="5"/>
      <c r="AU4681" s="5"/>
      <c r="AV4681" s="5"/>
      <c r="AW4681" s="5"/>
      <c r="AX4681" s="5"/>
      <c r="AY4681" s="5"/>
      <c r="AZ4681" s="5"/>
      <c r="BA4681" s="5"/>
      <c r="BB4681" s="5"/>
      <c r="BC4681" s="5"/>
      <c r="BD4681" s="5"/>
      <c r="BE4681" s="5"/>
      <c r="BF4681" s="5"/>
      <c r="BG4681" s="5"/>
      <c r="BH4681" s="5"/>
      <c r="BI4681" s="5"/>
      <c r="BJ4681" s="61"/>
    </row>
    <row r="4682" spans="3:62" x14ac:dyDescent="0.25">
      <c r="C4682" s="56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  <c r="AE4682" s="5"/>
      <c r="AF4682" s="5"/>
      <c r="AG4682" s="5"/>
      <c r="AH4682" s="5"/>
      <c r="AI4682" s="5"/>
      <c r="AJ4682" s="5"/>
      <c r="AK4682" s="5"/>
      <c r="AL4682" s="5"/>
      <c r="AM4682" s="5"/>
      <c r="AN4682" s="5"/>
      <c r="AO4682" s="5"/>
      <c r="AP4682" s="5"/>
      <c r="AQ4682" s="5"/>
      <c r="AR4682" s="5"/>
      <c r="AS4682" s="5"/>
      <c r="AT4682" s="5"/>
      <c r="AU4682" s="5"/>
      <c r="AV4682" s="5"/>
      <c r="AW4682" s="5"/>
      <c r="AX4682" s="5"/>
      <c r="AY4682" s="5"/>
      <c r="AZ4682" s="5"/>
      <c r="BA4682" s="5"/>
      <c r="BB4682" s="5"/>
      <c r="BC4682" s="5"/>
      <c r="BD4682" s="5"/>
      <c r="BE4682" s="5"/>
      <c r="BF4682" s="5"/>
      <c r="BG4682" s="5"/>
      <c r="BH4682" s="5"/>
      <c r="BI4682" s="5"/>
      <c r="BJ4682" s="61"/>
    </row>
    <row r="4683" spans="3:62" x14ac:dyDescent="0.25">
      <c r="C4683" s="56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  <c r="AE4683" s="5"/>
      <c r="AF4683" s="5"/>
      <c r="AG4683" s="5"/>
      <c r="AH4683" s="5"/>
      <c r="AI4683" s="5"/>
      <c r="AJ4683" s="5"/>
      <c r="AK4683" s="5"/>
      <c r="AL4683" s="5"/>
      <c r="AM4683" s="5"/>
      <c r="AN4683" s="5"/>
      <c r="AO4683" s="5"/>
      <c r="AP4683" s="5"/>
      <c r="AQ4683" s="5"/>
      <c r="AR4683" s="5"/>
      <c r="AS4683" s="5"/>
      <c r="AT4683" s="5"/>
      <c r="AU4683" s="5"/>
      <c r="AV4683" s="5"/>
      <c r="AW4683" s="5"/>
      <c r="AX4683" s="5"/>
      <c r="AY4683" s="5"/>
      <c r="AZ4683" s="5"/>
      <c r="BA4683" s="5"/>
      <c r="BB4683" s="5"/>
      <c r="BC4683" s="5"/>
      <c r="BD4683" s="5"/>
      <c r="BE4683" s="5"/>
      <c r="BF4683" s="5"/>
      <c r="BG4683" s="5"/>
      <c r="BH4683" s="5"/>
      <c r="BI4683" s="5"/>
      <c r="BJ4683" s="61"/>
    </row>
    <row r="4684" spans="3:62" x14ac:dyDescent="0.25">
      <c r="C4684" s="56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  <c r="AE4684" s="5"/>
      <c r="AF4684" s="5"/>
      <c r="AG4684" s="5"/>
      <c r="AH4684" s="5"/>
      <c r="AI4684" s="5"/>
      <c r="AJ4684" s="5"/>
      <c r="AK4684" s="5"/>
      <c r="AL4684" s="5"/>
      <c r="AM4684" s="5"/>
      <c r="AN4684" s="5"/>
      <c r="AO4684" s="5"/>
      <c r="AP4684" s="5"/>
      <c r="AQ4684" s="5"/>
      <c r="AR4684" s="5"/>
      <c r="AS4684" s="5"/>
      <c r="AT4684" s="5"/>
      <c r="AU4684" s="5"/>
      <c r="AV4684" s="5"/>
      <c r="AW4684" s="5"/>
      <c r="AX4684" s="5"/>
      <c r="AY4684" s="5"/>
      <c r="AZ4684" s="5"/>
      <c r="BA4684" s="5"/>
      <c r="BB4684" s="5"/>
      <c r="BC4684" s="5"/>
      <c r="BD4684" s="5"/>
      <c r="BE4684" s="5"/>
      <c r="BF4684" s="5"/>
      <c r="BG4684" s="5"/>
      <c r="BH4684" s="5"/>
      <c r="BI4684" s="5"/>
      <c r="BJ4684" s="61"/>
    </row>
    <row r="4685" spans="3:62" x14ac:dyDescent="0.25">
      <c r="C4685" s="56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  <c r="AE4685" s="5"/>
      <c r="AF4685" s="5"/>
      <c r="AG4685" s="5"/>
      <c r="AH4685" s="5"/>
      <c r="AI4685" s="5"/>
      <c r="AJ4685" s="5"/>
      <c r="AK4685" s="5"/>
      <c r="AL4685" s="5"/>
      <c r="AM4685" s="5"/>
      <c r="AN4685" s="5"/>
      <c r="AO4685" s="5"/>
      <c r="AP4685" s="5"/>
      <c r="AQ4685" s="5"/>
      <c r="AR4685" s="5"/>
      <c r="AS4685" s="5"/>
      <c r="AT4685" s="5"/>
      <c r="AU4685" s="5"/>
      <c r="AV4685" s="5"/>
      <c r="AW4685" s="5"/>
      <c r="AX4685" s="5"/>
      <c r="AY4685" s="5"/>
      <c r="AZ4685" s="5"/>
      <c r="BA4685" s="5"/>
      <c r="BB4685" s="5"/>
      <c r="BC4685" s="5"/>
      <c r="BD4685" s="5"/>
      <c r="BE4685" s="5"/>
      <c r="BF4685" s="5"/>
      <c r="BG4685" s="5"/>
      <c r="BH4685" s="5"/>
      <c r="BI4685" s="5"/>
      <c r="BJ4685" s="61"/>
    </row>
    <row r="4686" spans="3:62" x14ac:dyDescent="0.25">
      <c r="C4686" s="56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  <c r="AE4686" s="5"/>
      <c r="AF4686" s="5"/>
      <c r="AG4686" s="5"/>
      <c r="AH4686" s="5"/>
      <c r="AI4686" s="5"/>
      <c r="AJ4686" s="5"/>
      <c r="AK4686" s="5"/>
      <c r="AL4686" s="5"/>
      <c r="AM4686" s="5"/>
      <c r="AN4686" s="5"/>
      <c r="AO4686" s="5"/>
      <c r="AP4686" s="5"/>
      <c r="AQ4686" s="5"/>
      <c r="AR4686" s="5"/>
      <c r="AS4686" s="5"/>
      <c r="AT4686" s="5"/>
      <c r="AU4686" s="5"/>
      <c r="AV4686" s="5"/>
      <c r="AW4686" s="5"/>
      <c r="AX4686" s="5"/>
      <c r="AY4686" s="5"/>
      <c r="AZ4686" s="5"/>
      <c r="BA4686" s="5"/>
      <c r="BB4686" s="5"/>
      <c r="BC4686" s="5"/>
      <c r="BD4686" s="5"/>
      <c r="BE4686" s="5"/>
      <c r="BF4686" s="5"/>
      <c r="BG4686" s="5"/>
      <c r="BH4686" s="5"/>
      <c r="BI4686" s="5"/>
      <c r="BJ4686" s="61"/>
    </row>
    <row r="4687" spans="3:62" x14ac:dyDescent="0.25">
      <c r="C4687" s="56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  <c r="AE4687" s="5"/>
      <c r="AF4687" s="5"/>
      <c r="AG4687" s="5"/>
      <c r="AH4687" s="5"/>
      <c r="AI4687" s="5"/>
      <c r="AJ4687" s="5"/>
      <c r="AK4687" s="5"/>
      <c r="AL4687" s="5"/>
      <c r="AM4687" s="5"/>
      <c r="AN4687" s="5"/>
      <c r="AO4687" s="5"/>
      <c r="AP4687" s="5"/>
      <c r="AQ4687" s="5"/>
      <c r="AR4687" s="5"/>
      <c r="AS4687" s="5"/>
      <c r="AT4687" s="5"/>
      <c r="AU4687" s="5"/>
      <c r="AV4687" s="5"/>
      <c r="AW4687" s="5"/>
      <c r="AX4687" s="5"/>
      <c r="AY4687" s="5"/>
      <c r="AZ4687" s="5"/>
      <c r="BA4687" s="5"/>
      <c r="BB4687" s="5"/>
      <c r="BC4687" s="5"/>
      <c r="BD4687" s="5"/>
      <c r="BE4687" s="5"/>
      <c r="BF4687" s="5"/>
      <c r="BG4687" s="5"/>
      <c r="BH4687" s="5"/>
      <c r="BI4687" s="5"/>
      <c r="BJ4687" s="61"/>
    </row>
    <row r="4688" spans="3:62" x14ac:dyDescent="0.25">
      <c r="C4688" s="56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  <c r="AE4688" s="5"/>
      <c r="AF4688" s="5"/>
      <c r="AG4688" s="5"/>
      <c r="AH4688" s="5"/>
      <c r="AI4688" s="5"/>
      <c r="AJ4688" s="5"/>
      <c r="AK4688" s="5"/>
      <c r="AL4688" s="5"/>
      <c r="AM4688" s="5"/>
      <c r="AN4688" s="5"/>
      <c r="AO4688" s="5"/>
      <c r="AP4688" s="5"/>
      <c r="AQ4688" s="5"/>
      <c r="AR4688" s="5"/>
      <c r="AS4688" s="5"/>
      <c r="AT4688" s="5"/>
      <c r="AU4688" s="5"/>
      <c r="AV4688" s="5"/>
      <c r="AW4688" s="5"/>
      <c r="AX4688" s="5"/>
      <c r="AY4688" s="5"/>
      <c r="AZ4688" s="5"/>
      <c r="BA4688" s="5"/>
      <c r="BB4688" s="5"/>
      <c r="BC4688" s="5"/>
      <c r="BD4688" s="5"/>
      <c r="BE4688" s="5"/>
      <c r="BF4688" s="5"/>
      <c r="BG4688" s="5"/>
      <c r="BH4688" s="5"/>
      <c r="BI4688" s="5"/>
      <c r="BJ4688" s="61"/>
    </row>
    <row r="4689" spans="3:62" x14ac:dyDescent="0.25">
      <c r="C4689" s="56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  <c r="AE4689" s="5"/>
      <c r="AF4689" s="5"/>
      <c r="AG4689" s="5"/>
      <c r="AH4689" s="5"/>
      <c r="AI4689" s="5"/>
      <c r="AJ4689" s="5"/>
      <c r="AK4689" s="5"/>
      <c r="AL4689" s="5"/>
      <c r="AM4689" s="5"/>
      <c r="AN4689" s="5"/>
      <c r="AO4689" s="5"/>
      <c r="AP4689" s="5"/>
      <c r="AQ4689" s="5"/>
      <c r="AR4689" s="5"/>
      <c r="AS4689" s="5"/>
      <c r="AT4689" s="5"/>
      <c r="AU4689" s="5"/>
      <c r="AV4689" s="5"/>
      <c r="AW4689" s="5"/>
      <c r="AX4689" s="5"/>
      <c r="AY4689" s="5"/>
      <c r="AZ4689" s="5"/>
      <c r="BA4689" s="5"/>
      <c r="BB4689" s="5"/>
      <c r="BC4689" s="5"/>
      <c r="BD4689" s="5"/>
      <c r="BE4689" s="5"/>
      <c r="BF4689" s="5"/>
      <c r="BG4689" s="5"/>
      <c r="BH4689" s="5"/>
      <c r="BI4689" s="5"/>
      <c r="BJ4689" s="61"/>
    </row>
    <row r="4690" spans="3:62" x14ac:dyDescent="0.25">
      <c r="C4690" s="56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  <c r="AE4690" s="5"/>
      <c r="AF4690" s="5"/>
      <c r="AG4690" s="5"/>
      <c r="AH4690" s="5"/>
      <c r="AI4690" s="5"/>
      <c r="AJ4690" s="5"/>
      <c r="AK4690" s="5"/>
      <c r="AL4690" s="5"/>
      <c r="AM4690" s="5"/>
      <c r="AN4690" s="5"/>
      <c r="AO4690" s="5"/>
      <c r="AP4690" s="5"/>
      <c r="AQ4690" s="5"/>
      <c r="AR4690" s="5"/>
      <c r="AS4690" s="5"/>
      <c r="AT4690" s="5"/>
      <c r="AU4690" s="5"/>
      <c r="AV4690" s="5"/>
      <c r="AW4690" s="5"/>
      <c r="AX4690" s="5"/>
      <c r="AY4690" s="5"/>
      <c r="AZ4690" s="5"/>
      <c r="BA4690" s="5"/>
      <c r="BB4690" s="5"/>
      <c r="BC4690" s="5"/>
      <c r="BD4690" s="5"/>
      <c r="BE4690" s="5"/>
      <c r="BF4690" s="5"/>
      <c r="BG4690" s="5"/>
      <c r="BH4690" s="5"/>
      <c r="BI4690" s="5"/>
      <c r="BJ4690" s="61"/>
    </row>
    <row r="4691" spans="3:62" x14ac:dyDescent="0.25">
      <c r="C4691" s="56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  <c r="AE4691" s="5"/>
      <c r="AF4691" s="5"/>
      <c r="AG4691" s="5"/>
      <c r="AH4691" s="5"/>
      <c r="AI4691" s="5"/>
      <c r="AJ4691" s="5"/>
      <c r="AK4691" s="5"/>
      <c r="AL4691" s="5"/>
      <c r="AM4691" s="5"/>
      <c r="AN4691" s="5"/>
      <c r="AO4691" s="5"/>
      <c r="AP4691" s="5"/>
      <c r="AQ4691" s="5"/>
      <c r="AR4691" s="5"/>
      <c r="AS4691" s="5"/>
      <c r="AT4691" s="5"/>
      <c r="AU4691" s="5"/>
      <c r="AV4691" s="5"/>
      <c r="AW4691" s="5"/>
      <c r="AX4691" s="5"/>
      <c r="AY4691" s="5"/>
      <c r="AZ4691" s="5"/>
      <c r="BA4691" s="5"/>
      <c r="BB4691" s="5"/>
      <c r="BC4691" s="5"/>
      <c r="BD4691" s="5"/>
      <c r="BE4691" s="5"/>
      <c r="BF4691" s="5"/>
      <c r="BG4691" s="5"/>
      <c r="BH4691" s="5"/>
      <c r="BI4691" s="5"/>
      <c r="BJ4691" s="61"/>
    </row>
    <row r="4692" spans="3:62" x14ac:dyDescent="0.25">
      <c r="C4692" s="56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  <c r="AE4692" s="5"/>
      <c r="AF4692" s="5"/>
      <c r="AG4692" s="5"/>
      <c r="AH4692" s="5"/>
      <c r="AI4692" s="5"/>
      <c r="AJ4692" s="5"/>
      <c r="AK4692" s="5"/>
      <c r="AL4692" s="5"/>
      <c r="AM4692" s="5"/>
      <c r="AN4692" s="5"/>
      <c r="AO4692" s="5"/>
      <c r="AP4692" s="5"/>
      <c r="AQ4692" s="5"/>
      <c r="AR4692" s="5"/>
      <c r="AS4692" s="5"/>
      <c r="AT4692" s="5"/>
      <c r="AU4692" s="5"/>
      <c r="AV4692" s="5"/>
      <c r="AW4692" s="5"/>
      <c r="AX4692" s="5"/>
      <c r="AY4692" s="5"/>
      <c r="AZ4692" s="5"/>
      <c r="BA4692" s="5"/>
      <c r="BB4692" s="5"/>
      <c r="BC4692" s="5"/>
      <c r="BD4692" s="5"/>
      <c r="BE4692" s="5"/>
      <c r="BF4692" s="5"/>
      <c r="BG4692" s="5"/>
      <c r="BH4692" s="5"/>
      <c r="BI4692" s="5"/>
      <c r="BJ4692" s="61"/>
    </row>
    <row r="4693" spans="3:62" x14ac:dyDescent="0.25">
      <c r="C4693" s="56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  <c r="AE4693" s="5"/>
      <c r="AF4693" s="5"/>
      <c r="AG4693" s="5"/>
      <c r="AH4693" s="5"/>
      <c r="AI4693" s="5"/>
      <c r="AJ4693" s="5"/>
      <c r="AK4693" s="5"/>
      <c r="AL4693" s="5"/>
      <c r="AM4693" s="5"/>
      <c r="AN4693" s="5"/>
      <c r="AO4693" s="5"/>
      <c r="AP4693" s="5"/>
      <c r="AQ4693" s="5"/>
      <c r="AR4693" s="5"/>
      <c r="AS4693" s="5"/>
      <c r="AT4693" s="5"/>
      <c r="AU4693" s="5"/>
      <c r="AV4693" s="5"/>
      <c r="AW4693" s="5"/>
      <c r="AX4693" s="5"/>
      <c r="AY4693" s="5"/>
      <c r="AZ4693" s="5"/>
      <c r="BA4693" s="5"/>
      <c r="BB4693" s="5"/>
      <c r="BC4693" s="5"/>
      <c r="BD4693" s="5"/>
      <c r="BE4693" s="5"/>
      <c r="BF4693" s="5"/>
      <c r="BG4693" s="5"/>
      <c r="BH4693" s="5"/>
      <c r="BI4693" s="5"/>
      <c r="BJ4693" s="61"/>
    </row>
    <row r="4694" spans="3:62" x14ac:dyDescent="0.25">
      <c r="C4694" s="56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  <c r="AE4694" s="5"/>
      <c r="AF4694" s="5"/>
      <c r="AG4694" s="5"/>
      <c r="AH4694" s="5"/>
      <c r="AI4694" s="5"/>
      <c r="AJ4694" s="5"/>
      <c r="AK4694" s="5"/>
      <c r="AL4694" s="5"/>
      <c r="AM4694" s="5"/>
      <c r="AN4694" s="5"/>
      <c r="AO4694" s="5"/>
      <c r="AP4694" s="5"/>
      <c r="AQ4694" s="5"/>
      <c r="AR4694" s="5"/>
      <c r="AS4694" s="5"/>
      <c r="AT4694" s="5"/>
      <c r="AU4694" s="5"/>
      <c r="AV4694" s="5"/>
      <c r="AW4694" s="5"/>
      <c r="AX4694" s="5"/>
      <c r="AY4694" s="5"/>
      <c r="AZ4694" s="5"/>
      <c r="BA4694" s="5"/>
      <c r="BB4694" s="5"/>
      <c r="BC4694" s="5"/>
      <c r="BD4694" s="5"/>
      <c r="BE4694" s="5"/>
      <c r="BF4694" s="5"/>
      <c r="BG4694" s="5"/>
      <c r="BH4694" s="5"/>
      <c r="BI4694" s="5"/>
      <c r="BJ4694" s="61"/>
    </row>
    <row r="4695" spans="3:62" x14ac:dyDescent="0.25">
      <c r="C4695" s="56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  <c r="AE4695" s="5"/>
      <c r="AF4695" s="5"/>
      <c r="AG4695" s="5"/>
      <c r="AH4695" s="5"/>
      <c r="AI4695" s="5"/>
      <c r="AJ4695" s="5"/>
      <c r="AK4695" s="5"/>
      <c r="AL4695" s="5"/>
      <c r="AM4695" s="5"/>
      <c r="AN4695" s="5"/>
      <c r="AO4695" s="5"/>
      <c r="AP4695" s="5"/>
      <c r="AQ4695" s="5"/>
      <c r="AR4695" s="5"/>
      <c r="AS4695" s="5"/>
      <c r="AT4695" s="5"/>
      <c r="AU4695" s="5"/>
      <c r="AV4695" s="5"/>
      <c r="AW4695" s="5"/>
      <c r="AX4695" s="5"/>
      <c r="AY4695" s="5"/>
      <c r="AZ4695" s="5"/>
      <c r="BA4695" s="5"/>
      <c r="BB4695" s="5"/>
      <c r="BC4695" s="5"/>
      <c r="BD4695" s="5"/>
      <c r="BE4695" s="5"/>
      <c r="BF4695" s="5"/>
      <c r="BG4695" s="5"/>
      <c r="BH4695" s="5"/>
      <c r="BI4695" s="5"/>
      <c r="BJ4695" s="61"/>
    </row>
    <row r="4696" spans="3:62" x14ac:dyDescent="0.25">
      <c r="C4696" s="56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  <c r="AE4696" s="5"/>
      <c r="AF4696" s="5"/>
      <c r="AG4696" s="5"/>
      <c r="AH4696" s="5"/>
      <c r="AI4696" s="5"/>
      <c r="AJ4696" s="5"/>
      <c r="AK4696" s="5"/>
      <c r="AL4696" s="5"/>
      <c r="AM4696" s="5"/>
      <c r="AN4696" s="5"/>
      <c r="AO4696" s="5"/>
      <c r="AP4696" s="5"/>
      <c r="AQ4696" s="5"/>
      <c r="AR4696" s="5"/>
      <c r="AS4696" s="5"/>
      <c r="AT4696" s="5"/>
      <c r="AU4696" s="5"/>
      <c r="AV4696" s="5"/>
      <c r="AW4696" s="5"/>
      <c r="AX4696" s="5"/>
      <c r="AY4696" s="5"/>
      <c r="AZ4696" s="5"/>
      <c r="BA4696" s="5"/>
      <c r="BB4696" s="5"/>
      <c r="BC4696" s="5"/>
      <c r="BD4696" s="5"/>
      <c r="BE4696" s="5"/>
      <c r="BF4696" s="5"/>
      <c r="BG4696" s="5"/>
      <c r="BH4696" s="5"/>
      <c r="BI4696" s="5"/>
      <c r="BJ4696" s="61"/>
    </row>
    <row r="4697" spans="3:62" x14ac:dyDescent="0.25">
      <c r="C4697" s="56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  <c r="AE4697" s="5"/>
      <c r="AF4697" s="5"/>
      <c r="AG4697" s="5"/>
      <c r="AH4697" s="5"/>
      <c r="AI4697" s="5"/>
      <c r="AJ4697" s="5"/>
      <c r="AK4697" s="5"/>
      <c r="AL4697" s="5"/>
      <c r="AM4697" s="5"/>
      <c r="AN4697" s="5"/>
      <c r="AO4697" s="5"/>
      <c r="AP4697" s="5"/>
      <c r="AQ4697" s="5"/>
      <c r="AR4697" s="5"/>
      <c r="AS4697" s="5"/>
      <c r="AT4697" s="5"/>
      <c r="AU4697" s="5"/>
      <c r="AV4697" s="5"/>
      <c r="AW4697" s="5"/>
      <c r="AX4697" s="5"/>
      <c r="AY4697" s="5"/>
      <c r="AZ4697" s="5"/>
      <c r="BA4697" s="5"/>
      <c r="BB4697" s="5"/>
      <c r="BC4697" s="5"/>
      <c r="BD4697" s="5"/>
      <c r="BE4697" s="5"/>
      <c r="BF4697" s="5"/>
      <c r="BG4697" s="5"/>
      <c r="BH4697" s="5"/>
      <c r="BI4697" s="5"/>
      <c r="BJ4697" s="61"/>
    </row>
    <row r="4698" spans="3:62" x14ac:dyDescent="0.25">
      <c r="C4698" s="56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  <c r="AE4698" s="5"/>
      <c r="AF4698" s="5"/>
      <c r="AG4698" s="5"/>
      <c r="AH4698" s="5"/>
      <c r="AI4698" s="5"/>
      <c r="AJ4698" s="5"/>
      <c r="AK4698" s="5"/>
      <c r="AL4698" s="5"/>
      <c r="AM4698" s="5"/>
      <c r="AN4698" s="5"/>
      <c r="AO4698" s="5"/>
      <c r="AP4698" s="5"/>
      <c r="AQ4698" s="5"/>
      <c r="AR4698" s="5"/>
      <c r="AS4698" s="5"/>
      <c r="AT4698" s="5"/>
      <c r="AU4698" s="5"/>
      <c r="AV4698" s="5"/>
      <c r="AW4698" s="5"/>
      <c r="AX4698" s="5"/>
      <c r="AY4698" s="5"/>
      <c r="AZ4698" s="5"/>
      <c r="BA4698" s="5"/>
      <c r="BB4698" s="5"/>
      <c r="BC4698" s="5"/>
      <c r="BD4698" s="5"/>
      <c r="BE4698" s="5"/>
      <c r="BF4698" s="5"/>
      <c r="BG4698" s="5"/>
      <c r="BH4698" s="5"/>
      <c r="BI4698" s="5"/>
      <c r="BJ4698" s="61"/>
    </row>
    <row r="4699" spans="3:62" x14ac:dyDescent="0.25">
      <c r="C4699" s="56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  <c r="AE4699" s="5"/>
      <c r="AF4699" s="5"/>
      <c r="AG4699" s="5"/>
      <c r="AH4699" s="5"/>
      <c r="AI4699" s="5"/>
      <c r="AJ4699" s="5"/>
      <c r="AK4699" s="5"/>
      <c r="AL4699" s="5"/>
      <c r="AM4699" s="5"/>
      <c r="AN4699" s="5"/>
      <c r="AO4699" s="5"/>
      <c r="AP4699" s="5"/>
      <c r="AQ4699" s="5"/>
      <c r="AR4699" s="5"/>
      <c r="AS4699" s="5"/>
      <c r="AT4699" s="5"/>
      <c r="AU4699" s="5"/>
      <c r="AV4699" s="5"/>
      <c r="AW4699" s="5"/>
      <c r="AX4699" s="5"/>
      <c r="AY4699" s="5"/>
      <c r="AZ4699" s="5"/>
      <c r="BA4699" s="5"/>
      <c r="BB4699" s="5"/>
      <c r="BC4699" s="5"/>
      <c r="BD4699" s="5"/>
      <c r="BE4699" s="5"/>
      <c r="BF4699" s="5"/>
      <c r="BG4699" s="5"/>
      <c r="BH4699" s="5"/>
      <c r="BI4699" s="5"/>
      <c r="BJ4699" s="61"/>
    </row>
    <row r="4700" spans="3:62" x14ac:dyDescent="0.25">
      <c r="C4700" s="56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  <c r="AE4700" s="5"/>
      <c r="AF4700" s="5"/>
      <c r="AG4700" s="5"/>
      <c r="AH4700" s="5"/>
      <c r="AI4700" s="5"/>
      <c r="AJ4700" s="5"/>
      <c r="AK4700" s="5"/>
      <c r="AL4700" s="5"/>
      <c r="AM4700" s="5"/>
      <c r="AN4700" s="5"/>
      <c r="AO4700" s="5"/>
      <c r="AP4700" s="5"/>
      <c r="AQ4700" s="5"/>
      <c r="AR4700" s="5"/>
      <c r="AS4700" s="5"/>
      <c r="AT4700" s="5"/>
      <c r="AU4700" s="5"/>
      <c r="AV4700" s="5"/>
      <c r="AW4700" s="5"/>
      <c r="AX4700" s="5"/>
      <c r="AY4700" s="5"/>
      <c r="AZ4700" s="5"/>
      <c r="BA4700" s="5"/>
      <c r="BB4700" s="5"/>
      <c r="BC4700" s="5"/>
      <c r="BD4700" s="5"/>
      <c r="BE4700" s="5"/>
      <c r="BF4700" s="5"/>
      <c r="BG4700" s="5"/>
      <c r="BH4700" s="5"/>
      <c r="BI4700" s="5"/>
      <c r="BJ4700" s="61"/>
    </row>
    <row r="4701" spans="3:62" x14ac:dyDescent="0.25">
      <c r="C4701" s="56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  <c r="AE4701" s="5"/>
      <c r="AF4701" s="5"/>
      <c r="AG4701" s="5"/>
      <c r="AH4701" s="5"/>
      <c r="AI4701" s="5"/>
      <c r="AJ4701" s="5"/>
      <c r="AK4701" s="5"/>
      <c r="AL4701" s="5"/>
      <c r="AM4701" s="5"/>
      <c r="AN4701" s="5"/>
      <c r="AO4701" s="5"/>
      <c r="AP4701" s="5"/>
      <c r="AQ4701" s="5"/>
      <c r="AR4701" s="5"/>
      <c r="AS4701" s="5"/>
      <c r="AT4701" s="5"/>
      <c r="AU4701" s="5"/>
      <c r="AV4701" s="5"/>
      <c r="AW4701" s="5"/>
      <c r="AX4701" s="5"/>
      <c r="AY4701" s="5"/>
      <c r="AZ4701" s="5"/>
      <c r="BA4701" s="5"/>
      <c r="BB4701" s="5"/>
      <c r="BC4701" s="5"/>
      <c r="BD4701" s="5"/>
      <c r="BE4701" s="5"/>
      <c r="BF4701" s="5"/>
      <c r="BG4701" s="5"/>
      <c r="BH4701" s="5"/>
      <c r="BI4701" s="5"/>
      <c r="BJ4701" s="61"/>
    </row>
    <row r="4702" spans="3:62" x14ac:dyDescent="0.25">
      <c r="C4702" s="56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  <c r="AE4702" s="5"/>
      <c r="AF4702" s="5"/>
      <c r="AG4702" s="5"/>
      <c r="AH4702" s="5"/>
      <c r="AI4702" s="5"/>
      <c r="AJ4702" s="5"/>
      <c r="AK4702" s="5"/>
      <c r="AL4702" s="5"/>
      <c r="AM4702" s="5"/>
      <c r="AN4702" s="5"/>
      <c r="AO4702" s="5"/>
      <c r="AP4702" s="5"/>
      <c r="AQ4702" s="5"/>
      <c r="AR4702" s="5"/>
      <c r="AS4702" s="5"/>
      <c r="AT4702" s="5"/>
      <c r="AU4702" s="5"/>
      <c r="AV4702" s="5"/>
      <c r="AW4702" s="5"/>
      <c r="AX4702" s="5"/>
      <c r="AY4702" s="5"/>
      <c r="AZ4702" s="5"/>
      <c r="BA4702" s="5"/>
      <c r="BB4702" s="5"/>
      <c r="BC4702" s="5"/>
      <c r="BD4702" s="5"/>
      <c r="BE4702" s="5"/>
      <c r="BF4702" s="5"/>
      <c r="BG4702" s="5"/>
      <c r="BH4702" s="5"/>
      <c r="BI4702" s="5"/>
      <c r="BJ4702" s="61"/>
    </row>
    <row r="4703" spans="3:62" x14ac:dyDescent="0.25">
      <c r="C4703" s="56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  <c r="AE4703" s="5"/>
      <c r="AF4703" s="5"/>
      <c r="AG4703" s="5"/>
      <c r="AH4703" s="5"/>
      <c r="AI4703" s="5"/>
      <c r="AJ4703" s="5"/>
      <c r="AK4703" s="5"/>
      <c r="AL4703" s="5"/>
      <c r="AM4703" s="5"/>
      <c r="AN4703" s="5"/>
      <c r="AO4703" s="5"/>
      <c r="AP4703" s="5"/>
      <c r="AQ4703" s="5"/>
      <c r="AR4703" s="5"/>
      <c r="AS4703" s="5"/>
      <c r="AT4703" s="5"/>
      <c r="AU4703" s="5"/>
      <c r="AV4703" s="5"/>
      <c r="AW4703" s="5"/>
      <c r="AX4703" s="5"/>
      <c r="AY4703" s="5"/>
      <c r="AZ4703" s="5"/>
      <c r="BA4703" s="5"/>
      <c r="BB4703" s="5"/>
      <c r="BC4703" s="5"/>
      <c r="BD4703" s="5"/>
      <c r="BE4703" s="5"/>
      <c r="BF4703" s="5"/>
      <c r="BG4703" s="5"/>
      <c r="BH4703" s="5"/>
      <c r="BI4703" s="5"/>
      <c r="BJ4703" s="61"/>
    </row>
    <row r="4704" spans="3:62" x14ac:dyDescent="0.25">
      <c r="C4704" s="56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  <c r="AE4704" s="5"/>
      <c r="AF4704" s="5"/>
      <c r="AG4704" s="5"/>
      <c r="AH4704" s="5"/>
      <c r="AI4704" s="5"/>
      <c r="AJ4704" s="5"/>
      <c r="AK4704" s="5"/>
      <c r="AL4704" s="5"/>
      <c r="AM4704" s="5"/>
      <c r="AN4704" s="5"/>
      <c r="AO4704" s="5"/>
      <c r="AP4704" s="5"/>
      <c r="AQ4704" s="5"/>
      <c r="AR4704" s="5"/>
      <c r="AS4704" s="5"/>
      <c r="AT4704" s="5"/>
      <c r="AU4704" s="5"/>
      <c r="AV4704" s="5"/>
      <c r="AW4704" s="5"/>
      <c r="AX4704" s="5"/>
      <c r="AY4704" s="5"/>
      <c r="AZ4704" s="5"/>
      <c r="BA4704" s="5"/>
      <c r="BB4704" s="5"/>
      <c r="BC4704" s="5"/>
      <c r="BD4704" s="5"/>
      <c r="BE4704" s="5"/>
      <c r="BF4704" s="5"/>
      <c r="BG4704" s="5"/>
      <c r="BH4704" s="5"/>
      <c r="BI4704" s="5"/>
      <c r="BJ4704" s="61"/>
    </row>
    <row r="4705" spans="3:62" x14ac:dyDescent="0.25">
      <c r="C4705" s="56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  <c r="AE4705" s="5"/>
      <c r="AF4705" s="5"/>
      <c r="AG4705" s="5"/>
      <c r="AH4705" s="5"/>
      <c r="AI4705" s="5"/>
      <c r="AJ4705" s="5"/>
      <c r="AK4705" s="5"/>
      <c r="AL4705" s="5"/>
      <c r="AM4705" s="5"/>
      <c r="AN4705" s="5"/>
      <c r="AO4705" s="5"/>
      <c r="AP4705" s="5"/>
      <c r="AQ4705" s="5"/>
      <c r="AR4705" s="5"/>
      <c r="AS4705" s="5"/>
      <c r="AT4705" s="5"/>
      <c r="AU4705" s="5"/>
      <c r="AV4705" s="5"/>
      <c r="AW4705" s="5"/>
      <c r="AX4705" s="5"/>
      <c r="AY4705" s="5"/>
      <c r="AZ4705" s="5"/>
      <c r="BA4705" s="5"/>
      <c r="BB4705" s="5"/>
      <c r="BC4705" s="5"/>
      <c r="BD4705" s="5"/>
      <c r="BE4705" s="5"/>
      <c r="BF4705" s="5"/>
      <c r="BG4705" s="5"/>
      <c r="BH4705" s="5"/>
      <c r="BI4705" s="5"/>
      <c r="BJ4705" s="61"/>
    </row>
    <row r="4706" spans="3:62" x14ac:dyDescent="0.25">
      <c r="C4706" s="56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  <c r="AE4706" s="5"/>
      <c r="AF4706" s="5"/>
      <c r="AG4706" s="5"/>
      <c r="AH4706" s="5"/>
      <c r="AI4706" s="5"/>
      <c r="AJ4706" s="5"/>
      <c r="AK4706" s="5"/>
      <c r="AL4706" s="5"/>
      <c r="AM4706" s="5"/>
      <c r="AN4706" s="5"/>
      <c r="AO4706" s="5"/>
      <c r="AP4706" s="5"/>
      <c r="AQ4706" s="5"/>
      <c r="AR4706" s="5"/>
      <c r="AS4706" s="5"/>
      <c r="AT4706" s="5"/>
      <c r="AU4706" s="5"/>
      <c r="AV4706" s="5"/>
      <c r="AW4706" s="5"/>
      <c r="AX4706" s="5"/>
      <c r="AY4706" s="5"/>
      <c r="AZ4706" s="5"/>
      <c r="BA4706" s="5"/>
      <c r="BB4706" s="5"/>
      <c r="BC4706" s="5"/>
      <c r="BD4706" s="5"/>
      <c r="BE4706" s="5"/>
      <c r="BF4706" s="5"/>
      <c r="BG4706" s="5"/>
      <c r="BH4706" s="5"/>
      <c r="BI4706" s="5"/>
      <c r="BJ4706" s="61"/>
    </row>
    <row r="4707" spans="3:62" x14ac:dyDescent="0.25">
      <c r="C4707" s="56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  <c r="AE4707" s="5"/>
      <c r="AF4707" s="5"/>
      <c r="AG4707" s="5"/>
      <c r="AH4707" s="5"/>
      <c r="AI4707" s="5"/>
      <c r="AJ4707" s="5"/>
      <c r="AK4707" s="5"/>
      <c r="AL4707" s="5"/>
      <c r="AM4707" s="5"/>
      <c r="AN4707" s="5"/>
      <c r="AO4707" s="5"/>
      <c r="AP4707" s="5"/>
      <c r="AQ4707" s="5"/>
      <c r="AR4707" s="5"/>
      <c r="AS4707" s="5"/>
      <c r="AT4707" s="5"/>
      <c r="AU4707" s="5"/>
      <c r="AV4707" s="5"/>
      <c r="AW4707" s="5"/>
      <c r="AX4707" s="5"/>
      <c r="AY4707" s="5"/>
      <c r="AZ4707" s="5"/>
      <c r="BA4707" s="5"/>
      <c r="BB4707" s="5"/>
      <c r="BC4707" s="5"/>
      <c r="BD4707" s="5"/>
      <c r="BE4707" s="5"/>
      <c r="BF4707" s="5"/>
      <c r="BG4707" s="5"/>
      <c r="BH4707" s="5"/>
      <c r="BI4707" s="5"/>
      <c r="BJ4707" s="61"/>
    </row>
    <row r="4708" spans="3:62" x14ac:dyDescent="0.25">
      <c r="C4708" s="56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  <c r="AE4708" s="5"/>
      <c r="AF4708" s="5"/>
      <c r="AG4708" s="5"/>
      <c r="AH4708" s="5"/>
      <c r="AI4708" s="5"/>
      <c r="AJ4708" s="5"/>
      <c r="AK4708" s="5"/>
      <c r="AL4708" s="5"/>
      <c r="AM4708" s="5"/>
      <c r="AN4708" s="5"/>
      <c r="AO4708" s="5"/>
      <c r="AP4708" s="5"/>
      <c r="AQ4708" s="5"/>
      <c r="AR4708" s="5"/>
      <c r="AS4708" s="5"/>
      <c r="AT4708" s="5"/>
      <c r="AU4708" s="5"/>
      <c r="AV4708" s="5"/>
      <c r="AW4708" s="5"/>
      <c r="AX4708" s="5"/>
      <c r="AY4708" s="5"/>
      <c r="AZ4708" s="5"/>
      <c r="BA4708" s="5"/>
      <c r="BB4708" s="5"/>
      <c r="BC4708" s="5"/>
      <c r="BD4708" s="5"/>
      <c r="BE4708" s="5"/>
      <c r="BF4708" s="5"/>
      <c r="BG4708" s="5"/>
      <c r="BH4708" s="5"/>
      <c r="BI4708" s="5"/>
      <c r="BJ4708" s="61"/>
    </row>
    <row r="4709" spans="3:62" x14ac:dyDescent="0.25">
      <c r="C4709" s="56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  <c r="AE4709" s="5"/>
      <c r="AF4709" s="5"/>
      <c r="AG4709" s="5"/>
      <c r="AH4709" s="5"/>
      <c r="AI4709" s="5"/>
      <c r="AJ4709" s="5"/>
      <c r="AK4709" s="5"/>
      <c r="AL4709" s="5"/>
      <c r="AM4709" s="5"/>
      <c r="AN4709" s="5"/>
      <c r="AO4709" s="5"/>
      <c r="AP4709" s="5"/>
      <c r="AQ4709" s="5"/>
      <c r="AR4709" s="5"/>
      <c r="AS4709" s="5"/>
      <c r="AT4709" s="5"/>
      <c r="AU4709" s="5"/>
      <c r="AV4709" s="5"/>
      <c r="AW4709" s="5"/>
      <c r="AX4709" s="5"/>
      <c r="AY4709" s="5"/>
      <c r="AZ4709" s="5"/>
      <c r="BA4709" s="5"/>
      <c r="BB4709" s="5"/>
      <c r="BC4709" s="5"/>
      <c r="BD4709" s="5"/>
      <c r="BE4709" s="5"/>
      <c r="BF4709" s="5"/>
      <c r="BG4709" s="5"/>
      <c r="BH4709" s="5"/>
      <c r="BI4709" s="5"/>
      <c r="BJ4709" s="61"/>
    </row>
    <row r="4710" spans="3:62" x14ac:dyDescent="0.25">
      <c r="C4710" s="56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  <c r="AE4710" s="5"/>
      <c r="AF4710" s="5"/>
      <c r="AG4710" s="5"/>
      <c r="AH4710" s="5"/>
      <c r="AI4710" s="5"/>
      <c r="AJ4710" s="5"/>
      <c r="AK4710" s="5"/>
      <c r="AL4710" s="5"/>
      <c r="AM4710" s="5"/>
      <c r="AN4710" s="5"/>
      <c r="AO4710" s="5"/>
      <c r="AP4710" s="5"/>
      <c r="AQ4710" s="5"/>
      <c r="AR4710" s="5"/>
      <c r="AS4710" s="5"/>
      <c r="AT4710" s="5"/>
      <c r="AU4710" s="5"/>
      <c r="AV4710" s="5"/>
      <c r="AW4710" s="5"/>
      <c r="AX4710" s="5"/>
      <c r="AY4710" s="5"/>
      <c r="AZ4710" s="5"/>
      <c r="BA4710" s="5"/>
      <c r="BB4710" s="5"/>
      <c r="BC4710" s="5"/>
      <c r="BD4710" s="5"/>
      <c r="BE4710" s="5"/>
      <c r="BF4710" s="5"/>
      <c r="BG4710" s="5"/>
      <c r="BH4710" s="5"/>
      <c r="BI4710" s="5"/>
      <c r="BJ4710" s="61"/>
    </row>
    <row r="4711" spans="3:62" x14ac:dyDescent="0.25">
      <c r="C4711" s="56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  <c r="AE4711" s="5"/>
      <c r="AF4711" s="5"/>
      <c r="AG4711" s="5"/>
      <c r="AH4711" s="5"/>
      <c r="AI4711" s="5"/>
      <c r="AJ4711" s="5"/>
      <c r="AK4711" s="5"/>
      <c r="AL4711" s="5"/>
      <c r="AM4711" s="5"/>
      <c r="AN4711" s="5"/>
      <c r="AO4711" s="5"/>
      <c r="AP4711" s="5"/>
      <c r="AQ4711" s="5"/>
      <c r="AR4711" s="5"/>
      <c r="AS4711" s="5"/>
      <c r="AT4711" s="5"/>
      <c r="AU4711" s="5"/>
      <c r="AV4711" s="5"/>
      <c r="AW4711" s="5"/>
      <c r="AX4711" s="5"/>
      <c r="AY4711" s="5"/>
      <c r="AZ4711" s="5"/>
      <c r="BA4711" s="5"/>
      <c r="BB4711" s="5"/>
      <c r="BC4711" s="5"/>
      <c r="BD4711" s="5"/>
      <c r="BE4711" s="5"/>
      <c r="BF4711" s="5"/>
      <c r="BG4711" s="5"/>
      <c r="BH4711" s="5"/>
      <c r="BI4711" s="5"/>
      <c r="BJ4711" s="61"/>
    </row>
    <row r="4712" spans="3:62" x14ac:dyDescent="0.25">
      <c r="C4712" s="56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  <c r="AE4712" s="5"/>
      <c r="AF4712" s="5"/>
      <c r="AG4712" s="5"/>
      <c r="AH4712" s="5"/>
      <c r="AI4712" s="5"/>
      <c r="AJ4712" s="5"/>
      <c r="AK4712" s="5"/>
      <c r="AL4712" s="5"/>
      <c r="AM4712" s="5"/>
      <c r="AN4712" s="5"/>
      <c r="AO4712" s="5"/>
      <c r="AP4712" s="5"/>
      <c r="AQ4712" s="5"/>
      <c r="AR4712" s="5"/>
      <c r="AS4712" s="5"/>
      <c r="AT4712" s="5"/>
      <c r="AU4712" s="5"/>
      <c r="AV4712" s="5"/>
      <c r="AW4712" s="5"/>
      <c r="AX4712" s="5"/>
      <c r="AY4712" s="5"/>
      <c r="AZ4712" s="5"/>
      <c r="BA4712" s="5"/>
      <c r="BB4712" s="5"/>
      <c r="BC4712" s="5"/>
      <c r="BD4712" s="5"/>
      <c r="BE4712" s="5"/>
      <c r="BF4712" s="5"/>
      <c r="BG4712" s="5"/>
      <c r="BH4712" s="5"/>
      <c r="BI4712" s="5"/>
      <c r="BJ4712" s="61"/>
    </row>
    <row r="4713" spans="3:62" x14ac:dyDescent="0.25">
      <c r="C4713" s="56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  <c r="AE4713" s="5"/>
      <c r="AF4713" s="5"/>
      <c r="AG4713" s="5"/>
      <c r="AH4713" s="5"/>
      <c r="AI4713" s="5"/>
      <c r="AJ4713" s="5"/>
      <c r="AK4713" s="5"/>
      <c r="AL4713" s="5"/>
      <c r="AM4713" s="5"/>
      <c r="AN4713" s="5"/>
      <c r="AO4713" s="5"/>
      <c r="AP4713" s="5"/>
      <c r="AQ4713" s="5"/>
      <c r="AR4713" s="5"/>
      <c r="AS4713" s="5"/>
      <c r="AT4713" s="5"/>
      <c r="AU4713" s="5"/>
      <c r="AV4713" s="5"/>
      <c r="AW4713" s="5"/>
      <c r="AX4713" s="5"/>
      <c r="AY4713" s="5"/>
      <c r="AZ4713" s="5"/>
      <c r="BA4713" s="5"/>
      <c r="BB4713" s="5"/>
      <c r="BC4713" s="5"/>
      <c r="BD4713" s="5"/>
      <c r="BE4713" s="5"/>
      <c r="BF4713" s="5"/>
      <c r="BG4713" s="5"/>
      <c r="BH4713" s="5"/>
      <c r="BI4713" s="5"/>
      <c r="BJ4713" s="61"/>
    </row>
    <row r="4714" spans="3:62" x14ac:dyDescent="0.25">
      <c r="C4714" s="56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  <c r="AE4714" s="5"/>
      <c r="AF4714" s="5"/>
      <c r="AG4714" s="5"/>
      <c r="AH4714" s="5"/>
      <c r="AI4714" s="5"/>
      <c r="AJ4714" s="5"/>
      <c r="AK4714" s="5"/>
      <c r="AL4714" s="5"/>
      <c r="AM4714" s="5"/>
      <c r="AN4714" s="5"/>
      <c r="AO4714" s="5"/>
      <c r="AP4714" s="5"/>
      <c r="AQ4714" s="5"/>
      <c r="AR4714" s="5"/>
      <c r="AS4714" s="5"/>
      <c r="AT4714" s="5"/>
      <c r="AU4714" s="5"/>
      <c r="AV4714" s="5"/>
      <c r="AW4714" s="5"/>
      <c r="AX4714" s="5"/>
      <c r="AY4714" s="5"/>
      <c r="AZ4714" s="5"/>
      <c r="BA4714" s="5"/>
      <c r="BB4714" s="5"/>
      <c r="BC4714" s="5"/>
      <c r="BD4714" s="5"/>
      <c r="BE4714" s="5"/>
      <c r="BF4714" s="5"/>
      <c r="BG4714" s="5"/>
      <c r="BH4714" s="5"/>
      <c r="BI4714" s="5"/>
      <c r="BJ4714" s="61"/>
    </row>
    <row r="4715" spans="3:62" x14ac:dyDescent="0.25">
      <c r="C4715" s="56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  <c r="AE4715" s="5"/>
      <c r="AF4715" s="5"/>
      <c r="AG4715" s="5"/>
      <c r="AH4715" s="5"/>
      <c r="AI4715" s="5"/>
      <c r="AJ4715" s="5"/>
      <c r="AK4715" s="5"/>
      <c r="AL4715" s="5"/>
      <c r="AM4715" s="5"/>
      <c r="AN4715" s="5"/>
      <c r="AO4715" s="5"/>
      <c r="AP4715" s="5"/>
      <c r="AQ4715" s="5"/>
      <c r="AR4715" s="5"/>
      <c r="AS4715" s="5"/>
      <c r="AT4715" s="5"/>
      <c r="AU4715" s="5"/>
      <c r="AV4715" s="5"/>
      <c r="AW4715" s="5"/>
      <c r="AX4715" s="5"/>
      <c r="AY4715" s="5"/>
      <c r="AZ4715" s="5"/>
      <c r="BA4715" s="5"/>
      <c r="BB4715" s="5"/>
      <c r="BC4715" s="5"/>
      <c r="BD4715" s="5"/>
      <c r="BE4715" s="5"/>
      <c r="BF4715" s="5"/>
      <c r="BG4715" s="5"/>
      <c r="BH4715" s="5"/>
      <c r="BI4715" s="5"/>
      <c r="BJ4715" s="61"/>
    </row>
    <row r="4716" spans="3:62" x14ac:dyDescent="0.25">
      <c r="C4716" s="56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  <c r="AE4716" s="5"/>
      <c r="AF4716" s="5"/>
      <c r="AG4716" s="5"/>
      <c r="AH4716" s="5"/>
      <c r="AI4716" s="5"/>
      <c r="AJ4716" s="5"/>
      <c r="AK4716" s="5"/>
      <c r="AL4716" s="5"/>
      <c r="AM4716" s="5"/>
      <c r="AN4716" s="5"/>
      <c r="AO4716" s="5"/>
      <c r="AP4716" s="5"/>
      <c r="AQ4716" s="5"/>
      <c r="AR4716" s="5"/>
      <c r="AS4716" s="5"/>
      <c r="AT4716" s="5"/>
      <c r="AU4716" s="5"/>
      <c r="AV4716" s="5"/>
      <c r="AW4716" s="5"/>
      <c r="AX4716" s="5"/>
      <c r="AY4716" s="5"/>
      <c r="AZ4716" s="5"/>
      <c r="BA4716" s="5"/>
      <c r="BB4716" s="5"/>
      <c r="BC4716" s="5"/>
      <c r="BD4716" s="5"/>
      <c r="BE4716" s="5"/>
      <c r="BF4716" s="5"/>
      <c r="BG4716" s="5"/>
      <c r="BH4716" s="5"/>
      <c r="BI4716" s="5"/>
      <c r="BJ4716" s="61"/>
    </row>
    <row r="4717" spans="3:62" x14ac:dyDescent="0.25">
      <c r="C4717" s="56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  <c r="AE4717" s="5"/>
      <c r="AF4717" s="5"/>
      <c r="AG4717" s="5"/>
      <c r="AH4717" s="5"/>
      <c r="AI4717" s="5"/>
      <c r="AJ4717" s="5"/>
      <c r="AK4717" s="5"/>
      <c r="AL4717" s="5"/>
      <c r="AM4717" s="5"/>
      <c r="AN4717" s="5"/>
      <c r="AO4717" s="5"/>
      <c r="AP4717" s="5"/>
      <c r="AQ4717" s="5"/>
      <c r="AR4717" s="5"/>
      <c r="AS4717" s="5"/>
      <c r="AT4717" s="5"/>
      <c r="AU4717" s="5"/>
      <c r="AV4717" s="5"/>
      <c r="AW4717" s="5"/>
      <c r="AX4717" s="5"/>
      <c r="AY4717" s="5"/>
      <c r="AZ4717" s="5"/>
      <c r="BA4717" s="5"/>
      <c r="BB4717" s="5"/>
      <c r="BC4717" s="5"/>
      <c r="BD4717" s="5"/>
      <c r="BE4717" s="5"/>
      <c r="BF4717" s="5"/>
      <c r="BG4717" s="5"/>
      <c r="BH4717" s="5"/>
      <c r="BI4717" s="5"/>
      <c r="BJ4717" s="61"/>
    </row>
    <row r="4718" spans="3:62" x14ac:dyDescent="0.25">
      <c r="C4718" s="56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  <c r="AE4718" s="5"/>
      <c r="AF4718" s="5"/>
      <c r="AG4718" s="5"/>
      <c r="AH4718" s="5"/>
      <c r="AI4718" s="5"/>
      <c r="AJ4718" s="5"/>
      <c r="AK4718" s="5"/>
      <c r="AL4718" s="5"/>
      <c r="AM4718" s="5"/>
      <c r="AN4718" s="5"/>
      <c r="AO4718" s="5"/>
      <c r="AP4718" s="5"/>
      <c r="AQ4718" s="5"/>
      <c r="AR4718" s="5"/>
      <c r="AS4718" s="5"/>
      <c r="AT4718" s="5"/>
      <c r="AU4718" s="5"/>
      <c r="AV4718" s="5"/>
      <c r="AW4718" s="5"/>
      <c r="AX4718" s="5"/>
      <c r="AY4718" s="5"/>
      <c r="AZ4718" s="5"/>
      <c r="BA4718" s="5"/>
      <c r="BB4718" s="5"/>
      <c r="BC4718" s="5"/>
      <c r="BD4718" s="5"/>
      <c r="BE4718" s="5"/>
      <c r="BF4718" s="5"/>
      <c r="BG4718" s="5"/>
      <c r="BH4718" s="5"/>
      <c r="BI4718" s="5"/>
      <c r="BJ4718" s="61"/>
    </row>
    <row r="4719" spans="3:62" x14ac:dyDescent="0.25">
      <c r="C4719" s="56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  <c r="AE4719" s="5"/>
      <c r="AF4719" s="5"/>
      <c r="AG4719" s="5"/>
      <c r="AH4719" s="5"/>
      <c r="AI4719" s="5"/>
      <c r="AJ4719" s="5"/>
      <c r="AK4719" s="5"/>
      <c r="AL4719" s="5"/>
      <c r="AM4719" s="5"/>
      <c r="AN4719" s="5"/>
      <c r="AO4719" s="5"/>
      <c r="AP4719" s="5"/>
      <c r="AQ4719" s="5"/>
      <c r="AR4719" s="5"/>
      <c r="AS4719" s="5"/>
      <c r="AT4719" s="5"/>
      <c r="AU4719" s="5"/>
      <c r="AV4719" s="5"/>
      <c r="AW4719" s="5"/>
      <c r="AX4719" s="5"/>
      <c r="AY4719" s="5"/>
      <c r="AZ4719" s="5"/>
      <c r="BA4719" s="5"/>
      <c r="BB4719" s="5"/>
      <c r="BC4719" s="5"/>
      <c r="BD4719" s="5"/>
      <c r="BE4719" s="5"/>
      <c r="BF4719" s="5"/>
      <c r="BG4719" s="5"/>
      <c r="BH4719" s="5"/>
      <c r="BI4719" s="5"/>
      <c r="BJ4719" s="61"/>
    </row>
    <row r="4720" spans="3:62" x14ac:dyDescent="0.25">
      <c r="C4720" s="56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  <c r="AE4720" s="5"/>
      <c r="AF4720" s="5"/>
      <c r="AG4720" s="5"/>
      <c r="AH4720" s="5"/>
      <c r="AI4720" s="5"/>
      <c r="AJ4720" s="5"/>
      <c r="AK4720" s="5"/>
      <c r="AL4720" s="5"/>
      <c r="AM4720" s="5"/>
      <c r="AN4720" s="5"/>
      <c r="AO4720" s="5"/>
      <c r="AP4720" s="5"/>
      <c r="AQ4720" s="5"/>
      <c r="AR4720" s="5"/>
      <c r="AS4720" s="5"/>
      <c r="AT4720" s="5"/>
      <c r="AU4720" s="5"/>
      <c r="AV4720" s="5"/>
      <c r="AW4720" s="5"/>
      <c r="AX4720" s="5"/>
      <c r="AY4720" s="5"/>
      <c r="AZ4720" s="5"/>
      <c r="BA4720" s="5"/>
      <c r="BB4720" s="5"/>
      <c r="BC4720" s="5"/>
      <c r="BD4720" s="5"/>
      <c r="BE4720" s="5"/>
      <c r="BF4720" s="5"/>
      <c r="BG4720" s="5"/>
      <c r="BH4720" s="5"/>
      <c r="BI4720" s="5"/>
      <c r="BJ4720" s="61"/>
    </row>
    <row r="4721" spans="3:62" x14ac:dyDescent="0.25">
      <c r="C4721" s="56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  <c r="AE4721" s="5"/>
      <c r="AF4721" s="5"/>
      <c r="AG4721" s="5"/>
      <c r="AH4721" s="5"/>
      <c r="AI4721" s="5"/>
      <c r="AJ4721" s="5"/>
      <c r="AK4721" s="5"/>
      <c r="AL4721" s="5"/>
      <c r="AM4721" s="5"/>
      <c r="AN4721" s="5"/>
      <c r="AO4721" s="5"/>
      <c r="AP4721" s="5"/>
      <c r="AQ4721" s="5"/>
      <c r="AR4721" s="5"/>
      <c r="AS4721" s="5"/>
      <c r="AT4721" s="5"/>
      <c r="AU4721" s="5"/>
      <c r="AV4721" s="5"/>
      <c r="AW4721" s="5"/>
      <c r="AX4721" s="5"/>
      <c r="AY4721" s="5"/>
      <c r="AZ4721" s="5"/>
      <c r="BA4721" s="5"/>
      <c r="BB4721" s="5"/>
      <c r="BC4721" s="5"/>
      <c r="BD4721" s="5"/>
      <c r="BE4721" s="5"/>
      <c r="BF4721" s="5"/>
      <c r="BG4721" s="5"/>
      <c r="BH4721" s="5"/>
      <c r="BI4721" s="5"/>
      <c r="BJ4721" s="61"/>
    </row>
    <row r="4722" spans="3:62" x14ac:dyDescent="0.25">
      <c r="C4722" s="56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  <c r="AE4722" s="5"/>
      <c r="AF4722" s="5"/>
      <c r="AG4722" s="5"/>
      <c r="AH4722" s="5"/>
      <c r="AI4722" s="5"/>
      <c r="AJ4722" s="5"/>
      <c r="AK4722" s="5"/>
      <c r="AL4722" s="5"/>
      <c r="AM4722" s="5"/>
      <c r="AN4722" s="5"/>
      <c r="AO4722" s="5"/>
      <c r="AP4722" s="5"/>
      <c r="AQ4722" s="5"/>
      <c r="AR4722" s="5"/>
      <c r="AS4722" s="5"/>
      <c r="AT4722" s="5"/>
      <c r="AU4722" s="5"/>
      <c r="AV4722" s="5"/>
      <c r="AW4722" s="5"/>
      <c r="AX4722" s="5"/>
      <c r="AY4722" s="5"/>
      <c r="AZ4722" s="5"/>
      <c r="BA4722" s="5"/>
      <c r="BB4722" s="5"/>
      <c r="BC4722" s="5"/>
      <c r="BD4722" s="5"/>
      <c r="BE4722" s="5"/>
      <c r="BF4722" s="5"/>
      <c r="BG4722" s="5"/>
      <c r="BH4722" s="5"/>
      <c r="BI4722" s="5"/>
      <c r="BJ4722" s="61"/>
    </row>
    <row r="4723" spans="3:62" x14ac:dyDescent="0.25">
      <c r="C4723" s="56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  <c r="AE4723" s="5"/>
      <c r="AF4723" s="5"/>
      <c r="AG4723" s="5"/>
      <c r="AH4723" s="5"/>
      <c r="AI4723" s="5"/>
      <c r="AJ4723" s="5"/>
      <c r="AK4723" s="5"/>
      <c r="AL4723" s="5"/>
      <c r="AM4723" s="5"/>
      <c r="AN4723" s="5"/>
      <c r="AO4723" s="5"/>
      <c r="AP4723" s="5"/>
      <c r="AQ4723" s="5"/>
      <c r="AR4723" s="5"/>
      <c r="AS4723" s="5"/>
      <c r="AT4723" s="5"/>
      <c r="AU4723" s="5"/>
      <c r="AV4723" s="5"/>
      <c r="AW4723" s="5"/>
      <c r="AX4723" s="5"/>
      <c r="AY4723" s="5"/>
      <c r="AZ4723" s="5"/>
      <c r="BA4723" s="5"/>
      <c r="BB4723" s="5"/>
      <c r="BC4723" s="5"/>
      <c r="BD4723" s="5"/>
      <c r="BE4723" s="5"/>
      <c r="BF4723" s="5"/>
      <c r="BG4723" s="5"/>
      <c r="BH4723" s="5"/>
      <c r="BI4723" s="5"/>
      <c r="BJ4723" s="61"/>
    </row>
    <row r="4724" spans="3:62" x14ac:dyDescent="0.25">
      <c r="C4724" s="56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  <c r="AE4724" s="5"/>
      <c r="AF4724" s="5"/>
      <c r="AG4724" s="5"/>
      <c r="AH4724" s="5"/>
      <c r="AI4724" s="5"/>
      <c r="AJ4724" s="5"/>
      <c r="AK4724" s="5"/>
      <c r="AL4724" s="5"/>
      <c r="AM4724" s="5"/>
      <c r="AN4724" s="5"/>
      <c r="AO4724" s="5"/>
      <c r="AP4724" s="5"/>
      <c r="AQ4724" s="5"/>
      <c r="AR4724" s="5"/>
      <c r="AS4724" s="5"/>
      <c r="AT4724" s="5"/>
      <c r="AU4724" s="5"/>
      <c r="AV4724" s="5"/>
      <c r="AW4724" s="5"/>
      <c r="AX4724" s="5"/>
      <c r="AY4724" s="5"/>
      <c r="AZ4724" s="5"/>
      <c r="BA4724" s="5"/>
      <c r="BB4724" s="5"/>
      <c r="BC4724" s="5"/>
      <c r="BD4724" s="5"/>
      <c r="BE4724" s="5"/>
      <c r="BF4724" s="5"/>
      <c r="BG4724" s="5"/>
      <c r="BH4724" s="5"/>
      <c r="BI4724" s="5"/>
      <c r="BJ4724" s="61"/>
    </row>
    <row r="4725" spans="3:62" x14ac:dyDescent="0.25">
      <c r="C4725" s="56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  <c r="AE4725" s="5"/>
      <c r="AF4725" s="5"/>
      <c r="AG4725" s="5"/>
      <c r="AH4725" s="5"/>
      <c r="AI4725" s="5"/>
      <c r="AJ4725" s="5"/>
      <c r="AK4725" s="5"/>
      <c r="AL4725" s="5"/>
      <c r="AM4725" s="5"/>
      <c r="AN4725" s="5"/>
      <c r="AO4725" s="5"/>
      <c r="AP4725" s="5"/>
      <c r="AQ4725" s="5"/>
      <c r="AR4725" s="5"/>
      <c r="AS4725" s="5"/>
      <c r="AT4725" s="5"/>
      <c r="AU4725" s="5"/>
      <c r="AV4725" s="5"/>
      <c r="AW4725" s="5"/>
      <c r="AX4725" s="5"/>
      <c r="AY4725" s="5"/>
      <c r="AZ4725" s="5"/>
      <c r="BA4725" s="5"/>
      <c r="BB4725" s="5"/>
      <c r="BC4725" s="5"/>
      <c r="BD4725" s="5"/>
      <c r="BE4725" s="5"/>
      <c r="BF4725" s="5"/>
      <c r="BG4725" s="5"/>
      <c r="BH4725" s="5"/>
      <c r="BI4725" s="5"/>
      <c r="BJ4725" s="61"/>
    </row>
    <row r="4726" spans="3:62" x14ac:dyDescent="0.25">
      <c r="C4726" s="56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  <c r="AE4726" s="5"/>
      <c r="AF4726" s="5"/>
      <c r="AG4726" s="5"/>
      <c r="AH4726" s="5"/>
      <c r="AI4726" s="5"/>
      <c r="AJ4726" s="5"/>
      <c r="AK4726" s="5"/>
      <c r="AL4726" s="5"/>
      <c r="AM4726" s="5"/>
      <c r="AN4726" s="5"/>
      <c r="AO4726" s="5"/>
      <c r="AP4726" s="5"/>
      <c r="AQ4726" s="5"/>
      <c r="AR4726" s="5"/>
      <c r="AS4726" s="5"/>
      <c r="AT4726" s="5"/>
      <c r="AU4726" s="5"/>
      <c r="AV4726" s="5"/>
      <c r="AW4726" s="5"/>
      <c r="AX4726" s="5"/>
      <c r="AY4726" s="5"/>
      <c r="AZ4726" s="5"/>
      <c r="BA4726" s="5"/>
      <c r="BB4726" s="5"/>
      <c r="BC4726" s="5"/>
      <c r="BD4726" s="5"/>
      <c r="BE4726" s="5"/>
      <c r="BF4726" s="5"/>
      <c r="BG4726" s="5"/>
      <c r="BH4726" s="5"/>
      <c r="BI4726" s="5"/>
      <c r="BJ4726" s="61"/>
    </row>
    <row r="4727" spans="3:62" x14ac:dyDescent="0.25">
      <c r="C4727" s="56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  <c r="AE4727" s="5"/>
      <c r="AF4727" s="5"/>
      <c r="AG4727" s="5"/>
      <c r="AH4727" s="5"/>
      <c r="AI4727" s="5"/>
      <c r="AJ4727" s="5"/>
      <c r="AK4727" s="5"/>
      <c r="AL4727" s="5"/>
      <c r="AM4727" s="5"/>
      <c r="AN4727" s="5"/>
      <c r="AO4727" s="5"/>
      <c r="AP4727" s="5"/>
      <c r="AQ4727" s="5"/>
      <c r="AR4727" s="5"/>
      <c r="AS4727" s="5"/>
      <c r="AT4727" s="5"/>
      <c r="AU4727" s="5"/>
      <c r="AV4727" s="5"/>
      <c r="AW4727" s="5"/>
      <c r="AX4727" s="5"/>
      <c r="AY4727" s="5"/>
      <c r="AZ4727" s="5"/>
      <c r="BA4727" s="5"/>
      <c r="BB4727" s="5"/>
      <c r="BC4727" s="5"/>
      <c r="BD4727" s="5"/>
      <c r="BE4727" s="5"/>
      <c r="BF4727" s="5"/>
      <c r="BG4727" s="5"/>
      <c r="BH4727" s="5"/>
      <c r="BI4727" s="5"/>
      <c r="BJ4727" s="61"/>
    </row>
    <row r="4728" spans="3:62" x14ac:dyDescent="0.25">
      <c r="C4728" s="56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  <c r="AE4728" s="5"/>
      <c r="AF4728" s="5"/>
      <c r="AG4728" s="5"/>
      <c r="AH4728" s="5"/>
      <c r="AI4728" s="5"/>
      <c r="AJ4728" s="5"/>
      <c r="AK4728" s="5"/>
      <c r="AL4728" s="5"/>
      <c r="AM4728" s="5"/>
      <c r="AN4728" s="5"/>
      <c r="AO4728" s="5"/>
      <c r="AP4728" s="5"/>
      <c r="AQ4728" s="5"/>
      <c r="AR4728" s="5"/>
      <c r="AS4728" s="5"/>
      <c r="AT4728" s="5"/>
      <c r="AU4728" s="5"/>
      <c r="AV4728" s="5"/>
      <c r="AW4728" s="5"/>
      <c r="AX4728" s="5"/>
      <c r="AY4728" s="5"/>
      <c r="AZ4728" s="5"/>
      <c r="BA4728" s="5"/>
      <c r="BB4728" s="5"/>
      <c r="BC4728" s="5"/>
      <c r="BD4728" s="5"/>
      <c r="BE4728" s="5"/>
      <c r="BF4728" s="5"/>
      <c r="BG4728" s="5"/>
      <c r="BH4728" s="5"/>
      <c r="BI4728" s="5"/>
      <c r="BJ4728" s="61"/>
    </row>
    <row r="4729" spans="3:62" x14ac:dyDescent="0.25">
      <c r="C4729" s="56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  <c r="AE4729" s="5"/>
      <c r="AF4729" s="5"/>
      <c r="AG4729" s="5"/>
      <c r="AH4729" s="5"/>
      <c r="AI4729" s="5"/>
      <c r="AJ4729" s="5"/>
      <c r="AK4729" s="5"/>
      <c r="AL4729" s="5"/>
      <c r="AM4729" s="5"/>
      <c r="AN4729" s="5"/>
      <c r="AO4729" s="5"/>
      <c r="AP4729" s="5"/>
      <c r="AQ4729" s="5"/>
      <c r="AR4729" s="5"/>
      <c r="AS4729" s="5"/>
      <c r="AT4729" s="5"/>
      <c r="AU4729" s="5"/>
      <c r="AV4729" s="5"/>
      <c r="AW4729" s="5"/>
      <c r="AX4729" s="5"/>
      <c r="AY4729" s="5"/>
      <c r="AZ4729" s="5"/>
      <c r="BA4729" s="5"/>
      <c r="BB4729" s="5"/>
      <c r="BC4729" s="5"/>
      <c r="BD4729" s="5"/>
      <c r="BE4729" s="5"/>
      <c r="BF4729" s="5"/>
      <c r="BG4729" s="5"/>
      <c r="BH4729" s="5"/>
      <c r="BI4729" s="5"/>
      <c r="BJ4729" s="61"/>
    </row>
    <row r="4730" spans="3:62" x14ac:dyDescent="0.25">
      <c r="C4730" s="56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  <c r="AE4730" s="5"/>
      <c r="AF4730" s="5"/>
      <c r="AG4730" s="5"/>
      <c r="AH4730" s="5"/>
      <c r="AI4730" s="5"/>
      <c r="AJ4730" s="5"/>
      <c r="AK4730" s="5"/>
      <c r="AL4730" s="5"/>
      <c r="AM4730" s="5"/>
      <c r="AN4730" s="5"/>
      <c r="AO4730" s="5"/>
      <c r="AP4730" s="5"/>
      <c r="AQ4730" s="5"/>
      <c r="AR4730" s="5"/>
      <c r="AS4730" s="5"/>
      <c r="AT4730" s="5"/>
      <c r="AU4730" s="5"/>
      <c r="AV4730" s="5"/>
      <c r="AW4730" s="5"/>
      <c r="AX4730" s="5"/>
      <c r="AY4730" s="5"/>
      <c r="AZ4730" s="5"/>
      <c r="BA4730" s="5"/>
      <c r="BB4730" s="5"/>
      <c r="BC4730" s="5"/>
      <c r="BD4730" s="5"/>
      <c r="BE4730" s="5"/>
      <c r="BF4730" s="5"/>
      <c r="BG4730" s="5"/>
      <c r="BH4730" s="5"/>
      <c r="BI4730" s="5"/>
      <c r="BJ4730" s="61"/>
    </row>
    <row r="4731" spans="3:62" x14ac:dyDescent="0.25">
      <c r="C4731" s="56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  <c r="AE4731" s="5"/>
      <c r="AF4731" s="5"/>
      <c r="AG4731" s="5"/>
      <c r="AH4731" s="5"/>
      <c r="AI4731" s="5"/>
      <c r="AJ4731" s="5"/>
      <c r="AK4731" s="5"/>
      <c r="AL4731" s="5"/>
      <c r="AM4731" s="5"/>
      <c r="AN4731" s="5"/>
      <c r="AO4731" s="5"/>
      <c r="AP4731" s="5"/>
      <c r="AQ4731" s="5"/>
      <c r="AR4731" s="5"/>
      <c r="AS4731" s="5"/>
      <c r="AT4731" s="5"/>
      <c r="AU4731" s="5"/>
      <c r="AV4731" s="5"/>
      <c r="AW4731" s="5"/>
      <c r="AX4731" s="5"/>
      <c r="AY4731" s="5"/>
      <c r="AZ4731" s="5"/>
      <c r="BA4731" s="5"/>
      <c r="BB4731" s="5"/>
      <c r="BC4731" s="5"/>
      <c r="BD4731" s="5"/>
      <c r="BE4731" s="5"/>
      <c r="BF4731" s="5"/>
      <c r="BG4731" s="5"/>
      <c r="BH4731" s="5"/>
      <c r="BI4731" s="5"/>
      <c r="BJ4731" s="61"/>
    </row>
    <row r="4732" spans="3:62" x14ac:dyDescent="0.25">
      <c r="C4732" s="56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  <c r="AE4732" s="5"/>
      <c r="AF4732" s="5"/>
      <c r="AG4732" s="5"/>
      <c r="AH4732" s="5"/>
      <c r="AI4732" s="5"/>
      <c r="AJ4732" s="5"/>
      <c r="AK4732" s="5"/>
      <c r="AL4732" s="5"/>
      <c r="AM4732" s="5"/>
      <c r="AN4732" s="5"/>
      <c r="AO4732" s="5"/>
      <c r="AP4732" s="5"/>
      <c r="AQ4732" s="5"/>
      <c r="AR4732" s="5"/>
      <c r="AS4732" s="5"/>
      <c r="AT4732" s="5"/>
      <c r="AU4732" s="5"/>
      <c r="AV4732" s="5"/>
      <c r="AW4732" s="5"/>
      <c r="AX4732" s="5"/>
      <c r="AY4732" s="5"/>
      <c r="AZ4732" s="5"/>
      <c r="BA4732" s="5"/>
      <c r="BB4732" s="5"/>
      <c r="BC4732" s="5"/>
      <c r="BD4732" s="5"/>
      <c r="BE4732" s="5"/>
      <c r="BF4732" s="5"/>
      <c r="BG4732" s="5"/>
      <c r="BH4732" s="5"/>
      <c r="BI4732" s="5"/>
      <c r="BJ4732" s="61"/>
    </row>
    <row r="4733" spans="3:62" x14ac:dyDescent="0.25">
      <c r="C4733" s="56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  <c r="AE4733" s="5"/>
      <c r="AF4733" s="5"/>
      <c r="AG4733" s="5"/>
      <c r="AH4733" s="5"/>
      <c r="AI4733" s="5"/>
      <c r="AJ4733" s="5"/>
      <c r="AK4733" s="5"/>
      <c r="AL4733" s="5"/>
      <c r="AM4733" s="5"/>
      <c r="AN4733" s="5"/>
      <c r="AO4733" s="5"/>
      <c r="AP4733" s="5"/>
      <c r="AQ4733" s="5"/>
      <c r="AR4733" s="5"/>
      <c r="AS4733" s="5"/>
      <c r="AT4733" s="5"/>
      <c r="AU4733" s="5"/>
      <c r="AV4733" s="5"/>
      <c r="AW4733" s="5"/>
      <c r="AX4733" s="5"/>
      <c r="AY4733" s="5"/>
      <c r="AZ4733" s="5"/>
      <c r="BA4733" s="5"/>
      <c r="BB4733" s="5"/>
      <c r="BC4733" s="5"/>
      <c r="BD4733" s="5"/>
      <c r="BE4733" s="5"/>
      <c r="BF4733" s="5"/>
      <c r="BG4733" s="5"/>
      <c r="BH4733" s="5"/>
      <c r="BI4733" s="5"/>
      <c r="BJ4733" s="61"/>
    </row>
    <row r="4734" spans="3:62" x14ac:dyDescent="0.25">
      <c r="C4734" s="56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  <c r="AE4734" s="5"/>
      <c r="AF4734" s="5"/>
      <c r="AG4734" s="5"/>
      <c r="AH4734" s="5"/>
      <c r="AI4734" s="5"/>
      <c r="AJ4734" s="5"/>
      <c r="AK4734" s="5"/>
      <c r="AL4734" s="5"/>
      <c r="AM4734" s="5"/>
      <c r="AN4734" s="5"/>
      <c r="AO4734" s="5"/>
      <c r="AP4734" s="5"/>
      <c r="AQ4734" s="5"/>
      <c r="AR4734" s="5"/>
      <c r="AS4734" s="5"/>
      <c r="AT4734" s="5"/>
      <c r="AU4734" s="5"/>
      <c r="AV4734" s="5"/>
      <c r="AW4734" s="5"/>
      <c r="AX4734" s="5"/>
      <c r="AY4734" s="5"/>
      <c r="AZ4734" s="5"/>
      <c r="BA4734" s="5"/>
      <c r="BB4734" s="5"/>
      <c r="BC4734" s="5"/>
      <c r="BD4734" s="5"/>
      <c r="BE4734" s="5"/>
      <c r="BF4734" s="5"/>
      <c r="BG4734" s="5"/>
      <c r="BH4734" s="5"/>
      <c r="BI4734" s="5"/>
      <c r="BJ4734" s="61"/>
    </row>
    <row r="4735" spans="3:62" x14ac:dyDescent="0.25">
      <c r="C4735" s="56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  <c r="AE4735" s="5"/>
      <c r="AF4735" s="5"/>
      <c r="AG4735" s="5"/>
      <c r="AH4735" s="5"/>
      <c r="AI4735" s="5"/>
      <c r="AJ4735" s="5"/>
      <c r="AK4735" s="5"/>
      <c r="AL4735" s="5"/>
      <c r="AM4735" s="5"/>
      <c r="AN4735" s="5"/>
      <c r="AO4735" s="5"/>
      <c r="AP4735" s="5"/>
      <c r="AQ4735" s="5"/>
      <c r="AR4735" s="5"/>
      <c r="AS4735" s="5"/>
      <c r="AT4735" s="5"/>
      <c r="AU4735" s="5"/>
      <c r="AV4735" s="5"/>
      <c r="AW4735" s="5"/>
      <c r="AX4735" s="5"/>
      <c r="AY4735" s="5"/>
      <c r="AZ4735" s="5"/>
      <c r="BA4735" s="5"/>
      <c r="BB4735" s="5"/>
      <c r="BC4735" s="5"/>
      <c r="BD4735" s="5"/>
      <c r="BE4735" s="5"/>
      <c r="BF4735" s="5"/>
      <c r="BG4735" s="5"/>
      <c r="BH4735" s="5"/>
      <c r="BI4735" s="5"/>
      <c r="BJ4735" s="61"/>
    </row>
    <row r="4736" spans="3:62" x14ac:dyDescent="0.25">
      <c r="C4736" s="56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  <c r="AE4736" s="5"/>
      <c r="AF4736" s="5"/>
      <c r="AG4736" s="5"/>
      <c r="AH4736" s="5"/>
      <c r="AI4736" s="5"/>
      <c r="AJ4736" s="5"/>
      <c r="AK4736" s="5"/>
      <c r="AL4736" s="5"/>
      <c r="AM4736" s="5"/>
      <c r="AN4736" s="5"/>
      <c r="AO4736" s="5"/>
      <c r="AP4736" s="5"/>
      <c r="AQ4736" s="5"/>
      <c r="AR4736" s="5"/>
      <c r="AS4736" s="5"/>
      <c r="AT4736" s="5"/>
      <c r="AU4736" s="5"/>
      <c r="AV4736" s="5"/>
      <c r="AW4736" s="5"/>
      <c r="AX4736" s="5"/>
      <c r="AY4736" s="5"/>
      <c r="AZ4736" s="5"/>
      <c r="BA4736" s="5"/>
      <c r="BB4736" s="5"/>
      <c r="BC4736" s="5"/>
      <c r="BD4736" s="5"/>
      <c r="BE4736" s="5"/>
      <c r="BF4736" s="5"/>
      <c r="BG4736" s="5"/>
      <c r="BH4736" s="5"/>
      <c r="BI4736" s="5"/>
      <c r="BJ4736" s="61"/>
    </row>
    <row r="4737" spans="3:62" x14ac:dyDescent="0.25">
      <c r="C4737" s="56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  <c r="AE4737" s="5"/>
      <c r="AF4737" s="5"/>
      <c r="AG4737" s="5"/>
      <c r="AH4737" s="5"/>
      <c r="AI4737" s="5"/>
      <c r="AJ4737" s="5"/>
      <c r="AK4737" s="5"/>
      <c r="AL4737" s="5"/>
      <c r="AM4737" s="5"/>
      <c r="AN4737" s="5"/>
      <c r="AO4737" s="5"/>
      <c r="AP4737" s="5"/>
      <c r="AQ4737" s="5"/>
      <c r="AR4737" s="5"/>
      <c r="AS4737" s="5"/>
      <c r="AT4737" s="5"/>
      <c r="AU4737" s="5"/>
      <c r="AV4737" s="5"/>
      <c r="AW4737" s="5"/>
      <c r="AX4737" s="5"/>
      <c r="AY4737" s="5"/>
      <c r="AZ4737" s="5"/>
      <c r="BA4737" s="5"/>
      <c r="BB4737" s="5"/>
      <c r="BC4737" s="5"/>
      <c r="BD4737" s="5"/>
      <c r="BE4737" s="5"/>
      <c r="BF4737" s="5"/>
      <c r="BG4737" s="5"/>
      <c r="BH4737" s="5"/>
      <c r="BI4737" s="5"/>
      <c r="BJ4737" s="61"/>
    </row>
    <row r="4738" spans="3:62" x14ac:dyDescent="0.25">
      <c r="C4738" s="56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  <c r="AE4738" s="5"/>
      <c r="AF4738" s="5"/>
      <c r="AG4738" s="5"/>
      <c r="AH4738" s="5"/>
      <c r="AI4738" s="5"/>
      <c r="AJ4738" s="5"/>
      <c r="AK4738" s="5"/>
      <c r="AL4738" s="5"/>
      <c r="AM4738" s="5"/>
      <c r="AN4738" s="5"/>
      <c r="AO4738" s="5"/>
      <c r="AP4738" s="5"/>
      <c r="AQ4738" s="5"/>
      <c r="AR4738" s="5"/>
      <c r="AS4738" s="5"/>
      <c r="AT4738" s="5"/>
      <c r="AU4738" s="5"/>
      <c r="AV4738" s="5"/>
      <c r="AW4738" s="5"/>
      <c r="AX4738" s="5"/>
      <c r="AY4738" s="5"/>
      <c r="AZ4738" s="5"/>
      <c r="BA4738" s="5"/>
      <c r="BB4738" s="5"/>
      <c r="BC4738" s="5"/>
      <c r="BD4738" s="5"/>
      <c r="BE4738" s="5"/>
      <c r="BF4738" s="5"/>
      <c r="BG4738" s="5"/>
      <c r="BH4738" s="5"/>
      <c r="BI4738" s="5"/>
      <c r="BJ4738" s="61"/>
    </row>
    <row r="4739" spans="3:62" x14ac:dyDescent="0.25">
      <c r="C4739" s="56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  <c r="AE4739" s="5"/>
      <c r="AF4739" s="5"/>
      <c r="AG4739" s="5"/>
      <c r="AH4739" s="5"/>
      <c r="AI4739" s="5"/>
      <c r="AJ4739" s="5"/>
      <c r="AK4739" s="5"/>
      <c r="AL4739" s="5"/>
      <c r="AM4739" s="5"/>
      <c r="AN4739" s="5"/>
      <c r="AO4739" s="5"/>
      <c r="AP4739" s="5"/>
      <c r="AQ4739" s="5"/>
      <c r="AR4739" s="5"/>
      <c r="AS4739" s="5"/>
      <c r="AT4739" s="5"/>
      <c r="AU4739" s="5"/>
      <c r="AV4739" s="5"/>
      <c r="AW4739" s="5"/>
      <c r="AX4739" s="5"/>
      <c r="AY4739" s="5"/>
      <c r="AZ4739" s="5"/>
      <c r="BA4739" s="5"/>
      <c r="BB4739" s="5"/>
      <c r="BC4739" s="5"/>
      <c r="BD4739" s="5"/>
      <c r="BE4739" s="5"/>
      <c r="BF4739" s="5"/>
      <c r="BG4739" s="5"/>
      <c r="BH4739" s="5"/>
      <c r="BI4739" s="5"/>
      <c r="BJ4739" s="61"/>
    </row>
    <row r="4740" spans="3:62" x14ac:dyDescent="0.25">
      <c r="C4740" s="56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  <c r="AE4740" s="5"/>
      <c r="AF4740" s="5"/>
      <c r="AG4740" s="5"/>
      <c r="AH4740" s="5"/>
      <c r="AI4740" s="5"/>
      <c r="AJ4740" s="5"/>
      <c r="AK4740" s="5"/>
      <c r="AL4740" s="5"/>
      <c r="AM4740" s="5"/>
      <c r="AN4740" s="5"/>
      <c r="AO4740" s="5"/>
      <c r="AP4740" s="5"/>
      <c r="AQ4740" s="5"/>
      <c r="AR4740" s="5"/>
      <c r="AS4740" s="5"/>
      <c r="AT4740" s="5"/>
      <c r="AU4740" s="5"/>
      <c r="AV4740" s="5"/>
      <c r="AW4740" s="5"/>
      <c r="AX4740" s="5"/>
      <c r="AY4740" s="5"/>
      <c r="AZ4740" s="5"/>
      <c r="BA4740" s="5"/>
      <c r="BB4740" s="5"/>
      <c r="BC4740" s="5"/>
      <c r="BD4740" s="5"/>
      <c r="BE4740" s="5"/>
      <c r="BF4740" s="5"/>
      <c r="BG4740" s="5"/>
      <c r="BH4740" s="5"/>
      <c r="BI4740" s="5"/>
      <c r="BJ4740" s="61"/>
    </row>
    <row r="4741" spans="3:62" x14ac:dyDescent="0.25">
      <c r="C4741" s="56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  <c r="AE4741" s="5"/>
      <c r="AF4741" s="5"/>
      <c r="AG4741" s="5"/>
      <c r="AH4741" s="5"/>
      <c r="AI4741" s="5"/>
      <c r="AJ4741" s="5"/>
      <c r="AK4741" s="5"/>
      <c r="AL4741" s="5"/>
      <c r="AM4741" s="5"/>
      <c r="AN4741" s="5"/>
      <c r="AO4741" s="5"/>
      <c r="AP4741" s="5"/>
      <c r="AQ4741" s="5"/>
      <c r="AR4741" s="5"/>
      <c r="AS4741" s="5"/>
      <c r="AT4741" s="5"/>
      <c r="AU4741" s="5"/>
      <c r="AV4741" s="5"/>
      <c r="AW4741" s="5"/>
      <c r="AX4741" s="5"/>
      <c r="AY4741" s="5"/>
      <c r="AZ4741" s="5"/>
      <c r="BA4741" s="5"/>
      <c r="BB4741" s="5"/>
      <c r="BC4741" s="5"/>
      <c r="BD4741" s="5"/>
      <c r="BE4741" s="5"/>
      <c r="BF4741" s="5"/>
      <c r="BG4741" s="5"/>
      <c r="BH4741" s="5"/>
      <c r="BI4741" s="5"/>
      <c r="BJ4741" s="61"/>
    </row>
    <row r="4742" spans="3:62" x14ac:dyDescent="0.25">
      <c r="C4742" s="56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  <c r="AE4742" s="5"/>
      <c r="AF4742" s="5"/>
      <c r="AG4742" s="5"/>
      <c r="AH4742" s="5"/>
      <c r="AI4742" s="5"/>
      <c r="AJ4742" s="5"/>
      <c r="AK4742" s="5"/>
      <c r="AL4742" s="5"/>
      <c r="AM4742" s="5"/>
      <c r="AN4742" s="5"/>
      <c r="AO4742" s="5"/>
      <c r="AP4742" s="5"/>
      <c r="AQ4742" s="5"/>
      <c r="AR4742" s="5"/>
      <c r="AS4742" s="5"/>
      <c r="AT4742" s="5"/>
      <c r="AU4742" s="5"/>
      <c r="AV4742" s="5"/>
      <c r="AW4742" s="5"/>
      <c r="AX4742" s="5"/>
      <c r="AY4742" s="5"/>
      <c r="AZ4742" s="5"/>
      <c r="BA4742" s="5"/>
      <c r="BB4742" s="5"/>
      <c r="BC4742" s="5"/>
      <c r="BD4742" s="5"/>
      <c r="BE4742" s="5"/>
      <c r="BF4742" s="5"/>
      <c r="BG4742" s="5"/>
      <c r="BH4742" s="5"/>
      <c r="BI4742" s="5"/>
      <c r="BJ4742" s="61"/>
    </row>
    <row r="4743" spans="3:62" x14ac:dyDescent="0.25">
      <c r="C4743" s="56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  <c r="AE4743" s="5"/>
      <c r="AF4743" s="5"/>
      <c r="AG4743" s="5"/>
      <c r="AH4743" s="5"/>
      <c r="AI4743" s="5"/>
      <c r="AJ4743" s="5"/>
      <c r="AK4743" s="5"/>
      <c r="AL4743" s="5"/>
      <c r="AM4743" s="5"/>
      <c r="AN4743" s="5"/>
      <c r="AO4743" s="5"/>
      <c r="AP4743" s="5"/>
      <c r="AQ4743" s="5"/>
      <c r="AR4743" s="5"/>
      <c r="AS4743" s="5"/>
      <c r="AT4743" s="5"/>
      <c r="AU4743" s="5"/>
      <c r="AV4743" s="5"/>
      <c r="AW4743" s="5"/>
      <c r="AX4743" s="5"/>
      <c r="AY4743" s="5"/>
      <c r="AZ4743" s="5"/>
      <c r="BA4743" s="5"/>
      <c r="BB4743" s="5"/>
      <c r="BC4743" s="5"/>
      <c r="BD4743" s="5"/>
      <c r="BE4743" s="5"/>
      <c r="BF4743" s="5"/>
      <c r="BG4743" s="5"/>
      <c r="BH4743" s="5"/>
      <c r="BI4743" s="5"/>
      <c r="BJ4743" s="61"/>
    </row>
    <row r="4744" spans="3:62" x14ac:dyDescent="0.25">
      <c r="C4744" s="56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  <c r="AE4744" s="5"/>
      <c r="AF4744" s="5"/>
      <c r="AG4744" s="5"/>
      <c r="AH4744" s="5"/>
      <c r="AI4744" s="5"/>
      <c r="AJ4744" s="5"/>
      <c r="AK4744" s="5"/>
      <c r="AL4744" s="5"/>
      <c r="AM4744" s="5"/>
      <c r="AN4744" s="5"/>
      <c r="AO4744" s="5"/>
      <c r="AP4744" s="5"/>
      <c r="AQ4744" s="5"/>
      <c r="AR4744" s="5"/>
      <c r="AS4744" s="5"/>
      <c r="AT4744" s="5"/>
      <c r="AU4744" s="5"/>
      <c r="AV4744" s="5"/>
      <c r="AW4744" s="5"/>
      <c r="AX4744" s="5"/>
      <c r="AY4744" s="5"/>
      <c r="AZ4744" s="5"/>
      <c r="BA4744" s="5"/>
      <c r="BB4744" s="5"/>
      <c r="BC4744" s="5"/>
      <c r="BD4744" s="5"/>
      <c r="BE4744" s="5"/>
      <c r="BF4744" s="5"/>
      <c r="BG4744" s="5"/>
      <c r="BH4744" s="5"/>
      <c r="BI4744" s="5"/>
      <c r="BJ4744" s="61"/>
    </row>
    <row r="4745" spans="3:62" x14ac:dyDescent="0.25">
      <c r="C4745" s="56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  <c r="AE4745" s="5"/>
      <c r="AF4745" s="5"/>
      <c r="AG4745" s="5"/>
      <c r="AH4745" s="5"/>
      <c r="AI4745" s="5"/>
      <c r="AJ4745" s="5"/>
      <c r="AK4745" s="5"/>
      <c r="AL4745" s="5"/>
      <c r="AM4745" s="5"/>
      <c r="AN4745" s="5"/>
      <c r="AO4745" s="5"/>
      <c r="AP4745" s="5"/>
      <c r="AQ4745" s="5"/>
      <c r="AR4745" s="5"/>
      <c r="AS4745" s="5"/>
      <c r="AT4745" s="5"/>
      <c r="AU4745" s="5"/>
      <c r="AV4745" s="5"/>
      <c r="AW4745" s="5"/>
      <c r="AX4745" s="5"/>
      <c r="AY4745" s="5"/>
      <c r="AZ4745" s="5"/>
      <c r="BA4745" s="5"/>
      <c r="BB4745" s="5"/>
      <c r="BC4745" s="5"/>
      <c r="BD4745" s="5"/>
      <c r="BE4745" s="5"/>
      <c r="BF4745" s="5"/>
      <c r="BG4745" s="5"/>
      <c r="BH4745" s="5"/>
      <c r="BI4745" s="5"/>
      <c r="BJ4745" s="61"/>
    </row>
    <row r="4746" spans="3:62" x14ac:dyDescent="0.25">
      <c r="C4746" s="56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  <c r="AE4746" s="5"/>
      <c r="AF4746" s="5"/>
      <c r="AG4746" s="5"/>
      <c r="AH4746" s="5"/>
      <c r="AI4746" s="5"/>
      <c r="AJ4746" s="5"/>
      <c r="AK4746" s="5"/>
      <c r="AL4746" s="5"/>
      <c r="AM4746" s="5"/>
      <c r="AN4746" s="5"/>
      <c r="AO4746" s="5"/>
      <c r="AP4746" s="5"/>
      <c r="AQ4746" s="5"/>
      <c r="AR4746" s="5"/>
      <c r="AS4746" s="5"/>
      <c r="AT4746" s="5"/>
      <c r="AU4746" s="5"/>
      <c r="AV4746" s="5"/>
      <c r="AW4746" s="5"/>
      <c r="AX4746" s="5"/>
      <c r="AY4746" s="5"/>
      <c r="AZ4746" s="5"/>
      <c r="BA4746" s="5"/>
      <c r="BB4746" s="5"/>
      <c r="BC4746" s="5"/>
      <c r="BD4746" s="5"/>
      <c r="BE4746" s="5"/>
      <c r="BF4746" s="5"/>
      <c r="BG4746" s="5"/>
      <c r="BH4746" s="5"/>
      <c r="BI4746" s="5"/>
      <c r="BJ4746" s="61"/>
    </row>
    <row r="4747" spans="3:62" x14ac:dyDescent="0.25">
      <c r="C4747" s="56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  <c r="AE4747" s="5"/>
      <c r="AF4747" s="5"/>
      <c r="AG4747" s="5"/>
      <c r="AH4747" s="5"/>
      <c r="AI4747" s="5"/>
      <c r="AJ4747" s="5"/>
      <c r="AK4747" s="5"/>
      <c r="AL4747" s="5"/>
      <c r="AM4747" s="5"/>
      <c r="AN4747" s="5"/>
      <c r="AO4747" s="5"/>
      <c r="AP4747" s="5"/>
      <c r="AQ4747" s="5"/>
      <c r="AR4747" s="5"/>
      <c r="AS4747" s="5"/>
      <c r="AT4747" s="5"/>
      <c r="AU4747" s="5"/>
      <c r="AV4747" s="5"/>
      <c r="AW4747" s="5"/>
      <c r="AX4747" s="5"/>
      <c r="AY4747" s="5"/>
      <c r="AZ4747" s="5"/>
      <c r="BA4747" s="5"/>
      <c r="BB4747" s="5"/>
      <c r="BC4747" s="5"/>
      <c r="BD4747" s="5"/>
      <c r="BE4747" s="5"/>
      <c r="BF4747" s="5"/>
      <c r="BG4747" s="5"/>
      <c r="BH4747" s="5"/>
      <c r="BI4747" s="5"/>
      <c r="BJ4747" s="61"/>
    </row>
    <row r="4748" spans="3:62" x14ac:dyDescent="0.25">
      <c r="C4748" s="56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  <c r="AE4748" s="5"/>
      <c r="AF4748" s="5"/>
      <c r="AG4748" s="5"/>
      <c r="AH4748" s="5"/>
      <c r="AI4748" s="5"/>
      <c r="AJ4748" s="5"/>
      <c r="AK4748" s="5"/>
      <c r="AL4748" s="5"/>
      <c r="AM4748" s="5"/>
      <c r="AN4748" s="5"/>
      <c r="AO4748" s="5"/>
      <c r="AP4748" s="5"/>
      <c r="AQ4748" s="5"/>
      <c r="AR4748" s="5"/>
      <c r="AS4748" s="5"/>
      <c r="AT4748" s="5"/>
      <c r="AU4748" s="5"/>
      <c r="AV4748" s="5"/>
      <c r="AW4748" s="5"/>
      <c r="AX4748" s="5"/>
      <c r="AY4748" s="5"/>
      <c r="AZ4748" s="5"/>
      <c r="BA4748" s="5"/>
      <c r="BB4748" s="5"/>
      <c r="BC4748" s="5"/>
      <c r="BD4748" s="5"/>
      <c r="BE4748" s="5"/>
      <c r="BF4748" s="5"/>
      <c r="BG4748" s="5"/>
      <c r="BH4748" s="5"/>
      <c r="BI4748" s="5"/>
      <c r="BJ4748" s="61"/>
    </row>
    <row r="4749" spans="3:62" x14ac:dyDescent="0.25">
      <c r="C4749" s="56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  <c r="AE4749" s="5"/>
      <c r="AF4749" s="5"/>
      <c r="AG4749" s="5"/>
      <c r="AH4749" s="5"/>
      <c r="AI4749" s="5"/>
      <c r="AJ4749" s="5"/>
      <c r="AK4749" s="5"/>
      <c r="AL4749" s="5"/>
      <c r="AM4749" s="5"/>
      <c r="AN4749" s="5"/>
      <c r="AO4749" s="5"/>
      <c r="AP4749" s="5"/>
      <c r="AQ4749" s="5"/>
      <c r="AR4749" s="5"/>
      <c r="AS4749" s="5"/>
      <c r="AT4749" s="5"/>
      <c r="AU4749" s="5"/>
      <c r="AV4749" s="5"/>
      <c r="AW4749" s="5"/>
      <c r="AX4749" s="5"/>
      <c r="AY4749" s="5"/>
      <c r="AZ4749" s="5"/>
      <c r="BA4749" s="5"/>
      <c r="BB4749" s="5"/>
      <c r="BC4749" s="5"/>
      <c r="BD4749" s="5"/>
      <c r="BE4749" s="5"/>
      <c r="BF4749" s="5"/>
      <c r="BG4749" s="5"/>
      <c r="BH4749" s="5"/>
      <c r="BI4749" s="5"/>
      <c r="BJ4749" s="61"/>
    </row>
    <row r="4750" spans="3:62" x14ac:dyDescent="0.25">
      <c r="C4750" s="56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  <c r="AE4750" s="5"/>
      <c r="AF4750" s="5"/>
      <c r="AG4750" s="5"/>
      <c r="AH4750" s="5"/>
      <c r="AI4750" s="5"/>
      <c r="AJ4750" s="5"/>
      <c r="AK4750" s="5"/>
      <c r="AL4750" s="5"/>
      <c r="AM4750" s="5"/>
      <c r="AN4750" s="5"/>
      <c r="AO4750" s="5"/>
      <c r="AP4750" s="5"/>
      <c r="AQ4750" s="5"/>
      <c r="AR4750" s="5"/>
      <c r="AS4750" s="5"/>
      <c r="AT4750" s="5"/>
      <c r="AU4750" s="5"/>
      <c r="AV4750" s="5"/>
      <c r="AW4750" s="5"/>
      <c r="AX4750" s="5"/>
      <c r="AY4750" s="5"/>
      <c r="AZ4750" s="5"/>
      <c r="BA4750" s="5"/>
      <c r="BB4750" s="5"/>
      <c r="BC4750" s="5"/>
      <c r="BD4750" s="5"/>
      <c r="BE4750" s="5"/>
      <c r="BF4750" s="5"/>
      <c r="BG4750" s="5"/>
      <c r="BH4750" s="5"/>
      <c r="BI4750" s="5"/>
      <c r="BJ4750" s="61"/>
    </row>
    <row r="4751" spans="3:62" x14ac:dyDescent="0.25">
      <c r="C4751" s="56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  <c r="AE4751" s="5"/>
      <c r="AF4751" s="5"/>
      <c r="AG4751" s="5"/>
      <c r="AH4751" s="5"/>
      <c r="AI4751" s="5"/>
      <c r="AJ4751" s="5"/>
      <c r="AK4751" s="5"/>
      <c r="AL4751" s="5"/>
      <c r="AM4751" s="5"/>
      <c r="AN4751" s="5"/>
      <c r="AO4751" s="5"/>
      <c r="AP4751" s="5"/>
      <c r="AQ4751" s="5"/>
      <c r="AR4751" s="5"/>
      <c r="AS4751" s="5"/>
      <c r="AT4751" s="5"/>
      <c r="AU4751" s="5"/>
      <c r="AV4751" s="5"/>
      <c r="AW4751" s="5"/>
      <c r="AX4751" s="5"/>
      <c r="AY4751" s="5"/>
      <c r="AZ4751" s="5"/>
      <c r="BA4751" s="5"/>
      <c r="BB4751" s="5"/>
      <c r="BC4751" s="5"/>
      <c r="BD4751" s="5"/>
      <c r="BE4751" s="5"/>
      <c r="BF4751" s="5"/>
      <c r="BG4751" s="5"/>
      <c r="BH4751" s="5"/>
      <c r="BI4751" s="5"/>
      <c r="BJ4751" s="61"/>
    </row>
    <row r="4752" spans="3:62" x14ac:dyDescent="0.25">
      <c r="C4752" s="56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  <c r="AE4752" s="5"/>
      <c r="AF4752" s="5"/>
      <c r="AG4752" s="5"/>
      <c r="AH4752" s="5"/>
      <c r="AI4752" s="5"/>
      <c r="AJ4752" s="5"/>
      <c r="AK4752" s="5"/>
      <c r="AL4752" s="5"/>
      <c r="AM4752" s="5"/>
      <c r="AN4752" s="5"/>
      <c r="AO4752" s="5"/>
      <c r="AP4752" s="5"/>
      <c r="AQ4752" s="5"/>
      <c r="AR4752" s="5"/>
      <c r="AS4752" s="5"/>
      <c r="AT4752" s="5"/>
      <c r="AU4752" s="5"/>
      <c r="AV4752" s="5"/>
      <c r="AW4752" s="5"/>
      <c r="AX4752" s="5"/>
      <c r="AY4752" s="5"/>
      <c r="AZ4752" s="5"/>
      <c r="BA4752" s="5"/>
      <c r="BB4752" s="5"/>
      <c r="BC4752" s="5"/>
      <c r="BD4752" s="5"/>
      <c r="BE4752" s="5"/>
      <c r="BF4752" s="5"/>
      <c r="BG4752" s="5"/>
      <c r="BH4752" s="5"/>
      <c r="BI4752" s="5"/>
      <c r="BJ4752" s="61"/>
    </row>
    <row r="4753" spans="3:62" x14ac:dyDescent="0.25">
      <c r="C4753" s="56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  <c r="AE4753" s="5"/>
      <c r="AF4753" s="5"/>
      <c r="AG4753" s="5"/>
      <c r="AH4753" s="5"/>
      <c r="AI4753" s="5"/>
      <c r="AJ4753" s="5"/>
      <c r="AK4753" s="5"/>
      <c r="AL4753" s="5"/>
      <c r="AM4753" s="5"/>
      <c r="AN4753" s="5"/>
      <c r="AO4753" s="5"/>
      <c r="AP4753" s="5"/>
      <c r="AQ4753" s="5"/>
      <c r="AR4753" s="5"/>
      <c r="AS4753" s="5"/>
      <c r="AT4753" s="5"/>
      <c r="AU4753" s="5"/>
      <c r="AV4753" s="5"/>
      <c r="AW4753" s="5"/>
      <c r="AX4753" s="5"/>
      <c r="AY4753" s="5"/>
      <c r="AZ4753" s="5"/>
      <c r="BA4753" s="5"/>
      <c r="BB4753" s="5"/>
      <c r="BC4753" s="5"/>
      <c r="BD4753" s="5"/>
      <c r="BE4753" s="5"/>
      <c r="BF4753" s="5"/>
      <c r="BG4753" s="5"/>
      <c r="BH4753" s="5"/>
      <c r="BI4753" s="5"/>
      <c r="BJ4753" s="61"/>
    </row>
    <row r="4754" spans="3:62" x14ac:dyDescent="0.25">
      <c r="C4754" s="56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  <c r="AE4754" s="5"/>
      <c r="AF4754" s="5"/>
      <c r="AG4754" s="5"/>
      <c r="AH4754" s="5"/>
      <c r="AI4754" s="5"/>
      <c r="AJ4754" s="5"/>
      <c r="AK4754" s="5"/>
      <c r="AL4754" s="5"/>
      <c r="AM4754" s="5"/>
      <c r="AN4754" s="5"/>
      <c r="AO4754" s="5"/>
      <c r="AP4754" s="5"/>
      <c r="AQ4754" s="5"/>
      <c r="AR4754" s="5"/>
      <c r="AS4754" s="5"/>
      <c r="AT4754" s="5"/>
      <c r="AU4754" s="5"/>
      <c r="AV4754" s="5"/>
      <c r="AW4754" s="5"/>
      <c r="AX4754" s="5"/>
      <c r="AY4754" s="5"/>
      <c r="AZ4754" s="5"/>
      <c r="BA4754" s="5"/>
      <c r="BB4754" s="5"/>
      <c r="BC4754" s="5"/>
      <c r="BD4754" s="5"/>
      <c r="BE4754" s="5"/>
      <c r="BF4754" s="5"/>
      <c r="BG4754" s="5"/>
      <c r="BH4754" s="5"/>
      <c r="BI4754" s="5"/>
      <c r="BJ4754" s="61"/>
    </row>
    <row r="4755" spans="3:62" x14ac:dyDescent="0.25">
      <c r="C4755" s="56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  <c r="AE4755" s="5"/>
      <c r="AF4755" s="5"/>
      <c r="AG4755" s="5"/>
      <c r="AH4755" s="5"/>
      <c r="AI4755" s="5"/>
      <c r="AJ4755" s="5"/>
      <c r="AK4755" s="5"/>
      <c r="AL4755" s="5"/>
      <c r="AM4755" s="5"/>
      <c r="AN4755" s="5"/>
      <c r="AO4755" s="5"/>
      <c r="AP4755" s="5"/>
      <c r="AQ4755" s="5"/>
      <c r="AR4755" s="5"/>
      <c r="AS4755" s="5"/>
      <c r="AT4755" s="5"/>
      <c r="AU4755" s="5"/>
      <c r="AV4755" s="5"/>
      <c r="AW4755" s="5"/>
      <c r="AX4755" s="5"/>
      <c r="AY4755" s="5"/>
      <c r="AZ4755" s="5"/>
      <c r="BA4755" s="5"/>
      <c r="BB4755" s="5"/>
      <c r="BC4755" s="5"/>
      <c r="BD4755" s="5"/>
      <c r="BE4755" s="5"/>
      <c r="BF4755" s="5"/>
      <c r="BG4755" s="5"/>
      <c r="BH4755" s="5"/>
      <c r="BI4755" s="5"/>
      <c r="BJ4755" s="61"/>
    </row>
    <row r="4756" spans="3:62" x14ac:dyDescent="0.25">
      <c r="C4756" s="56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  <c r="AE4756" s="5"/>
      <c r="AF4756" s="5"/>
      <c r="AG4756" s="5"/>
      <c r="AH4756" s="5"/>
      <c r="AI4756" s="5"/>
      <c r="AJ4756" s="5"/>
      <c r="AK4756" s="5"/>
      <c r="AL4756" s="5"/>
      <c r="AM4756" s="5"/>
      <c r="AN4756" s="5"/>
      <c r="AO4756" s="5"/>
      <c r="AP4756" s="5"/>
      <c r="AQ4756" s="5"/>
      <c r="AR4756" s="5"/>
      <c r="AS4756" s="5"/>
      <c r="AT4756" s="5"/>
      <c r="AU4756" s="5"/>
      <c r="AV4756" s="5"/>
      <c r="AW4756" s="5"/>
      <c r="AX4756" s="5"/>
      <c r="AY4756" s="5"/>
      <c r="AZ4756" s="5"/>
      <c r="BA4756" s="5"/>
      <c r="BB4756" s="5"/>
      <c r="BC4756" s="5"/>
      <c r="BD4756" s="5"/>
      <c r="BE4756" s="5"/>
      <c r="BF4756" s="5"/>
      <c r="BG4756" s="5"/>
      <c r="BH4756" s="5"/>
      <c r="BI4756" s="5"/>
      <c r="BJ4756" s="61"/>
    </row>
    <row r="4757" spans="3:62" x14ac:dyDescent="0.25">
      <c r="C4757" s="56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  <c r="AE4757" s="5"/>
      <c r="AF4757" s="5"/>
      <c r="AG4757" s="5"/>
      <c r="AH4757" s="5"/>
      <c r="AI4757" s="5"/>
      <c r="AJ4757" s="5"/>
      <c r="AK4757" s="5"/>
      <c r="AL4757" s="5"/>
      <c r="AM4757" s="5"/>
      <c r="AN4757" s="5"/>
      <c r="AO4757" s="5"/>
      <c r="AP4757" s="5"/>
      <c r="AQ4757" s="5"/>
      <c r="AR4757" s="5"/>
      <c r="AS4757" s="5"/>
      <c r="AT4757" s="5"/>
      <c r="AU4757" s="5"/>
      <c r="AV4757" s="5"/>
      <c r="AW4757" s="5"/>
      <c r="AX4757" s="5"/>
      <c r="AY4757" s="5"/>
      <c r="AZ4757" s="5"/>
      <c r="BA4757" s="5"/>
      <c r="BB4757" s="5"/>
      <c r="BC4757" s="5"/>
      <c r="BD4757" s="5"/>
      <c r="BE4757" s="5"/>
      <c r="BF4757" s="5"/>
      <c r="BG4757" s="5"/>
      <c r="BH4757" s="5"/>
      <c r="BI4757" s="5"/>
      <c r="BJ4757" s="61"/>
    </row>
    <row r="4758" spans="3:62" x14ac:dyDescent="0.25">
      <c r="C4758" s="56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  <c r="AE4758" s="5"/>
      <c r="AF4758" s="5"/>
      <c r="AG4758" s="5"/>
      <c r="AH4758" s="5"/>
      <c r="AI4758" s="5"/>
      <c r="AJ4758" s="5"/>
      <c r="AK4758" s="5"/>
      <c r="AL4758" s="5"/>
      <c r="AM4758" s="5"/>
      <c r="AN4758" s="5"/>
      <c r="AO4758" s="5"/>
      <c r="AP4758" s="5"/>
      <c r="AQ4758" s="5"/>
      <c r="AR4758" s="5"/>
      <c r="AS4758" s="5"/>
      <c r="AT4758" s="5"/>
      <c r="AU4758" s="5"/>
      <c r="AV4758" s="5"/>
      <c r="AW4758" s="5"/>
      <c r="AX4758" s="5"/>
      <c r="AY4758" s="5"/>
      <c r="AZ4758" s="5"/>
      <c r="BA4758" s="5"/>
      <c r="BB4758" s="5"/>
      <c r="BC4758" s="5"/>
      <c r="BD4758" s="5"/>
      <c r="BE4758" s="5"/>
      <c r="BF4758" s="5"/>
      <c r="BG4758" s="5"/>
      <c r="BH4758" s="5"/>
      <c r="BI4758" s="5"/>
      <c r="BJ4758" s="61"/>
    </row>
    <row r="4759" spans="3:62" x14ac:dyDescent="0.25">
      <c r="C4759" s="56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  <c r="AE4759" s="5"/>
      <c r="AF4759" s="5"/>
      <c r="AG4759" s="5"/>
      <c r="AH4759" s="5"/>
      <c r="AI4759" s="5"/>
      <c r="AJ4759" s="5"/>
      <c r="AK4759" s="5"/>
      <c r="AL4759" s="5"/>
      <c r="AM4759" s="5"/>
      <c r="AN4759" s="5"/>
      <c r="AO4759" s="5"/>
      <c r="AP4759" s="5"/>
      <c r="AQ4759" s="5"/>
      <c r="AR4759" s="5"/>
      <c r="AS4759" s="5"/>
      <c r="AT4759" s="5"/>
      <c r="AU4759" s="5"/>
      <c r="AV4759" s="5"/>
      <c r="AW4759" s="5"/>
      <c r="AX4759" s="5"/>
      <c r="AY4759" s="5"/>
      <c r="AZ4759" s="5"/>
      <c r="BA4759" s="5"/>
      <c r="BB4759" s="5"/>
      <c r="BC4759" s="5"/>
      <c r="BD4759" s="5"/>
      <c r="BE4759" s="5"/>
      <c r="BF4759" s="5"/>
      <c r="BG4759" s="5"/>
      <c r="BH4759" s="5"/>
      <c r="BI4759" s="5"/>
      <c r="BJ4759" s="61"/>
    </row>
    <row r="4760" spans="3:62" x14ac:dyDescent="0.25">
      <c r="C4760" s="56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  <c r="AE4760" s="5"/>
      <c r="AF4760" s="5"/>
      <c r="AG4760" s="5"/>
      <c r="AH4760" s="5"/>
      <c r="AI4760" s="5"/>
      <c r="AJ4760" s="5"/>
      <c r="AK4760" s="5"/>
      <c r="AL4760" s="5"/>
      <c r="AM4760" s="5"/>
      <c r="AN4760" s="5"/>
      <c r="AO4760" s="5"/>
      <c r="AP4760" s="5"/>
      <c r="AQ4760" s="5"/>
      <c r="AR4760" s="5"/>
      <c r="AS4760" s="5"/>
      <c r="AT4760" s="5"/>
      <c r="AU4760" s="5"/>
      <c r="AV4760" s="5"/>
      <c r="AW4760" s="5"/>
      <c r="AX4760" s="5"/>
      <c r="AY4760" s="5"/>
      <c r="AZ4760" s="5"/>
      <c r="BA4760" s="5"/>
      <c r="BB4760" s="5"/>
      <c r="BC4760" s="5"/>
      <c r="BD4760" s="5"/>
      <c r="BE4760" s="5"/>
      <c r="BF4760" s="5"/>
      <c r="BG4760" s="5"/>
      <c r="BH4760" s="5"/>
      <c r="BI4760" s="5"/>
      <c r="BJ4760" s="61"/>
    </row>
    <row r="4761" spans="3:62" x14ac:dyDescent="0.25">
      <c r="C4761" s="56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  <c r="AE4761" s="5"/>
      <c r="AF4761" s="5"/>
      <c r="AG4761" s="5"/>
      <c r="AH4761" s="5"/>
      <c r="AI4761" s="5"/>
      <c r="AJ4761" s="5"/>
      <c r="AK4761" s="5"/>
      <c r="AL4761" s="5"/>
      <c r="AM4761" s="5"/>
      <c r="AN4761" s="5"/>
      <c r="AO4761" s="5"/>
      <c r="AP4761" s="5"/>
      <c r="AQ4761" s="5"/>
      <c r="AR4761" s="5"/>
      <c r="AS4761" s="5"/>
      <c r="AT4761" s="5"/>
      <c r="AU4761" s="5"/>
      <c r="AV4761" s="5"/>
      <c r="AW4761" s="5"/>
      <c r="AX4761" s="5"/>
      <c r="AY4761" s="5"/>
      <c r="AZ4761" s="5"/>
      <c r="BA4761" s="5"/>
      <c r="BB4761" s="5"/>
      <c r="BC4761" s="5"/>
      <c r="BD4761" s="5"/>
      <c r="BE4761" s="5"/>
      <c r="BF4761" s="5"/>
      <c r="BG4761" s="5"/>
      <c r="BH4761" s="5"/>
      <c r="BI4761" s="5"/>
      <c r="BJ4761" s="61"/>
    </row>
    <row r="4762" spans="3:62" x14ac:dyDescent="0.25">
      <c r="C4762" s="56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  <c r="AE4762" s="5"/>
      <c r="AF4762" s="5"/>
      <c r="AG4762" s="5"/>
      <c r="AH4762" s="5"/>
      <c r="AI4762" s="5"/>
      <c r="AJ4762" s="5"/>
      <c r="AK4762" s="5"/>
      <c r="AL4762" s="5"/>
      <c r="AM4762" s="5"/>
      <c r="AN4762" s="5"/>
      <c r="AO4762" s="5"/>
      <c r="AP4762" s="5"/>
      <c r="AQ4762" s="5"/>
      <c r="AR4762" s="5"/>
      <c r="AS4762" s="5"/>
      <c r="AT4762" s="5"/>
      <c r="AU4762" s="5"/>
      <c r="AV4762" s="5"/>
      <c r="AW4762" s="5"/>
      <c r="AX4762" s="5"/>
      <c r="AY4762" s="5"/>
      <c r="AZ4762" s="5"/>
      <c r="BA4762" s="5"/>
      <c r="BB4762" s="5"/>
      <c r="BC4762" s="5"/>
      <c r="BD4762" s="5"/>
      <c r="BE4762" s="5"/>
      <c r="BF4762" s="5"/>
      <c r="BG4762" s="5"/>
      <c r="BH4762" s="5"/>
      <c r="BI4762" s="5"/>
      <c r="BJ4762" s="61"/>
    </row>
    <row r="4763" spans="3:62" x14ac:dyDescent="0.25">
      <c r="C4763" s="56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  <c r="AE4763" s="5"/>
      <c r="AF4763" s="5"/>
      <c r="AG4763" s="5"/>
      <c r="AH4763" s="5"/>
      <c r="AI4763" s="5"/>
      <c r="AJ4763" s="5"/>
      <c r="AK4763" s="5"/>
      <c r="AL4763" s="5"/>
      <c r="AM4763" s="5"/>
      <c r="AN4763" s="5"/>
      <c r="AO4763" s="5"/>
      <c r="AP4763" s="5"/>
      <c r="AQ4763" s="5"/>
      <c r="AR4763" s="5"/>
      <c r="AS4763" s="5"/>
      <c r="AT4763" s="5"/>
      <c r="AU4763" s="5"/>
      <c r="AV4763" s="5"/>
      <c r="AW4763" s="5"/>
      <c r="AX4763" s="5"/>
      <c r="AY4763" s="5"/>
      <c r="AZ4763" s="5"/>
      <c r="BA4763" s="5"/>
      <c r="BB4763" s="5"/>
      <c r="BC4763" s="5"/>
      <c r="BD4763" s="5"/>
      <c r="BE4763" s="5"/>
      <c r="BF4763" s="5"/>
      <c r="BG4763" s="5"/>
      <c r="BH4763" s="5"/>
      <c r="BI4763" s="5"/>
      <c r="BJ4763" s="61"/>
    </row>
    <row r="4764" spans="3:62" x14ac:dyDescent="0.25">
      <c r="C4764" s="56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  <c r="AE4764" s="5"/>
      <c r="AF4764" s="5"/>
      <c r="AG4764" s="5"/>
      <c r="AH4764" s="5"/>
      <c r="AI4764" s="5"/>
      <c r="AJ4764" s="5"/>
      <c r="AK4764" s="5"/>
      <c r="AL4764" s="5"/>
      <c r="AM4764" s="5"/>
      <c r="AN4764" s="5"/>
      <c r="AO4764" s="5"/>
      <c r="AP4764" s="5"/>
      <c r="AQ4764" s="5"/>
      <c r="AR4764" s="5"/>
      <c r="AS4764" s="5"/>
      <c r="AT4764" s="5"/>
      <c r="AU4764" s="5"/>
      <c r="AV4764" s="5"/>
      <c r="AW4764" s="5"/>
      <c r="AX4764" s="5"/>
      <c r="AY4764" s="5"/>
      <c r="AZ4764" s="5"/>
      <c r="BA4764" s="5"/>
      <c r="BB4764" s="5"/>
      <c r="BC4764" s="5"/>
      <c r="BD4764" s="5"/>
      <c r="BE4764" s="5"/>
      <c r="BF4764" s="5"/>
      <c r="BG4764" s="5"/>
      <c r="BH4764" s="5"/>
      <c r="BI4764" s="5"/>
      <c r="BJ4764" s="61"/>
    </row>
    <row r="4765" spans="3:62" x14ac:dyDescent="0.25">
      <c r="C4765" s="56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  <c r="AE4765" s="5"/>
      <c r="AF4765" s="5"/>
      <c r="AG4765" s="5"/>
      <c r="AH4765" s="5"/>
      <c r="AI4765" s="5"/>
      <c r="AJ4765" s="5"/>
      <c r="AK4765" s="5"/>
      <c r="AL4765" s="5"/>
      <c r="AM4765" s="5"/>
      <c r="AN4765" s="5"/>
      <c r="AO4765" s="5"/>
      <c r="AP4765" s="5"/>
      <c r="AQ4765" s="5"/>
      <c r="AR4765" s="5"/>
      <c r="AS4765" s="5"/>
      <c r="AT4765" s="5"/>
      <c r="AU4765" s="5"/>
      <c r="AV4765" s="5"/>
      <c r="AW4765" s="5"/>
      <c r="AX4765" s="5"/>
      <c r="AY4765" s="5"/>
      <c r="AZ4765" s="5"/>
      <c r="BA4765" s="5"/>
      <c r="BB4765" s="5"/>
      <c r="BC4765" s="5"/>
      <c r="BD4765" s="5"/>
      <c r="BE4765" s="5"/>
      <c r="BF4765" s="5"/>
      <c r="BG4765" s="5"/>
      <c r="BH4765" s="5"/>
      <c r="BI4765" s="5"/>
      <c r="BJ4765" s="61"/>
    </row>
    <row r="4766" spans="3:62" x14ac:dyDescent="0.25">
      <c r="C4766" s="56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  <c r="AE4766" s="5"/>
      <c r="AF4766" s="5"/>
      <c r="AG4766" s="5"/>
      <c r="AH4766" s="5"/>
      <c r="AI4766" s="5"/>
      <c r="AJ4766" s="5"/>
      <c r="AK4766" s="5"/>
      <c r="AL4766" s="5"/>
      <c r="AM4766" s="5"/>
      <c r="AN4766" s="5"/>
      <c r="AO4766" s="5"/>
      <c r="AP4766" s="5"/>
      <c r="AQ4766" s="5"/>
      <c r="AR4766" s="5"/>
      <c r="AS4766" s="5"/>
      <c r="AT4766" s="5"/>
      <c r="AU4766" s="5"/>
      <c r="AV4766" s="5"/>
      <c r="AW4766" s="5"/>
      <c r="AX4766" s="5"/>
      <c r="AY4766" s="5"/>
      <c r="AZ4766" s="5"/>
      <c r="BA4766" s="5"/>
      <c r="BB4766" s="5"/>
      <c r="BC4766" s="5"/>
      <c r="BD4766" s="5"/>
      <c r="BE4766" s="5"/>
      <c r="BF4766" s="5"/>
      <c r="BG4766" s="5"/>
      <c r="BH4766" s="5"/>
      <c r="BI4766" s="5"/>
      <c r="BJ4766" s="61"/>
    </row>
    <row r="4767" spans="3:62" x14ac:dyDescent="0.25">
      <c r="C4767" s="56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  <c r="AE4767" s="5"/>
      <c r="AF4767" s="5"/>
      <c r="AG4767" s="5"/>
      <c r="AH4767" s="5"/>
      <c r="AI4767" s="5"/>
      <c r="AJ4767" s="5"/>
      <c r="AK4767" s="5"/>
      <c r="AL4767" s="5"/>
      <c r="AM4767" s="5"/>
      <c r="AN4767" s="5"/>
      <c r="AO4767" s="5"/>
      <c r="AP4767" s="5"/>
      <c r="AQ4767" s="5"/>
      <c r="AR4767" s="5"/>
      <c r="AS4767" s="5"/>
      <c r="AT4767" s="5"/>
      <c r="AU4767" s="5"/>
      <c r="AV4767" s="5"/>
      <c r="AW4767" s="5"/>
      <c r="AX4767" s="5"/>
      <c r="AY4767" s="5"/>
      <c r="AZ4767" s="5"/>
      <c r="BA4767" s="5"/>
      <c r="BB4767" s="5"/>
      <c r="BC4767" s="5"/>
      <c r="BD4767" s="5"/>
      <c r="BE4767" s="5"/>
      <c r="BF4767" s="5"/>
      <c r="BG4767" s="5"/>
      <c r="BH4767" s="5"/>
      <c r="BI4767" s="5"/>
      <c r="BJ4767" s="61"/>
    </row>
    <row r="4768" spans="3:62" x14ac:dyDescent="0.25">
      <c r="C4768" s="56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  <c r="AE4768" s="5"/>
      <c r="AF4768" s="5"/>
      <c r="AG4768" s="5"/>
      <c r="AH4768" s="5"/>
      <c r="AI4768" s="5"/>
      <c r="AJ4768" s="5"/>
      <c r="AK4768" s="5"/>
      <c r="AL4768" s="5"/>
      <c r="AM4768" s="5"/>
      <c r="AN4768" s="5"/>
      <c r="AO4768" s="5"/>
      <c r="AP4768" s="5"/>
      <c r="AQ4768" s="5"/>
      <c r="AR4768" s="5"/>
      <c r="AS4768" s="5"/>
      <c r="AT4768" s="5"/>
      <c r="AU4768" s="5"/>
      <c r="AV4768" s="5"/>
      <c r="AW4768" s="5"/>
      <c r="AX4768" s="5"/>
      <c r="AY4768" s="5"/>
      <c r="AZ4768" s="5"/>
      <c r="BA4768" s="5"/>
      <c r="BB4768" s="5"/>
      <c r="BC4768" s="5"/>
      <c r="BD4768" s="5"/>
      <c r="BE4768" s="5"/>
      <c r="BF4768" s="5"/>
      <c r="BG4768" s="5"/>
      <c r="BH4768" s="5"/>
      <c r="BI4768" s="5"/>
      <c r="BJ4768" s="61"/>
    </row>
    <row r="4769" spans="3:62" x14ac:dyDescent="0.25">
      <c r="C4769" s="56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  <c r="AE4769" s="5"/>
      <c r="AF4769" s="5"/>
      <c r="AG4769" s="5"/>
      <c r="AH4769" s="5"/>
      <c r="AI4769" s="5"/>
      <c r="AJ4769" s="5"/>
      <c r="AK4769" s="5"/>
      <c r="AL4769" s="5"/>
      <c r="AM4769" s="5"/>
      <c r="AN4769" s="5"/>
      <c r="AO4769" s="5"/>
      <c r="AP4769" s="5"/>
      <c r="AQ4769" s="5"/>
      <c r="AR4769" s="5"/>
      <c r="AS4769" s="5"/>
      <c r="AT4769" s="5"/>
      <c r="AU4769" s="5"/>
      <c r="AV4769" s="5"/>
      <c r="AW4769" s="5"/>
      <c r="AX4769" s="5"/>
      <c r="AY4769" s="5"/>
      <c r="AZ4769" s="5"/>
      <c r="BA4769" s="5"/>
      <c r="BB4769" s="5"/>
      <c r="BC4769" s="5"/>
      <c r="BD4769" s="5"/>
      <c r="BE4769" s="5"/>
      <c r="BF4769" s="5"/>
      <c r="BG4769" s="5"/>
      <c r="BH4769" s="5"/>
      <c r="BI4769" s="5"/>
      <c r="BJ4769" s="61"/>
    </row>
    <row r="4770" spans="3:62" x14ac:dyDescent="0.25">
      <c r="C4770" s="56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  <c r="AE4770" s="5"/>
      <c r="AF4770" s="5"/>
      <c r="AG4770" s="5"/>
      <c r="AH4770" s="5"/>
      <c r="AI4770" s="5"/>
      <c r="AJ4770" s="5"/>
      <c r="AK4770" s="5"/>
      <c r="AL4770" s="5"/>
      <c r="AM4770" s="5"/>
      <c r="AN4770" s="5"/>
      <c r="AO4770" s="5"/>
      <c r="AP4770" s="5"/>
      <c r="AQ4770" s="5"/>
      <c r="AR4770" s="5"/>
      <c r="AS4770" s="5"/>
      <c r="AT4770" s="5"/>
      <c r="AU4770" s="5"/>
      <c r="AV4770" s="5"/>
      <c r="AW4770" s="5"/>
      <c r="AX4770" s="5"/>
      <c r="AY4770" s="5"/>
      <c r="AZ4770" s="5"/>
      <c r="BA4770" s="5"/>
      <c r="BB4770" s="5"/>
      <c r="BC4770" s="5"/>
      <c r="BD4770" s="5"/>
      <c r="BE4770" s="5"/>
      <c r="BF4770" s="5"/>
      <c r="BG4770" s="5"/>
      <c r="BH4770" s="5"/>
      <c r="BI4770" s="5"/>
      <c r="BJ4770" s="61"/>
    </row>
    <row r="4771" spans="3:62" x14ac:dyDescent="0.25">
      <c r="C4771" s="56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  <c r="AE4771" s="5"/>
      <c r="AF4771" s="5"/>
      <c r="AG4771" s="5"/>
      <c r="AH4771" s="5"/>
      <c r="AI4771" s="5"/>
      <c r="AJ4771" s="5"/>
      <c r="AK4771" s="5"/>
      <c r="AL4771" s="5"/>
      <c r="AM4771" s="5"/>
      <c r="AN4771" s="5"/>
      <c r="AO4771" s="5"/>
      <c r="AP4771" s="5"/>
      <c r="AQ4771" s="5"/>
      <c r="AR4771" s="5"/>
      <c r="AS4771" s="5"/>
      <c r="AT4771" s="5"/>
      <c r="AU4771" s="5"/>
      <c r="AV4771" s="5"/>
      <c r="AW4771" s="5"/>
      <c r="AX4771" s="5"/>
      <c r="AY4771" s="5"/>
      <c r="AZ4771" s="5"/>
      <c r="BA4771" s="5"/>
      <c r="BB4771" s="5"/>
      <c r="BC4771" s="5"/>
      <c r="BD4771" s="5"/>
      <c r="BE4771" s="5"/>
      <c r="BF4771" s="5"/>
      <c r="BG4771" s="5"/>
      <c r="BH4771" s="5"/>
      <c r="BI4771" s="5"/>
      <c r="BJ4771" s="61"/>
    </row>
    <row r="4772" spans="3:62" x14ac:dyDescent="0.25">
      <c r="C4772" s="56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  <c r="AE4772" s="5"/>
      <c r="AF4772" s="5"/>
      <c r="AG4772" s="5"/>
      <c r="AH4772" s="5"/>
      <c r="AI4772" s="5"/>
      <c r="AJ4772" s="5"/>
      <c r="AK4772" s="5"/>
      <c r="AL4772" s="5"/>
      <c r="AM4772" s="5"/>
      <c r="AN4772" s="5"/>
      <c r="AO4772" s="5"/>
      <c r="AP4772" s="5"/>
      <c r="AQ4772" s="5"/>
      <c r="AR4772" s="5"/>
      <c r="AS4772" s="5"/>
      <c r="AT4772" s="5"/>
      <c r="AU4772" s="5"/>
      <c r="AV4772" s="5"/>
      <c r="AW4772" s="5"/>
      <c r="AX4772" s="5"/>
      <c r="AY4772" s="5"/>
      <c r="AZ4772" s="5"/>
      <c r="BA4772" s="5"/>
      <c r="BB4772" s="5"/>
      <c r="BC4772" s="5"/>
      <c r="BD4772" s="5"/>
      <c r="BE4772" s="5"/>
      <c r="BF4772" s="5"/>
      <c r="BG4772" s="5"/>
      <c r="BH4772" s="5"/>
      <c r="BI4772" s="5"/>
      <c r="BJ4772" s="61"/>
    </row>
    <row r="4773" spans="3:62" x14ac:dyDescent="0.25">
      <c r="C4773" s="56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  <c r="AE4773" s="5"/>
      <c r="AF4773" s="5"/>
      <c r="AG4773" s="5"/>
      <c r="AH4773" s="5"/>
      <c r="AI4773" s="5"/>
      <c r="AJ4773" s="5"/>
      <c r="AK4773" s="5"/>
      <c r="AL4773" s="5"/>
      <c r="AM4773" s="5"/>
      <c r="AN4773" s="5"/>
      <c r="AO4773" s="5"/>
      <c r="AP4773" s="5"/>
      <c r="AQ4773" s="5"/>
      <c r="AR4773" s="5"/>
      <c r="AS4773" s="5"/>
      <c r="AT4773" s="5"/>
      <c r="AU4773" s="5"/>
      <c r="AV4773" s="5"/>
      <c r="AW4773" s="5"/>
      <c r="AX4773" s="5"/>
      <c r="AY4773" s="5"/>
      <c r="AZ4773" s="5"/>
      <c r="BA4773" s="5"/>
      <c r="BB4773" s="5"/>
      <c r="BC4773" s="5"/>
      <c r="BD4773" s="5"/>
      <c r="BE4773" s="5"/>
      <c r="BF4773" s="5"/>
      <c r="BG4773" s="5"/>
      <c r="BH4773" s="5"/>
      <c r="BI4773" s="5"/>
      <c r="BJ4773" s="61"/>
    </row>
    <row r="4774" spans="3:62" x14ac:dyDescent="0.25">
      <c r="C4774" s="56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  <c r="AE4774" s="5"/>
      <c r="AF4774" s="5"/>
      <c r="AG4774" s="5"/>
      <c r="AH4774" s="5"/>
      <c r="AI4774" s="5"/>
      <c r="AJ4774" s="5"/>
      <c r="AK4774" s="5"/>
      <c r="AL4774" s="5"/>
      <c r="AM4774" s="5"/>
      <c r="AN4774" s="5"/>
      <c r="AO4774" s="5"/>
      <c r="AP4774" s="5"/>
      <c r="AQ4774" s="5"/>
      <c r="AR4774" s="5"/>
      <c r="AS4774" s="5"/>
      <c r="AT4774" s="5"/>
      <c r="AU4774" s="5"/>
      <c r="AV4774" s="5"/>
      <c r="AW4774" s="5"/>
      <c r="AX4774" s="5"/>
      <c r="AY4774" s="5"/>
      <c r="AZ4774" s="5"/>
      <c r="BA4774" s="5"/>
      <c r="BB4774" s="5"/>
      <c r="BC4774" s="5"/>
      <c r="BD4774" s="5"/>
      <c r="BE4774" s="5"/>
      <c r="BF4774" s="5"/>
      <c r="BG4774" s="5"/>
      <c r="BH4774" s="5"/>
      <c r="BI4774" s="5"/>
      <c r="BJ4774" s="61"/>
    </row>
    <row r="4775" spans="3:62" x14ac:dyDescent="0.25">
      <c r="C4775" s="56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  <c r="AE4775" s="5"/>
      <c r="AF4775" s="5"/>
      <c r="AG4775" s="5"/>
      <c r="AH4775" s="5"/>
      <c r="AI4775" s="5"/>
      <c r="AJ4775" s="5"/>
      <c r="AK4775" s="5"/>
      <c r="AL4775" s="5"/>
      <c r="AM4775" s="5"/>
      <c r="AN4775" s="5"/>
      <c r="AO4775" s="5"/>
      <c r="AP4775" s="5"/>
      <c r="AQ4775" s="5"/>
      <c r="AR4775" s="5"/>
      <c r="AS4775" s="5"/>
      <c r="AT4775" s="5"/>
      <c r="AU4775" s="5"/>
      <c r="AV4775" s="5"/>
      <c r="AW4775" s="5"/>
      <c r="AX4775" s="5"/>
      <c r="AY4775" s="5"/>
      <c r="AZ4775" s="5"/>
      <c r="BA4775" s="5"/>
      <c r="BB4775" s="5"/>
      <c r="BC4775" s="5"/>
      <c r="BD4775" s="5"/>
      <c r="BE4775" s="5"/>
      <c r="BF4775" s="5"/>
      <c r="BG4775" s="5"/>
      <c r="BH4775" s="5"/>
      <c r="BI4775" s="5"/>
      <c r="BJ4775" s="61"/>
    </row>
    <row r="4776" spans="3:62" x14ac:dyDescent="0.25">
      <c r="C4776" s="56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  <c r="AE4776" s="5"/>
      <c r="AF4776" s="5"/>
      <c r="AG4776" s="5"/>
      <c r="AH4776" s="5"/>
      <c r="AI4776" s="5"/>
      <c r="AJ4776" s="5"/>
      <c r="AK4776" s="5"/>
      <c r="AL4776" s="5"/>
      <c r="AM4776" s="5"/>
      <c r="AN4776" s="5"/>
      <c r="AO4776" s="5"/>
      <c r="AP4776" s="5"/>
      <c r="AQ4776" s="5"/>
      <c r="AR4776" s="5"/>
      <c r="AS4776" s="5"/>
      <c r="AT4776" s="5"/>
      <c r="AU4776" s="5"/>
      <c r="AV4776" s="5"/>
      <c r="AW4776" s="5"/>
      <c r="AX4776" s="5"/>
      <c r="AY4776" s="5"/>
      <c r="AZ4776" s="5"/>
      <c r="BA4776" s="5"/>
      <c r="BB4776" s="5"/>
      <c r="BC4776" s="5"/>
      <c r="BD4776" s="5"/>
      <c r="BE4776" s="5"/>
      <c r="BF4776" s="5"/>
      <c r="BG4776" s="5"/>
      <c r="BH4776" s="5"/>
      <c r="BI4776" s="5"/>
      <c r="BJ4776" s="61"/>
    </row>
    <row r="4777" spans="3:62" x14ac:dyDescent="0.25">
      <c r="C4777" s="56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  <c r="AE4777" s="5"/>
      <c r="AF4777" s="5"/>
      <c r="AG4777" s="5"/>
      <c r="AH4777" s="5"/>
      <c r="AI4777" s="5"/>
      <c r="AJ4777" s="5"/>
      <c r="AK4777" s="5"/>
      <c r="AL4777" s="5"/>
      <c r="AM4777" s="5"/>
      <c r="AN4777" s="5"/>
      <c r="AO4777" s="5"/>
      <c r="AP4777" s="5"/>
      <c r="AQ4777" s="5"/>
      <c r="AR4777" s="5"/>
      <c r="AS4777" s="5"/>
      <c r="AT4777" s="5"/>
      <c r="AU4777" s="5"/>
      <c r="AV4777" s="5"/>
      <c r="AW4777" s="5"/>
      <c r="AX4777" s="5"/>
      <c r="AY4777" s="5"/>
      <c r="AZ4777" s="5"/>
      <c r="BA4777" s="5"/>
      <c r="BB4777" s="5"/>
      <c r="BC4777" s="5"/>
      <c r="BD4777" s="5"/>
      <c r="BE4777" s="5"/>
      <c r="BF4777" s="5"/>
      <c r="BG4777" s="5"/>
      <c r="BH4777" s="5"/>
      <c r="BI4777" s="5"/>
      <c r="BJ4777" s="61"/>
    </row>
    <row r="4778" spans="3:62" x14ac:dyDescent="0.25">
      <c r="C4778" s="56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  <c r="AE4778" s="5"/>
      <c r="AF4778" s="5"/>
      <c r="AG4778" s="5"/>
      <c r="AH4778" s="5"/>
      <c r="AI4778" s="5"/>
      <c r="AJ4778" s="5"/>
      <c r="AK4778" s="5"/>
      <c r="AL4778" s="5"/>
      <c r="AM4778" s="5"/>
      <c r="AN4778" s="5"/>
      <c r="AO4778" s="5"/>
      <c r="AP4778" s="5"/>
      <c r="AQ4778" s="5"/>
      <c r="AR4778" s="5"/>
      <c r="AS4778" s="5"/>
      <c r="AT4778" s="5"/>
      <c r="AU4778" s="5"/>
      <c r="AV4778" s="5"/>
      <c r="AW4778" s="5"/>
      <c r="AX4778" s="5"/>
      <c r="AY4778" s="5"/>
      <c r="AZ4778" s="5"/>
      <c r="BA4778" s="5"/>
      <c r="BB4778" s="5"/>
      <c r="BC4778" s="5"/>
      <c r="BD4778" s="5"/>
      <c r="BE4778" s="5"/>
      <c r="BF4778" s="5"/>
      <c r="BG4778" s="5"/>
      <c r="BH4778" s="5"/>
      <c r="BI4778" s="5"/>
      <c r="BJ4778" s="61"/>
    </row>
    <row r="4779" spans="3:62" x14ac:dyDescent="0.25">
      <c r="C4779" s="56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  <c r="AE4779" s="5"/>
      <c r="AF4779" s="5"/>
      <c r="AG4779" s="5"/>
      <c r="AH4779" s="5"/>
      <c r="AI4779" s="5"/>
      <c r="AJ4779" s="5"/>
      <c r="AK4779" s="5"/>
      <c r="AL4779" s="5"/>
      <c r="AM4779" s="5"/>
      <c r="AN4779" s="5"/>
      <c r="AO4779" s="5"/>
      <c r="AP4779" s="5"/>
      <c r="AQ4779" s="5"/>
      <c r="AR4779" s="5"/>
      <c r="AS4779" s="5"/>
      <c r="AT4779" s="5"/>
      <c r="AU4779" s="5"/>
      <c r="AV4779" s="5"/>
      <c r="AW4779" s="5"/>
      <c r="AX4779" s="5"/>
      <c r="AY4779" s="5"/>
      <c r="AZ4779" s="5"/>
      <c r="BA4779" s="5"/>
      <c r="BB4779" s="5"/>
      <c r="BC4779" s="5"/>
      <c r="BD4779" s="5"/>
      <c r="BE4779" s="5"/>
      <c r="BF4779" s="5"/>
      <c r="BG4779" s="5"/>
      <c r="BH4779" s="5"/>
      <c r="BI4779" s="5"/>
      <c r="BJ4779" s="61"/>
    </row>
    <row r="4780" spans="3:62" x14ac:dyDescent="0.25">
      <c r="C4780" s="56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  <c r="AE4780" s="5"/>
      <c r="AF4780" s="5"/>
      <c r="AG4780" s="5"/>
      <c r="AH4780" s="5"/>
      <c r="AI4780" s="5"/>
      <c r="AJ4780" s="5"/>
      <c r="AK4780" s="5"/>
      <c r="AL4780" s="5"/>
      <c r="AM4780" s="5"/>
      <c r="AN4780" s="5"/>
      <c r="AO4780" s="5"/>
      <c r="AP4780" s="5"/>
      <c r="AQ4780" s="5"/>
      <c r="AR4780" s="5"/>
      <c r="AS4780" s="5"/>
      <c r="AT4780" s="5"/>
      <c r="AU4780" s="5"/>
      <c r="AV4780" s="5"/>
      <c r="AW4780" s="5"/>
      <c r="AX4780" s="5"/>
      <c r="AY4780" s="5"/>
      <c r="AZ4780" s="5"/>
      <c r="BA4780" s="5"/>
      <c r="BB4780" s="5"/>
      <c r="BC4780" s="5"/>
      <c r="BD4780" s="5"/>
      <c r="BE4780" s="5"/>
      <c r="BF4780" s="5"/>
      <c r="BG4780" s="5"/>
      <c r="BH4780" s="5"/>
      <c r="BI4780" s="5"/>
      <c r="BJ4780" s="61"/>
    </row>
    <row r="4781" spans="3:62" x14ac:dyDescent="0.25">
      <c r="C4781" s="56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  <c r="AE4781" s="5"/>
      <c r="AF4781" s="5"/>
      <c r="AG4781" s="5"/>
      <c r="AH4781" s="5"/>
      <c r="AI4781" s="5"/>
      <c r="AJ4781" s="5"/>
      <c r="AK4781" s="5"/>
      <c r="AL4781" s="5"/>
      <c r="AM4781" s="5"/>
      <c r="AN4781" s="5"/>
      <c r="AO4781" s="5"/>
      <c r="AP4781" s="5"/>
      <c r="AQ4781" s="5"/>
      <c r="AR4781" s="5"/>
      <c r="AS4781" s="5"/>
      <c r="AT4781" s="5"/>
      <c r="AU4781" s="5"/>
      <c r="AV4781" s="5"/>
      <c r="AW4781" s="5"/>
      <c r="AX4781" s="5"/>
      <c r="AY4781" s="5"/>
      <c r="AZ4781" s="5"/>
      <c r="BA4781" s="5"/>
      <c r="BB4781" s="5"/>
      <c r="BC4781" s="5"/>
      <c r="BD4781" s="5"/>
      <c r="BE4781" s="5"/>
      <c r="BF4781" s="5"/>
      <c r="BG4781" s="5"/>
      <c r="BH4781" s="5"/>
      <c r="BI4781" s="5"/>
      <c r="BJ4781" s="61"/>
    </row>
    <row r="4782" spans="3:62" x14ac:dyDescent="0.25">
      <c r="C4782" s="56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  <c r="AE4782" s="5"/>
      <c r="AF4782" s="5"/>
      <c r="AG4782" s="5"/>
      <c r="AH4782" s="5"/>
      <c r="AI4782" s="5"/>
      <c r="AJ4782" s="5"/>
      <c r="AK4782" s="5"/>
      <c r="AL4782" s="5"/>
      <c r="AM4782" s="5"/>
      <c r="AN4782" s="5"/>
      <c r="AO4782" s="5"/>
      <c r="AP4782" s="5"/>
      <c r="AQ4782" s="5"/>
      <c r="AR4782" s="5"/>
      <c r="AS4782" s="5"/>
      <c r="AT4782" s="5"/>
      <c r="AU4782" s="5"/>
      <c r="AV4782" s="5"/>
      <c r="AW4782" s="5"/>
      <c r="AX4782" s="5"/>
      <c r="AY4782" s="5"/>
      <c r="AZ4782" s="5"/>
      <c r="BA4782" s="5"/>
      <c r="BB4782" s="5"/>
      <c r="BC4782" s="5"/>
      <c r="BD4782" s="5"/>
      <c r="BE4782" s="5"/>
      <c r="BF4782" s="5"/>
      <c r="BG4782" s="5"/>
      <c r="BH4782" s="5"/>
      <c r="BI4782" s="5"/>
      <c r="BJ4782" s="61"/>
    </row>
    <row r="4783" spans="3:62" x14ac:dyDescent="0.25">
      <c r="C4783" s="56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  <c r="AE4783" s="5"/>
      <c r="AF4783" s="5"/>
      <c r="AG4783" s="5"/>
      <c r="AH4783" s="5"/>
      <c r="AI4783" s="5"/>
      <c r="AJ4783" s="5"/>
      <c r="AK4783" s="5"/>
      <c r="AL4783" s="5"/>
      <c r="AM4783" s="5"/>
      <c r="AN4783" s="5"/>
      <c r="AO4783" s="5"/>
      <c r="AP4783" s="5"/>
      <c r="AQ4783" s="5"/>
      <c r="AR4783" s="5"/>
      <c r="AS4783" s="5"/>
      <c r="AT4783" s="5"/>
      <c r="AU4783" s="5"/>
      <c r="AV4783" s="5"/>
      <c r="AW4783" s="5"/>
      <c r="AX4783" s="5"/>
      <c r="AY4783" s="5"/>
      <c r="AZ4783" s="5"/>
      <c r="BA4783" s="5"/>
      <c r="BB4783" s="5"/>
      <c r="BC4783" s="5"/>
      <c r="BD4783" s="5"/>
      <c r="BE4783" s="5"/>
      <c r="BF4783" s="5"/>
      <c r="BG4783" s="5"/>
      <c r="BH4783" s="5"/>
      <c r="BI4783" s="5"/>
      <c r="BJ4783" s="61"/>
    </row>
    <row r="4784" spans="3:62" x14ac:dyDescent="0.25">
      <c r="C4784" s="56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  <c r="AE4784" s="5"/>
      <c r="AF4784" s="5"/>
      <c r="AG4784" s="5"/>
      <c r="AH4784" s="5"/>
      <c r="AI4784" s="5"/>
      <c r="AJ4784" s="5"/>
      <c r="AK4784" s="5"/>
      <c r="AL4784" s="5"/>
      <c r="AM4784" s="5"/>
      <c r="AN4784" s="5"/>
      <c r="AO4784" s="5"/>
      <c r="AP4784" s="5"/>
      <c r="AQ4784" s="5"/>
      <c r="AR4784" s="5"/>
      <c r="AS4784" s="5"/>
      <c r="AT4784" s="5"/>
      <c r="AU4784" s="5"/>
      <c r="AV4784" s="5"/>
      <c r="AW4784" s="5"/>
      <c r="AX4784" s="5"/>
      <c r="AY4784" s="5"/>
      <c r="AZ4784" s="5"/>
      <c r="BA4784" s="5"/>
      <c r="BB4784" s="5"/>
      <c r="BC4784" s="5"/>
      <c r="BD4784" s="5"/>
      <c r="BE4784" s="5"/>
      <c r="BF4784" s="5"/>
      <c r="BG4784" s="5"/>
      <c r="BH4784" s="5"/>
      <c r="BI4784" s="5"/>
      <c r="BJ4784" s="61"/>
    </row>
    <row r="4785" spans="3:62" x14ac:dyDescent="0.25">
      <c r="C4785" s="56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  <c r="AE4785" s="5"/>
      <c r="AF4785" s="5"/>
      <c r="AG4785" s="5"/>
      <c r="AH4785" s="5"/>
      <c r="AI4785" s="5"/>
      <c r="AJ4785" s="5"/>
      <c r="AK4785" s="5"/>
      <c r="AL4785" s="5"/>
      <c r="AM4785" s="5"/>
      <c r="AN4785" s="5"/>
      <c r="AO4785" s="5"/>
      <c r="AP4785" s="5"/>
      <c r="AQ4785" s="5"/>
      <c r="AR4785" s="5"/>
      <c r="AS4785" s="5"/>
      <c r="AT4785" s="5"/>
      <c r="AU4785" s="5"/>
      <c r="AV4785" s="5"/>
      <c r="AW4785" s="5"/>
      <c r="AX4785" s="5"/>
      <c r="AY4785" s="5"/>
      <c r="AZ4785" s="5"/>
      <c r="BA4785" s="5"/>
      <c r="BB4785" s="5"/>
      <c r="BC4785" s="5"/>
      <c r="BD4785" s="5"/>
      <c r="BE4785" s="5"/>
      <c r="BF4785" s="5"/>
      <c r="BG4785" s="5"/>
      <c r="BH4785" s="5"/>
      <c r="BI4785" s="5"/>
      <c r="BJ4785" s="61"/>
    </row>
    <row r="4786" spans="3:62" x14ac:dyDescent="0.25">
      <c r="C4786" s="56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  <c r="AE4786" s="5"/>
      <c r="AF4786" s="5"/>
      <c r="AG4786" s="5"/>
      <c r="AH4786" s="5"/>
      <c r="AI4786" s="5"/>
      <c r="AJ4786" s="5"/>
      <c r="AK4786" s="5"/>
      <c r="AL4786" s="5"/>
      <c r="AM4786" s="5"/>
      <c r="AN4786" s="5"/>
      <c r="AO4786" s="5"/>
      <c r="AP4786" s="5"/>
      <c r="AQ4786" s="5"/>
      <c r="AR4786" s="5"/>
      <c r="AS4786" s="5"/>
      <c r="AT4786" s="5"/>
      <c r="AU4786" s="5"/>
      <c r="AV4786" s="5"/>
      <c r="AW4786" s="5"/>
      <c r="AX4786" s="5"/>
      <c r="AY4786" s="5"/>
      <c r="AZ4786" s="5"/>
      <c r="BA4786" s="5"/>
      <c r="BB4786" s="5"/>
      <c r="BC4786" s="5"/>
      <c r="BD4786" s="5"/>
      <c r="BE4786" s="5"/>
      <c r="BF4786" s="5"/>
      <c r="BG4786" s="5"/>
      <c r="BH4786" s="5"/>
      <c r="BI4786" s="5"/>
      <c r="BJ4786" s="61"/>
    </row>
    <row r="4787" spans="3:62" x14ac:dyDescent="0.25">
      <c r="C4787" s="56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  <c r="AE4787" s="5"/>
      <c r="AF4787" s="5"/>
      <c r="AG4787" s="5"/>
      <c r="AH4787" s="5"/>
      <c r="AI4787" s="5"/>
      <c r="AJ4787" s="5"/>
      <c r="AK4787" s="5"/>
      <c r="AL4787" s="5"/>
      <c r="AM4787" s="5"/>
      <c r="AN4787" s="5"/>
      <c r="AO4787" s="5"/>
      <c r="AP4787" s="5"/>
      <c r="AQ4787" s="5"/>
      <c r="AR4787" s="5"/>
      <c r="AS4787" s="5"/>
      <c r="AT4787" s="5"/>
      <c r="AU4787" s="5"/>
      <c r="AV4787" s="5"/>
      <c r="AW4787" s="5"/>
      <c r="AX4787" s="5"/>
      <c r="AY4787" s="5"/>
      <c r="AZ4787" s="5"/>
      <c r="BA4787" s="5"/>
      <c r="BB4787" s="5"/>
      <c r="BC4787" s="5"/>
      <c r="BD4787" s="5"/>
      <c r="BE4787" s="5"/>
      <c r="BF4787" s="5"/>
      <c r="BG4787" s="5"/>
      <c r="BH4787" s="5"/>
      <c r="BI4787" s="5"/>
      <c r="BJ4787" s="61"/>
    </row>
    <row r="4788" spans="3:62" x14ac:dyDescent="0.25">
      <c r="C4788" s="56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  <c r="AE4788" s="5"/>
      <c r="AF4788" s="5"/>
      <c r="AG4788" s="5"/>
      <c r="AH4788" s="5"/>
      <c r="AI4788" s="5"/>
      <c r="AJ4788" s="5"/>
      <c r="AK4788" s="5"/>
      <c r="AL4788" s="5"/>
      <c r="AM4788" s="5"/>
      <c r="AN4788" s="5"/>
      <c r="AO4788" s="5"/>
      <c r="AP4788" s="5"/>
      <c r="AQ4788" s="5"/>
      <c r="AR4788" s="5"/>
      <c r="AS4788" s="5"/>
      <c r="AT4788" s="5"/>
      <c r="AU4788" s="5"/>
      <c r="AV4788" s="5"/>
      <c r="AW4788" s="5"/>
      <c r="AX4788" s="5"/>
      <c r="AY4788" s="5"/>
      <c r="AZ4788" s="5"/>
      <c r="BA4788" s="5"/>
      <c r="BB4788" s="5"/>
      <c r="BC4788" s="5"/>
      <c r="BD4788" s="5"/>
      <c r="BE4788" s="5"/>
      <c r="BF4788" s="5"/>
      <c r="BG4788" s="5"/>
      <c r="BH4788" s="5"/>
      <c r="BI4788" s="5"/>
      <c r="BJ4788" s="61"/>
    </row>
    <row r="4789" spans="3:62" x14ac:dyDescent="0.25">
      <c r="C4789" s="56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  <c r="AE4789" s="5"/>
      <c r="AF4789" s="5"/>
      <c r="AG4789" s="5"/>
      <c r="AH4789" s="5"/>
      <c r="AI4789" s="5"/>
      <c r="AJ4789" s="5"/>
      <c r="AK4789" s="5"/>
      <c r="AL4789" s="5"/>
      <c r="AM4789" s="5"/>
      <c r="AN4789" s="5"/>
      <c r="AO4789" s="5"/>
      <c r="AP4789" s="5"/>
      <c r="AQ4789" s="5"/>
      <c r="AR4789" s="5"/>
      <c r="AS4789" s="5"/>
      <c r="AT4789" s="5"/>
      <c r="AU4789" s="5"/>
      <c r="AV4789" s="5"/>
      <c r="AW4789" s="5"/>
      <c r="AX4789" s="5"/>
      <c r="AY4789" s="5"/>
      <c r="AZ4789" s="5"/>
      <c r="BA4789" s="5"/>
      <c r="BB4789" s="5"/>
      <c r="BC4789" s="5"/>
      <c r="BD4789" s="5"/>
      <c r="BE4789" s="5"/>
      <c r="BF4789" s="5"/>
      <c r="BG4789" s="5"/>
      <c r="BH4789" s="5"/>
      <c r="BI4789" s="5"/>
      <c r="BJ4789" s="61"/>
    </row>
    <row r="4790" spans="3:62" x14ac:dyDescent="0.25">
      <c r="C4790" s="56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  <c r="AE4790" s="5"/>
      <c r="AF4790" s="5"/>
      <c r="AG4790" s="5"/>
      <c r="AH4790" s="5"/>
      <c r="AI4790" s="5"/>
      <c r="AJ4790" s="5"/>
      <c r="AK4790" s="5"/>
      <c r="AL4790" s="5"/>
      <c r="AM4790" s="5"/>
      <c r="AN4790" s="5"/>
      <c r="AO4790" s="5"/>
      <c r="AP4790" s="5"/>
      <c r="AQ4790" s="5"/>
      <c r="AR4790" s="5"/>
      <c r="AS4790" s="5"/>
      <c r="AT4790" s="5"/>
      <c r="AU4790" s="5"/>
      <c r="AV4790" s="5"/>
      <c r="AW4790" s="5"/>
      <c r="AX4790" s="5"/>
      <c r="AY4790" s="5"/>
      <c r="AZ4790" s="5"/>
      <c r="BA4790" s="5"/>
      <c r="BB4790" s="5"/>
      <c r="BC4790" s="5"/>
      <c r="BD4790" s="5"/>
      <c r="BE4790" s="5"/>
      <c r="BF4790" s="5"/>
      <c r="BG4790" s="5"/>
      <c r="BH4790" s="5"/>
      <c r="BI4790" s="5"/>
      <c r="BJ4790" s="61"/>
    </row>
    <row r="4791" spans="3:62" x14ac:dyDescent="0.25">
      <c r="C4791" s="56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  <c r="AE4791" s="5"/>
      <c r="AF4791" s="5"/>
      <c r="AG4791" s="5"/>
      <c r="AH4791" s="5"/>
      <c r="AI4791" s="5"/>
      <c r="AJ4791" s="5"/>
      <c r="AK4791" s="5"/>
      <c r="AL4791" s="5"/>
      <c r="AM4791" s="5"/>
      <c r="AN4791" s="5"/>
      <c r="AO4791" s="5"/>
      <c r="AP4791" s="5"/>
      <c r="AQ4791" s="5"/>
      <c r="AR4791" s="5"/>
      <c r="AS4791" s="5"/>
      <c r="AT4791" s="5"/>
      <c r="AU4791" s="5"/>
      <c r="AV4791" s="5"/>
      <c r="AW4791" s="5"/>
      <c r="AX4791" s="5"/>
      <c r="AY4791" s="5"/>
      <c r="AZ4791" s="5"/>
      <c r="BA4791" s="5"/>
      <c r="BB4791" s="5"/>
      <c r="BC4791" s="5"/>
      <c r="BD4791" s="5"/>
      <c r="BE4791" s="5"/>
      <c r="BF4791" s="5"/>
      <c r="BG4791" s="5"/>
      <c r="BH4791" s="5"/>
      <c r="BI4791" s="5"/>
      <c r="BJ4791" s="61"/>
    </row>
    <row r="4792" spans="3:62" x14ac:dyDescent="0.25">
      <c r="C4792" s="56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  <c r="AE4792" s="5"/>
      <c r="AF4792" s="5"/>
      <c r="AG4792" s="5"/>
      <c r="AH4792" s="5"/>
      <c r="AI4792" s="5"/>
      <c r="AJ4792" s="5"/>
      <c r="AK4792" s="5"/>
      <c r="AL4792" s="5"/>
      <c r="AM4792" s="5"/>
      <c r="AN4792" s="5"/>
      <c r="AO4792" s="5"/>
      <c r="AP4792" s="5"/>
      <c r="AQ4792" s="5"/>
      <c r="AR4792" s="5"/>
      <c r="AS4792" s="5"/>
      <c r="AT4792" s="5"/>
      <c r="AU4792" s="5"/>
      <c r="AV4792" s="5"/>
      <c r="AW4792" s="5"/>
      <c r="AX4792" s="5"/>
      <c r="AY4792" s="5"/>
      <c r="AZ4792" s="5"/>
      <c r="BA4792" s="5"/>
      <c r="BB4792" s="5"/>
      <c r="BC4792" s="5"/>
      <c r="BD4792" s="5"/>
      <c r="BE4792" s="5"/>
      <c r="BF4792" s="5"/>
      <c r="BG4792" s="5"/>
      <c r="BH4792" s="5"/>
      <c r="BI4792" s="5"/>
      <c r="BJ4792" s="61"/>
    </row>
    <row r="4793" spans="3:62" x14ac:dyDescent="0.25">
      <c r="C4793" s="56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  <c r="AE4793" s="5"/>
      <c r="AF4793" s="5"/>
      <c r="AG4793" s="5"/>
      <c r="AH4793" s="5"/>
      <c r="AI4793" s="5"/>
      <c r="AJ4793" s="5"/>
      <c r="AK4793" s="5"/>
      <c r="AL4793" s="5"/>
      <c r="AM4793" s="5"/>
      <c r="AN4793" s="5"/>
      <c r="AO4793" s="5"/>
      <c r="AP4793" s="5"/>
      <c r="AQ4793" s="5"/>
      <c r="AR4793" s="5"/>
      <c r="AS4793" s="5"/>
      <c r="AT4793" s="5"/>
      <c r="AU4793" s="5"/>
      <c r="AV4793" s="5"/>
      <c r="AW4793" s="5"/>
      <c r="AX4793" s="5"/>
      <c r="AY4793" s="5"/>
      <c r="AZ4793" s="5"/>
      <c r="BA4793" s="5"/>
      <c r="BB4793" s="5"/>
      <c r="BC4793" s="5"/>
      <c r="BD4793" s="5"/>
      <c r="BE4793" s="5"/>
      <c r="BF4793" s="5"/>
      <c r="BG4793" s="5"/>
      <c r="BH4793" s="5"/>
      <c r="BI4793" s="5"/>
      <c r="BJ4793" s="61"/>
    </row>
    <row r="4794" spans="3:62" x14ac:dyDescent="0.25">
      <c r="C4794" s="56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  <c r="AE4794" s="5"/>
      <c r="AF4794" s="5"/>
      <c r="AG4794" s="5"/>
      <c r="AH4794" s="5"/>
      <c r="AI4794" s="5"/>
      <c r="AJ4794" s="5"/>
      <c r="AK4794" s="5"/>
      <c r="AL4794" s="5"/>
      <c r="AM4794" s="5"/>
      <c r="AN4794" s="5"/>
      <c r="AO4794" s="5"/>
      <c r="AP4794" s="5"/>
      <c r="AQ4794" s="5"/>
      <c r="AR4794" s="5"/>
      <c r="AS4794" s="5"/>
      <c r="AT4794" s="5"/>
      <c r="AU4794" s="5"/>
      <c r="AV4794" s="5"/>
      <c r="AW4794" s="5"/>
      <c r="AX4794" s="5"/>
      <c r="AY4794" s="5"/>
      <c r="AZ4794" s="5"/>
      <c r="BA4794" s="5"/>
      <c r="BB4794" s="5"/>
      <c r="BC4794" s="5"/>
      <c r="BD4794" s="5"/>
      <c r="BE4794" s="5"/>
      <c r="BF4794" s="5"/>
      <c r="BG4794" s="5"/>
      <c r="BH4794" s="5"/>
      <c r="BI4794" s="5"/>
      <c r="BJ4794" s="61"/>
    </row>
    <row r="4795" spans="3:62" x14ac:dyDescent="0.25">
      <c r="C4795" s="56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  <c r="AE4795" s="5"/>
      <c r="AF4795" s="5"/>
      <c r="AG4795" s="5"/>
      <c r="AH4795" s="5"/>
      <c r="AI4795" s="5"/>
      <c r="AJ4795" s="5"/>
      <c r="AK4795" s="5"/>
      <c r="AL4795" s="5"/>
      <c r="AM4795" s="5"/>
      <c r="AN4795" s="5"/>
      <c r="AO4795" s="5"/>
      <c r="AP4795" s="5"/>
      <c r="AQ4795" s="5"/>
      <c r="AR4795" s="5"/>
      <c r="AS4795" s="5"/>
      <c r="AT4795" s="5"/>
      <c r="AU4795" s="5"/>
      <c r="AV4795" s="5"/>
      <c r="AW4795" s="5"/>
      <c r="AX4795" s="5"/>
      <c r="AY4795" s="5"/>
      <c r="AZ4795" s="5"/>
      <c r="BA4795" s="5"/>
      <c r="BB4795" s="5"/>
      <c r="BC4795" s="5"/>
      <c r="BD4795" s="5"/>
      <c r="BE4795" s="5"/>
      <c r="BF4795" s="5"/>
      <c r="BG4795" s="5"/>
      <c r="BH4795" s="5"/>
      <c r="BI4795" s="5"/>
      <c r="BJ4795" s="61"/>
    </row>
    <row r="4796" spans="3:62" x14ac:dyDescent="0.25">
      <c r="C4796" s="56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  <c r="AE4796" s="5"/>
      <c r="AF4796" s="5"/>
      <c r="AG4796" s="5"/>
      <c r="AH4796" s="5"/>
      <c r="AI4796" s="5"/>
      <c r="AJ4796" s="5"/>
      <c r="AK4796" s="5"/>
      <c r="AL4796" s="5"/>
      <c r="AM4796" s="5"/>
      <c r="AN4796" s="5"/>
      <c r="AO4796" s="5"/>
      <c r="AP4796" s="5"/>
      <c r="AQ4796" s="5"/>
      <c r="AR4796" s="5"/>
      <c r="AS4796" s="5"/>
      <c r="AT4796" s="5"/>
      <c r="AU4796" s="5"/>
      <c r="AV4796" s="5"/>
      <c r="AW4796" s="5"/>
      <c r="AX4796" s="5"/>
      <c r="AY4796" s="5"/>
      <c r="AZ4796" s="5"/>
      <c r="BA4796" s="5"/>
      <c r="BB4796" s="5"/>
      <c r="BC4796" s="5"/>
      <c r="BD4796" s="5"/>
      <c r="BE4796" s="5"/>
      <c r="BF4796" s="5"/>
      <c r="BG4796" s="5"/>
      <c r="BH4796" s="5"/>
      <c r="BI4796" s="5"/>
      <c r="BJ4796" s="61"/>
    </row>
    <row r="4797" spans="3:62" x14ac:dyDescent="0.25">
      <c r="C4797" s="56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  <c r="AE4797" s="5"/>
      <c r="AF4797" s="5"/>
      <c r="AG4797" s="5"/>
      <c r="AH4797" s="5"/>
      <c r="AI4797" s="5"/>
      <c r="AJ4797" s="5"/>
      <c r="AK4797" s="5"/>
      <c r="AL4797" s="5"/>
      <c r="AM4797" s="5"/>
      <c r="AN4797" s="5"/>
      <c r="AO4797" s="5"/>
      <c r="AP4797" s="5"/>
      <c r="AQ4797" s="5"/>
      <c r="AR4797" s="5"/>
      <c r="AS4797" s="5"/>
      <c r="AT4797" s="5"/>
      <c r="AU4797" s="5"/>
      <c r="AV4797" s="5"/>
      <c r="AW4797" s="5"/>
      <c r="AX4797" s="5"/>
      <c r="AY4797" s="5"/>
      <c r="AZ4797" s="5"/>
      <c r="BA4797" s="5"/>
      <c r="BB4797" s="5"/>
      <c r="BC4797" s="5"/>
      <c r="BD4797" s="5"/>
      <c r="BE4797" s="5"/>
      <c r="BF4797" s="5"/>
      <c r="BG4797" s="5"/>
      <c r="BH4797" s="5"/>
      <c r="BI4797" s="5"/>
      <c r="BJ4797" s="61"/>
    </row>
    <row r="4798" spans="3:62" x14ac:dyDescent="0.25">
      <c r="C4798" s="56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  <c r="AE4798" s="5"/>
      <c r="AF4798" s="5"/>
      <c r="AG4798" s="5"/>
      <c r="AH4798" s="5"/>
      <c r="AI4798" s="5"/>
      <c r="AJ4798" s="5"/>
      <c r="AK4798" s="5"/>
      <c r="AL4798" s="5"/>
      <c r="AM4798" s="5"/>
      <c r="AN4798" s="5"/>
      <c r="AO4798" s="5"/>
      <c r="AP4798" s="5"/>
      <c r="AQ4798" s="5"/>
      <c r="AR4798" s="5"/>
      <c r="AS4798" s="5"/>
      <c r="AT4798" s="5"/>
      <c r="AU4798" s="5"/>
      <c r="AV4798" s="5"/>
      <c r="AW4798" s="5"/>
      <c r="AX4798" s="5"/>
      <c r="AY4798" s="5"/>
      <c r="AZ4798" s="5"/>
      <c r="BA4798" s="5"/>
      <c r="BB4798" s="5"/>
      <c r="BC4798" s="5"/>
      <c r="BD4798" s="5"/>
      <c r="BE4798" s="5"/>
      <c r="BF4798" s="5"/>
      <c r="BG4798" s="5"/>
      <c r="BH4798" s="5"/>
      <c r="BI4798" s="5"/>
      <c r="BJ4798" s="61"/>
    </row>
    <row r="4799" spans="3:62" x14ac:dyDescent="0.25">
      <c r="C4799" s="56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  <c r="AE4799" s="5"/>
      <c r="AF4799" s="5"/>
      <c r="AG4799" s="5"/>
      <c r="AH4799" s="5"/>
      <c r="AI4799" s="5"/>
      <c r="AJ4799" s="5"/>
      <c r="AK4799" s="5"/>
      <c r="AL4799" s="5"/>
      <c r="AM4799" s="5"/>
      <c r="AN4799" s="5"/>
      <c r="AO4799" s="5"/>
      <c r="AP4799" s="5"/>
      <c r="AQ4799" s="5"/>
      <c r="AR4799" s="5"/>
      <c r="AS4799" s="5"/>
      <c r="AT4799" s="5"/>
      <c r="AU4799" s="5"/>
      <c r="AV4799" s="5"/>
      <c r="AW4799" s="5"/>
      <c r="AX4799" s="5"/>
      <c r="AY4799" s="5"/>
      <c r="AZ4799" s="5"/>
      <c r="BA4799" s="5"/>
      <c r="BB4799" s="5"/>
      <c r="BC4799" s="5"/>
      <c r="BD4799" s="5"/>
      <c r="BE4799" s="5"/>
      <c r="BF4799" s="5"/>
      <c r="BG4799" s="5"/>
      <c r="BH4799" s="5"/>
      <c r="BI4799" s="5"/>
      <c r="BJ4799" s="61"/>
    </row>
    <row r="4800" spans="3:62" x14ac:dyDescent="0.25">
      <c r="C4800" s="56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  <c r="AE4800" s="5"/>
      <c r="AF4800" s="5"/>
      <c r="AG4800" s="5"/>
      <c r="AH4800" s="5"/>
      <c r="AI4800" s="5"/>
      <c r="AJ4800" s="5"/>
      <c r="AK4800" s="5"/>
      <c r="AL4800" s="5"/>
      <c r="AM4800" s="5"/>
      <c r="AN4800" s="5"/>
      <c r="AO4800" s="5"/>
      <c r="AP4800" s="5"/>
      <c r="AQ4800" s="5"/>
      <c r="AR4800" s="5"/>
      <c r="AS4800" s="5"/>
      <c r="AT4800" s="5"/>
      <c r="AU4800" s="5"/>
      <c r="AV4800" s="5"/>
      <c r="AW4800" s="5"/>
      <c r="AX4800" s="5"/>
      <c r="AY4800" s="5"/>
      <c r="AZ4800" s="5"/>
      <c r="BA4800" s="5"/>
      <c r="BB4800" s="5"/>
      <c r="BC4800" s="5"/>
      <c r="BD4800" s="5"/>
      <c r="BE4800" s="5"/>
      <c r="BF4800" s="5"/>
      <c r="BG4800" s="5"/>
      <c r="BH4800" s="5"/>
      <c r="BI4800" s="5"/>
      <c r="BJ4800" s="61"/>
    </row>
    <row r="4801" spans="3:62" x14ac:dyDescent="0.25">
      <c r="C4801" s="56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  <c r="AE4801" s="5"/>
      <c r="AF4801" s="5"/>
      <c r="AG4801" s="5"/>
      <c r="AH4801" s="5"/>
      <c r="AI4801" s="5"/>
      <c r="AJ4801" s="5"/>
      <c r="AK4801" s="5"/>
      <c r="AL4801" s="5"/>
      <c r="AM4801" s="5"/>
      <c r="AN4801" s="5"/>
      <c r="AO4801" s="5"/>
      <c r="AP4801" s="5"/>
      <c r="AQ4801" s="5"/>
      <c r="AR4801" s="5"/>
      <c r="AS4801" s="5"/>
      <c r="AT4801" s="5"/>
      <c r="AU4801" s="5"/>
      <c r="AV4801" s="5"/>
      <c r="AW4801" s="5"/>
      <c r="AX4801" s="5"/>
      <c r="AY4801" s="5"/>
      <c r="AZ4801" s="5"/>
      <c r="BA4801" s="5"/>
      <c r="BB4801" s="5"/>
      <c r="BC4801" s="5"/>
      <c r="BD4801" s="5"/>
      <c r="BE4801" s="5"/>
      <c r="BF4801" s="5"/>
      <c r="BG4801" s="5"/>
      <c r="BH4801" s="5"/>
      <c r="BI4801" s="5"/>
      <c r="BJ4801" s="61"/>
    </row>
    <row r="4802" spans="3:62" x14ac:dyDescent="0.25">
      <c r="C4802" s="56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  <c r="AE4802" s="5"/>
      <c r="AF4802" s="5"/>
      <c r="AG4802" s="5"/>
      <c r="AH4802" s="5"/>
      <c r="AI4802" s="5"/>
      <c r="AJ4802" s="5"/>
      <c r="AK4802" s="5"/>
      <c r="AL4802" s="5"/>
      <c r="AM4802" s="5"/>
      <c r="AN4802" s="5"/>
      <c r="AO4802" s="5"/>
      <c r="AP4802" s="5"/>
      <c r="AQ4802" s="5"/>
      <c r="AR4802" s="5"/>
      <c r="AS4802" s="5"/>
      <c r="AT4802" s="5"/>
      <c r="AU4802" s="5"/>
      <c r="AV4802" s="5"/>
      <c r="AW4802" s="5"/>
      <c r="AX4802" s="5"/>
      <c r="AY4802" s="5"/>
      <c r="AZ4802" s="5"/>
      <c r="BA4802" s="5"/>
      <c r="BB4802" s="5"/>
      <c r="BC4802" s="5"/>
      <c r="BD4802" s="5"/>
      <c r="BE4802" s="5"/>
      <c r="BF4802" s="5"/>
      <c r="BG4802" s="5"/>
      <c r="BH4802" s="5"/>
      <c r="BI4802" s="5"/>
      <c r="BJ4802" s="61"/>
    </row>
    <row r="4803" spans="3:62" x14ac:dyDescent="0.25">
      <c r="C4803" s="56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  <c r="AE4803" s="5"/>
      <c r="AF4803" s="5"/>
      <c r="AG4803" s="5"/>
      <c r="AH4803" s="5"/>
      <c r="AI4803" s="5"/>
      <c r="AJ4803" s="5"/>
      <c r="AK4803" s="5"/>
      <c r="AL4803" s="5"/>
      <c r="AM4803" s="5"/>
      <c r="AN4803" s="5"/>
      <c r="AO4803" s="5"/>
      <c r="AP4803" s="5"/>
      <c r="AQ4803" s="5"/>
      <c r="AR4803" s="5"/>
      <c r="AS4803" s="5"/>
      <c r="AT4803" s="5"/>
      <c r="AU4803" s="5"/>
      <c r="AV4803" s="5"/>
      <c r="AW4803" s="5"/>
      <c r="AX4803" s="5"/>
      <c r="AY4803" s="5"/>
      <c r="AZ4803" s="5"/>
      <c r="BA4803" s="5"/>
      <c r="BB4803" s="5"/>
      <c r="BC4803" s="5"/>
      <c r="BD4803" s="5"/>
      <c r="BE4803" s="5"/>
      <c r="BF4803" s="5"/>
      <c r="BG4803" s="5"/>
      <c r="BH4803" s="5"/>
      <c r="BI4803" s="5"/>
      <c r="BJ4803" s="61"/>
    </row>
    <row r="4804" spans="3:62" x14ac:dyDescent="0.25">
      <c r="C4804" s="56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  <c r="AE4804" s="5"/>
      <c r="AF4804" s="5"/>
      <c r="AG4804" s="5"/>
      <c r="AH4804" s="5"/>
      <c r="AI4804" s="5"/>
      <c r="AJ4804" s="5"/>
      <c r="AK4804" s="5"/>
      <c r="AL4804" s="5"/>
      <c r="AM4804" s="5"/>
      <c r="AN4804" s="5"/>
      <c r="AO4804" s="5"/>
      <c r="AP4804" s="5"/>
      <c r="AQ4804" s="5"/>
      <c r="AR4804" s="5"/>
      <c r="AS4804" s="5"/>
      <c r="AT4804" s="5"/>
      <c r="AU4804" s="5"/>
      <c r="AV4804" s="5"/>
      <c r="AW4804" s="5"/>
      <c r="AX4804" s="5"/>
      <c r="AY4804" s="5"/>
      <c r="AZ4804" s="5"/>
      <c r="BA4804" s="5"/>
      <c r="BB4804" s="5"/>
      <c r="BC4804" s="5"/>
      <c r="BD4804" s="5"/>
      <c r="BE4804" s="5"/>
      <c r="BF4804" s="5"/>
      <c r="BG4804" s="5"/>
      <c r="BH4804" s="5"/>
      <c r="BI4804" s="5"/>
      <c r="BJ4804" s="61"/>
    </row>
    <row r="4805" spans="3:62" x14ac:dyDescent="0.25">
      <c r="C4805" s="56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  <c r="AE4805" s="5"/>
      <c r="AF4805" s="5"/>
      <c r="AG4805" s="5"/>
      <c r="AH4805" s="5"/>
      <c r="AI4805" s="5"/>
      <c r="AJ4805" s="5"/>
      <c r="AK4805" s="5"/>
      <c r="AL4805" s="5"/>
      <c r="AM4805" s="5"/>
      <c r="AN4805" s="5"/>
      <c r="AO4805" s="5"/>
      <c r="AP4805" s="5"/>
      <c r="AQ4805" s="5"/>
      <c r="AR4805" s="5"/>
      <c r="AS4805" s="5"/>
      <c r="AT4805" s="5"/>
      <c r="AU4805" s="5"/>
      <c r="AV4805" s="5"/>
      <c r="AW4805" s="5"/>
      <c r="AX4805" s="5"/>
      <c r="AY4805" s="5"/>
      <c r="AZ4805" s="5"/>
      <c r="BA4805" s="5"/>
      <c r="BB4805" s="5"/>
      <c r="BC4805" s="5"/>
      <c r="BD4805" s="5"/>
      <c r="BE4805" s="5"/>
      <c r="BF4805" s="5"/>
      <c r="BG4805" s="5"/>
      <c r="BH4805" s="5"/>
      <c r="BI4805" s="5"/>
      <c r="BJ4805" s="61"/>
    </row>
    <row r="4806" spans="3:62" x14ac:dyDescent="0.25">
      <c r="C4806" s="56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  <c r="AE4806" s="5"/>
      <c r="AF4806" s="5"/>
      <c r="AG4806" s="5"/>
      <c r="AH4806" s="5"/>
      <c r="AI4806" s="5"/>
      <c r="AJ4806" s="5"/>
      <c r="AK4806" s="5"/>
      <c r="AL4806" s="5"/>
      <c r="AM4806" s="5"/>
      <c r="AN4806" s="5"/>
      <c r="AO4806" s="5"/>
      <c r="AP4806" s="5"/>
      <c r="AQ4806" s="5"/>
      <c r="AR4806" s="5"/>
      <c r="AS4806" s="5"/>
      <c r="AT4806" s="5"/>
      <c r="AU4806" s="5"/>
      <c r="AV4806" s="5"/>
      <c r="AW4806" s="5"/>
      <c r="AX4806" s="5"/>
      <c r="AY4806" s="5"/>
      <c r="AZ4806" s="5"/>
      <c r="BA4806" s="5"/>
      <c r="BB4806" s="5"/>
      <c r="BC4806" s="5"/>
      <c r="BD4806" s="5"/>
      <c r="BE4806" s="5"/>
      <c r="BF4806" s="5"/>
      <c r="BG4806" s="5"/>
      <c r="BH4806" s="5"/>
      <c r="BI4806" s="5"/>
      <c r="BJ4806" s="61"/>
    </row>
    <row r="4807" spans="3:62" x14ac:dyDescent="0.25">
      <c r="C4807" s="56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  <c r="AE4807" s="5"/>
      <c r="AF4807" s="5"/>
      <c r="AG4807" s="5"/>
      <c r="AH4807" s="5"/>
      <c r="AI4807" s="5"/>
      <c r="AJ4807" s="5"/>
      <c r="AK4807" s="5"/>
      <c r="AL4807" s="5"/>
      <c r="AM4807" s="5"/>
      <c r="AN4807" s="5"/>
      <c r="AO4807" s="5"/>
      <c r="AP4807" s="5"/>
      <c r="AQ4807" s="5"/>
      <c r="AR4807" s="5"/>
      <c r="AS4807" s="5"/>
      <c r="AT4807" s="5"/>
      <c r="AU4807" s="5"/>
      <c r="AV4807" s="5"/>
      <c r="AW4807" s="5"/>
      <c r="AX4807" s="5"/>
      <c r="AY4807" s="5"/>
      <c r="AZ4807" s="5"/>
      <c r="BA4807" s="5"/>
      <c r="BB4807" s="5"/>
      <c r="BC4807" s="5"/>
      <c r="BD4807" s="5"/>
      <c r="BE4807" s="5"/>
      <c r="BF4807" s="5"/>
      <c r="BG4807" s="5"/>
      <c r="BH4807" s="5"/>
      <c r="BI4807" s="5"/>
      <c r="BJ4807" s="61"/>
    </row>
    <row r="4808" spans="3:62" x14ac:dyDescent="0.25">
      <c r="C4808" s="56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  <c r="AE4808" s="5"/>
      <c r="AF4808" s="5"/>
      <c r="AG4808" s="5"/>
      <c r="AH4808" s="5"/>
      <c r="AI4808" s="5"/>
      <c r="AJ4808" s="5"/>
      <c r="AK4808" s="5"/>
      <c r="AL4808" s="5"/>
      <c r="AM4808" s="5"/>
      <c r="AN4808" s="5"/>
      <c r="AO4808" s="5"/>
      <c r="AP4808" s="5"/>
      <c r="AQ4808" s="5"/>
      <c r="AR4808" s="5"/>
      <c r="AS4808" s="5"/>
      <c r="AT4808" s="5"/>
      <c r="AU4808" s="5"/>
      <c r="AV4808" s="5"/>
      <c r="AW4808" s="5"/>
      <c r="AX4808" s="5"/>
      <c r="AY4808" s="5"/>
      <c r="AZ4808" s="5"/>
      <c r="BA4808" s="5"/>
      <c r="BB4808" s="5"/>
      <c r="BC4808" s="5"/>
      <c r="BD4808" s="5"/>
      <c r="BE4808" s="5"/>
      <c r="BF4808" s="5"/>
      <c r="BG4808" s="5"/>
      <c r="BH4808" s="5"/>
      <c r="BI4808" s="5"/>
      <c r="BJ4808" s="61"/>
    </row>
    <row r="4809" spans="3:62" x14ac:dyDescent="0.25">
      <c r="C4809" s="56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  <c r="AE4809" s="5"/>
      <c r="AF4809" s="5"/>
      <c r="AG4809" s="5"/>
      <c r="AH4809" s="5"/>
      <c r="AI4809" s="5"/>
      <c r="AJ4809" s="5"/>
      <c r="AK4809" s="5"/>
      <c r="AL4809" s="5"/>
      <c r="AM4809" s="5"/>
      <c r="AN4809" s="5"/>
      <c r="AO4809" s="5"/>
      <c r="AP4809" s="5"/>
      <c r="AQ4809" s="5"/>
      <c r="AR4809" s="5"/>
      <c r="AS4809" s="5"/>
      <c r="AT4809" s="5"/>
      <c r="AU4809" s="5"/>
      <c r="AV4809" s="5"/>
      <c r="AW4809" s="5"/>
      <c r="AX4809" s="5"/>
      <c r="AY4809" s="5"/>
      <c r="AZ4809" s="5"/>
      <c r="BA4809" s="5"/>
      <c r="BB4809" s="5"/>
      <c r="BC4809" s="5"/>
      <c r="BD4809" s="5"/>
      <c r="BE4809" s="5"/>
      <c r="BF4809" s="5"/>
      <c r="BG4809" s="5"/>
      <c r="BH4809" s="5"/>
      <c r="BI4809" s="5"/>
      <c r="BJ4809" s="61"/>
    </row>
    <row r="4810" spans="3:62" x14ac:dyDescent="0.25">
      <c r="C4810" s="56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  <c r="AE4810" s="5"/>
      <c r="AF4810" s="5"/>
      <c r="AG4810" s="5"/>
      <c r="AH4810" s="5"/>
      <c r="AI4810" s="5"/>
      <c r="AJ4810" s="5"/>
      <c r="AK4810" s="5"/>
      <c r="AL4810" s="5"/>
      <c r="AM4810" s="5"/>
      <c r="AN4810" s="5"/>
      <c r="AO4810" s="5"/>
      <c r="AP4810" s="5"/>
      <c r="AQ4810" s="5"/>
      <c r="AR4810" s="5"/>
      <c r="AS4810" s="5"/>
      <c r="AT4810" s="5"/>
      <c r="AU4810" s="5"/>
      <c r="AV4810" s="5"/>
      <c r="AW4810" s="5"/>
      <c r="AX4810" s="5"/>
      <c r="AY4810" s="5"/>
      <c r="AZ4810" s="5"/>
      <c r="BA4810" s="5"/>
      <c r="BB4810" s="5"/>
      <c r="BC4810" s="5"/>
      <c r="BD4810" s="5"/>
      <c r="BE4810" s="5"/>
      <c r="BF4810" s="5"/>
      <c r="BG4810" s="5"/>
      <c r="BH4810" s="5"/>
      <c r="BI4810" s="5"/>
      <c r="BJ4810" s="61"/>
    </row>
    <row r="4811" spans="3:62" x14ac:dyDescent="0.25">
      <c r="C4811" s="56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  <c r="AE4811" s="5"/>
      <c r="AF4811" s="5"/>
      <c r="AG4811" s="5"/>
      <c r="AH4811" s="5"/>
      <c r="AI4811" s="5"/>
      <c r="AJ4811" s="5"/>
      <c r="AK4811" s="5"/>
      <c r="AL4811" s="5"/>
      <c r="AM4811" s="5"/>
      <c r="AN4811" s="5"/>
      <c r="AO4811" s="5"/>
      <c r="AP4811" s="5"/>
      <c r="AQ4811" s="5"/>
      <c r="AR4811" s="5"/>
      <c r="AS4811" s="5"/>
      <c r="AT4811" s="5"/>
      <c r="AU4811" s="5"/>
      <c r="AV4811" s="5"/>
      <c r="AW4811" s="5"/>
      <c r="AX4811" s="5"/>
      <c r="AY4811" s="5"/>
      <c r="AZ4811" s="5"/>
      <c r="BA4811" s="5"/>
      <c r="BB4811" s="5"/>
      <c r="BC4811" s="5"/>
      <c r="BD4811" s="5"/>
      <c r="BE4811" s="5"/>
      <c r="BF4811" s="5"/>
      <c r="BG4811" s="5"/>
      <c r="BH4811" s="5"/>
      <c r="BI4811" s="5"/>
      <c r="BJ4811" s="61"/>
    </row>
    <row r="4812" spans="3:62" x14ac:dyDescent="0.25">
      <c r="C4812" s="56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  <c r="AE4812" s="5"/>
      <c r="AF4812" s="5"/>
      <c r="AG4812" s="5"/>
      <c r="AH4812" s="5"/>
      <c r="AI4812" s="5"/>
      <c r="AJ4812" s="5"/>
      <c r="AK4812" s="5"/>
      <c r="AL4812" s="5"/>
      <c r="AM4812" s="5"/>
      <c r="AN4812" s="5"/>
      <c r="AO4812" s="5"/>
      <c r="AP4812" s="5"/>
      <c r="AQ4812" s="5"/>
      <c r="AR4812" s="5"/>
      <c r="AS4812" s="5"/>
      <c r="AT4812" s="5"/>
      <c r="AU4812" s="5"/>
      <c r="AV4812" s="5"/>
      <c r="AW4812" s="5"/>
      <c r="AX4812" s="5"/>
      <c r="AY4812" s="5"/>
      <c r="AZ4812" s="5"/>
      <c r="BA4812" s="5"/>
      <c r="BB4812" s="5"/>
      <c r="BC4812" s="5"/>
      <c r="BD4812" s="5"/>
      <c r="BE4812" s="5"/>
      <c r="BF4812" s="5"/>
      <c r="BG4812" s="5"/>
      <c r="BH4812" s="5"/>
      <c r="BI4812" s="5"/>
      <c r="BJ4812" s="61"/>
    </row>
    <row r="4813" spans="3:62" x14ac:dyDescent="0.25">
      <c r="C4813" s="56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  <c r="AE4813" s="5"/>
      <c r="AF4813" s="5"/>
      <c r="AG4813" s="5"/>
      <c r="AH4813" s="5"/>
      <c r="AI4813" s="5"/>
      <c r="AJ4813" s="5"/>
      <c r="AK4813" s="5"/>
      <c r="AL4813" s="5"/>
      <c r="AM4813" s="5"/>
      <c r="AN4813" s="5"/>
      <c r="AO4813" s="5"/>
      <c r="AP4813" s="5"/>
      <c r="AQ4813" s="5"/>
      <c r="AR4813" s="5"/>
      <c r="AS4813" s="5"/>
      <c r="AT4813" s="5"/>
      <c r="AU4813" s="5"/>
      <c r="AV4813" s="5"/>
      <c r="AW4813" s="5"/>
      <c r="AX4813" s="5"/>
      <c r="AY4813" s="5"/>
      <c r="AZ4813" s="5"/>
      <c r="BA4813" s="5"/>
      <c r="BB4813" s="5"/>
      <c r="BC4813" s="5"/>
      <c r="BD4813" s="5"/>
      <c r="BE4813" s="5"/>
      <c r="BF4813" s="5"/>
      <c r="BG4813" s="5"/>
      <c r="BH4813" s="5"/>
      <c r="BI4813" s="5"/>
      <c r="BJ4813" s="61"/>
    </row>
    <row r="4814" spans="3:62" x14ac:dyDescent="0.25">
      <c r="C4814" s="56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  <c r="AE4814" s="5"/>
      <c r="AF4814" s="5"/>
      <c r="AG4814" s="5"/>
      <c r="AH4814" s="5"/>
      <c r="AI4814" s="5"/>
      <c r="AJ4814" s="5"/>
      <c r="AK4814" s="5"/>
      <c r="AL4814" s="5"/>
      <c r="AM4814" s="5"/>
      <c r="AN4814" s="5"/>
      <c r="AO4814" s="5"/>
      <c r="AP4814" s="5"/>
      <c r="AQ4814" s="5"/>
      <c r="AR4814" s="5"/>
      <c r="AS4814" s="5"/>
      <c r="AT4814" s="5"/>
      <c r="AU4814" s="5"/>
      <c r="AV4814" s="5"/>
      <c r="AW4814" s="5"/>
      <c r="AX4814" s="5"/>
      <c r="AY4814" s="5"/>
      <c r="AZ4814" s="5"/>
      <c r="BA4814" s="5"/>
      <c r="BB4814" s="5"/>
      <c r="BC4814" s="5"/>
      <c r="BD4814" s="5"/>
      <c r="BE4814" s="5"/>
      <c r="BF4814" s="5"/>
      <c r="BG4814" s="5"/>
      <c r="BH4814" s="5"/>
      <c r="BI4814" s="5"/>
      <c r="BJ4814" s="61"/>
    </row>
    <row r="4815" spans="3:62" x14ac:dyDescent="0.25">
      <c r="C4815" s="56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  <c r="AE4815" s="5"/>
      <c r="AF4815" s="5"/>
      <c r="AG4815" s="5"/>
      <c r="AH4815" s="5"/>
      <c r="AI4815" s="5"/>
      <c r="AJ4815" s="5"/>
      <c r="AK4815" s="5"/>
      <c r="AL4815" s="5"/>
      <c r="AM4815" s="5"/>
      <c r="AN4815" s="5"/>
      <c r="AO4815" s="5"/>
      <c r="AP4815" s="5"/>
      <c r="AQ4815" s="5"/>
      <c r="AR4815" s="5"/>
      <c r="AS4815" s="5"/>
      <c r="AT4815" s="5"/>
      <c r="AU4815" s="5"/>
      <c r="AV4815" s="5"/>
      <c r="AW4815" s="5"/>
      <c r="AX4815" s="5"/>
      <c r="AY4815" s="5"/>
      <c r="AZ4815" s="5"/>
      <c r="BA4815" s="5"/>
      <c r="BB4815" s="5"/>
      <c r="BC4815" s="5"/>
      <c r="BD4815" s="5"/>
      <c r="BE4815" s="5"/>
      <c r="BF4815" s="5"/>
      <c r="BG4815" s="5"/>
      <c r="BH4815" s="5"/>
      <c r="BI4815" s="5"/>
      <c r="BJ4815" s="61"/>
    </row>
    <row r="4816" spans="3:62" x14ac:dyDescent="0.25">
      <c r="C4816" s="56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  <c r="AE4816" s="5"/>
      <c r="AF4816" s="5"/>
      <c r="AG4816" s="5"/>
      <c r="AH4816" s="5"/>
      <c r="AI4816" s="5"/>
      <c r="AJ4816" s="5"/>
      <c r="AK4816" s="5"/>
      <c r="AL4816" s="5"/>
      <c r="AM4816" s="5"/>
      <c r="AN4816" s="5"/>
      <c r="AO4816" s="5"/>
      <c r="AP4816" s="5"/>
      <c r="AQ4816" s="5"/>
      <c r="AR4816" s="5"/>
      <c r="AS4816" s="5"/>
      <c r="AT4816" s="5"/>
      <c r="AU4816" s="5"/>
      <c r="AV4816" s="5"/>
      <c r="AW4816" s="5"/>
      <c r="AX4816" s="5"/>
      <c r="AY4816" s="5"/>
      <c r="AZ4816" s="5"/>
      <c r="BA4816" s="5"/>
      <c r="BB4816" s="5"/>
      <c r="BC4816" s="5"/>
      <c r="BD4816" s="5"/>
      <c r="BE4816" s="5"/>
      <c r="BF4816" s="5"/>
      <c r="BG4816" s="5"/>
      <c r="BH4816" s="5"/>
      <c r="BI4816" s="5"/>
      <c r="BJ4816" s="61"/>
    </row>
    <row r="4817" spans="3:62" x14ac:dyDescent="0.25">
      <c r="C4817" s="56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  <c r="AE4817" s="5"/>
      <c r="AF4817" s="5"/>
      <c r="AG4817" s="5"/>
      <c r="AH4817" s="5"/>
      <c r="AI4817" s="5"/>
      <c r="AJ4817" s="5"/>
      <c r="AK4817" s="5"/>
      <c r="AL4817" s="5"/>
      <c r="AM4817" s="5"/>
      <c r="AN4817" s="5"/>
      <c r="AO4817" s="5"/>
      <c r="AP4817" s="5"/>
      <c r="AQ4817" s="5"/>
      <c r="AR4817" s="5"/>
      <c r="AS4817" s="5"/>
      <c r="AT4817" s="5"/>
      <c r="AU4817" s="5"/>
      <c r="AV4817" s="5"/>
      <c r="AW4817" s="5"/>
      <c r="AX4817" s="5"/>
      <c r="AY4817" s="5"/>
      <c r="AZ4817" s="5"/>
      <c r="BA4817" s="5"/>
      <c r="BB4817" s="5"/>
      <c r="BC4817" s="5"/>
      <c r="BD4817" s="5"/>
      <c r="BE4817" s="5"/>
      <c r="BF4817" s="5"/>
      <c r="BG4817" s="5"/>
      <c r="BH4817" s="5"/>
      <c r="BI4817" s="5"/>
      <c r="BJ4817" s="61"/>
    </row>
    <row r="4818" spans="3:62" x14ac:dyDescent="0.25">
      <c r="C4818" s="56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  <c r="AE4818" s="5"/>
      <c r="AF4818" s="5"/>
      <c r="AG4818" s="5"/>
      <c r="AH4818" s="5"/>
      <c r="AI4818" s="5"/>
      <c r="AJ4818" s="5"/>
      <c r="AK4818" s="5"/>
      <c r="AL4818" s="5"/>
      <c r="AM4818" s="5"/>
      <c r="AN4818" s="5"/>
      <c r="AO4818" s="5"/>
      <c r="AP4818" s="5"/>
      <c r="AQ4818" s="5"/>
      <c r="AR4818" s="5"/>
      <c r="AS4818" s="5"/>
      <c r="AT4818" s="5"/>
      <c r="AU4818" s="5"/>
      <c r="AV4818" s="5"/>
      <c r="AW4818" s="5"/>
      <c r="AX4818" s="5"/>
      <c r="AY4818" s="5"/>
      <c r="AZ4818" s="5"/>
      <c r="BA4818" s="5"/>
      <c r="BB4818" s="5"/>
      <c r="BC4818" s="5"/>
      <c r="BD4818" s="5"/>
      <c r="BE4818" s="5"/>
      <c r="BF4818" s="5"/>
      <c r="BG4818" s="5"/>
      <c r="BH4818" s="5"/>
      <c r="BI4818" s="5"/>
      <c r="BJ4818" s="61"/>
    </row>
    <row r="4819" spans="3:62" x14ac:dyDescent="0.25">
      <c r="C4819" s="56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  <c r="AE4819" s="5"/>
      <c r="AF4819" s="5"/>
      <c r="AG4819" s="5"/>
      <c r="AH4819" s="5"/>
      <c r="AI4819" s="5"/>
      <c r="AJ4819" s="5"/>
      <c r="AK4819" s="5"/>
      <c r="AL4819" s="5"/>
      <c r="AM4819" s="5"/>
      <c r="AN4819" s="5"/>
      <c r="AO4819" s="5"/>
      <c r="AP4819" s="5"/>
      <c r="AQ4819" s="5"/>
      <c r="AR4819" s="5"/>
      <c r="AS4819" s="5"/>
      <c r="AT4819" s="5"/>
      <c r="AU4819" s="5"/>
      <c r="AV4819" s="5"/>
      <c r="AW4819" s="5"/>
      <c r="AX4819" s="5"/>
      <c r="AY4819" s="5"/>
      <c r="AZ4819" s="5"/>
      <c r="BA4819" s="5"/>
      <c r="BB4819" s="5"/>
      <c r="BC4819" s="5"/>
      <c r="BD4819" s="5"/>
      <c r="BE4819" s="5"/>
      <c r="BF4819" s="5"/>
      <c r="BG4819" s="5"/>
      <c r="BH4819" s="5"/>
      <c r="BI4819" s="5"/>
      <c r="BJ4819" s="61"/>
    </row>
    <row r="4820" spans="3:62" x14ac:dyDescent="0.25">
      <c r="C4820" s="56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  <c r="AE4820" s="5"/>
      <c r="AF4820" s="5"/>
      <c r="AG4820" s="5"/>
      <c r="AH4820" s="5"/>
      <c r="AI4820" s="5"/>
      <c r="AJ4820" s="5"/>
      <c r="AK4820" s="5"/>
      <c r="AL4820" s="5"/>
      <c r="AM4820" s="5"/>
      <c r="AN4820" s="5"/>
      <c r="AO4820" s="5"/>
      <c r="AP4820" s="5"/>
      <c r="AQ4820" s="5"/>
      <c r="AR4820" s="5"/>
      <c r="AS4820" s="5"/>
      <c r="AT4820" s="5"/>
      <c r="AU4820" s="5"/>
      <c r="AV4820" s="5"/>
      <c r="AW4820" s="5"/>
      <c r="AX4820" s="5"/>
      <c r="AY4820" s="5"/>
      <c r="AZ4820" s="5"/>
      <c r="BA4820" s="5"/>
      <c r="BB4820" s="5"/>
      <c r="BC4820" s="5"/>
      <c r="BD4820" s="5"/>
      <c r="BE4820" s="5"/>
      <c r="BF4820" s="5"/>
      <c r="BG4820" s="5"/>
      <c r="BH4820" s="5"/>
      <c r="BI4820" s="5"/>
      <c r="BJ4820" s="61"/>
    </row>
    <row r="4821" spans="3:62" x14ac:dyDescent="0.25">
      <c r="C4821" s="56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  <c r="AE4821" s="5"/>
      <c r="AF4821" s="5"/>
      <c r="AG4821" s="5"/>
      <c r="AH4821" s="5"/>
      <c r="AI4821" s="5"/>
      <c r="AJ4821" s="5"/>
      <c r="AK4821" s="5"/>
      <c r="AL4821" s="5"/>
      <c r="AM4821" s="5"/>
      <c r="AN4821" s="5"/>
      <c r="AO4821" s="5"/>
      <c r="AP4821" s="5"/>
      <c r="AQ4821" s="5"/>
      <c r="AR4821" s="5"/>
      <c r="AS4821" s="5"/>
      <c r="AT4821" s="5"/>
      <c r="AU4821" s="5"/>
      <c r="AV4821" s="5"/>
      <c r="AW4821" s="5"/>
      <c r="AX4821" s="5"/>
      <c r="AY4821" s="5"/>
      <c r="AZ4821" s="5"/>
      <c r="BA4821" s="5"/>
      <c r="BB4821" s="5"/>
      <c r="BC4821" s="5"/>
      <c r="BD4821" s="5"/>
      <c r="BE4821" s="5"/>
      <c r="BF4821" s="5"/>
      <c r="BG4821" s="5"/>
      <c r="BH4821" s="5"/>
      <c r="BI4821" s="5"/>
      <c r="BJ4821" s="61"/>
    </row>
    <row r="4822" spans="3:62" x14ac:dyDescent="0.25">
      <c r="C4822" s="56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  <c r="AE4822" s="5"/>
      <c r="AF4822" s="5"/>
      <c r="AG4822" s="5"/>
      <c r="AH4822" s="5"/>
      <c r="AI4822" s="5"/>
      <c r="AJ4822" s="5"/>
      <c r="AK4822" s="5"/>
      <c r="AL4822" s="5"/>
      <c r="AM4822" s="5"/>
      <c r="AN4822" s="5"/>
      <c r="AO4822" s="5"/>
      <c r="AP4822" s="5"/>
      <c r="AQ4822" s="5"/>
      <c r="AR4822" s="5"/>
      <c r="AS4822" s="5"/>
      <c r="AT4822" s="5"/>
      <c r="AU4822" s="5"/>
      <c r="AV4822" s="5"/>
      <c r="AW4822" s="5"/>
      <c r="AX4822" s="5"/>
      <c r="AY4822" s="5"/>
      <c r="AZ4822" s="5"/>
      <c r="BA4822" s="5"/>
      <c r="BB4822" s="5"/>
      <c r="BC4822" s="5"/>
      <c r="BD4822" s="5"/>
      <c r="BE4822" s="5"/>
      <c r="BF4822" s="5"/>
      <c r="BG4822" s="5"/>
      <c r="BH4822" s="5"/>
      <c r="BI4822" s="5"/>
      <c r="BJ4822" s="61"/>
    </row>
    <row r="4823" spans="3:62" x14ac:dyDescent="0.25">
      <c r="C4823" s="56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  <c r="AE4823" s="5"/>
      <c r="AF4823" s="5"/>
      <c r="AG4823" s="5"/>
      <c r="AH4823" s="5"/>
      <c r="AI4823" s="5"/>
      <c r="AJ4823" s="5"/>
      <c r="AK4823" s="5"/>
      <c r="AL4823" s="5"/>
      <c r="AM4823" s="5"/>
      <c r="AN4823" s="5"/>
      <c r="AO4823" s="5"/>
      <c r="AP4823" s="5"/>
      <c r="AQ4823" s="5"/>
      <c r="AR4823" s="5"/>
      <c r="AS4823" s="5"/>
      <c r="AT4823" s="5"/>
      <c r="AU4823" s="5"/>
      <c r="AV4823" s="5"/>
      <c r="AW4823" s="5"/>
      <c r="AX4823" s="5"/>
      <c r="AY4823" s="5"/>
      <c r="AZ4823" s="5"/>
      <c r="BA4823" s="5"/>
      <c r="BB4823" s="5"/>
      <c r="BC4823" s="5"/>
      <c r="BD4823" s="5"/>
      <c r="BE4823" s="5"/>
      <c r="BF4823" s="5"/>
      <c r="BG4823" s="5"/>
      <c r="BH4823" s="5"/>
      <c r="BI4823" s="5"/>
      <c r="BJ4823" s="61"/>
    </row>
    <row r="4824" spans="3:62" x14ac:dyDescent="0.25">
      <c r="C4824" s="56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  <c r="AE4824" s="5"/>
      <c r="AF4824" s="5"/>
      <c r="AG4824" s="5"/>
      <c r="AH4824" s="5"/>
      <c r="AI4824" s="5"/>
      <c r="AJ4824" s="5"/>
      <c r="AK4824" s="5"/>
      <c r="AL4824" s="5"/>
      <c r="AM4824" s="5"/>
      <c r="AN4824" s="5"/>
      <c r="AO4824" s="5"/>
      <c r="AP4824" s="5"/>
      <c r="AQ4824" s="5"/>
      <c r="AR4824" s="5"/>
      <c r="AS4824" s="5"/>
      <c r="AT4824" s="5"/>
      <c r="AU4824" s="5"/>
      <c r="AV4824" s="5"/>
      <c r="AW4824" s="5"/>
      <c r="AX4824" s="5"/>
      <c r="AY4824" s="5"/>
      <c r="AZ4824" s="5"/>
      <c r="BA4824" s="5"/>
      <c r="BB4824" s="5"/>
      <c r="BC4824" s="5"/>
      <c r="BD4824" s="5"/>
      <c r="BE4824" s="5"/>
      <c r="BF4824" s="5"/>
      <c r="BG4824" s="5"/>
      <c r="BH4824" s="5"/>
      <c r="BI4824" s="5"/>
      <c r="BJ4824" s="61"/>
    </row>
    <row r="4825" spans="3:62" x14ac:dyDescent="0.25">
      <c r="C4825" s="56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  <c r="AE4825" s="5"/>
      <c r="AF4825" s="5"/>
      <c r="AG4825" s="5"/>
      <c r="AH4825" s="5"/>
      <c r="AI4825" s="5"/>
      <c r="AJ4825" s="5"/>
      <c r="AK4825" s="5"/>
      <c r="AL4825" s="5"/>
      <c r="AM4825" s="5"/>
      <c r="AN4825" s="5"/>
      <c r="AO4825" s="5"/>
      <c r="AP4825" s="5"/>
      <c r="AQ4825" s="5"/>
      <c r="AR4825" s="5"/>
      <c r="AS4825" s="5"/>
      <c r="AT4825" s="5"/>
      <c r="AU4825" s="5"/>
      <c r="AV4825" s="5"/>
      <c r="AW4825" s="5"/>
      <c r="AX4825" s="5"/>
      <c r="AY4825" s="5"/>
      <c r="AZ4825" s="5"/>
      <c r="BA4825" s="5"/>
      <c r="BB4825" s="5"/>
      <c r="BC4825" s="5"/>
      <c r="BD4825" s="5"/>
      <c r="BE4825" s="5"/>
      <c r="BF4825" s="5"/>
      <c r="BG4825" s="5"/>
      <c r="BH4825" s="5"/>
      <c r="BI4825" s="5"/>
      <c r="BJ4825" s="61"/>
    </row>
    <row r="4826" spans="3:62" x14ac:dyDescent="0.25">
      <c r="C4826" s="56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  <c r="AE4826" s="5"/>
      <c r="AF4826" s="5"/>
      <c r="AG4826" s="5"/>
      <c r="AH4826" s="5"/>
      <c r="AI4826" s="5"/>
      <c r="AJ4826" s="5"/>
      <c r="AK4826" s="5"/>
      <c r="AL4826" s="5"/>
      <c r="AM4826" s="5"/>
      <c r="AN4826" s="5"/>
      <c r="AO4826" s="5"/>
      <c r="AP4826" s="5"/>
      <c r="AQ4826" s="5"/>
      <c r="AR4826" s="5"/>
      <c r="AS4826" s="5"/>
      <c r="AT4826" s="5"/>
      <c r="AU4826" s="5"/>
      <c r="AV4826" s="5"/>
      <c r="AW4826" s="5"/>
      <c r="AX4826" s="5"/>
      <c r="AY4826" s="5"/>
      <c r="AZ4826" s="5"/>
      <c r="BA4826" s="5"/>
      <c r="BB4826" s="5"/>
      <c r="BC4826" s="5"/>
      <c r="BD4826" s="5"/>
      <c r="BE4826" s="5"/>
      <c r="BF4826" s="5"/>
      <c r="BG4826" s="5"/>
      <c r="BH4826" s="5"/>
      <c r="BI4826" s="5"/>
      <c r="BJ4826" s="61"/>
    </row>
    <row r="4827" spans="3:62" x14ac:dyDescent="0.25">
      <c r="C4827" s="56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  <c r="AE4827" s="5"/>
      <c r="AF4827" s="5"/>
      <c r="AG4827" s="5"/>
      <c r="AH4827" s="5"/>
      <c r="AI4827" s="5"/>
      <c r="AJ4827" s="5"/>
      <c r="AK4827" s="5"/>
      <c r="AL4827" s="5"/>
      <c r="AM4827" s="5"/>
      <c r="AN4827" s="5"/>
      <c r="AO4827" s="5"/>
      <c r="AP4827" s="5"/>
      <c r="AQ4827" s="5"/>
      <c r="AR4827" s="5"/>
      <c r="AS4827" s="5"/>
      <c r="AT4827" s="5"/>
      <c r="AU4827" s="5"/>
      <c r="AV4827" s="5"/>
      <c r="AW4827" s="5"/>
      <c r="AX4827" s="5"/>
      <c r="AY4827" s="5"/>
      <c r="AZ4827" s="5"/>
      <c r="BA4827" s="5"/>
      <c r="BB4827" s="5"/>
      <c r="BC4827" s="5"/>
      <c r="BD4827" s="5"/>
      <c r="BE4827" s="5"/>
      <c r="BF4827" s="5"/>
      <c r="BG4827" s="5"/>
      <c r="BH4827" s="5"/>
      <c r="BI4827" s="5"/>
      <c r="BJ4827" s="61"/>
    </row>
    <row r="4828" spans="3:62" x14ac:dyDescent="0.25">
      <c r="C4828" s="56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  <c r="AE4828" s="5"/>
      <c r="AF4828" s="5"/>
      <c r="AG4828" s="5"/>
      <c r="AH4828" s="5"/>
      <c r="AI4828" s="5"/>
      <c r="AJ4828" s="5"/>
      <c r="AK4828" s="5"/>
      <c r="AL4828" s="5"/>
      <c r="AM4828" s="5"/>
      <c r="AN4828" s="5"/>
      <c r="AO4828" s="5"/>
      <c r="AP4828" s="5"/>
      <c r="AQ4828" s="5"/>
      <c r="AR4828" s="5"/>
      <c r="AS4828" s="5"/>
      <c r="AT4828" s="5"/>
      <c r="AU4828" s="5"/>
      <c r="AV4828" s="5"/>
      <c r="AW4828" s="5"/>
      <c r="AX4828" s="5"/>
      <c r="AY4828" s="5"/>
      <c r="AZ4828" s="5"/>
      <c r="BA4828" s="5"/>
      <c r="BB4828" s="5"/>
      <c r="BC4828" s="5"/>
      <c r="BD4828" s="5"/>
      <c r="BE4828" s="5"/>
      <c r="BF4828" s="5"/>
      <c r="BG4828" s="5"/>
      <c r="BH4828" s="5"/>
      <c r="BI4828" s="5"/>
      <c r="BJ4828" s="61"/>
    </row>
    <row r="4829" spans="3:62" x14ac:dyDescent="0.25">
      <c r="C4829" s="56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  <c r="AE4829" s="5"/>
      <c r="AF4829" s="5"/>
      <c r="AG4829" s="5"/>
      <c r="AH4829" s="5"/>
      <c r="AI4829" s="5"/>
      <c r="AJ4829" s="5"/>
      <c r="AK4829" s="5"/>
      <c r="AL4829" s="5"/>
      <c r="AM4829" s="5"/>
      <c r="AN4829" s="5"/>
      <c r="AO4829" s="5"/>
      <c r="AP4829" s="5"/>
      <c r="AQ4829" s="5"/>
      <c r="AR4829" s="5"/>
      <c r="AS4829" s="5"/>
      <c r="AT4829" s="5"/>
      <c r="AU4829" s="5"/>
      <c r="AV4829" s="5"/>
      <c r="AW4829" s="5"/>
      <c r="AX4829" s="5"/>
      <c r="AY4829" s="5"/>
      <c r="AZ4829" s="5"/>
      <c r="BA4829" s="5"/>
      <c r="BB4829" s="5"/>
      <c r="BC4829" s="5"/>
      <c r="BD4829" s="5"/>
      <c r="BE4829" s="5"/>
      <c r="BF4829" s="5"/>
      <c r="BG4829" s="5"/>
      <c r="BH4829" s="5"/>
      <c r="BI4829" s="5"/>
      <c r="BJ4829" s="61"/>
    </row>
    <row r="4830" spans="3:62" x14ac:dyDescent="0.25">
      <c r="C4830" s="56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  <c r="AE4830" s="5"/>
      <c r="AF4830" s="5"/>
      <c r="AG4830" s="5"/>
      <c r="AH4830" s="5"/>
      <c r="AI4830" s="5"/>
      <c r="AJ4830" s="5"/>
      <c r="AK4830" s="5"/>
      <c r="AL4830" s="5"/>
      <c r="AM4830" s="5"/>
      <c r="AN4830" s="5"/>
      <c r="AO4830" s="5"/>
      <c r="AP4830" s="5"/>
      <c r="AQ4830" s="5"/>
      <c r="AR4830" s="5"/>
      <c r="AS4830" s="5"/>
      <c r="AT4830" s="5"/>
      <c r="AU4830" s="5"/>
      <c r="AV4830" s="5"/>
      <c r="AW4830" s="5"/>
      <c r="AX4830" s="5"/>
      <c r="AY4830" s="5"/>
      <c r="AZ4830" s="5"/>
      <c r="BA4830" s="5"/>
      <c r="BB4830" s="5"/>
      <c r="BC4830" s="5"/>
      <c r="BD4830" s="5"/>
      <c r="BE4830" s="5"/>
      <c r="BF4830" s="5"/>
      <c r="BG4830" s="5"/>
      <c r="BH4830" s="5"/>
      <c r="BI4830" s="5"/>
      <c r="BJ4830" s="61"/>
    </row>
    <row r="4831" spans="3:62" x14ac:dyDescent="0.25">
      <c r="C4831" s="56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  <c r="AE4831" s="5"/>
      <c r="AF4831" s="5"/>
      <c r="AG4831" s="5"/>
      <c r="AH4831" s="5"/>
      <c r="AI4831" s="5"/>
      <c r="AJ4831" s="5"/>
      <c r="AK4831" s="5"/>
      <c r="AL4831" s="5"/>
      <c r="AM4831" s="5"/>
      <c r="AN4831" s="5"/>
      <c r="AO4831" s="5"/>
      <c r="AP4831" s="5"/>
      <c r="AQ4831" s="5"/>
      <c r="AR4831" s="5"/>
      <c r="AS4831" s="5"/>
      <c r="AT4831" s="5"/>
      <c r="AU4831" s="5"/>
      <c r="AV4831" s="5"/>
      <c r="AW4831" s="5"/>
      <c r="AX4831" s="5"/>
      <c r="AY4831" s="5"/>
      <c r="AZ4831" s="5"/>
      <c r="BA4831" s="5"/>
      <c r="BB4831" s="5"/>
      <c r="BC4831" s="5"/>
      <c r="BD4831" s="5"/>
      <c r="BE4831" s="5"/>
      <c r="BF4831" s="5"/>
      <c r="BG4831" s="5"/>
      <c r="BH4831" s="5"/>
      <c r="BI4831" s="5"/>
      <c r="BJ4831" s="61"/>
    </row>
    <row r="4832" spans="3:62" x14ac:dyDescent="0.25">
      <c r="C4832" s="56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  <c r="AE4832" s="5"/>
      <c r="AF4832" s="5"/>
      <c r="AG4832" s="5"/>
      <c r="AH4832" s="5"/>
      <c r="AI4832" s="5"/>
      <c r="AJ4832" s="5"/>
      <c r="AK4832" s="5"/>
      <c r="AL4832" s="5"/>
      <c r="AM4832" s="5"/>
      <c r="AN4832" s="5"/>
      <c r="AO4832" s="5"/>
      <c r="AP4832" s="5"/>
      <c r="AQ4832" s="5"/>
      <c r="AR4832" s="5"/>
      <c r="AS4832" s="5"/>
      <c r="AT4832" s="5"/>
      <c r="AU4832" s="5"/>
      <c r="AV4832" s="5"/>
      <c r="AW4832" s="5"/>
      <c r="AX4832" s="5"/>
      <c r="AY4832" s="5"/>
      <c r="AZ4832" s="5"/>
      <c r="BA4832" s="5"/>
      <c r="BB4832" s="5"/>
      <c r="BC4832" s="5"/>
      <c r="BD4832" s="5"/>
      <c r="BE4832" s="5"/>
      <c r="BF4832" s="5"/>
      <c r="BG4832" s="5"/>
      <c r="BH4832" s="5"/>
      <c r="BI4832" s="5"/>
      <c r="BJ4832" s="61"/>
    </row>
    <row r="4833" spans="3:62" x14ac:dyDescent="0.25">
      <c r="C4833" s="56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  <c r="AE4833" s="5"/>
      <c r="AF4833" s="5"/>
      <c r="AG4833" s="5"/>
      <c r="AH4833" s="5"/>
      <c r="AI4833" s="5"/>
      <c r="AJ4833" s="5"/>
      <c r="AK4833" s="5"/>
      <c r="AL4833" s="5"/>
      <c r="AM4833" s="5"/>
      <c r="AN4833" s="5"/>
      <c r="AO4833" s="5"/>
      <c r="AP4833" s="5"/>
      <c r="AQ4833" s="5"/>
      <c r="AR4833" s="5"/>
      <c r="AS4833" s="5"/>
      <c r="AT4833" s="5"/>
      <c r="AU4833" s="5"/>
      <c r="AV4833" s="5"/>
      <c r="AW4833" s="5"/>
      <c r="AX4833" s="5"/>
      <c r="AY4833" s="5"/>
      <c r="AZ4833" s="5"/>
      <c r="BA4833" s="5"/>
      <c r="BB4833" s="5"/>
      <c r="BC4833" s="5"/>
      <c r="BD4833" s="5"/>
      <c r="BE4833" s="5"/>
      <c r="BF4833" s="5"/>
      <c r="BG4833" s="5"/>
      <c r="BH4833" s="5"/>
      <c r="BI4833" s="5"/>
      <c r="BJ4833" s="61"/>
    </row>
    <row r="4834" spans="3:62" x14ac:dyDescent="0.25">
      <c r="C4834" s="56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  <c r="AE4834" s="5"/>
      <c r="AF4834" s="5"/>
      <c r="AG4834" s="5"/>
      <c r="AH4834" s="5"/>
      <c r="AI4834" s="5"/>
      <c r="AJ4834" s="5"/>
      <c r="AK4834" s="5"/>
      <c r="AL4834" s="5"/>
      <c r="AM4834" s="5"/>
      <c r="AN4834" s="5"/>
      <c r="AO4834" s="5"/>
      <c r="AP4834" s="5"/>
      <c r="AQ4834" s="5"/>
      <c r="AR4834" s="5"/>
      <c r="AS4834" s="5"/>
      <c r="AT4834" s="5"/>
      <c r="AU4834" s="5"/>
      <c r="AV4834" s="5"/>
      <c r="AW4834" s="5"/>
      <c r="AX4834" s="5"/>
      <c r="AY4834" s="5"/>
      <c r="AZ4834" s="5"/>
      <c r="BA4834" s="5"/>
      <c r="BB4834" s="5"/>
      <c r="BC4834" s="5"/>
      <c r="BD4834" s="5"/>
      <c r="BE4834" s="5"/>
      <c r="BF4834" s="5"/>
      <c r="BG4834" s="5"/>
      <c r="BH4834" s="5"/>
      <c r="BI4834" s="5"/>
      <c r="BJ4834" s="61"/>
    </row>
    <row r="4835" spans="3:62" x14ac:dyDescent="0.25">
      <c r="C4835" s="56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  <c r="AE4835" s="5"/>
      <c r="AF4835" s="5"/>
      <c r="AG4835" s="5"/>
      <c r="AH4835" s="5"/>
      <c r="AI4835" s="5"/>
      <c r="AJ4835" s="5"/>
      <c r="AK4835" s="5"/>
      <c r="AL4835" s="5"/>
      <c r="AM4835" s="5"/>
      <c r="AN4835" s="5"/>
      <c r="AO4835" s="5"/>
      <c r="AP4835" s="5"/>
      <c r="AQ4835" s="5"/>
      <c r="AR4835" s="5"/>
      <c r="AS4835" s="5"/>
      <c r="AT4835" s="5"/>
      <c r="AU4835" s="5"/>
      <c r="AV4835" s="5"/>
      <c r="AW4835" s="5"/>
      <c r="AX4835" s="5"/>
      <c r="AY4835" s="5"/>
      <c r="AZ4835" s="5"/>
      <c r="BA4835" s="5"/>
      <c r="BB4835" s="5"/>
      <c r="BC4835" s="5"/>
      <c r="BD4835" s="5"/>
      <c r="BE4835" s="5"/>
      <c r="BF4835" s="5"/>
      <c r="BG4835" s="5"/>
      <c r="BH4835" s="5"/>
      <c r="BI4835" s="5"/>
      <c r="BJ4835" s="61"/>
    </row>
    <row r="4836" spans="3:62" x14ac:dyDescent="0.25">
      <c r="C4836" s="56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  <c r="AE4836" s="5"/>
      <c r="AF4836" s="5"/>
      <c r="AG4836" s="5"/>
      <c r="AH4836" s="5"/>
      <c r="AI4836" s="5"/>
      <c r="AJ4836" s="5"/>
      <c r="AK4836" s="5"/>
      <c r="AL4836" s="5"/>
      <c r="AM4836" s="5"/>
      <c r="AN4836" s="5"/>
      <c r="AO4836" s="5"/>
      <c r="AP4836" s="5"/>
      <c r="AQ4836" s="5"/>
      <c r="AR4836" s="5"/>
      <c r="AS4836" s="5"/>
      <c r="AT4836" s="5"/>
      <c r="AU4836" s="5"/>
      <c r="AV4836" s="5"/>
      <c r="AW4836" s="5"/>
      <c r="AX4836" s="5"/>
      <c r="AY4836" s="5"/>
      <c r="AZ4836" s="5"/>
      <c r="BA4836" s="5"/>
      <c r="BB4836" s="5"/>
      <c r="BC4836" s="5"/>
      <c r="BD4836" s="5"/>
      <c r="BE4836" s="5"/>
      <c r="BF4836" s="5"/>
      <c r="BG4836" s="5"/>
      <c r="BH4836" s="5"/>
      <c r="BI4836" s="5"/>
      <c r="BJ4836" s="61"/>
    </row>
    <row r="4837" spans="3:62" x14ac:dyDescent="0.25">
      <c r="C4837" s="56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  <c r="AE4837" s="5"/>
      <c r="AF4837" s="5"/>
      <c r="AG4837" s="5"/>
      <c r="AH4837" s="5"/>
      <c r="AI4837" s="5"/>
      <c r="AJ4837" s="5"/>
      <c r="AK4837" s="5"/>
      <c r="AL4837" s="5"/>
      <c r="AM4837" s="5"/>
      <c r="AN4837" s="5"/>
      <c r="AO4837" s="5"/>
      <c r="AP4837" s="5"/>
      <c r="AQ4837" s="5"/>
      <c r="AR4837" s="5"/>
      <c r="AS4837" s="5"/>
      <c r="AT4837" s="5"/>
      <c r="AU4837" s="5"/>
      <c r="AV4837" s="5"/>
      <c r="AW4837" s="5"/>
      <c r="AX4837" s="5"/>
      <c r="AY4837" s="5"/>
      <c r="AZ4837" s="5"/>
      <c r="BA4837" s="5"/>
      <c r="BB4837" s="5"/>
      <c r="BC4837" s="5"/>
      <c r="BD4837" s="5"/>
      <c r="BE4837" s="5"/>
      <c r="BF4837" s="5"/>
      <c r="BG4837" s="5"/>
      <c r="BH4837" s="5"/>
      <c r="BI4837" s="5"/>
      <c r="BJ4837" s="61"/>
    </row>
    <row r="4838" spans="3:62" x14ac:dyDescent="0.25">
      <c r="C4838" s="56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  <c r="AE4838" s="5"/>
      <c r="AF4838" s="5"/>
      <c r="AG4838" s="5"/>
      <c r="AH4838" s="5"/>
      <c r="AI4838" s="5"/>
      <c r="AJ4838" s="5"/>
      <c r="AK4838" s="5"/>
      <c r="AL4838" s="5"/>
      <c r="AM4838" s="5"/>
      <c r="AN4838" s="5"/>
      <c r="AO4838" s="5"/>
      <c r="AP4838" s="5"/>
      <c r="AQ4838" s="5"/>
      <c r="AR4838" s="5"/>
      <c r="AS4838" s="5"/>
      <c r="AT4838" s="5"/>
      <c r="AU4838" s="5"/>
      <c r="AV4838" s="5"/>
      <c r="AW4838" s="5"/>
      <c r="AX4838" s="5"/>
      <c r="AY4838" s="5"/>
      <c r="AZ4838" s="5"/>
      <c r="BA4838" s="5"/>
      <c r="BB4838" s="5"/>
      <c r="BC4838" s="5"/>
      <c r="BD4838" s="5"/>
      <c r="BE4838" s="5"/>
      <c r="BF4838" s="5"/>
      <c r="BG4838" s="5"/>
      <c r="BH4838" s="5"/>
      <c r="BI4838" s="5"/>
      <c r="BJ4838" s="61"/>
    </row>
    <row r="4839" spans="3:62" x14ac:dyDescent="0.25">
      <c r="C4839" s="56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  <c r="AE4839" s="5"/>
      <c r="AF4839" s="5"/>
      <c r="AG4839" s="5"/>
      <c r="AH4839" s="5"/>
      <c r="AI4839" s="5"/>
      <c r="AJ4839" s="5"/>
      <c r="AK4839" s="5"/>
      <c r="AL4839" s="5"/>
      <c r="AM4839" s="5"/>
      <c r="AN4839" s="5"/>
      <c r="AO4839" s="5"/>
      <c r="AP4839" s="5"/>
      <c r="AQ4839" s="5"/>
      <c r="AR4839" s="5"/>
      <c r="AS4839" s="5"/>
      <c r="AT4839" s="5"/>
      <c r="AU4839" s="5"/>
      <c r="AV4839" s="5"/>
      <c r="AW4839" s="5"/>
      <c r="AX4839" s="5"/>
      <c r="AY4839" s="5"/>
      <c r="AZ4839" s="5"/>
      <c r="BA4839" s="5"/>
      <c r="BB4839" s="5"/>
      <c r="BC4839" s="5"/>
      <c r="BD4839" s="5"/>
      <c r="BE4839" s="5"/>
      <c r="BF4839" s="5"/>
      <c r="BG4839" s="5"/>
      <c r="BH4839" s="5"/>
      <c r="BI4839" s="5"/>
      <c r="BJ4839" s="61"/>
    </row>
    <row r="4840" spans="3:62" x14ac:dyDescent="0.25">
      <c r="C4840" s="56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  <c r="AE4840" s="5"/>
      <c r="AF4840" s="5"/>
      <c r="AG4840" s="5"/>
      <c r="AH4840" s="5"/>
      <c r="AI4840" s="5"/>
      <c r="AJ4840" s="5"/>
      <c r="AK4840" s="5"/>
      <c r="AL4840" s="5"/>
      <c r="AM4840" s="5"/>
      <c r="AN4840" s="5"/>
      <c r="AO4840" s="5"/>
      <c r="AP4840" s="5"/>
      <c r="AQ4840" s="5"/>
      <c r="AR4840" s="5"/>
      <c r="AS4840" s="5"/>
      <c r="AT4840" s="5"/>
      <c r="AU4840" s="5"/>
      <c r="AV4840" s="5"/>
      <c r="AW4840" s="5"/>
      <c r="AX4840" s="5"/>
      <c r="AY4840" s="5"/>
      <c r="AZ4840" s="5"/>
      <c r="BA4840" s="5"/>
      <c r="BB4840" s="5"/>
      <c r="BC4840" s="5"/>
      <c r="BD4840" s="5"/>
      <c r="BE4840" s="5"/>
      <c r="BF4840" s="5"/>
      <c r="BG4840" s="5"/>
      <c r="BH4840" s="5"/>
      <c r="BI4840" s="5"/>
      <c r="BJ4840" s="61"/>
    </row>
    <row r="4841" spans="3:62" x14ac:dyDescent="0.25">
      <c r="C4841" s="56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  <c r="AE4841" s="5"/>
      <c r="AF4841" s="5"/>
      <c r="AG4841" s="5"/>
      <c r="AH4841" s="5"/>
      <c r="AI4841" s="5"/>
      <c r="AJ4841" s="5"/>
      <c r="AK4841" s="5"/>
      <c r="AL4841" s="5"/>
      <c r="AM4841" s="5"/>
      <c r="AN4841" s="5"/>
      <c r="AO4841" s="5"/>
      <c r="AP4841" s="5"/>
      <c r="AQ4841" s="5"/>
      <c r="AR4841" s="5"/>
      <c r="AS4841" s="5"/>
      <c r="AT4841" s="5"/>
      <c r="AU4841" s="5"/>
      <c r="AV4841" s="5"/>
      <c r="AW4841" s="5"/>
      <c r="AX4841" s="5"/>
      <c r="AY4841" s="5"/>
      <c r="AZ4841" s="5"/>
      <c r="BA4841" s="5"/>
      <c r="BB4841" s="5"/>
      <c r="BC4841" s="5"/>
      <c r="BD4841" s="5"/>
      <c r="BE4841" s="5"/>
      <c r="BF4841" s="5"/>
      <c r="BG4841" s="5"/>
      <c r="BH4841" s="5"/>
      <c r="BI4841" s="5"/>
      <c r="BJ4841" s="61"/>
    </row>
    <row r="4842" spans="3:62" x14ac:dyDescent="0.25">
      <c r="C4842" s="56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  <c r="AE4842" s="5"/>
      <c r="AF4842" s="5"/>
      <c r="AG4842" s="5"/>
      <c r="AH4842" s="5"/>
      <c r="AI4842" s="5"/>
      <c r="AJ4842" s="5"/>
      <c r="AK4842" s="5"/>
      <c r="AL4842" s="5"/>
      <c r="AM4842" s="5"/>
      <c r="AN4842" s="5"/>
      <c r="AO4842" s="5"/>
      <c r="AP4842" s="5"/>
      <c r="AQ4842" s="5"/>
      <c r="AR4842" s="5"/>
      <c r="AS4842" s="5"/>
      <c r="AT4842" s="5"/>
      <c r="AU4842" s="5"/>
      <c r="AV4842" s="5"/>
      <c r="AW4842" s="5"/>
      <c r="AX4842" s="5"/>
      <c r="AY4842" s="5"/>
      <c r="AZ4842" s="5"/>
      <c r="BA4842" s="5"/>
      <c r="BB4842" s="5"/>
      <c r="BC4842" s="5"/>
      <c r="BD4842" s="5"/>
      <c r="BE4842" s="5"/>
      <c r="BF4842" s="5"/>
      <c r="BG4842" s="5"/>
      <c r="BH4842" s="5"/>
      <c r="BI4842" s="5"/>
      <c r="BJ4842" s="61"/>
    </row>
    <row r="4843" spans="3:62" x14ac:dyDescent="0.25">
      <c r="C4843" s="56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  <c r="AE4843" s="5"/>
      <c r="AF4843" s="5"/>
      <c r="AG4843" s="5"/>
      <c r="AH4843" s="5"/>
      <c r="AI4843" s="5"/>
      <c r="AJ4843" s="5"/>
      <c r="AK4843" s="5"/>
      <c r="AL4843" s="5"/>
      <c r="AM4843" s="5"/>
      <c r="AN4843" s="5"/>
      <c r="AO4843" s="5"/>
      <c r="AP4843" s="5"/>
      <c r="AQ4843" s="5"/>
      <c r="AR4843" s="5"/>
      <c r="AS4843" s="5"/>
      <c r="AT4843" s="5"/>
      <c r="AU4843" s="5"/>
      <c r="AV4843" s="5"/>
      <c r="AW4843" s="5"/>
      <c r="AX4843" s="5"/>
      <c r="AY4843" s="5"/>
      <c r="AZ4843" s="5"/>
      <c r="BA4843" s="5"/>
      <c r="BB4843" s="5"/>
      <c r="BC4843" s="5"/>
      <c r="BD4843" s="5"/>
      <c r="BE4843" s="5"/>
      <c r="BF4843" s="5"/>
      <c r="BG4843" s="5"/>
      <c r="BH4843" s="5"/>
      <c r="BI4843" s="5"/>
      <c r="BJ4843" s="61"/>
    </row>
    <row r="4844" spans="3:62" x14ac:dyDescent="0.25">
      <c r="C4844" s="56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  <c r="AE4844" s="5"/>
      <c r="AF4844" s="5"/>
      <c r="AG4844" s="5"/>
      <c r="AH4844" s="5"/>
      <c r="AI4844" s="5"/>
      <c r="AJ4844" s="5"/>
      <c r="AK4844" s="5"/>
      <c r="AL4844" s="5"/>
      <c r="AM4844" s="5"/>
      <c r="AN4844" s="5"/>
      <c r="AO4844" s="5"/>
      <c r="AP4844" s="5"/>
      <c r="AQ4844" s="5"/>
      <c r="AR4844" s="5"/>
      <c r="AS4844" s="5"/>
      <c r="AT4844" s="5"/>
      <c r="AU4844" s="5"/>
      <c r="AV4844" s="5"/>
      <c r="AW4844" s="5"/>
      <c r="AX4844" s="5"/>
      <c r="AY4844" s="5"/>
      <c r="AZ4844" s="5"/>
      <c r="BA4844" s="5"/>
      <c r="BB4844" s="5"/>
      <c r="BC4844" s="5"/>
      <c r="BD4844" s="5"/>
      <c r="BE4844" s="5"/>
      <c r="BF4844" s="5"/>
      <c r="BG4844" s="5"/>
      <c r="BH4844" s="5"/>
      <c r="BI4844" s="5"/>
      <c r="BJ4844" s="61"/>
    </row>
    <row r="4845" spans="3:62" x14ac:dyDescent="0.25">
      <c r="C4845" s="56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  <c r="AE4845" s="5"/>
      <c r="AF4845" s="5"/>
      <c r="AG4845" s="5"/>
      <c r="AH4845" s="5"/>
      <c r="AI4845" s="5"/>
      <c r="AJ4845" s="5"/>
      <c r="AK4845" s="5"/>
      <c r="AL4845" s="5"/>
      <c r="AM4845" s="5"/>
      <c r="AN4845" s="5"/>
      <c r="AO4845" s="5"/>
      <c r="AP4845" s="5"/>
      <c r="AQ4845" s="5"/>
      <c r="AR4845" s="5"/>
      <c r="AS4845" s="5"/>
      <c r="AT4845" s="5"/>
      <c r="AU4845" s="5"/>
      <c r="AV4845" s="5"/>
      <c r="AW4845" s="5"/>
      <c r="AX4845" s="5"/>
      <c r="AY4845" s="5"/>
      <c r="AZ4845" s="5"/>
      <c r="BA4845" s="5"/>
      <c r="BB4845" s="5"/>
      <c r="BC4845" s="5"/>
      <c r="BD4845" s="5"/>
      <c r="BE4845" s="5"/>
      <c r="BF4845" s="5"/>
      <c r="BG4845" s="5"/>
      <c r="BH4845" s="5"/>
      <c r="BI4845" s="5"/>
      <c r="BJ4845" s="61"/>
    </row>
    <row r="4846" spans="3:62" x14ac:dyDescent="0.25">
      <c r="C4846" s="56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  <c r="AE4846" s="5"/>
      <c r="AF4846" s="5"/>
      <c r="AG4846" s="5"/>
      <c r="AH4846" s="5"/>
      <c r="AI4846" s="5"/>
      <c r="AJ4846" s="5"/>
      <c r="AK4846" s="5"/>
      <c r="AL4846" s="5"/>
      <c r="AM4846" s="5"/>
      <c r="AN4846" s="5"/>
      <c r="AO4846" s="5"/>
      <c r="AP4846" s="5"/>
      <c r="AQ4846" s="5"/>
      <c r="AR4846" s="5"/>
      <c r="AS4846" s="5"/>
      <c r="AT4846" s="5"/>
      <c r="AU4846" s="5"/>
      <c r="AV4846" s="5"/>
      <c r="AW4846" s="5"/>
      <c r="AX4846" s="5"/>
      <c r="AY4846" s="5"/>
      <c r="AZ4846" s="5"/>
      <c r="BA4846" s="5"/>
      <c r="BB4846" s="5"/>
      <c r="BC4846" s="5"/>
      <c r="BD4846" s="5"/>
      <c r="BE4846" s="5"/>
      <c r="BF4846" s="5"/>
      <c r="BG4846" s="5"/>
      <c r="BH4846" s="5"/>
      <c r="BI4846" s="5"/>
      <c r="BJ4846" s="61"/>
    </row>
    <row r="4847" spans="3:62" x14ac:dyDescent="0.25">
      <c r="C4847" s="56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  <c r="AE4847" s="5"/>
      <c r="AF4847" s="5"/>
      <c r="AG4847" s="5"/>
      <c r="AH4847" s="5"/>
      <c r="AI4847" s="5"/>
      <c r="AJ4847" s="5"/>
      <c r="AK4847" s="5"/>
      <c r="AL4847" s="5"/>
      <c r="AM4847" s="5"/>
      <c r="AN4847" s="5"/>
      <c r="AO4847" s="5"/>
      <c r="AP4847" s="5"/>
      <c r="AQ4847" s="5"/>
      <c r="AR4847" s="5"/>
      <c r="AS4847" s="5"/>
      <c r="AT4847" s="5"/>
      <c r="AU4847" s="5"/>
      <c r="AV4847" s="5"/>
      <c r="AW4847" s="5"/>
      <c r="AX4847" s="5"/>
      <c r="AY4847" s="5"/>
      <c r="AZ4847" s="5"/>
      <c r="BA4847" s="5"/>
      <c r="BB4847" s="5"/>
      <c r="BC4847" s="5"/>
      <c r="BD4847" s="5"/>
      <c r="BE4847" s="5"/>
      <c r="BF4847" s="5"/>
      <c r="BG4847" s="5"/>
      <c r="BH4847" s="5"/>
      <c r="BI4847" s="5"/>
      <c r="BJ4847" s="61"/>
    </row>
    <row r="4848" spans="3:62" x14ac:dyDescent="0.25">
      <c r="C4848" s="56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  <c r="AE4848" s="5"/>
      <c r="AF4848" s="5"/>
      <c r="AG4848" s="5"/>
      <c r="AH4848" s="5"/>
      <c r="AI4848" s="5"/>
      <c r="AJ4848" s="5"/>
      <c r="AK4848" s="5"/>
      <c r="AL4848" s="5"/>
      <c r="AM4848" s="5"/>
      <c r="AN4848" s="5"/>
      <c r="AO4848" s="5"/>
      <c r="AP4848" s="5"/>
      <c r="AQ4848" s="5"/>
      <c r="AR4848" s="5"/>
      <c r="AS4848" s="5"/>
      <c r="AT4848" s="5"/>
      <c r="AU4848" s="5"/>
      <c r="AV4848" s="5"/>
      <c r="AW4848" s="5"/>
      <c r="AX4848" s="5"/>
      <c r="AY4848" s="5"/>
      <c r="AZ4848" s="5"/>
      <c r="BA4848" s="5"/>
      <c r="BB4848" s="5"/>
      <c r="BC4848" s="5"/>
      <c r="BD4848" s="5"/>
      <c r="BE4848" s="5"/>
      <c r="BF4848" s="5"/>
      <c r="BG4848" s="5"/>
      <c r="BH4848" s="5"/>
      <c r="BI4848" s="5"/>
      <c r="BJ4848" s="61"/>
    </row>
    <row r="4849" spans="3:62" x14ac:dyDescent="0.25">
      <c r="C4849" s="56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  <c r="AE4849" s="5"/>
      <c r="AF4849" s="5"/>
      <c r="AG4849" s="5"/>
      <c r="AH4849" s="5"/>
      <c r="AI4849" s="5"/>
      <c r="AJ4849" s="5"/>
      <c r="AK4849" s="5"/>
      <c r="AL4849" s="5"/>
      <c r="AM4849" s="5"/>
      <c r="AN4849" s="5"/>
      <c r="AO4849" s="5"/>
      <c r="AP4849" s="5"/>
      <c r="AQ4849" s="5"/>
      <c r="AR4849" s="5"/>
      <c r="AS4849" s="5"/>
      <c r="AT4849" s="5"/>
      <c r="AU4849" s="5"/>
      <c r="AV4849" s="5"/>
      <c r="AW4849" s="5"/>
      <c r="AX4849" s="5"/>
      <c r="AY4849" s="5"/>
      <c r="AZ4849" s="5"/>
      <c r="BA4849" s="5"/>
      <c r="BB4849" s="5"/>
      <c r="BC4849" s="5"/>
      <c r="BD4849" s="5"/>
      <c r="BE4849" s="5"/>
      <c r="BF4849" s="5"/>
      <c r="BG4849" s="5"/>
      <c r="BH4849" s="5"/>
      <c r="BI4849" s="5"/>
      <c r="BJ4849" s="61"/>
    </row>
    <row r="4850" spans="3:62" x14ac:dyDescent="0.25">
      <c r="C4850" s="56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  <c r="AE4850" s="5"/>
      <c r="AF4850" s="5"/>
      <c r="AG4850" s="5"/>
      <c r="AH4850" s="5"/>
      <c r="AI4850" s="5"/>
      <c r="AJ4850" s="5"/>
      <c r="AK4850" s="5"/>
      <c r="AL4850" s="5"/>
      <c r="AM4850" s="5"/>
      <c r="AN4850" s="5"/>
      <c r="AO4850" s="5"/>
      <c r="AP4850" s="5"/>
      <c r="AQ4850" s="5"/>
      <c r="AR4850" s="5"/>
      <c r="AS4850" s="5"/>
      <c r="AT4850" s="5"/>
      <c r="AU4850" s="5"/>
      <c r="AV4850" s="5"/>
      <c r="AW4850" s="5"/>
      <c r="AX4850" s="5"/>
      <c r="AY4850" s="5"/>
      <c r="AZ4850" s="5"/>
      <c r="BA4850" s="5"/>
      <c r="BB4850" s="5"/>
      <c r="BC4850" s="5"/>
      <c r="BD4850" s="5"/>
      <c r="BE4850" s="5"/>
      <c r="BF4850" s="5"/>
      <c r="BG4850" s="5"/>
      <c r="BH4850" s="5"/>
      <c r="BI4850" s="5"/>
      <c r="BJ4850" s="61"/>
    </row>
    <row r="4851" spans="3:62" x14ac:dyDescent="0.25">
      <c r="C4851" s="56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  <c r="AE4851" s="5"/>
      <c r="AF4851" s="5"/>
      <c r="AG4851" s="5"/>
      <c r="AH4851" s="5"/>
      <c r="AI4851" s="5"/>
      <c r="AJ4851" s="5"/>
      <c r="AK4851" s="5"/>
      <c r="AL4851" s="5"/>
      <c r="AM4851" s="5"/>
      <c r="AN4851" s="5"/>
      <c r="AO4851" s="5"/>
      <c r="AP4851" s="5"/>
      <c r="AQ4851" s="5"/>
      <c r="AR4851" s="5"/>
      <c r="AS4851" s="5"/>
      <c r="AT4851" s="5"/>
      <c r="AU4851" s="5"/>
      <c r="AV4851" s="5"/>
      <c r="AW4851" s="5"/>
      <c r="AX4851" s="5"/>
      <c r="AY4851" s="5"/>
      <c r="AZ4851" s="5"/>
      <c r="BA4851" s="5"/>
      <c r="BB4851" s="5"/>
      <c r="BC4851" s="5"/>
      <c r="BD4851" s="5"/>
      <c r="BE4851" s="5"/>
      <c r="BF4851" s="5"/>
      <c r="BG4851" s="5"/>
      <c r="BH4851" s="5"/>
      <c r="BI4851" s="5"/>
      <c r="BJ4851" s="61"/>
    </row>
    <row r="4852" spans="3:62" x14ac:dyDescent="0.25">
      <c r="C4852" s="56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  <c r="AE4852" s="5"/>
      <c r="AF4852" s="5"/>
      <c r="AG4852" s="5"/>
      <c r="AH4852" s="5"/>
      <c r="AI4852" s="5"/>
      <c r="AJ4852" s="5"/>
      <c r="AK4852" s="5"/>
      <c r="AL4852" s="5"/>
      <c r="AM4852" s="5"/>
      <c r="AN4852" s="5"/>
      <c r="AO4852" s="5"/>
      <c r="AP4852" s="5"/>
      <c r="AQ4852" s="5"/>
      <c r="AR4852" s="5"/>
      <c r="AS4852" s="5"/>
      <c r="AT4852" s="5"/>
      <c r="AU4852" s="5"/>
      <c r="AV4852" s="5"/>
      <c r="AW4852" s="5"/>
      <c r="AX4852" s="5"/>
      <c r="AY4852" s="5"/>
      <c r="AZ4852" s="5"/>
      <c r="BA4852" s="5"/>
      <c r="BB4852" s="5"/>
      <c r="BC4852" s="5"/>
      <c r="BD4852" s="5"/>
      <c r="BE4852" s="5"/>
      <c r="BF4852" s="5"/>
      <c r="BG4852" s="5"/>
      <c r="BH4852" s="5"/>
      <c r="BI4852" s="5"/>
      <c r="BJ4852" s="61"/>
    </row>
    <row r="4853" spans="3:62" x14ac:dyDescent="0.25">
      <c r="C4853" s="56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  <c r="AE4853" s="5"/>
      <c r="AF4853" s="5"/>
      <c r="AG4853" s="5"/>
      <c r="AH4853" s="5"/>
      <c r="AI4853" s="5"/>
      <c r="AJ4853" s="5"/>
      <c r="AK4853" s="5"/>
      <c r="AL4853" s="5"/>
      <c r="AM4853" s="5"/>
      <c r="AN4853" s="5"/>
      <c r="AO4853" s="5"/>
      <c r="AP4853" s="5"/>
      <c r="AQ4853" s="5"/>
      <c r="AR4853" s="5"/>
      <c r="AS4853" s="5"/>
      <c r="AT4853" s="5"/>
      <c r="AU4853" s="5"/>
      <c r="AV4853" s="5"/>
      <c r="AW4853" s="5"/>
      <c r="AX4853" s="5"/>
      <c r="AY4853" s="5"/>
      <c r="AZ4853" s="5"/>
      <c r="BA4853" s="5"/>
      <c r="BB4853" s="5"/>
      <c r="BC4853" s="5"/>
      <c r="BD4853" s="5"/>
      <c r="BE4853" s="5"/>
      <c r="BF4853" s="5"/>
      <c r="BG4853" s="5"/>
      <c r="BH4853" s="5"/>
      <c r="BI4853" s="5"/>
      <c r="BJ4853" s="61"/>
    </row>
    <row r="4854" spans="3:62" x14ac:dyDescent="0.25">
      <c r="C4854" s="56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  <c r="AE4854" s="5"/>
      <c r="AF4854" s="5"/>
      <c r="AG4854" s="5"/>
      <c r="AH4854" s="5"/>
      <c r="AI4854" s="5"/>
      <c r="AJ4854" s="5"/>
      <c r="AK4854" s="5"/>
      <c r="AL4854" s="5"/>
      <c r="AM4854" s="5"/>
      <c r="AN4854" s="5"/>
      <c r="AO4854" s="5"/>
      <c r="AP4854" s="5"/>
      <c r="AQ4854" s="5"/>
      <c r="AR4854" s="5"/>
      <c r="AS4854" s="5"/>
      <c r="AT4854" s="5"/>
      <c r="AU4854" s="5"/>
      <c r="AV4854" s="5"/>
      <c r="AW4854" s="5"/>
      <c r="AX4854" s="5"/>
      <c r="AY4854" s="5"/>
      <c r="AZ4854" s="5"/>
      <c r="BA4854" s="5"/>
      <c r="BB4854" s="5"/>
      <c r="BC4854" s="5"/>
      <c r="BD4854" s="5"/>
      <c r="BE4854" s="5"/>
      <c r="BF4854" s="5"/>
      <c r="BG4854" s="5"/>
      <c r="BH4854" s="5"/>
      <c r="BI4854" s="5"/>
      <c r="BJ4854" s="61"/>
    </row>
    <row r="4855" spans="3:62" x14ac:dyDescent="0.25">
      <c r="C4855" s="56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  <c r="AE4855" s="5"/>
      <c r="AF4855" s="5"/>
      <c r="AG4855" s="5"/>
      <c r="AH4855" s="5"/>
      <c r="AI4855" s="5"/>
      <c r="AJ4855" s="5"/>
      <c r="AK4855" s="5"/>
      <c r="AL4855" s="5"/>
      <c r="AM4855" s="5"/>
      <c r="AN4855" s="5"/>
      <c r="AO4855" s="5"/>
      <c r="AP4855" s="5"/>
      <c r="AQ4855" s="5"/>
      <c r="AR4855" s="5"/>
      <c r="AS4855" s="5"/>
      <c r="AT4855" s="5"/>
      <c r="AU4855" s="5"/>
      <c r="AV4855" s="5"/>
      <c r="AW4855" s="5"/>
      <c r="AX4855" s="5"/>
      <c r="AY4855" s="5"/>
      <c r="AZ4855" s="5"/>
      <c r="BA4855" s="5"/>
      <c r="BB4855" s="5"/>
      <c r="BC4855" s="5"/>
      <c r="BD4855" s="5"/>
      <c r="BE4855" s="5"/>
      <c r="BF4855" s="5"/>
      <c r="BG4855" s="5"/>
      <c r="BH4855" s="5"/>
      <c r="BI4855" s="5"/>
      <c r="BJ4855" s="61"/>
    </row>
    <row r="4856" spans="3:62" x14ac:dyDescent="0.25">
      <c r="C4856" s="56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  <c r="AE4856" s="5"/>
      <c r="AF4856" s="5"/>
      <c r="AG4856" s="5"/>
      <c r="AH4856" s="5"/>
      <c r="AI4856" s="5"/>
      <c r="AJ4856" s="5"/>
      <c r="AK4856" s="5"/>
      <c r="AL4856" s="5"/>
      <c r="AM4856" s="5"/>
      <c r="AN4856" s="5"/>
      <c r="AO4856" s="5"/>
      <c r="AP4856" s="5"/>
      <c r="AQ4856" s="5"/>
      <c r="AR4856" s="5"/>
      <c r="AS4856" s="5"/>
      <c r="AT4856" s="5"/>
      <c r="AU4856" s="5"/>
      <c r="AV4856" s="5"/>
      <c r="AW4856" s="5"/>
      <c r="AX4856" s="5"/>
      <c r="AY4856" s="5"/>
      <c r="AZ4856" s="5"/>
      <c r="BA4856" s="5"/>
      <c r="BB4856" s="5"/>
      <c r="BC4856" s="5"/>
      <c r="BD4856" s="5"/>
      <c r="BE4856" s="5"/>
      <c r="BF4856" s="5"/>
      <c r="BG4856" s="5"/>
      <c r="BH4856" s="5"/>
      <c r="BI4856" s="5"/>
      <c r="BJ4856" s="61"/>
    </row>
    <row r="4857" spans="3:62" x14ac:dyDescent="0.25">
      <c r="C4857" s="56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  <c r="AE4857" s="5"/>
      <c r="AF4857" s="5"/>
      <c r="AG4857" s="5"/>
      <c r="AH4857" s="5"/>
      <c r="AI4857" s="5"/>
      <c r="AJ4857" s="5"/>
      <c r="AK4857" s="5"/>
      <c r="AL4857" s="5"/>
      <c r="AM4857" s="5"/>
      <c r="AN4857" s="5"/>
      <c r="AO4857" s="5"/>
      <c r="AP4857" s="5"/>
      <c r="AQ4857" s="5"/>
      <c r="AR4857" s="5"/>
      <c r="AS4857" s="5"/>
      <c r="AT4857" s="5"/>
      <c r="AU4857" s="5"/>
      <c r="AV4857" s="5"/>
      <c r="AW4857" s="5"/>
      <c r="AX4857" s="5"/>
      <c r="AY4857" s="5"/>
      <c r="AZ4857" s="5"/>
      <c r="BA4857" s="5"/>
      <c r="BB4857" s="5"/>
      <c r="BC4857" s="5"/>
      <c r="BD4857" s="5"/>
      <c r="BE4857" s="5"/>
      <c r="BF4857" s="5"/>
      <c r="BG4857" s="5"/>
      <c r="BH4857" s="5"/>
      <c r="BI4857" s="5"/>
      <c r="BJ4857" s="61"/>
    </row>
    <row r="4858" spans="3:62" x14ac:dyDescent="0.25">
      <c r="C4858" s="56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  <c r="AE4858" s="5"/>
      <c r="AF4858" s="5"/>
      <c r="AG4858" s="5"/>
      <c r="AH4858" s="5"/>
      <c r="AI4858" s="5"/>
      <c r="AJ4858" s="5"/>
      <c r="AK4858" s="5"/>
      <c r="AL4858" s="5"/>
      <c r="AM4858" s="5"/>
      <c r="AN4858" s="5"/>
      <c r="AO4858" s="5"/>
      <c r="AP4858" s="5"/>
      <c r="AQ4858" s="5"/>
      <c r="AR4858" s="5"/>
      <c r="AS4858" s="5"/>
      <c r="AT4858" s="5"/>
      <c r="AU4858" s="5"/>
      <c r="AV4858" s="5"/>
      <c r="AW4858" s="5"/>
      <c r="AX4858" s="5"/>
      <c r="AY4858" s="5"/>
      <c r="AZ4858" s="5"/>
      <c r="BA4858" s="5"/>
      <c r="BB4858" s="5"/>
      <c r="BC4858" s="5"/>
      <c r="BD4858" s="5"/>
      <c r="BE4858" s="5"/>
      <c r="BF4858" s="5"/>
      <c r="BG4858" s="5"/>
      <c r="BH4858" s="5"/>
      <c r="BI4858" s="5"/>
      <c r="BJ4858" s="61"/>
    </row>
    <row r="4859" spans="3:62" x14ac:dyDescent="0.25">
      <c r="C4859" s="56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  <c r="AE4859" s="5"/>
      <c r="AF4859" s="5"/>
      <c r="AG4859" s="5"/>
      <c r="AH4859" s="5"/>
      <c r="AI4859" s="5"/>
      <c r="AJ4859" s="5"/>
      <c r="AK4859" s="5"/>
      <c r="AL4859" s="5"/>
      <c r="AM4859" s="5"/>
      <c r="AN4859" s="5"/>
      <c r="AO4859" s="5"/>
      <c r="AP4859" s="5"/>
      <c r="AQ4859" s="5"/>
      <c r="AR4859" s="5"/>
      <c r="AS4859" s="5"/>
      <c r="AT4859" s="5"/>
      <c r="AU4859" s="5"/>
      <c r="AV4859" s="5"/>
      <c r="AW4859" s="5"/>
      <c r="AX4859" s="5"/>
      <c r="AY4859" s="5"/>
      <c r="AZ4859" s="5"/>
      <c r="BA4859" s="5"/>
      <c r="BB4859" s="5"/>
      <c r="BC4859" s="5"/>
      <c r="BD4859" s="5"/>
      <c r="BE4859" s="5"/>
      <c r="BF4859" s="5"/>
      <c r="BG4859" s="5"/>
      <c r="BH4859" s="5"/>
      <c r="BI4859" s="5"/>
      <c r="BJ4859" s="61"/>
    </row>
    <row r="4860" spans="3:62" x14ac:dyDescent="0.25">
      <c r="C4860" s="56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  <c r="AE4860" s="5"/>
      <c r="AF4860" s="5"/>
      <c r="AG4860" s="5"/>
      <c r="AH4860" s="5"/>
      <c r="AI4860" s="5"/>
      <c r="AJ4860" s="5"/>
      <c r="AK4860" s="5"/>
      <c r="AL4860" s="5"/>
      <c r="AM4860" s="5"/>
      <c r="AN4860" s="5"/>
      <c r="AO4860" s="5"/>
      <c r="AP4860" s="5"/>
      <c r="AQ4860" s="5"/>
      <c r="AR4860" s="5"/>
      <c r="AS4860" s="5"/>
      <c r="AT4860" s="5"/>
      <c r="AU4860" s="5"/>
      <c r="AV4860" s="5"/>
      <c r="AW4860" s="5"/>
      <c r="AX4860" s="5"/>
      <c r="AY4860" s="5"/>
      <c r="AZ4860" s="5"/>
      <c r="BA4860" s="5"/>
      <c r="BB4860" s="5"/>
      <c r="BC4860" s="5"/>
      <c r="BD4860" s="5"/>
      <c r="BE4860" s="5"/>
      <c r="BF4860" s="5"/>
      <c r="BG4860" s="5"/>
      <c r="BH4860" s="5"/>
      <c r="BI4860" s="5"/>
      <c r="BJ4860" s="61"/>
    </row>
    <row r="4861" spans="3:62" x14ac:dyDescent="0.25">
      <c r="C4861" s="56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  <c r="AE4861" s="5"/>
      <c r="AF4861" s="5"/>
      <c r="AG4861" s="5"/>
      <c r="AH4861" s="5"/>
      <c r="AI4861" s="5"/>
      <c r="AJ4861" s="5"/>
      <c r="AK4861" s="5"/>
      <c r="AL4861" s="5"/>
      <c r="AM4861" s="5"/>
      <c r="AN4861" s="5"/>
      <c r="AO4861" s="5"/>
      <c r="AP4861" s="5"/>
      <c r="AQ4861" s="5"/>
      <c r="AR4861" s="5"/>
      <c r="AS4861" s="5"/>
      <c r="AT4861" s="5"/>
      <c r="AU4861" s="5"/>
      <c r="AV4861" s="5"/>
      <c r="AW4861" s="5"/>
      <c r="AX4861" s="5"/>
      <c r="AY4861" s="5"/>
      <c r="AZ4861" s="5"/>
      <c r="BA4861" s="5"/>
      <c r="BB4861" s="5"/>
      <c r="BC4861" s="5"/>
      <c r="BD4861" s="5"/>
      <c r="BE4861" s="5"/>
      <c r="BF4861" s="5"/>
      <c r="BG4861" s="5"/>
      <c r="BH4861" s="5"/>
      <c r="BI4861" s="5"/>
      <c r="BJ4861" s="61"/>
    </row>
    <row r="4862" spans="3:62" x14ac:dyDescent="0.25">
      <c r="C4862" s="56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  <c r="AE4862" s="5"/>
      <c r="AF4862" s="5"/>
      <c r="AG4862" s="5"/>
      <c r="AH4862" s="5"/>
      <c r="AI4862" s="5"/>
      <c r="AJ4862" s="5"/>
      <c r="AK4862" s="5"/>
      <c r="AL4862" s="5"/>
      <c r="AM4862" s="5"/>
      <c r="AN4862" s="5"/>
      <c r="AO4862" s="5"/>
      <c r="AP4862" s="5"/>
      <c r="AQ4862" s="5"/>
      <c r="AR4862" s="5"/>
      <c r="AS4862" s="5"/>
      <c r="AT4862" s="5"/>
      <c r="AU4862" s="5"/>
      <c r="AV4862" s="5"/>
      <c r="AW4862" s="5"/>
      <c r="AX4862" s="5"/>
      <c r="AY4862" s="5"/>
      <c r="AZ4862" s="5"/>
      <c r="BA4862" s="5"/>
      <c r="BB4862" s="5"/>
      <c r="BC4862" s="5"/>
      <c r="BD4862" s="5"/>
      <c r="BE4862" s="5"/>
      <c r="BF4862" s="5"/>
      <c r="BG4862" s="5"/>
      <c r="BH4862" s="5"/>
      <c r="BI4862" s="5"/>
      <c r="BJ4862" s="61"/>
    </row>
    <row r="4863" spans="3:62" x14ac:dyDescent="0.25">
      <c r="C4863" s="56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  <c r="AE4863" s="5"/>
      <c r="AF4863" s="5"/>
      <c r="AG4863" s="5"/>
      <c r="AH4863" s="5"/>
      <c r="AI4863" s="5"/>
      <c r="AJ4863" s="5"/>
      <c r="AK4863" s="5"/>
      <c r="AL4863" s="5"/>
      <c r="AM4863" s="5"/>
      <c r="AN4863" s="5"/>
      <c r="AO4863" s="5"/>
      <c r="AP4863" s="5"/>
      <c r="AQ4863" s="5"/>
      <c r="AR4863" s="5"/>
      <c r="AS4863" s="5"/>
      <c r="AT4863" s="5"/>
      <c r="AU4863" s="5"/>
      <c r="AV4863" s="5"/>
      <c r="AW4863" s="5"/>
      <c r="AX4863" s="5"/>
      <c r="AY4863" s="5"/>
      <c r="AZ4863" s="5"/>
      <c r="BA4863" s="5"/>
      <c r="BB4863" s="5"/>
      <c r="BC4863" s="5"/>
      <c r="BD4863" s="5"/>
      <c r="BE4863" s="5"/>
      <c r="BF4863" s="5"/>
      <c r="BG4863" s="5"/>
      <c r="BH4863" s="5"/>
      <c r="BI4863" s="5"/>
      <c r="BJ4863" s="61"/>
    </row>
    <row r="4864" spans="3:62" x14ac:dyDescent="0.25">
      <c r="C4864" s="56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  <c r="AE4864" s="5"/>
      <c r="AF4864" s="5"/>
      <c r="AG4864" s="5"/>
      <c r="AH4864" s="5"/>
      <c r="AI4864" s="5"/>
      <c r="AJ4864" s="5"/>
      <c r="AK4864" s="5"/>
      <c r="AL4864" s="5"/>
      <c r="AM4864" s="5"/>
      <c r="AN4864" s="5"/>
      <c r="AO4864" s="5"/>
      <c r="AP4864" s="5"/>
      <c r="AQ4864" s="5"/>
      <c r="AR4864" s="5"/>
      <c r="AS4864" s="5"/>
      <c r="AT4864" s="5"/>
      <c r="AU4864" s="5"/>
      <c r="AV4864" s="5"/>
      <c r="AW4864" s="5"/>
      <c r="AX4864" s="5"/>
      <c r="AY4864" s="5"/>
      <c r="AZ4864" s="5"/>
      <c r="BA4864" s="5"/>
      <c r="BB4864" s="5"/>
      <c r="BC4864" s="5"/>
      <c r="BD4864" s="5"/>
      <c r="BE4864" s="5"/>
      <c r="BF4864" s="5"/>
      <c r="BG4864" s="5"/>
      <c r="BH4864" s="5"/>
      <c r="BI4864" s="5"/>
      <c r="BJ4864" s="61"/>
    </row>
    <row r="4865" spans="3:62" x14ac:dyDescent="0.25">
      <c r="C4865" s="56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  <c r="AE4865" s="5"/>
      <c r="AF4865" s="5"/>
      <c r="AG4865" s="5"/>
      <c r="AH4865" s="5"/>
      <c r="AI4865" s="5"/>
      <c r="AJ4865" s="5"/>
      <c r="AK4865" s="5"/>
      <c r="AL4865" s="5"/>
      <c r="AM4865" s="5"/>
      <c r="AN4865" s="5"/>
      <c r="AO4865" s="5"/>
      <c r="AP4865" s="5"/>
      <c r="AQ4865" s="5"/>
      <c r="AR4865" s="5"/>
      <c r="AS4865" s="5"/>
      <c r="AT4865" s="5"/>
      <c r="AU4865" s="5"/>
      <c r="AV4865" s="5"/>
      <c r="AW4865" s="5"/>
      <c r="AX4865" s="5"/>
      <c r="AY4865" s="5"/>
      <c r="AZ4865" s="5"/>
      <c r="BA4865" s="5"/>
      <c r="BB4865" s="5"/>
      <c r="BC4865" s="5"/>
      <c r="BD4865" s="5"/>
      <c r="BE4865" s="5"/>
      <c r="BF4865" s="5"/>
      <c r="BG4865" s="5"/>
      <c r="BH4865" s="5"/>
      <c r="BI4865" s="5"/>
      <c r="BJ4865" s="61"/>
    </row>
    <row r="4866" spans="3:62" x14ac:dyDescent="0.25">
      <c r="C4866" s="56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  <c r="AE4866" s="5"/>
      <c r="AF4866" s="5"/>
      <c r="AG4866" s="5"/>
      <c r="AH4866" s="5"/>
      <c r="AI4866" s="5"/>
      <c r="AJ4866" s="5"/>
      <c r="AK4866" s="5"/>
      <c r="AL4866" s="5"/>
      <c r="AM4866" s="5"/>
      <c r="AN4866" s="5"/>
      <c r="AO4866" s="5"/>
      <c r="AP4866" s="5"/>
      <c r="AQ4866" s="5"/>
      <c r="AR4866" s="5"/>
      <c r="AS4866" s="5"/>
      <c r="AT4866" s="5"/>
      <c r="AU4866" s="5"/>
      <c r="AV4866" s="5"/>
      <c r="AW4866" s="5"/>
      <c r="AX4866" s="5"/>
      <c r="AY4866" s="5"/>
      <c r="AZ4866" s="5"/>
      <c r="BA4866" s="5"/>
      <c r="BB4866" s="5"/>
      <c r="BC4866" s="5"/>
      <c r="BD4866" s="5"/>
      <c r="BE4866" s="5"/>
      <c r="BF4866" s="5"/>
      <c r="BG4866" s="5"/>
      <c r="BH4866" s="5"/>
      <c r="BI4866" s="5"/>
      <c r="BJ4866" s="61"/>
    </row>
    <row r="4867" spans="3:62" x14ac:dyDescent="0.25">
      <c r="C4867" s="56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  <c r="AE4867" s="5"/>
      <c r="AF4867" s="5"/>
      <c r="AG4867" s="5"/>
      <c r="AH4867" s="5"/>
      <c r="AI4867" s="5"/>
      <c r="AJ4867" s="5"/>
      <c r="AK4867" s="5"/>
      <c r="AL4867" s="5"/>
      <c r="AM4867" s="5"/>
      <c r="AN4867" s="5"/>
      <c r="AO4867" s="5"/>
      <c r="AP4867" s="5"/>
      <c r="AQ4867" s="5"/>
      <c r="AR4867" s="5"/>
      <c r="AS4867" s="5"/>
      <c r="AT4867" s="5"/>
      <c r="AU4867" s="5"/>
      <c r="AV4867" s="5"/>
      <c r="AW4867" s="5"/>
      <c r="AX4867" s="5"/>
      <c r="AY4867" s="5"/>
      <c r="AZ4867" s="5"/>
      <c r="BA4867" s="5"/>
      <c r="BB4867" s="5"/>
      <c r="BC4867" s="5"/>
      <c r="BD4867" s="5"/>
      <c r="BE4867" s="5"/>
      <c r="BF4867" s="5"/>
      <c r="BG4867" s="5"/>
      <c r="BH4867" s="5"/>
      <c r="BI4867" s="5"/>
      <c r="BJ4867" s="61"/>
    </row>
    <row r="4868" spans="3:62" x14ac:dyDescent="0.25">
      <c r="C4868" s="56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  <c r="AE4868" s="5"/>
      <c r="AF4868" s="5"/>
      <c r="AG4868" s="5"/>
      <c r="AH4868" s="5"/>
      <c r="AI4868" s="5"/>
      <c r="AJ4868" s="5"/>
      <c r="AK4868" s="5"/>
      <c r="AL4868" s="5"/>
      <c r="AM4868" s="5"/>
      <c r="AN4868" s="5"/>
      <c r="AO4868" s="5"/>
      <c r="AP4868" s="5"/>
      <c r="AQ4868" s="5"/>
      <c r="AR4868" s="5"/>
      <c r="AS4868" s="5"/>
      <c r="AT4868" s="5"/>
      <c r="AU4868" s="5"/>
      <c r="AV4868" s="5"/>
      <c r="AW4868" s="5"/>
      <c r="AX4868" s="5"/>
      <c r="AY4868" s="5"/>
      <c r="AZ4868" s="5"/>
      <c r="BA4868" s="5"/>
      <c r="BB4868" s="5"/>
      <c r="BC4868" s="5"/>
      <c r="BD4868" s="5"/>
      <c r="BE4868" s="5"/>
      <c r="BF4868" s="5"/>
      <c r="BG4868" s="5"/>
      <c r="BH4868" s="5"/>
      <c r="BI4868" s="5"/>
      <c r="BJ4868" s="61"/>
    </row>
    <row r="4869" spans="3:62" x14ac:dyDescent="0.25">
      <c r="C4869" s="56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  <c r="AE4869" s="5"/>
      <c r="AF4869" s="5"/>
      <c r="AG4869" s="5"/>
      <c r="AH4869" s="5"/>
      <c r="AI4869" s="5"/>
      <c r="AJ4869" s="5"/>
      <c r="AK4869" s="5"/>
      <c r="AL4869" s="5"/>
      <c r="AM4869" s="5"/>
      <c r="AN4869" s="5"/>
      <c r="AO4869" s="5"/>
      <c r="AP4869" s="5"/>
      <c r="AQ4869" s="5"/>
      <c r="AR4869" s="5"/>
      <c r="AS4869" s="5"/>
      <c r="AT4869" s="5"/>
      <c r="AU4869" s="5"/>
      <c r="AV4869" s="5"/>
      <c r="AW4869" s="5"/>
      <c r="AX4869" s="5"/>
      <c r="AY4869" s="5"/>
      <c r="AZ4869" s="5"/>
      <c r="BA4869" s="5"/>
      <c r="BB4869" s="5"/>
      <c r="BC4869" s="5"/>
      <c r="BD4869" s="5"/>
      <c r="BE4869" s="5"/>
      <c r="BF4869" s="5"/>
      <c r="BG4869" s="5"/>
      <c r="BH4869" s="5"/>
      <c r="BI4869" s="5"/>
      <c r="BJ4869" s="61"/>
    </row>
    <row r="4870" spans="3:62" x14ac:dyDescent="0.25">
      <c r="C4870" s="56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  <c r="AE4870" s="5"/>
      <c r="AF4870" s="5"/>
      <c r="AG4870" s="5"/>
      <c r="AH4870" s="5"/>
      <c r="AI4870" s="5"/>
      <c r="AJ4870" s="5"/>
      <c r="AK4870" s="5"/>
      <c r="AL4870" s="5"/>
      <c r="AM4870" s="5"/>
      <c r="AN4870" s="5"/>
      <c r="AO4870" s="5"/>
      <c r="AP4870" s="5"/>
      <c r="AQ4870" s="5"/>
      <c r="AR4870" s="5"/>
      <c r="AS4870" s="5"/>
      <c r="AT4870" s="5"/>
      <c r="AU4870" s="5"/>
      <c r="AV4870" s="5"/>
      <c r="AW4870" s="5"/>
      <c r="AX4870" s="5"/>
      <c r="AY4870" s="5"/>
      <c r="AZ4870" s="5"/>
      <c r="BA4870" s="5"/>
      <c r="BB4870" s="5"/>
      <c r="BC4870" s="5"/>
      <c r="BD4870" s="5"/>
      <c r="BE4870" s="5"/>
      <c r="BF4870" s="5"/>
      <c r="BG4870" s="5"/>
      <c r="BH4870" s="5"/>
      <c r="BI4870" s="5"/>
      <c r="BJ4870" s="61"/>
    </row>
    <row r="4871" spans="3:62" x14ac:dyDescent="0.25">
      <c r="C4871" s="56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  <c r="AE4871" s="5"/>
      <c r="AF4871" s="5"/>
      <c r="AG4871" s="5"/>
      <c r="AH4871" s="5"/>
      <c r="AI4871" s="5"/>
      <c r="AJ4871" s="5"/>
      <c r="AK4871" s="5"/>
      <c r="AL4871" s="5"/>
      <c r="AM4871" s="5"/>
      <c r="AN4871" s="5"/>
      <c r="AO4871" s="5"/>
      <c r="AP4871" s="5"/>
      <c r="AQ4871" s="5"/>
      <c r="AR4871" s="5"/>
      <c r="AS4871" s="5"/>
      <c r="AT4871" s="5"/>
      <c r="AU4871" s="5"/>
      <c r="AV4871" s="5"/>
      <c r="AW4871" s="5"/>
      <c r="AX4871" s="5"/>
      <c r="AY4871" s="5"/>
      <c r="AZ4871" s="5"/>
      <c r="BA4871" s="5"/>
      <c r="BB4871" s="5"/>
      <c r="BC4871" s="5"/>
      <c r="BD4871" s="5"/>
      <c r="BE4871" s="5"/>
      <c r="BF4871" s="5"/>
      <c r="BG4871" s="5"/>
      <c r="BH4871" s="5"/>
      <c r="BI4871" s="5"/>
      <c r="BJ4871" s="61"/>
    </row>
    <row r="4872" spans="3:62" x14ac:dyDescent="0.25">
      <c r="C4872" s="56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  <c r="AE4872" s="5"/>
      <c r="AF4872" s="5"/>
      <c r="AG4872" s="5"/>
      <c r="AH4872" s="5"/>
      <c r="AI4872" s="5"/>
      <c r="AJ4872" s="5"/>
      <c r="AK4872" s="5"/>
      <c r="AL4872" s="5"/>
      <c r="AM4872" s="5"/>
      <c r="AN4872" s="5"/>
      <c r="AO4872" s="5"/>
      <c r="AP4872" s="5"/>
      <c r="AQ4872" s="5"/>
      <c r="AR4872" s="5"/>
      <c r="AS4872" s="5"/>
      <c r="AT4872" s="5"/>
      <c r="AU4872" s="5"/>
      <c r="AV4872" s="5"/>
      <c r="AW4872" s="5"/>
      <c r="AX4872" s="5"/>
      <c r="AY4872" s="5"/>
      <c r="AZ4872" s="5"/>
      <c r="BA4872" s="5"/>
      <c r="BB4872" s="5"/>
      <c r="BC4872" s="5"/>
      <c r="BD4872" s="5"/>
      <c r="BE4872" s="5"/>
      <c r="BF4872" s="5"/>
      <c r="BG4872" s="5"/>
      <c r="BH4872" s="5"/>
      <c r="BI4872" s="5"/>
      <c r="BJ4872" s="61"/>
    </row>
    <row r="4873" spans="3:62" x14ac:dyDescent="0.25">
      <c r="C4873" s="56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  <c r="AE4873" s="5"/>
      <c r="AF4873" s="5"/>
      <c r="AG4873" s="5"/>
      <c r="AH4873" s="5"/>
      <c r="AI4873" s="5"/>
      <c r="AJ4873" s="5"/>
      <c r="AK4873" s="5"/>
      <c r="AL4873" s="5"/>
      <c r="AM4873" s="5"/>
      <c r="AN4873" s="5"/>
      <c r="AO4873" s="5"/>
      <c r="AP4873" s="5"/>
      <c r="AQ4873" s="5"/>
      <c r="AR4873" s="5"/>
      <c r="AS4873" s="5"/>
      <c r="AT4873" s="5"/>
      <c r="AU4873" s="5"/>
      <c r="AV4873" s="5"/>
      <c r="AW4873" s="5"/>
      <c r="AX4873" s="5"/>
      <c r="AY4873" s="5"/>
      <c r="AZ4873" s="5"/>
      <c r="BA4873" s="5"/>
      <c r="BB4873" s="5"/>
      <c r="BC4873" s="5"/>
      <c r="BD4873" s="5"/>
      <c r="BE4873" s="5"/>
      <c r="BF4873" s="5"/>
      <c r="BG4873" s="5"/>
      <c r="BH4873" s="5"/>
      <c r="BI4873" s="5"/>
      <c r="BJ4873" s="61"/>
    </row>
    <row r="4874" spans="3:62" x14ac:dyDescent="0.25">
      <c r="C4874" s="56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  <c r="AE4874" s="5"/>
      <c r="AF4874" s="5"/>
      <c r="AG4874" s="5"/>
      <c r="AH4874" s="5"/>
      <c r="AI4874" s="5"/>
      <c r="AJ4874" s="5"/>
      <c r="AK4874" s="5"/>
      <c r="AL4874" s="5"/>
      <c r="AM4874" s="5"/>
      <c r="AN4874" s="5"/>
      <c r="AO4874" s="5"/>
      <c r="AP4874" s="5"/>
      <c r="AQ4874" s="5"/>
      <c r="AR4874" s="5"/>
      <c r="AS4874" s="5"/>
      <c r="AT4874" s="5"/>
      <c r="AU4874" s="5"/>
      <c r="AV4874" s="5"/>
      <c r="AW4874" s="5"/>
      <c r="AX4874" s="5"/>
      <c r="AY4874" s="5"/>
      <c r="AZ4874" s="5"/>
      <c r="BA4874" s="5"/>
      <c r="BB4874" s="5"/>
      <c r="BC4874" s="5"/>
      <c r="BD4874" s="5"/>
      <c r="BE4874" s="5"/>
      <c r="BF4874" s="5"/>
      <c r="BG4874" s="5"/>
      <c r="BH4874" s="5"/>
      <c r="BI4874" s="5"/>
      <c r="BJ4874" s="61"/>
    </row>
    <row r="4875" spans="3:62" x14ac:dyDescent="0.25">
      <c r="C4875" s="56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  <c r="AE4875" s="5"/>
      <c r="AF4875" s="5"/>
      <c r="AG4875" s="5"/>
      <c r="AH4875" s="5"/>
      <c r="AI4875" s="5"/>
      <c r="AJ4875" s="5"/>
      <c r="AK4875" s="5"/>
      <c r="AL4875" s="5"/>
      <c r="AM4875" s="5"/>
      <c r="AN4875" s="5"/>
      <c r="AO4875" s="5"/>
      <c r="AP4875" s="5"/>
      <c r="AQ4875" s="5"/>
      <c r="AR4875" s="5"/>
      <c r="AS4875" s="5"/>
      <c r="AT4875" s="5"/>
      <c r="AU4875" s="5"/>
      <c r="AV4875" s="5"/>
      <c r="AW4875" s="5"/>
      <c r="AX4875" s="5"/>
      <c r="AY4875" s="5"/>
      <c r="AZ4875" s="5"/>
      <c r="BA4875" s="5"/>
      <c r="BB4875" s="5"/>
      <c r="BC4875" s="5"/>
      <c r="BD4875" s="5"/>
      <c r="BE4875" s="5"/>
      <c r="BF4875" s="5"/>
      <c r="BG4875" s="5"/>
      <c r="BH4875" s="5"/>
      <c r="BI4875" s="5"/>
      <c r="BJ4875" s="61"/>
    </row>
    <row r="4876" spans="3:62" x14ac:dyDescent="0.25">
      <c r="C4876" s="56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  <c r="AE4876" s="5"/>
      <c r="AF4876" s="5"/>
      <c r="AG4876" s="5"/>
      <c r="AH4876" s="5"/>
      <c r="AI4876" s="5"/>
      <c r="AJ4876" s="5"/>
      <c r="AK4876" s="5"/>
      <c r="AL4876" s="5"/>
      <c r="AM4876" s="5"/>
      <c r="AN4876" s="5"/>
      <c r="AO4876" s="5"/>
      <c r="AP4876" s="5"/>
      <c r="AQ4876" s="5"/>
      <c r="AR4876" s="5"/>
      <c r="AS4876" s="5"/>
      <c r="AT4876" s="5"/>
      <c r="AU4876" s="5"/>
      <c r="AV4876" s="5"/>
      <c r="AW4876" s="5"/>
      <c r="AX4876" s="5"/>
      <c r="AY4876" s="5"/>
      <c r="AZ4876" s="5"/>
      <c r="BA4876" s="5"/>
      <c r="BB4876" s="5"/>
      <c r="BC4876" s="5"/>
      <c r="BD4876" s="5"/>
      <c r="BE4876" s="5"/>
      <c r="BF4876" s="5"/>
      <c r="BG4876" s="5"/>
      <c r="BH4876" s="5"/>
      <c r="BI4876" s="5"/>
      <c r="BJ4876" s="61"/>
    </row>
    <row r="4877" spans="3:62" x14ac:dyDescent="0.25">
      <c r="C4877" s="56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  <c r="AE4877" s="5"/>
      <c r="AF4877" s="5"/>
      <c r="AG4877" s="5"/>
      <c r="AH4877" s="5"/>
      <c r="AI4877" s="5"/>
      <c r="AJ4877" s="5"/>
      <c r="AK4877" s="5"/>
      <c r="AL4877" s="5"/>
      <c r="AM4877" s="5"/>
      <c r="AN4877" s="5"/>
      <c r="AO4877" s="5"/>
      <c r="AP4877" s="5"/>
      <c r="AQ4877" s="5"/>
      <c r="AR4877" s="5"/>
      <c r="AS4877" s="5"/>
      <c r="AT4877" s="5"/>
      <c r="AU4877" s="5"/>
      <c r="AV4877" s="5"/>
      <c r="AW4877" s="5"/>
      <c r="AX4877" s="5"/>
      <c r="AY4877" s="5"/>
      <c r="AZ4877" s="5"/>
      <c r="BA4877" s="5"/>
      <c r="BB4877" s="5"/>
      <c r="BC4877" s="5"/>
      <c r="BD4877" s="5"/>
      <c r="BE4877" s="5"/>
      <c r="BF4877" s="5"/>
      <c r="BG4877" s="5"/>
      <c r="BH4877" s="5"/>
      <c r="BI4877" s="5"/>
      <c r="BJ4877" s="61"/>
    </row>
    <row r="4878" spans="3:62" x14ac:dyDescent="0.25">
      <c r="C4878" s="56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  <c r="AE4878" s="5"/>
      <c r="AF4878" s="5"/>
      <c r="AG4878" s="5"/>
      <c r="AH4878" s="5"/>
      <c r="AI4878" s="5"/>
      <c r="AJ4878" s="5"/>
      <c r="AK4878" s="5"/>
      <c r="AL4878" s="5"/>
      <c r="AM4878" s="5"/>
      <c r="AN4878" s="5"/>
      <c r="AO4878" s="5"/>
      <c r="AP4878" s="5"/>
      <c r="AQ4878" s="5"/>
      <c r="AR4878" s="5"/>
      <c r="AS4878" s="5"/>
      <c r="AT4878" s="5"/>
      <c r="AU4878" s="5"/>
      <c r="AV4878" s="5"/>
      <c r="AW4878" s="5"/>
      <c r="AX4878" s="5"/>
      <c r="AY4878" s="5"/>
      <c r="AZ4878" s="5"/>
      <c r="BA4878" s="5"/>
      <c r="BB4878" s="5"/>
      <c r="BC4878" s="5"/>
      <c r="BD4878" s="5"/>
      <c r="BE4878" s="5"/>
      <c r="BF4878" s="5"/>
      <c r="BG4878" s="5"/>
      <c r="BH4878" s="5"/>
      <c r="BI4878" s="5"/>
      <c r="BJ4878" s="61"/>
    </row>
    <row r="4879" spans="3:62" x14ac:dyDescent="0.25">
      <c r="C4879" s="56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  <c r="AE4879" s="5"/>
      <c r="AF4879" s="5"/>
      <c r="AG4879" s="5"/>
      <c r="AH4879" s="5"/>
      <c r="AI4879" s="5"/>
      <c r="AJ4879" s="5"/>
      <c r="AK4879" s="5"/>
      <c r="AL4879" s="5"/>
      <c r="AM4879" s="5"/>
      <c r="AN4879" s="5"/>
      <c r="AO4879" s="5"/>
      <c r="AP4879" s="5"/>
      <c r="AQ4879" s="5"/>
      <c r="AR4879" s="5"/>
      <c r="AS4879" s="5"/>
      <c r="AT4879" s="5"/>
      <c r="AU4879" s="5"/>
      <c r="AV4879" s="5"/>
      <c r="AW4879" s="5"/>
      <c r="AX4879" s="5"/>
      <c r="AY4879" s="5"/>
      <c r="AZ4879" s="5"/>
      <c r="BA4879" s="5"/>
      <c r="BB4879" s="5"/>
      <c r="BC4879" s="5"/>
      <c r="BD4879" s="5"/>
      <c r="BE4879" s="5"/>
      <c r="BF4879" s="5"/>
      <c r="BG4879" s="5"/>
      <c r="BH4879" s="5"/>
      <c r="BI4879" s="5"/>
      <c r="BJ4879" s="61"/>
    </row>
    <row r="4880" spans="3:62" x14ac:dyDescent="0.25">
      <c r="C4880" s="56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  <c r="AE4880" s="5"/>
      <c r="AF4880" s="5"/>
      <c r="AG4880" s="5"/>
      <c r="AH4880" s="5"/>
      <c r="AI4880" s="5"/>
      <c r="AJ4880" s="5"/>
      <c r="AK4880" s="5"/>
      <c r="AL4880" s="5"/>
      <c r="AM4880" s="5"/>
      <c r="AN4880" s="5"/>
      <c r="AO4880" s="5"/>
      <c r="AP4880" s="5"/>
      <c r="AQ4880" s="5"/>
      <c r="AR4880" s="5"/>
      <c r="AS4880" s="5"/>
      <c r="AT4880" s="5"/>
      <c r="AU4880" s="5"/>
      <c r="AV4880" s="5"/>
      <c r="AW4880" s="5"/>
      <c r="AX4880" s="5"/>
      <c r="AY4880" s="5"/>
      <c r="AZ4880" s="5"/>
      <c r="BA4880" s="5"/>
      <c r="BB4880" s="5"/>
      <c r="BC4880" s="5"/>
      <c r="BD4880" s="5"/>
      <c r="BE4880" s="5"/>
      <c r="BF4880" s="5"/>
      <c r="BG4880" s="5"/>
      <c r="BH4880" s="5"/>
      <c r="BI4880" s="5"/>
      <c r="BJ4880" s="61"/>
    </row>
    <row r="4881" spans="3:62" x14ac:dyDescent="0.25">
      <c r="C4881" s="56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  <c r="AE4881" s="5"/>
      <c r="AF4881" s="5"/>
      <c r="AG4881" s="5"/>
      <c r="AH4881" s="5"/>
      <c r="AI4881" s="5"/>
      <c r="AJ4881" s="5"/>
      <c r="AK4881" s="5"/>
      <c r="AL4881" s="5"/>
      <c r="AM4881" s="5"/>
      <c r="AN4881" s="5"/>
      <c r="AO4881" s="5"/>
      <c r="AP4881" s="5"/>
      <c r="AQ4881" s="5"/>
      <c r="AR4881" s="5"/>
      <c r="AS4881" s="5"/>
      <c r="AT4881" s="5"/>
      <c r="AU4881" s="5"/>
      <c r="AV4881" s="5"/>
      <c r="AW4881" s="5"/>
      <c r="AX4881" s="5"/>
      <c r="AY4881" s="5"/>
      <c r="AZ4881" s="5"/>
      <c r="BA4881" s="5"/>
      <c r="BB4881" s="5"/>
      <c r="BC4881" s="5"/>
      <c r="BD4881" s="5"/>
      <c r="BE4881" s="5"/>
      <c r="BF4881" s="5"/>
      <c r="BG4881" s="5"/>
      <c r="BH4881" s="5"/>
      <c r="BI4881" s="5"/>
      <c r="BJ4881" s="61"/>
    </row>
    <row r="4882" spans="3:62" x14ac:dyDescent="0.25">
      <c r="C4882" s="56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  <c r="AE4882" s="5"/>
      <c r="AF4882" s="5"/>
      <c r="AG4882" s="5"/>
      <c r="AH4882" s="5"/>
      <c r="AI4882" s="5"/>
      <c r="AJ4882" s="5"/>
      <c r="AK4882" s="5"/>
      <c r="AL4882" s="5"/>
      <c r="AM4882" s="5"/>
      <c r="AN4882" s="5"/>
      <c r="AO4882" s="5"/>
      <c r="AP4882" s="5"/>
      <c r="AQ4882" s="5"/>
      <c r="AR4882" s="5"/>
      <c r="AS4882" s="5"/>
      <c r="AT4882" s="5"/>
      <c r="AU4882" s="5"/>
      <c r="AV4882" s="5"/>
      <c r="AW4882" s="5"/>
      <c r="AX4882" s="5"/>
      <c r="AY4882" s="5"/>
      <c r="AZ4882" s="5"/>
      <c r="BA4882" s="5"/>
      <c r="BB4882" s="5"/>
      <c r="BC4882" s="5"/>
      <c r="BD4882" s="5"/>
      <c r="BE4882" s="5"/>
      <c r="BF4882" s="5"/>
      <c r="BG4882" s="5"/>
      <c r="BH4882" s="5"/>
      <c r="BI4882" s="5"/>
      <c r="BJ4882" s="61"/>
    </row>
    <row r="4883" spans="3:62" x14ac:dyDescent="0.25">
      <c r="C4883" s="56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  <c r="AE4883" s="5"/>
      <c r="AF4883" s="5"/>
      <c r="AG4883" s="5"/>
      <c r="AH4883" s="5"/>
      <c r="AI4883" s="5"/>
      <c r="AJ4883" s="5"/>
      <c r="AK4883" s="5"/>
      <c r="AL4883" s="5"/>
      <c r="AM4883" s="5"/>
      <c r="AN4883" s="5"/>
      <c r="AO4883" s="5"/>
      <c r="AP4883" s="5"/>
      <c r="AQ4883" s="5"/>
      <c r="AR4883" s="5"/>
      <c r="AS4883" s="5"/>
      <c r="AT4883" s="5"/>
      <c r="AU4883" s="5"/>
      <c r="AV4883" s="5"/>
      <c r="AW4883" s="5"/>
      <c r="AX4883" s="5"/>
      <c r="AY4883" s="5"/>
      <c r="AZ4883" s="5"/>
      <c r="BA4883" s="5"/>
      <c r="BB4883" s="5"/>
      <c r="BC4883" s="5"/>
      <c r="BD4883" s="5"/>
      <c r="BE4883" s="5"/>
      <c r="BF4883" s="5"/>
      <c r="BG4883" s="5"/>
      <c r="BH4883" s="5"/>
      <c r="BI4883" s="5"/>
      <c r="BJ4883" s="61"/>
    </row>
    <row r="4884" spans="3:62" x14ac:dyDescent="0.25">
      <c r="C4884" s="56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  <c r="AE4884" s="5"/>
      <c r="AF4884" s="5"/>
      <c r="AG4884" s="5"/>
      <c r="AH4884" s="5"/>
      <c r="AI4884" s="5"/>
      <c r="AJ4884" s="5"/>
      <c r="AK4884" s="5"/>
      <c r="AL4884" s="5"/>
      <c r="AM4884" s="5"/>
      <c r="AN4884" s="5"/>
      <c r="AO4884" s="5"/>
      <c r="AP4884" s="5"/>
      <c r="AQ4884" s="5"/>
      <c r="AR4884" s="5"/>
      <c r="AS4884" s="5"/>
      <c r="AT4884" s="5"/>
      <c r="AU4884" s="5"/>
      <c r="AV4884" s="5"/>
      <c r="AW4884" s="5"/>
      <c r="AX4884" s="5"/>
      <c r="AY4884" s="5"/>
      <c r="AZ4884" s="5"/>
      <c r="BA4884" s="5"/>
      <c r="BB4884" s="5"/>
      <c r="BC4884" s="5"/>
      <c r="BD4884" s="5"/>
      <c r="BE4884" s="5"/>
      <c r="BF4884" s="5"/>
      <c r="BG4884" s="5"/>
      <c r="BH4884" s="5"/>
      <c r="BI4884" s="5"/>
      <c r="BJ4884" s="61"/>
    </row>
    <row r="4885" spans="3:62" x14ac:dyDescent="0.25">
      <c r="C4885" s="56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  <c r="AE4885" s="5"/>
      <c r="AF4885" s="5"/>
      <c r="AG4885" s="5"/>
      <c r="AH4885" s="5"/>
      <c r="AI4885" s="5"/>
      <c r="AJ4885" s="5"/>
      <c r="AK4885" s="5"/>
      <c r="AL4885" s="5"/>
      <c r="AM4885" s="5"/>
      <c r="AN4885" s="5"/>
      <c r="AO4885" s="5"/>
      <c r="AP4885" s="5"/>
      <c r="AQ4885" s="5"/>
      <c r="AR4885" s="5"/>
      <c r="AS4885" s="5"/>
      <c r="AT4885" s="5"/>
      <c r="AU4885" s="5"/>
      <c r="AV4885" s="5"/>
      <c r="AW4885" s="5"/>
      <c r="AX4885" s="5"/>
      <c r="AY4885" s="5"/>
      <c r="AZ4885" s="5"/>
      <c r="BA4885" s="5"/>
      <c r="BB4885" s="5"/>
      <c r="BC4885" s="5"/>
      <c r="BD4885" s="5"/>
      <c r="BE4885" s="5"/>
      <c r="BF4885" s="5"/>
      <c r="BG4885" s="5"/>
      <c r="BH4885" s="5"/>
      <c r="BI4885" s="5"/>
      <c r="BJ4885" s="61"/>
    </row>
    <row r="4886" spans="3:62" x14ac:dyDescent="0.25">
      <c r="C4886" s="56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  <c r="AE4886" s="5"/>
      <c r="AF4886" s="5"/>
      <c r="AG4886" s="5"/>
      <c r="AH4886" s="5"/>
      <c r="AI4886" s="5"/>
      <c r="AJ4886" s="5"/>
      <c r="AK4886" s="5"/>
      <c r="AL4886" s="5"/>
      <c r="AM4886" s="5"/>
      <c r="AN4886" s="5"/>
      <c r="AO4886" s="5"/>
      <c r="AP4886" s="5"/>
      <c r="AQ4886" s="5"/>
      <c r="AR4886" s="5"/>
      <c r="AS4886" s="5"/>
      <c r="AT4886" s="5"/>
      <c r="AU4886" s="5"/>
      <c r="AV4886" s="5"/>
      <c r="AW4886" s="5"/>
      <c r="AX4886" s="5"/>
      <c r="AY4886" s="5"/>
      <c r="AZ4886" s="5"/>
      <c r="BA4886" s="5"/>
      <c r="BB4886" s="5"/>
      <c r="BC4886" s="5"/>
      <c r="BD4886" s="5"/>
      <c r="BE4886" s="5"/>
      <c r="BF4886" s="5"/>
      <c r="BG4886" s="5"/>
      <c r="BH4886" s="5"/>
      <c r="BI4886" s="5"/>
      <c r="BJ4886" s="61"/>
    </row>
    <row r="4887" spans="3:62" x14ac:dyDescent="0.25">
      <c r="C4887" s="56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  <c r="AE4887" s="5"/>
      <c r="AF4887" s="5"/>
      <c r="AG4887" s="5"/>
      <c r="AH4887" s="5"/>
      <c r="AI4887" s="5"/>
      <c r="AJ4887" s="5"/>
      <c r="AK4887" s="5"/>
      <c r="AL4887" s="5"/>
      <c r="AM4887" s="5"/>
      <c r="AN4887" s="5"/>
      <c r="AO4887" s="5"/>
      <c r="AP4887" s="5"/>
      <c r="AQ4887" s="5"/>
      <c r="AR4887" s="5"/>
      <c r="AS4887" s="5"/>
      <c r="AT4887" s="5"/>
      <c r="AU4887" s="5"/>
      <c r="AV4887" s="5"/>
      <c r="AW4887" s="5"/>
      <c r="AX4887" s="5"/>
      <c r="AY4887" s="5"/>
      <c r="AZ4887" s="5"/>
      <c r="BA4887" s="5"/>
      <c r="BB4887" s="5"/>
      <c r="BC4887" s="5"/>
      <c r="BD4887" s="5"/>
      <c r="BE4887" s="5"/>
      <c r="BF4887" s="5"/>
      <c r="BG4887" s="5"/>
      <c r="BH4887" s="5"/>
      <c r="BI4887" s="5"/>
      <c r="BJ4887" s="61"/>
    </row>
    <row r="4888" spans="3:62" x14ac:dyDescent="0.25">
      <c r="C4888" s="56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  <c r="AE4888" s="5"/>
      <c r="AF4888" s="5"/>
      <c r="AG4888" s="5"/>
      <c r="AH4888" s="5"/>
      <c r="AI4888" s="5"/>
      <c r="AJ4888" s="5"/>
      <c r="AK4888" s="5"/>
      <c r="AL4888" s="5"/>
      <c r="AM4888" s="5"/>
      <c r="AN4888" s="5"/>
      <c r="AO4888" s="5"/>
      <c r="AP4888" s="5"/>
      <c r="AQ4888" s="5"/>
      <c r="AR4888" s="5"/>
      <c r="AS4888" s="5"/>
      <c r="AT4888" s="5"/>
      <c r="AU4888" s="5"/>
      <c r="AV4888" s="5"/>
      <c r="AW4888" s="5"/>
      <c r="AX4888" s="5"/>
      <c r="AY4888" s="5"/>
      <c r="AZ4888" s="5"/>
      <c r="BA4888" s="5"/>
      <c r="BB4888" s="5"/>
      <c r="BC4888" s="5"/>
      <c r="BD4888" s="5"/>
      <c r="BE4888" s="5"/>
      <c r="BF4888" s="5"/>
      <c r="BG4888" s="5"/>
      <c r="BH4888" s="5"/>
      <c r="BI4888" s="5"/>
      <c r="BJ4888" s="61"/>
    </row>
    <row r="4889" spans="3:62" x14ac:dyDescent="0.25">
      <c r="C4889" s="56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  <c r="AE4889" s="5"/>
      <c r="AF4889" s="5"/>
      <c r="AG4889" s="5"/>
      <c r="AH4889" s="5"/>
      <c r="AI4889" s="5"/>
      <c r="AJ4889" s="5"/>
      <c r="AK4889" s="5"/>
      <c r="AL4889" s="5"/>
      <c r="AM4889" s="5"/>
      <c r="AN4889" s="5"/>
      <c r="AO4889" s="5"/>
      <c r="AP4889" s="5"/>
      <c r="AQ4889" s="5"/>
      <c r="AR4889" s="5"/>
      <c r="AS4889" s="5"/>
      <c r="AT4889" s="5"/>
      <c r="AU4889" s="5"/>
      <c r="AV4889" s="5"/>
      <c r="AW4889" s="5"/>
      <c r="AX4889" s="5"/>
      <c r="AY4889" s="5"/>
      <c r="AZ4889" s="5"/>
      <c r="BA4889" s="5"/>
      <c r="BB4889" s="5"/>
      <c r="BC4889" s="5"/>
      <c r="BD4889" s="5"/>
      <c r="BE4889" s="5"/>
      <c r="BF4889" s="5"/>
      <c r="BG4889" s="5"/>
      <c r="BH4889" s="5"/>
      <c r="BI4889" s="5"/>
      <c r="BJ4889" s="61"/>
    </row>
    <row r="4890" spans="3:62" x14ac:dyDescent="0.25">
      <c r="C4890" s="56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  <c r="AE4890" s="5"/>
      <c r="AF4890" s="5"/>
      <c r="AG4890" s="5"/>
      <c r="AH4890" s="5"/>
      <c r="AI4890" s="5"/>
      <c r="AJ4890" s="5"/>
      <c r="AK4890" s="5"/>
      <c r="AL4890" s="5"/>
      <c r="AM4890" s="5"/>
      <c r="AN4890" s="5"/>
      <c r="AO4890" s="5"/>
      <c r="AP4890" s="5"/>
      <c r="AQ4890" s="5"/>
      <c r="AR4890" s="5"/>
      <c r="AS4890" s="5"/>
      <c r="AT4890" s="5"/>
      <c r="AU4890" s="5"/>
      <c r="AV4890" s="5"/>
      <c r="AW4890" s="5"/>
      <c r="AX4890" s="5"/>
      <c r="AY4890" s="5"/>
      <c r="AZ4890" s="5"/>
      <c r="BA4890" s="5"/>
      <c r="BB4890" s="5"/>
      <c r="BC4890" s="5"/>
      <c r="BD4890" s="5"/>
      <c r="BE4890" s="5"/>
      <c r="BF4890" s="5"/>
      <c r="BG4890" s="5"/>
      <c r="BH4890" s="5"/>
      <c r="BI4890" s="5"/>
      <c r="BJ4890" s="61"/>
    </row>
    <row r="4891" spans="3:62" x14ac:dyDescent="0.25">
      <c r="C4891" s="56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  <c r="AE4891" s="5"/>
      <c r="AF4891" s="5"/>
      <c r="AG4891" s="5"/>
      <c r="AH4891" s="5"/>
      <c r="AI4891" s="5"/>
      <c r="AJ4891" s="5"/>
      <c r="AK4891" s="5"/>
      <c r="AL4891" s="5"/>
      <c r="AM4891" s="5"/>
      <c r="AN4891" s="5"/>
      <c r="AO4891" s="5"/>
      <c r="AP4891" s="5"/>
      <c r="AQ4891" s="5"/>
      <c r="AR4891" s="5"/>
      <c r="AS4891" s="5"/>
      <c r="AT4891" s="5"/>
      <c r="AU4891" s="5"/>
      <c r="AV4891" s="5"/>
      <c r="AW4891" s="5"/>
      <c r="AX4891" s="5"/>
      <c r="AY4891" s="5"/>
      <c r="AZ4891" s="5"/>
      <c r="BA4891" s="5"/>
      <c r="BB4891" s="5"/>
      <c r="BC4891" s="5"/>
      <c r="BD4891" s="5"/>
      <c r="BE4891" s="5"/>
      <c r="BF4891" s="5"/>
      <c r="BG4891" s="5"/>
      <c r="BH4891" s="5"/>
      <c r="BI4891" s="5"/>
      <c r="BJ4891" s="61"/>
    </row>
    <row r="4892" spans="3:62" x14ac:dyDescent="0.25">
      <c r="C4892" s="56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  <c r="AE4892" s="5"/>
      <c r="AF4892" s="5"/>
      <c r="AG4892" s="5"/>
      <c r="AH4892" s="5"/>
      <c r="AI4892" s="5"/>
      <c r="AJ4892" s="5"/>
      <c r="AK4892" s="5"/>
      <c r="AL4892" s="5"/>
      <c r="AM4892" s="5"/>
      <c r="AN4892" s="5"/>
      <c r="AO4892" s="5"/>
      <c r="AP4892" s="5"/>
      <c r="AQ4892" s="5"/>
      <c r="AR4892" s="5"/>
      <c r="AS4892" s="5"/>
      <c r="AT4892" s="5"/>
      <c r="AU4892" s="5"/>
      <c r="AV4892" s="5"/>
      <c r="AW4892" s="5"/>
      <c r="AX4892" s="5"/>
      <c r="AY4892" s="5"/>
      <c r="AZ4892" s="5"/>
      <c r="BA4892" s="5"/>
      <c r="BB4892" s="5"/>
      <c r="BC4892" s="5"/>
      <c r="BD4892" s="5"/>
      <c r="BE4892" s="5"/>
      <c r="BF4892" s="5"/>
      <c r="BG4892" s="5"/>
      <c r="BH4892" s="5"/>
      <c r="BI4892" s="5"/>
      <c r="BJ4892" s="61"/>
    </row>
    <row r="4893" spans="3:62" x14ac:dyDescent="0.25">
      <c r="C4893" s="56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  <c r="AE4893" s="5"/>
      <c r="AF4893" s="5"/>
      <c r="AG4893" s="5"/>
      <c r="AH4893" s="5"/>
      <c r="AI4893" s="5"/>
      <c r="AJ4893" s="5"/>
      <c r="AK4893" s="5"/>
      <c r="AL4893" s="5"/>
      <c r="AM4893" s="5"/>
      <c r="AN4893" s="5"/>
      <c r="AO4893" s="5"/>
      <c r="AP4893" s="5"/>
      <c r="AQ4893" s="5"/>
      <c r="AR4893" s="5"/>
      <c r="AS4893" s="5"/>
      <c r="AT4893" s="5"/>
      <c r="AU4893" s="5"/>
      <c r="AV4893" s="5"/>
      <c r="AW4893" s="5"/>
      <c r="AX4893" s="5"/>
      <c r="AY4893" s="5"/>
      <c r="AZ4893" s="5"/>
      <c r="BA4893" s="5"/>
      <c r="BB4893" s="5"/>
      <c r="BC4893" s="5"/>
      <c r="BD4893" s="5"/>
      <c r="BE4893" s="5"/>
      <c r="BF4893" s="5"/>
      <c r="BG4893" s="5"/>
      <c r="BH4893" s="5"/>
      <c r="BI4893" s="5"/>
      <c r="BJ4893" s="61"/>
    </row>
    <row r="4894" spans="3:62" x14ac:dyDescent="0.25">
      <c r="C4894" s="56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  <c r="AE4894" s="5"/>
      <c r="AF4894" s="5"/>
      <c r="AG4894" s="5"/>
      <c r="AH4894" s="5"/>
      <c r="AI4894" s="5"/>
      <c r="AJ4894" s="5"/>
      <c r="AK4894" s="5"/>
      <c r="AL4894" s="5"/>
      <c r="AM4894" s="5"/>
      <c r="AN4894" s="5"/>
      <c r="AO4894" s="5"/>
      <c r="AP4894" s="5"/>
      <c r="AQ4894" s="5"/>
      <c r="AR4894" s="5"/>
      <c r="AS4894" s="5"/>
      <c r="AT4894" s="5"/>
      <c r="AU4894" s="5"/>
      <c r="AV4894" s="5"/>
      <c r="AW4894" s="5"/>
      <c r="AX4894" s="5"/>
      <c r="AY4894" s="5"/>
      <c r="AZ4894" s="5"/>
      <c r="BA4894" s="5"/>
      <c r="BB4894" s="5"/>
      <c r="BC4894" s="5"/>
      <c r="BD4894" s="5"/>
      <c r="BE4894" s="5"/>
      <c r="BF4894" s="5"/>
      <c r="BG4894" s="5"/>
      <c r="BH4894" s="5"/>
      <c r="BI4894" s="5"/>
      <c r="BJ4894" s="61"/>
    </row>
    <row r="4895" spans="3:62" x14ac:dyDescent="0.25">
      <c r="C4895" s="56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  <c r="AE4895" s="5"/>
      <c r="AF4895" s="5"/>
      <c r="AG4895" s="5"/>
      <c r="AH4895" s="5"/>
      <c r="AI4895" s="5"/>
      <c r="AJ4895" s="5"/>
      <c r="AK4895" s="5"/>
      <c r="AL4895" s="5"/>
      <c r="AM4895" s="5"/>
      <c r="AN4895" s="5"/>
      <c r="AO4895" s="5"/>
      <c r="AP4895" s="5"/>
      <c r="AQ4895" s="5"/>
      <c r="AR4895" s="5"/>
      <c r="AS4895" s="5"/>
      <c r="AT4895" s="5"/>
      <c r="AU4895" s="5"/>
      <c r="AV4895" s="5"/>
      <c r="AW4895" s="5"/>
      <c r="AX4895" s="5"/>
      <c r="AY4895" s="5"/>
      <c r="AZ4895" s="5"/>
      <c r="BA4895" s="5"/>
      <c r="BB4895" s="5"/>
      <c r="BC4895" s="5"/>
      <c r="BD4895" s="5"/>
      <c r="BE4895" s="5"/>
      <c r="BF4895" s="5"/>
      <c r="BG4895" s="5"/>
      <c r="BH4895" s="5"/>
      <c r="BI4895" s="5"/>
      <c r="BJ4895" s="61"/>
    </row>
    <row r="4896" spans="3:62" x14ac:dyDescent="0.25">
      <c r="C4896" s="56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  <c r="AE4896" s="5"/>
      <c r="AF4896" s="5"/>
      <c r="AG4896" s="5"/>
      <c r="AH4896" s="5"/>
      <c r="AI4896" s="5"/>
      <c r="AJ4896" s="5"/>
      <c r="AK4896" s="5"/>
      <c r="AL4896" s="5"/>
      <c r="AM4896" s="5"/>
      <c r="AN4896" s="5"/>
      <c r="AO4896" s="5"/>
      <c r="AP4896" s="5"/>
      <c r="AQ4896" s="5"/>
      <c r="AR4896" s="5"/>
      <c r="AS4896" s="5"/>
      <c r="AT4896" s="5"/>
      <c r="AU4896" s="5"/>
      <c r="AV4896" s="5"/>
      <c r="AW4896" s="5"/>
      <c r="AX4896" s="5"/>
      <c r="AY4896" s="5"/>
      <c r="AZ4896" s="5"/>
      <c r="BA4896" s="5"/>
      <c r="BB4896" s="5"/>
      <c r="BC4896" s="5"/>
      <c r="BD4896" s="5"/>
      <c r="BE4896" s="5"/>
      <c r="BF4896" s="5"/>
      <c r="BG4896" s="5"/>
      <c r="BH4896" s="5"/>
      <c r="BI4896" s="5"/>
      <c r="BJ4896" s="61"/>
    </row>
    <row r="4897" spans="3:62" x14ac:dyDescent="0.25">
      <c r="C4897" s="56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  <c r="AE4897" s="5"/>
      <c r="AF4897" s="5"/>
      <c r="AG4897" s="5"/>
      <c r="AH4897" s="5"/>
      <c r="AI4897" s="5"/>
      <c r="AJ4897" s="5"/>
      <c r="AK4897" s="5"/>
      <c r="AL4897" s="5"/>
      <c r="AM4897" s="5"/>
      <c r="AN4897" s="5"/>
      <c r="AO4897" s="5"/>
      <c r="AP4897" s="5"/>
      <c r="AQ4897" s="5"/>
      <c r="AR4897" s="5"/>
      <c r="AS4897" s="5"/>
      <c r="AT4897" s="5"/>
      <c r="AU4897" s="5"/>
      <c r="AV4897" s="5"/>
      <c r="AW4897" s="5"/>
      <c r="AX4897" s="5"/>
      <c r="AY4897" s="5"/>
      <c r="AZ4897" s="5"/>
      <c r="BA4897" s="5"/>
      <c r="BB4897" s="5"/>
      <c r="BC4897" s="5"/>
      <c r="BD4897" s="5"/>
      <c r="BE4897" s="5"/>
      <c r="BF4897" s="5"/>
      <c r="BG4897" s="5"/>
      <c r="BH4897" s="5"/>
      <c r="BI4897" s="5"/>
      <c r="BJ4897" s="61"/>
    </row>
    <row r="4898" spans="3:62" x14ac:dyDescent="0.25">
      <c r="C4898" s="56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  <c r="AE4898" s="5"/>
      <c r="AF4898" s="5"/>
      <c r="AG4898" s="5"/>
      <c r="AH4898" s="5"/>
      <c r="AI4898" s="5"/>
      <c r="AJ4898" s="5"/>
      <c r="AK4898" s="5"/>
      <c r="AL4898" s="5"/>
      <c r="AM4898" s="5"/>
      <c r="AN4898" s="5"/>
      <c r="AO4898" s="5"/>
      <c r="AP4898" s="5"/>
      <c r="AQ4898" s="5"/>
      <c r="AR4898" s="5"/>
      <c r="AS4898" s="5"/>
      <c r="AT4898" s="5"/>
      <c r="AU4898" s="5"/>
      <c r="AV4898" s="5"/>
      <c r="AW4898" s="5"/>
      <c r="AX4898" s="5"/>
      <c r="AY4898" s="5"/>
      <c r="AZ4898" s="5"/>
      <c r="BA4898" s="5"/>
      <c r="BB4898" s="5"/>
      <c r="BC4898" s="5"/>
      <c r="BD4898" s="5"/>
      <c r="BE4898" s="5"/>
      <c r="BF4898" s="5"/>
      <c r="BG4898" s="5"/>
      <c r="BH4898" s="5"/>
      <c r="BI4898" s="5"/>
      <c r="BJ4898" s="61"/>
    </row>
    <row r="4899" spans="3:62" x14ac:dyDescent="0.25">
      <c r="C4899" s="56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  <c r="AE4899" s="5"/>
      <c r="AF4899" s="5"/>
      <c r="AG4899" s="5"/>
      <c r="AH4899" s="5"/>
      <c r="AI4899" s="5"/>
      <c r="AJ4899" s="5"/>
      <c r="AK4899" s="5"/>
      <c r="AL4899" s="5"/>
      <c r="AM4899" s="5"/>
      <c r="AN4899" s="5"/>
      <c r="AO4899" s="5"/>
      <c r="AP4899" s="5"/>
      <c r="AQ4899" s="5"/>
      <c r="AR4899" s="5"/>
      <c r="AS4899" s="5"/>
      <c r="AT4899" s="5"/>
      <c r="AU4899" s="5"/>
      <c r="AV4899" s="5"/>
      <c r="AW4899" s="5"/>
      <c r="AX4899" s="5"/>
      <c r="AY4899" s="5"/>
      <c r="AZ4899" s="5"/>
      <c r="BA4899" s="5"/>
      <c r="BB4899" s="5"/>
      <c r="BC4899" s="5"/>
      <c r="BD4899" s="5"/>
      <c r="BE4899" s="5"/>
      <c r="BF4899" s="5"/>
      <c r="BG4899" s="5"/>
      <c r="BH4899" s="5"/>
      <c r="BI4899" s="5"/>
      <c r="BJ4899" s="61"/>
    </row>
    <row r="4900" spans="3:62" x14ac:dyDescent="0.25">
      <c r="C4900" s="56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  <c r="AE4900" s="5"/>
      <c r="AF4900" s="5"/>
      <c r="AG4900" s="5"/>
      <c r="AH4900" s="5"/>
      <c r="AI4900" s="5"/>
      <c r="AJ4900" s="5"/>
      <c r="AK4900" s="5"/>
      <c r="AL4900" s="5"/>
      <c r="AM4900" s="5"/>
      <c r="AN4900" s="5"/>
      <c r="AO4900" s="5"/>
      <c r="AP4900" s="5"/>
      <c r="AQ4900" s="5"/>
      <c r="AR4900" s="5"/>
      <c r="AS4900" s="5"/>
      <c r="AT4900" s="5"/>
      <c r="AU4900" s="5"/>
      <c r="AV4900" s="5"/>
      <c r="AW4900" s="5"/>
      <c r="AX4900" s="5"/>
      <c r="AY4900" s="5"/>
      <c r="AZ4900" s="5"/>
      <c r="BA4900" s="5"/>
      <c r="BB4900" s="5"/>
      <c r="BC4900" s="5"/>
      <c r="BD4900" s="5"/>
      <c r="BE4900" s="5"/>
      <c r="BF4900" s="5"/>
      <c r="BG4900" s="5"/>
      <c r="BH4900" s="5"/>
      <c r="BI4900" s="5"/>
      <c r="BJ4900" s="61"/>
    </row>
    <row r="4901" spans="3:62" x14ac:dyDescent="0.25">
      <c r="C4901" s="56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  <c r="AE4901" s="5"/>
      <c r="AF4901" s="5"/>
      <c r="AG4901" s="5"/>
      <c r="AH4901" s="5"/>
      <c r="AI4901" s="5"/>
      <c r="AJ4901" s="5"/>
      <c r="AK4901" s="5"/>
      <c r="AL4901" s="5"/>
      <c r="AM4901" s="5"/>
      <c r="AN4901" s="5"/>
      <c r="AO4901" s="5"/>
      <c r="AP4901" s="5"/>
      <c r="AQ4901" s="5"/>
      <c r="AR4901" s="5"/>
      <c r="AS4901" s="5"/>
      <c r="AT4901" s="5"/>
      <c r="AU4901" s="5"/>
      <c r="AV4901" s="5"/>
      <c r="AW4901" s="5"/>
      <c r="AX4901" s="5"/>
      <c r="AY4901" s="5"/>
      <c r="AZ4901" s="5"/>
      <c r="BA4901" s="5"/>
      <c r="BB4901" s="5"/>
      <c r="BC4901" s="5"/>
      <c r="BD4901" s="5"/>
      <c r="BE4901" s="5"/>
      <c r="BF4901" s="5"/>
      <c r="BG4901" s="5"/>
      <c r="BH4901" s="5"/>
      <c r="BI4901" s="5"/>
      <c r="BJ4901" s="61"/>
    </row>
    <row r="4902" spans="3:62" x14ac:dyDescent="0.25">
      <c r="C4902" s="56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  <c r="AE4902" s="5"/>
      <c r="AF4902" s="5"/>
      <c r="AG4902" s="5"/>
      <c r="AH4902" s="5"/>
      <c r="AI4902" s="5"/>
      <c r="AJ4902" s="5"/>
      <c r="AK4902" s="5"/>
      <c r="AL4902" s="5"/>
      <c r="AM4902" s="5"/>
      <c r="AN4902" s="5"/>
      <c r="AO4902" s="5"/>
      <c r="AP4902" s="5"/>
      <c r="AQ4902" s="5"/>
      <c r="AR4902" s="5"/>
      <c r="AS4902" s="5"/>
      <c r="AT4902" s="5"/>
      <c r="AU4902" s="5"/>
      <c r="AV4902" s="5"/>
      <c r="AW4902" s="5"/>
      <c r="AX4902" s="5"/>
      <c r="AY4902" s="5"/>
      <c r="AZ4902" s="5"/>
      <c r="BA4902" s="5"/>
      <c r="BB4902" s="5"/>
      <c r="BC4902" s="5"/>
      <c r="BD4902" s="5"/>
      <c r="BE4902" s="5"/>
      <c r="BF4902" s="5"/>
      <c r="BG4902" s="5"/>
      <c r="BH4902" s="5"/>
      <c r="BI4902" s="5"/>
      <c r="BJ4902" s="61"/>
    </row>
    <row r="4903" spans="3:62" x14ac:dyDescent="0.25">
      <c r="C4903" s="56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  <c r="AE4903" s="5"/>
      <c r="AF4903" s="5"/>
      <c r="AG4903" s="5"/>
      <c r="AH4903" s="5"/>
      <c r="AI4903" s="5"/>
      <c r="AJ4903" s="5"/>
      <c r="AK4903" s="5"/>
      <c r="AL4903" s="5"/>
      <c r="AM4903" s="5"/>
      <c r="AN4903" s="5"/>
      <c r="AO4903" s="5"/>
      <c r="AP4903" s="5"/>
      <c r="AQ4903" s="5"/>
      <c r="AR4903" s="5"/>
      <c r="AS4903" s="5"/>
      <c r="AT4903" s="5"/>
      <c r="AU4903" s="5"/>
      <c r="AV4903" s="5"/>
      <c r="AW4903" s="5"/>
      <c r="AX4903" s="5"/>
      <c r="AY4903" s="5"/>
      <c r="AZ4903" s="5"/>
      <c r="BA4903" s="5"/>
      <c r="BB4903" s="5"/>
      <c r="BC4903" s="5"/>
      <c r="BD4903" s="5"/>
      <c r="BE4903" s="5"/>
      <c r="BF4903" s="5"/>
      <c r="BG4903" s="5"/>
      <c r="BH4903" s="5"/>
      <c r="BI4903" s="5"/>
      <c r="BJ4903" s="61"/>
    </row>
    <row r="4904" spans="3:62" x14ac:dyDescent="0.25">
      <c r="C4904" s="56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  <c r="AE4904" s="5"/>
      <c r="AF4904" s="5"/>
      <c r="AG4904" s="5"/>
      <c r="AH4904" s="5"/>
      <c r="AI4904" s="5"/>
      <c r="AJ4904" s="5"/>
      <c r="AK4904" s="5"/>
      <c r="AL4904" s="5"/>
      <c r="AM4904" s="5"/>
      <c r="AN4904" s="5"/>
      <c r="AO4904" s="5"/>
      <c r="AP4904" s="5"/>
      <c r="AQ4904" s="5"/>
      <c r="AR4904" s="5"/>
      <c r="AS4904" s="5"/>
      <c r="AT4904" s="5"/>
      <c r="AU4904" s="5"/>
      <c r="AV4904" s="5"/>
      <c r="AW4904" s="5"/>
      <c r="AX4904" s="5"/>
      <c r="AY4904" s="5"/>
      <c r="AZ4904" s="5"/>
      <c r="BA4904" s="5"/>
      <c r="BB4904" s="5"/>
      <c r="BC4904" s="5"/>
      <c r="BD4904" s="5"/>
      <c r="BE4904" s="5"/>
      <c r="BF4904" s="5"/>
      <c r="BG4904" s="5"/>
      <c r="BH4904" s="5"/>
      <c r="BI4904" s="5"/>
      <c r="BJ4904" s="61"/>
    </row>
    <row r="4905" spans="3:62" x14ac:dyDescent="0.25">
      <c r="C4905" s="56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  <c r="AE4905" s="5"/>
      <c r="AF4905" s="5"/>
      <c r="AG4905" s="5"/>
      <c r="AH4905" s="5"/>
      <c r="AI4905" s="5"/>
      <c r="AJ4905" s="5"/>
      <c r="AK4905" s="5"/>
      <c r="AL4905" s="5"/>
      <c r="AM4905" s="5"/>
      <c r="AN4905" s="5"/>
      <c r="AO4905" s="5"/>
      <c r="AP4905" s="5"/>
      <c r="AQ4905" s="5"/>
      <c r="AR4905" s="5"/>
      <c r="AS4905" s="5"/>
      <c r="AT4905" s="5"/>
      <c r="AU4905" s="5"/>
      <c r="AV4905" s="5"/>
      <c r="AW4905" s="5"/>
      <c r="AX4905" s="5"/>
      <c r="AY4905" s="5"/>
      <c r="AZ4905" s="5"/>
      <c r="BA4905" s="5"/>
      <c r="BB4905" s="5"/>
      <c r="BC4905" s="5"/>
      <c r="BD4905" s="5"/>
      <c r="BE4905" s="5"/>
      <c r="BF4905" s="5"/>
      <c r="BG4905" s="5"/>
      <c r="BH4905" s="5"/>
      <c r="BI4905" s="5"/>
      <c r="BJ4905" s="61"/>
    </row>
    <row r="4906" spans="3:62" x14ac:dyDescent="0.25">
      <c r="C4906" s="56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  <c r="AE4906" s="5"/>
      <c r="AF4906" s="5"/>
      <c r="AG4906" s="5"/>
      <c r="AH4906" s="5"/>
      <c r="AI4906" s="5"/>
      <c r="AJ4906" s="5"/>
      <c r="AK4906" s="5"/>
      <c r="AL4906" s="5"/>
      <c r="AM4906" s="5"/>
      <c r="AN4906" s="5"/>
      <c r="AO4906" s="5"/>
      <c r="AP4906" s="5"/>
      <c r="AQ4906" s="5"/>
      <c r="AR4906" s="5"/>
      <c r="AS4906" s="5"/>
      <c r="AT4906" s="5"/>
      <c r="AU4906" s="5"/>
      <c r="AV4906" s="5"/>
      <c r="AW4906" s="5"/>
      <c r="AX4906" s="5"/>
      <c r="AY4906" s="5"/>
      <c r="AZ4906" s="5"/>
      <c r="BA4906" s="5"/>
      <c r="BB4906" s="5"/>
      <c r="BC4906" s="5"/>
      <c r="BD4906" s="5"/>
      <c r="BE4906" s="5"/>
      <c r="BF4906" s="5"/>
      <c r="BG4906" s="5"/>
      <c r="BH4906" s="5"/>
      <c r="BI4906" s="5"/>
      <c r="BJ4906" s="61"/>
    </row>
    <row r="4907" spans="3:62" x14ac:dyDescent="0.25">
      <c r="C4907" s="56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  <c r="AE4907" s="5"/>
      <c r="AF4907" s="5"/>
      <c r="AG4907" s="5"/>
      <c r="AH4907" s="5"/>
      <c r="AI4907" s="5"/>
      <c r="AJ4907" s="5"/>
      <c r="AK4907" s="5"/>
      <c r="AL4907" s="5"/>
      <c r="AM4907" s="5"/>
      <c r="AN4907" s="5"/>
      <c r="AO4907" s="5"/>
      <c r="AP4907" s="5"/>
      <c r="AQ4907" s="5"/>
      <c r="AR4907" s="5"/>
      <c r="AS4907" s="5"/>
      <c r="AT4907" s="5"/>
      <c r="AU4907" s="5"/>
      <c r="AV4907" s="5"/>
      <c r="AW4907" s="5"/>
      <c r="AX4907" s="5"/>
      <c r="AY4907" s="5"/>
      <c r="AZ4907" s="5"/>
      <c r="BA4907" s="5"/>
      <c r="BB4907" s="5"/>
      <c r="BC4907" s="5"/>
      <c r="BD4907" s="5"/>
      <c r="BE4907" s="5"/>
      <c r="BF4907" s="5"/>
      <c r="BG4907" s="5"/>
      <c r="BH4907" s="5"/>
      <c r="BI4907" s="5"/>
      <c r="BJ4907" s="61"/>
    </row>
    <row r="4908" spans="3:62" x14ac:dyDescent="0.25">
      <c r="C4908" s="56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  <c r="AE4908" s="5"/>
      <c r="AF4908" s="5"/>
      <c r="AG4908" s="5"/>
      <c r="AH4908" s="5"/>
      <c r="AI4908" s="5"/>
      <c r="AJ4908" s="5"/>
      <c r="AK4908" s="5"/>
      <c r="AL4908" s="5"/>
      <c r="AM4908" s="5"/>
      <c r="AN4908" s="5"/>
      <c r="AO4908" s="5"/>
      <c r="AP4908" s="5"/>
      <c r="AQ4908" s="5"/>
      <c r="AR4908" s="5"/>
      <c r="AS4908" s="5"/>
      <c r="AT4908" s="5"/>
      <c r="AU4908" s="5"/>
      <c r="AV4908" s="5"/>
      <c r="AW4908" s="5"/>
      <c r="AX4908" s="5"/>
      <c r="AY4908" s="5"/>
      <c r="AZ4908" s="5"/>
      <c r="BA4908" s="5"/>
      <c r="BB4908" s="5"/>
      <c r="BC4908" s="5"/>
      <c r="BD4908" s="5"/>
      <c r="BE4908" s="5"/>
      <c r="BF4908" s="5"/>
      <c r="BG4908" s="5"/>
      <c r="BH4908" s="5"/>
      <c r="BI4908" s="5"/>
      <c r="BJ4908" s="61"/>
    </row>
    <row r="4909" spans="3:62" x14ac:dyDescent="0.25">
      <c r="C4909" s="56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  <c r="AE4909" s="5"/>
      <c r="AF4909" s="5"/>
      <c r="AG4909" s="5"/>
      <c r="AH4909" s="5"/>
      <c r="AI4909" s="5"/>
      <c r="AJ4909" s="5"/>
      <c r="AK4909" s="5"/>
      <c r="AL4909" s="5"/>
      <c r="AM4909" s="5"/>
      <c r="AN4909" s="5"/>
      <c r="AO4909" s="5"/>
      <c r="AP4909" s="5"/>
      <c r="AQ4909" s="5"/>
      <c r="AR4909" s="5"/>
      <c r="AS4909" s="5"/>
      <c r="AT4909" s="5"/>
      <c r="AU4909" s="5"/>
      <c r="AV4909" s="5"/>
      <c r="AW4909" s="5"/>
      <c r="AX4909" s="5"/>
      <c r="AY4909" s="5"/>
      <c r="AZ4909" s="5"/>
      <c r="BA4909" s="5"/>
      <c r="BB4909" s="5"/>
      <c r="BC4909" s="5"/>
      <c r="BD4909" s="5"/>
      <c r="BE4909" s="5"/>
      <c r="BF4909" s="5"/>
      <c r="BG4909" s="5"/>
      <c r="BH4909" s="5"/>
      <c r="BI4909" s="5"/>
      <c r="BJ4909" s="61"/>
    </row>
    <row r="4910" spans="3:62" x14ac:dyDescent="0.25">
      <c r="C4910" s="56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  <c r="AE4910" s="5"/>
      <c r="AF4910" s="5"/>
      <c r="AG4910" s="5"/>
      <c r="AH4910" s="5"/>
      <c r="AI4910" s="5"/>
      <c r="AJ4910" s="5"/>
      <c r="AK4910" s="5"/>
      <c r="AL4910" s="5"/>
      <c r="AM4910" s="5"/>
      <c r="AN4910" s="5"/>
      <c r="AO4910" s="5"/>
      <c r="AP4910" s="5"/>
      <c r="AQ4910" s="5"/>
      <c r="AR4910" s="5"/>
      <c r="AS4910" s="5"/>
      <c r="AT4910" s="5"/>
      <c r="AU4910" s="5"/>
      <c r="AV4910" s="5"/>
      <c r="AW4910" s="5"/>
      <c r="AX4910" s="5"/>
      <c r="AY4910" s="5"/>
      <c r="AZ4910" s="5"/>
      <c r="BA4910" s="5"/>
      <c r="BB4910" s="5"/>
      <c r="BC4910" s="5"/>
      <c r="BD4910" s="5"/>
      <c r="BE4910" s="5"/>
      <c r="BF4910" s="5"/>
      <c r="BG4910" s="5"/>
      <c r="BH4910" s="5"/>
      <c r="BI4910" s="5"/>
      <c r="BJ4910" s="61"/>
    </row>
    <row r="4911" spans="3:62" x14ac:dyDescent="0.25">
      <c r="C4911" s="56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  <c r="AE4911" s="5"/>
      <c r="AF4911" s="5"/>
      <c r="AG4911" s="5"/>
      <c r="AH4911" s="5"/>
      <c r="AI4911" s="5"/>
      <c r="AJ4911" s="5"/>
      <c r="AK4911" s="5"/>
      <c r="AL4911" s="5"/>
      <c r="AM4911" s="5"/>
      <c r="AN4911" s="5"/>
      <c r="AO4911" s="5"/>
      <c r="AP4911" s="5"/>
      <c r="AQ4911" s="5"/>
      <c r="AR4911" s="5"/>
      <c r="AS4911" s="5"/>
      <c r="AT4911" s="5"/>
      <c r="AU4911" s="5"/>
      <c r="AV4911" s="5"/>
      <c r="AW4911" s="5"/>
      <c r="AX4911" s="5"/>
      <c r="AY4911" s="5"/>
      <c r="AZ4911" s="5"/>
      <c r="BA4911" s="5"/>
      <c r="BB4911" s="5"/>
      <c r="BC4911" s="5"/>
      <c r="BD4911" s="5"/>
      <c r="BE4911" s="5"/>
      <c r="BF4911" s="5"/>
      <c r="BG4911" s="5"/>
      <c r="BH4911" s="5"/>
      <c r="BI4911" s="5"/>
      <c r="BJ4911" s="61"/>
    </row>
    <row r="4912" spans="3:62" x14ac:dyDescent="0.25">
      <c r="C4912" s="56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  <c r="AE4912" s="5"/>
      <c r="AF4912" s="5"/>
      <c r="AG4912" s="5"/>
      <c r="AH4912" s="5"/>
      <c r="AI4912" s="5"/>
      <c r="AJ4912" s="5"/>
      <c r="AK4912" s="5"/>
      <c r="AL4912" s="5"/>
      <c r="AM4912" s="5"/>
      <c r="AN4912" s="5"/>
      <c r="AO4912" s="5"/>
      <c r="AP4912" s="5"/>
      <c r="AQ4912" s="5"/>
      <c r="AR4912" s="5"/>
      <c r="AS4912" s="5"/>
      <c r="AT4912" s="5"/>
      <c r="AU4912" s="5"/>
      <c r="AV4912" s="5"/>
      <c r="AW4912" s="5"/>
      <c r="AX4912" s="5"/>
      <c r="AY4912" s="5"/>
      <c r="AZ4912" s="5"/>
      <c r="BA4912" s="5"/>
      <c r="BB4912" s="5"/>
      <c r="BC4912" s="5"/>
      <c r="BD4912" s="5"/>
      <c r="BE4912" s="5"/>
      <c r="BF4912" s="5"/>
      <c r="BG4912" s="5"/>
      <c r="BH4912" s="5"/>
      <c r="BI4912" s="5"/>
      <c r="BJ4912" s="61"/>
    </row>
    <row r="4913" spans="3:62" x14ac:dyDescent="0.25">
      <c r="C4913" s="56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  <c r="AE4913" s="5"/>
      <c r="AF4913" s="5"/>
      <c r="AG4913" s="5"/>
      <c r="AH4913" s="5"/>
      <c r="AI4913" s="5"/>
      <c r="AJ4913" s="5"/>
      <c r="AK4913" s="5"/>
      <c r="AL4913" s="5"/>
      <c r="AM4913" s="5"/>
      <c r="AN4913" s="5"/>
      <c r="AO4913" s="5"/>
      <c r="AP4913" s="5"/>
      <c r="AQ4913" s="5"/>
      <c r="AR4913" s="5"/>
      <c r="AS4913" s="5"/>
      <c r="AT4913" s="5"/>
      <c r="AU4913" s="5"/>
      <c r="AV4913" s="5"/>
      <c r="AW4913" s="5"/>
      <c r="AX4913" s="5"/>
      <c r="AY4913" s="5"/>
      <c r="AZ4913" s="5"/>
      <c r="BA4913" s="5"/>
      <c r="BB4913" s="5"/>
      <c r="BC4913" s="5"/>
      <c r="BD4913" s="5"/>
      <c r="BE4913" s="5"/>
      <c r="BF4913" s="5"/>
      <c r="BG4913" s="5"/>
      <c r="BH4913" s="5"/>
      <c r="BI4913" s="5"/>
      <c r="BJ4913" s="61"/>
    </row>
    <row r="4914" spans="3:62" x14ac:dyDescent="0.25">
      <c r="C4914" s="56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  <c r="AE4914" s="5"/>
      <c r="AF4914" s="5"/>
      <c r="AG4914" s="5"/>
      <c r="AH4914" s="5"/>
      <c r="AI4914" s="5"/>
      <c r="AJ4914" s="5"/>
      <c r="AK4914" s="5"/>
      <c r="AL4914" s="5"/>
      <c r="AM4914" s="5"/>
      <c r="AN4914" s="5"/>
      <c r="AO4914" s="5"/>
      <c r="AP4914" s="5"/>
      <c r="AQ4914" s="5"/>
      <c r="AR4914" s="5"/>
      <c r="AS4914" s="5"/>
      <c r="AT4914" s="5"/>
      <c r="AU4914" s="5"/>
      <c r="AV4914" s="5"/>
      <c r="AW4914" s="5"/>
      <c r="AX4914" s="5"/>
      <c r="AY4914" s="5"/>
      <c r="AZ4914" s="5"/>
      <c r="BA4914" s="5"/>
      <c r="BB4914" s="5"/>
      <c r="BC4914" s="5"/>
      <c r="BD4914" s="5"/>
      <c r="BE4914" s="5"/>
      <c r="BF4914" s="5"/>
      <c r="BG4914" s="5"/>
      <c r="BH4914" s="5"/>
      <c r="BI4914" s="5"/>
      <c r="BJ4914" s="61"/>
    </row>
    <row r="4915" spans="3:62" x14ac:dyDescent="0.25">
      <c r="C4915" s="56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  <c r="AE4915" s="5"/>
      <c r="AF4915" s="5"/>
      <c r="AG4915" s="5"/>
      <c r="AH4915" s="5"/>
      <c r="AI4915" s="5"/>
      <c r="AJ4915" s="5"/>
      <c r="AK4915" s="5"/>
      <c r="AL4915" s="5"/>
      <c r="AM4915" s="5"/>
      <c r="AN4915" s="5"/>
      <c r="AO4915" s="5"/>
      <c r="AP4915" s="5"/>
      <c r="AQ4915" s="5"/>
      <c r="AR4915" s="5"/>
      <c r="AS4915" s="5"/>
      <c r="AT4915" s="5"/>
      <c r="AU4915" s="5"/>
      <c r="AV4915" s="5"/>
      <c r="AW4915" s="5"/>
      <c r="AX4915" s="5"/>
      <c r="AY4915" s="5"/>
      <c r="AZ4915" s="5"/>
      <c r="BA4915" s="5"/>
      <c r="BB4915" s="5"/>
      <c r="BC4915" s="5"/>
      <c r="BD4915" s="5"/>
      <c r="BE4915" s="5"/>
      <c r="BF4915" s="5"/>
      <c r="BG4915" s="5"/>
      <c r="BH4915" s="5"/>
      <c r="BI4915" s="5"/>
      <c r="BJ4915" s="61"/>
    </row>
    <row r="4916" spans="3:62" x14ac:dyDescent="0.25">
      <c r="C4916" s="56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  <c r="AE4916" s="5"/>
      <c r="AF4916" s="5"/>
      <c r="AG4916" s="5"/>
      <c r="AH4916" s="5"/>
      <c r="AI4916" s="5"/>
      <c r="AJ4916" s="5"/>
      <c r="AK4916" s="5"/>
      <c r="AL4916" s="5"/>
      <c r="AM4916" s="5"/>
      <c r="AN4916" s="5"/>
      <c r="AO4916" s="5"/>
      <c r="AP4916" s="5"/>
      <c r="AQ4916" s="5"/>
      <c r="AR4916" s="5"/>
      <c r="AS4916" s="5"/>
      <c r="AT4916" s="5"/>
      <c r="AU4916" s="5"/>
      <c r="AV4916" s="5"/>
      <c r="AW4916" s="5"/>
      <c r="AX4916" s="5"/>
      <c r="AY4916" s="5"/>
      <c r="AZ4916" s="5"/>
      <c r="BA4916" s="5"/>
      <c r="BB4916" s="5"/>
      <c r="BC4916" s="5"/>
      <c r="BD4916" s="5"/>
      <c r="BE4916" s="5"/>
      <c r="BF4916" s="5"/>
      <c r="BG4916" s="5"/>
      <c r="BH4916" s="5"/>
      <c r="BI4916" s="5"/>
      <c r="BJ4916" s="61"/>
    </row>
    <row r="4917" spans="3:62" x14ac:dyDescent="0.25">
      <c r="C4917" s="56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  <c r="AE4917" s="5"/>
      <c r="AF4917" s="5"/>
      <c r="AG4917" s="5"/>
      <c r="AH4917" s="5"/>
      <c r="AI4917" s="5"/>
      <c r="AJ4917" s="5"/>
      <c r="AK4917" s="5"/>
      <c r="AL4917" s="5"/>
      <c r="AM4917" s="5"/>
      <c r="AN4917" s="5"/>
      <c r="AO4917" s="5"/>
      <c r="AP4917" s="5"/>
      <c r="AQ4917" s="5"/>
      <c r="AR4917" s="5"/>
      <c r="AS4917" s="5"/>
      <c r="AT4917" s="5"/>
      <c r="AU4917" s="5"/>
      <c r="AV4917" s="5"/>
      <c r="AW4917" s="5"/>
      <c r="AX4917" s="5"/>
      <c r="AY4917" s="5"/>
      <c r="AZ4917" s="5"/>
      <c r="BA4917" s="5"/>
      <c r="BB4917" s="5"/>
      <c r="BC4917" s="5"/>
      <c r="BD4917" s="5"/>
      <c r="BE4917" s="5"/>
      <c r="BF4917" s="5"/>
      <c r="BG4917" s="5"/>
      <c r="BH4917" s="5"/>
      <c r="BI4917" s="5"/>
      <c r="BJ4917" s="61"/>
    </row>
    <row r="4918" spans="3:62" x14ac:dyDescent="0.25">
      <c r="C4918" s="56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  <c r="AE4918" s="5"/>
      <c r="AF4918" s="5"/>
      <c r="AG4918" s="5"/>
      <c r="AH4918" s="5"/>
      <c r="AI4918" s="5"/>
      <c r="AJ4918" s="5"/>
      <c r="AK4918" s="5"/>
      <c r="AL4918" s="5"/>
      <c r="AM4918" s="5"/>
      <c r="AN4918" s="5"/>
      <c r="AO4918" s="5"/>
      <c r="AP4918" s="5"/>
      <c r="AQ4918" s="5"/>
      <c r="AR4918" s="5"/>
      <c r="AS4918" s="5"/>
      <c r="AT4918" s="5"/>
      <c r="AU4918" s="5"/>
      <c r="AV4918" s="5"/>
      <c r="AW4918" s="5"/>
      <c r="AX4918" s="5"/>
      <c r="AY4918" s="5"/>
      <c r="AZ4918" s="5"/>
      <c r="BA4918" s="5"/>
      <c r="BB4918" s="5"/>
      <c r="BC4918" s="5"/>
      <c r="BD4918" s="5"/>
      <c r="BE4918" s="5"/>
      <c r="BF4918" s="5"/>
      <c r="BG4918" s="5"/>
      <c r="BH4918" s="5"/>
      <c r="BI4918" s="5"/>
      <c r="BJ4918" s="61"/>
    </row>
    <row r="4919" spans="3:62" x14ac:dyDescent="0.25">
      <c r="C4919" s="56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  <c r="AE4919" s="5"/>
      <c r="AF4919" s="5"/>
      <c r="AG4919" s="5"/>
      <c r="AH4919" s="5"/>
      <c r="AI4919" s="5"/>
      <c r="AJ4919" s="5"/>
      <c r="AK4919" s="5"/>
      <c r="AL4919" s="5"/>
      <c r="AM4919" s="5"/>
      <c r="AN4919" s="5"/>
      <c r="AO4919" s="5"/>
      <c r="AP4919" s="5"/>
      <c r="AQ4919" s="5"/>
      <c r="AR4919" s="5"/>
      <c r="AS4919" s="5"/>
      <c r="AT4919" s="5"/>
      <c r="AU4919" s="5"/>
      <c r="AV4919" s="5"/>
      <c r="AW4919" s="5"/>
      <c r="AX4919" s="5"/>
      <c r="AY4919" s="5"/>
      <c r="AZ4919" s="5"/>
      <c r="BA4919" s="5"/>
      <c r="BB4919" s="5"/>
      <c r="BC4919" s="5"/>
      <c r="BD4919" s="5"/>
      <c r="BE4919" s="5"/>
      <c r="BF4919" s="5"/>
      <c r="BG4919" s="5"/>
      <c r="BH4919" s="5"/>
      <c r="BI4919" s="5"/>
      <c r="BJ4919" s="61"/>
    </row>
    <row r="4920" spans="3:62" x14ac:dyDescent="0.25">
      <c r="C4920" s="56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  <c r="AE4920" s="5"/>
      <c r="AF4920" s="5"/>
      <c r="AG4920" s="5"/>
      <c r="AH4920" s="5"/>
      <c r="AI4920" s="5"/>
      <c r="AJ4920" s="5"/>
      <c r="AK4920" s="5"/>
      <c r="AL4920" s="5"/>
      <c r="AM4920" s="5"/>
      <c r="AN4920" s="5"/>
      <c r="AO4920" s="5"/>
      <c r="AP4920" s="5"/>
      <c r="AQ4920" s="5"/>
      <c r="AR4920" s="5"/>
      <c r="AS4920" s="5"/>
      <c r="AT4920" s="5"/>
      <c r="AU4920" s="5"/>
      <c r="AV4920" s="5"/>
      <c r="AW4920" s="5"/>
      <c r="AX4920" s="5"/>
      <c r="AY4920" s="5"/>
      <c r="AZ4920" s="5"/>
      <c r="BA4920" s="5"/>
      <c r="BB4920" s="5"/>
      <c r="BC4920" s="5"/>
      <c r="BD4920" s="5"/>
      <c r="BE4920" s="5"/>
      <c r="BF4920" s="5"/>
      <c r="BG4920" s="5"/>
      <c r="BH4920" s="5"/>
      <c r="BI4920" s="5"/>
      <c r="BJ4920" s="61"/>
    </row>
    <row r="4921" spans="3:62" x14ac:dyDescent="0.25">
      <c r="C4921" s="56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  <c r="AE4921" s="5"/>
      <c r="AF4921" s="5"/>
      <c r="AG4921" s="5"/>
      <c r="AH4921" s="5"/>
      <c r="AI4921" s="5"/>
      <c r="AJ4921" s="5"/>
      <c r="AK4921" s="5"/>
      <c r="AL4921" s="5"/>
      <c r="AM4921" s="5"/>
      <c r="AN4921" s="5"/>
      <c r="AO4921" s="5"/>
      <c r="AP4921" s="5"/>
      <c r="AQ4921" s="5"/>
      <c r="AR4921" s="5"/>
      <c r="AS4921" s="5"/>
      <c r="AT4921" s="5"/>
      <c r="AU4921" s="5"/>
      <c r="AV4921" s="5"/>
      <c r="AW4921" s="5"/>
      <c r="AX4921" s="5"/>
      <c r="AY4921" s="5"/>
      <c r="AZ4921" s="5"/>
      <c r="BA4921" s="5"/>
      <c r="BB4921" s="5"/>
      <c r="BC4921" s="5"/>
      <c r="BD4921" s="5"/>
      <c r="BE4921" s="5"/>
      <c r="BF4921" s="5"/>
      <c r="BG4921" s="5"/>
      <c r="BH4921" s="5"/>
      <c r="BI4921" s="5"/>
      <c r="BJ4921" s="61"/>
    </row>
    <row r="4922" spans="3:62" x14ac:dyDescent="0.25">
      <c r="C4922" s="56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  <c r="AE4922" s="5"/>
      <c r="AF4922" s="5"/>
      <c r="AG4922" s="5"/>
      <c r="AH4922" s="5"/>
      <c r="AI4922" s="5"/>
      <c r="AJ4922" s="5"/>
      <c r="AK4922" s="5"/>
      <c r="AL4922" s="5"/>
      <c r="AM4922" s="5"/>
      <c r="AN4922" s="5"/>
      <c r="AO4922" s="5"/>
      <c r="AP4922" s="5"/>
      <c r="AQ4922" s="5"/>
      <c r="AR4922" s="5"/>
      <c r="AS4922" s="5"/>
      <c r="AT4922" s="5"/>
      <c r="AU4922" s="5"/>
      <c r="AV4922" s="5"/>
      <c r="AW4922" s="5"/>
      <c r="AX4922" s="5"/>
      <c r="AY4922" s="5"/>
      <c r="AZ4922" s="5"/>
      <c r="BA4922" s="5"/>
      <c r="BB4922" s="5"/>
      <c r="BC4922" s="5"/>
      <c r="BD4922" s="5"/>
      <c r="BE4922" s="5"/>
      <c r="BF4922" s="5"/>
      <c r="BG4922" s="5"/>
      <c r="BH4922" s="5"/>
      <c r="BI4922" s="5"/>
      <c r="BJ4922" s="61"/>
    </row>
    <row r="4923" spans="3:62" x14ac:dyDescent="0.25">
      <c r="C4923" s="56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  <c r="AE4923" s="5"/>
      <c r="AF4923" s="5"/>
      <c r="AG4923" s="5"/>
      <c r="AH4923" s="5"/>
      <c r="AI4923" s="5"/>
      <c r="AJ4923" s="5"/>
      <c r="AK4923" s="5"/>
      <c r="AL4923" s="5"/>
      <c r="AM4923" s="5"/>
      <c r="AN4923" s="5"/>
      <c r="AO4923" s="5"/>
      <c r="AP4923" s="5"/>
      <c r="AQ4923" s="5"/>
      <c r="AR4923" s="5"/>
      <c r="AS4923" s="5"/>
      <c r="AT4923" s="5"/>
      <c r="AU4923" s="5"/>
      <c r="AV4923" s="5"/>
      <c r="AW4923" s="5"/>
      <c r="AX4923" s="5"/>
      <c r="AY4923" s="5"/>
      <c r="AZ4923" s="5"/>
      <c r="BA4923" s="5"/>
      <c r="BB4923" s="5"/>
      <c r="BC4923" s="5"/>
      <c r="BD4923" s="5"/>
      <c r="BE4923" s="5"/>
      <c r="BF4923" s="5"/>
      <c r="BG4923" s="5"/>
      <c r="BH4923" s="5"/>
      <c r="BI4923" s="5"/>
      <c r="BJ4923" s="61"/>
    </row>
    <row r="4924" spans="3:62" x14ac:dyDescent="0.25">
      <c r="C4924" s="56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  <c r="AE4924" s="5"/>
      <c r="AF4924" s="5"/>
      <c r="AG4924" s="5"/>
      <c r="AH4924" s="5"/>
      <c r="AI4924" s="5"/>
      <c r="AJ4924" s="5"/>
      <c r="AK4924" s="5"/>
      <c r="AL4924" s="5"/>
      <c r="AM4924" s="5"/>
      <c r="AN4924" s="5"/>
      <c r="AO4924" s="5"/>
      <c r="AP4924" s="5"/>
      <c r="AQ4924" s="5"/>
      <c r="AR4924" s="5"/>
      <c r="AS4924" s="5"/>
      <c r="AT4924" s="5"/>
      <c r="AU4924" s="5"/>
      <c r="AV4924" s="5"/>
      <c r="AW4924" s="5"/>
      <c r="AX4924" s="5"/>
      <c r="AY4924" s="5"/>
      <c r="AZ4924" s="5"/>
      <c r="BA4924" s="5"/>
      <c r="BB4924" s="5"/>
      <c r="BC4924" s="5"/>
      <c r="BD4924" s="5"/>
      <c r="BE4924" s="5"/>
      <c r="BF4924" s="5"/>
      <c r="BG4924" s="5"/>
      <c r="BH4924" s="5"/>
      <c r="BI4924" s="5"/>
      <c r="BJ4924" s="61"/>
    </row>
    <row r="4925" spans="3:62" x14ac:dyDescent="0.25">
      <c r="C4925" s="56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  <c r="AE4925" s="5"/>
      <c r="AF4925" s="5"/>
      <c r="AG4925" s="5"/>
      <c r="AH4925" s="5"/>
      <c r="AI4925" s="5"/>
      <c r="AJ4925" s="5"/>
      <c r="AK4925" s="5"/>
      <c r="AL4925" s="5"/>
      <c r="AM4925" s="5"/>
      <c r="AN4925" s="5"/>
      <c r="AO4925" s="5"/>
      <c r="AP4925" s="5"/>
      <c r="AQ4925" s="5"/>
      <c r="AR4925" s="5"/>
      <c r="AS4925" s="5"/>
      <c r="AT4925" s="5"/>
      <c r="AU4925" s="5"/>
      <c r="AV4925" s="5"/>
      <c r="AW4925" s="5"/>
      <c r="AX4925" s="5"/>
      <c r="AY4925" s="5"/>
      <c r="AZ4925" s="5"/>
      <c r="BA4925" s="5"/>
      <c r="BB4925" s="5"/>
      <c r="BC4925" s="5"/>
      <c r="BD4925" s="5"/>
      <c r="BE4925" s="5"/>
      <c r="BF4925" s="5"/>
      <c r="BG4925" s="5"/>
      <c r="BH4925" s="5"/>
      <c r="BI4925" s="5"/>
      <c r="BJ4925" s="61"/>
    </row>
    <row r="4926" spans="3:62" x14ac:dyDescent="0.25">
      <c r="C4926" s="56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  <c r="AE4926" s="5"/>
      <c r="AF4926" s="5"/>
      <c r="AG4926" s="5"/>
      <c r="AH4926" s="5"/>
      <c r="AI4926" s="5"/>
      <c r="AJ4926" s="5"/>
      <c r="AK4926" s="5"/>
      <c r="AL4926" s="5"/>
      <c r="AM4926" s="5"/>
      <c r="AN4926" s="5"/>
      <c r="AO4926" s="5"/>
      <c r="AP4926" s="5"/>
      <c r="AQ4926" s="5"/>
      <c r="AR4926" s="5"/>
      <c r="AS4926" s="5"/>
      <c r="AT4926" s="5"/>
      <c r="AU4926" s="5"/>
      <c r="AV4926" s="5"/>
      <c r="AW4926" s="5"/>
      <c r="AX4926" s="5"/>
      <c r="AY4926" s="5"/>
      <c r="AZ4926" s="5"/>
      <c r="BA4926" s="5"/>
      <c r="BB4926" s="5"/>
      <c r="BC4926" s="5"/>
      <c r="BD4926" s="5"/>
      <c r="BE4926" s="5"/>
      <c r="BF4926" s="5"/>
      <c r="BG4926" s="5"/>
      <c r="BH4926" s="5"/>
      <c r="BI4926" s="5"/>
      <c r="BJ4926" s="61"/>
    </row>
    <row r="4927" spans="3:62" x14ac:dyDescent="0.25">
      <c r="C4927" s="56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  <c r="AE4927" s="5"/>
      <c r="AF4927" s="5"/>
      <c r="AG4927" s="5"/>
      <c r="AH4927" s="5"/>
      <c r="AI4927" s="5"/>
      <c r="AJ4927" s="5"/>
      <c r="AK4927" s="5"/>
      <c r="AL4927" s="5"/>
      <c r="AM4927" s="5"/>
      <c r="AN4927" s="5"/>
      <c r="AO4927" s="5"/>
      <c r="AP4927" s="5"/>
      <c r="AQ4927" s="5"/>
      <c r="AR4927" s="5"/>
      <c r="AS4927" s="5"/>
      <c r="AT4927" s="5"/>
      <c r="AU4927" s="5"/>
      <c r="AV4927" s="5"/>
      <c r="AW4927" s="5"/>
      <c r="AX4927" s="5"/>
      <c r="AY4927" s="5"/>
      <c r="AZ4927" s="5"/>
      <c r="BA4927" s="5"/>
      <c r="BB4927" s="5"/>
      <c r="BC4927" s="5"/>
      <c r="BD4927" s="5"/>
      <c r="BE4927" s="5"/>
      <c r="BF4927" s="5"/>
      <c r="BG4927" s="5"/>
      <c r="BH4927" s="5"/>
      <c r="BI4927" s="5"/>
      <c r="BJ4927" s="61"/>
    </row>
    <row r="4928" spans="3:62" x14ac:dyDescent="0.25">
      <c r="C4928" s="56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  <c r="AE4928" s="5"/>
      <c r="AF4928" s="5"/>
      <c r="AG4928" s="5"/>
      <c r="AH4928" s="5"/>
      <c r="AI4928" s="5"/>
      <c r="AJ4928" s="5"/>
      <c r="AK4928" s="5"/>
      <c r="AL4928" s="5"/>
      <c r="AM4928" s="5"/>
      <c r="AN4928" s="5"/>
      <c r="AO4928" s="5"/>
      <c r="AP4928" s="5"/>
      <c r="AQ4928" s="5"/>
      <c r="AR4928" s="5"/>
      <c r="AS4928" s="5"/>
      <c r="AT4928" s="5"/>
      <c r="AU4928" s="5"/>
      <c r="AV4928" s="5"/>
      <c r="AW4928" s="5"/>
      <c r="AX4928" s="5"/>
      <c r="AY4928" s="5"/>
      <c r="AZ4928" s="5"/>
      <c r="BA4928" s="5"/>
      <c r="BB4928" s="5"/>
      <c r="BC4928" s="5"/>
      <c r="BD4928" s="5"/>
      <c r="BE4928" s="5"/>
      <c r="BF4928" s="5"/>
      <c r="BG4928" s="5"/>
      <c r="BH4928" s="5"/>
      <c r="BI4928" s="5"/>
      <c r="BJ4928" s="61"/>
    </row>
    <row r="4929" spans="3:62" x14ac:dyDescent="0.25">
      <c r="C4929" s="56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  <c r="AE4929" s="5"/>
      <c r="AF4929" s="5"/>
      <c r="AG4929" s="5"/>
      <c r="AH4929" s="5"/>
      <c r="AI4929" s="5"/>
      <c r="AJ4929" s="5"/>
      <c r="AK4929" s="5"/>
      <c r="AL4929" s="5"/>
      <c r="AM4929" s="5"/>
      <c r="AN4929" s="5"/>
      <c r="AO4929" s="5"/>
      <c r="AP4929" s="5"/>
      <c r="AQ4929" s="5"/>
      <c r="AR4929" s="5"/>
      <c r="AS4929" s="5"/>
      <c r="AT4929" s="5"/>
      <c r="AU4929" s="5"/>
      <c r="AV4929" s="5"/>
      <c r="AW4929" s="5"/>
      <c r="AX4929" s="5"/>
      <c r="AY4929" s="5"/>
      <c r="AZ4929" s="5"/>
      <c r="BA4929" s="5"/>
      <c r="BB4929" s="5"/>
      <c r="BC4929" s="5"/>
      <c r="BD4929" s="5"/>
      <c r="BE4929" s="5"/>
      <c r="BF4929" s="5"/>
      <c r="BG4929" s="5"/>
      <c r="BH4929" s="5"/>
      <c r="BI4929" s="5"/>
      <c r="BJ4929" s="61"/>
    </row>
    <row r="4930" spans="3:62" x14ac:dyDescent="0.25">
      <c r="C4930" s="56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  <c r="AE4930" s="5"/>
      <c r="AF4930" s="5"/>
      <c r="AG4930" s="5"/>
      <c r="AH4930" s="5"/>
      <c r="AI4930" s="5"/>
      <c r="AJ4930" s="5"/>
      <c r="AK4930" s="5"/>
      <c r="AL4930" s="5"/>
      <c r="AM4930" s="5"/>
      <c r="AN4930" s="5"/>
      <c r="AO4930" s="5"/>
      <c r="AP4930" s="5"/>
      <c r="AQ4930" s="5"/>
      <c r="AR4930" s="5"/>
      <c r="AS4930" s="5"/>
      <c r="AT4930" s="5"/>
      <c r="AU4930" s="5"/>
      <c r="AV4930" s="5"/>
      <c r="AW4930" s="5"/>
      <c r="AX4930" s="5"/>
      <c r="AY4930" s="5"/>
      <c r="AZ4930" s="5"/>
      <c r="BA4930" s="5"/>
      <c r="BB4930" s="5"/>
      <c r="BC4930" s="5"/>
      <c r="BD4930" s="5"/>
      <c r="BE4930" s="5"/>
      <c r="BF4930" s="5"/>
      <c r="BG4930" s="5"/>
      <c r="BH4930" s="5"/>
      <c r="BI4930" s="5"/>
      <c r="BJ4930" s="61"/>
    </row>
    <row r="4931" spans="3:62" x14ac:dyDescent="0.25">
      <c r="C4931" s="56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  <c r="AE4931" s="5"/>
      <c r="AF4931" s="5"/>
      <c r="AG4931" s="5"/>
      <c r="AH4931" s="5"/>
      <c r="AI4931" s="5"/>
      <c r="AJ4931" s="5"/>
      <c r="AK4931" s="5"/>
      <c r="AL4931" s="5"/>
      <c r="AM4931" s="5"/>
      <c r="AN4931" s="5"/>
      <c r="AO4931" s="5"/>
      <c r="AP4931" s="5"/>
      <c r="AQ4931" s="5"/>
      <c r="AR4931" s="5"/>
      <c r="AS4931" s="5"/>
      <c r="AT4931" s="5"/>
      <c r="AU4931" s="5"/>
      <c r="AV4931" s="5"/>
      <c r="AW4931" s="5"/>
      <c r="AX4931" s="5"/>
      <c r="AY4931" s="5"/>
      <c r="AZ4931" s="5"/>
      <c r="BA4931" s="5"/>
      <c r="BB4931" s="5"/>
      <c r="BC4931" s="5"/>
      <c r="BD4931" s="5"/>
      <c r="BE4931" s="5"/>
      <c r="BF4931" s="5"/>
      <c r="BG4931" s="5"/>
      <c r="BH4931" s="5"/>
      <c r="BI4931" s="5"/>
      <c r="BJ4931" s="61"/>
    </row>
    <row r="4932" spans="3:62" x14ac:dyDescent="0.25">
      <c r="C4932" s="56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  <c r="AE4932" s="5"/>
      <c r="AF4932" s="5"/>
      <c r="AG4932" s="5"/>
      <c r="AH4932" s="5"/>
      <c r="AI4932" s="5"/>
      <c r="AJ4932" s="5"/>
      <c r="AK4932" s="5"/>
      <c r="AL4932" s="5"/>
      <c r="AM4932" s="5"/>
      <c r="AN4932" s="5"/>
      <c r="AO4932" s="5"/>
      <c r="AP4932" s="5"/>
      <c r="AQ4932" s="5"/>
      <c r="AR4932" s="5"/>
      <c r="AS4932" s="5"/>
      <c r="AT4932" s="5"/>
      <c r="AU4932" s="5"/>
      <c r="AV4932" s="5"/>
      <c r="AW4932" s="5"/>
      <c r="AX4932" s="5"/>
      <c r="AY4932" s="5"/>
      <c r="AZ4932" s="5"/>
      <c r="BA4932" s="5"/>
      <c r="BB4932" s="5"/>
      <c r="BC4932" s="5"/>
      <c r="BD4932" s="5"/>
      <c r="BE4932" s="5"/>
      <c r="BF4932" s="5"/>
      <c r="BG4932" s="5"/>
      <c r="BH4932" s="5"/>
      <c r="BI4932" s="5"/>
      <c r="BJ4932" s="61"/>
    </row>
    <row r="4933" spans="3:62" x14ac:dyDescent="0.25">
      <c r="C4933" s="56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  <c r="AE4933" s="5"/>
      <c r="AF4933" s="5"/>
      <c r="AG4933" s="5"/>
      <c r="AH4933" s="5"/>
      <c r="AI4933" s="5"/>
      <c r="AJ4933" s="5"/>
      <c r="AK4933" s="5"/>
      <c r="AL4933" s="5"/>
      <c r="AM4933" s="5"/>
      <c r="AN4933" s="5"/>
      <c r="AO4933" s="5"/>
      <c r="AP4933" s="5"/>
      <c r="AQ4933" s="5"/>
      <c r="AR4933" s="5"/>
      <c r="AS4933" s="5"/>
      <c r="AT4933" s="5"/>
      <c r="AU4933" s="5"/>
      <c r="AV4933" s="5"/>
      <c r="AW4933" s="5"/>
      <c r="AX4933" s="5"/>
      <c r="AY4933" s="5"/>
      <c r="AZ4933" s="5"/>
      <c r="BA4933" s="5"/>
      <c r="BB4933" s="5"/>
      <c r="BC4933" s="5"/>
      <c r="BD4933" s="5"/>
      <c r="BE4933" s="5"/>
      <c r="BF4933" s="5"/>
      <c r="BG4933" s="5"/>
      <c r="BH4933" s="5"/>
      <c r="BI4933" s="5"/>
      <c r="BJ4933" s="61"/>
    </row>
    <row r="4934" spans="3:62" x14ac:dyDescent="0.25">
      <c r="C4934" s="56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  <c r="AE4934" s="5"/>
      <c r="AF4934" s="5"/>
      <c r="AG4934" s="5"/>
      <c r="AH4934" s="5"/>
      <c r="AI4934" s="5"/>
      <c r="AJ4934" s="5"/>
      <c r="AK4934" s="5"/>
      <c r="AL4934" s="5"/>
      <c r="AM4934" s="5"/>
      <c r="AN4934" s="5"/>
      <c r="AO4934" s="5"/>
      <c r="AP4934" s="5"/>
      <c r="AQ4934" s="5"/>
      <c r="AR4934" s="5"/>
      <c r="AS4934" s="5"/>
      <c r="AT4934" s="5"/>
      <c r="AU4934" s="5"/>
      <c r="AV4934" s="5"/>
      <c r="AW4934" s="5"/>
      <c r="AX4934" s="5"/>
      <c r="AY4934" s="5"/>
      <c r="AZ4934" s="5"/>
      <c r="BA4934" s="5"/>
      <c r="BB4934" s="5"/>
      <c r="BC4934" s="5"/>
      <c r="BD4934" s="5"/>
      <c r="BE4934" s="5"/>
      <c r="BF4934" s="5"/>
      <c r="BG4934" s="5"/>
      <c r="BH4934" s="5"/>
      <c r="BI4934" s="5"/>
      <c r="BJ4934" s="61"/>
    </row>
    <row r="4935" spans="3:62" x14ac:dyDescent="0.25">
      <c r="C4935" s="56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  <c r="AE4935" s="5"/>
      <c r="AF4935" s="5"/>
      <c r="AG4935" s="5"/>
      <c r="AH4935" s="5"/>
      <c r="AI4935" s="5"/>
      <c r="AJ4935" s="5"/>
      <c r="AK4935" s="5"/>
      <c r="AL4935" s="5"/>
      <c r="AM4935" s="5"/>
      <c r="AN4935" s="5"/>
      <c r="AO4935" s="5"/>
      <c r="AP4935" s="5"/>
      <c r="AQ4935" s="5"/>
      <c r="AR4935" s="5"/>
      <c r="AS4935" s="5"/>
      <c r="AT4935" s="5"/>
      <c r="AU4935" s="5"/>
      <c r="AV4935" s="5"/>
      <c r="AW4935" s="5"/>
      <c r="AX4935" s="5"/>
      <c r="AY4935" s="5"/>
      <c r="AZ4935" s="5"/>
      <c r="BA4935" s="5"/>
      <c r="BB4935" s="5"/>
      <c r="BC4935" s="5"/>
      <c r="BD4935" s="5"/>
      <c r="BE4935" s="5"/>
      <c r="BF4935" s="5"/>
      <c r="BG4935" s="5"/>
      <c r="BH4935" s="5"/>
      <c r="BI4935" s="5"/>
      <c r="BJ4935" s="61"/>
    </row>
    <row r="4936" spans="3:62" x14ac:dyDescent="0.25">
      <c r="C4936" s="56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  <c r="AE4936" s="5"/>
      <c r="AF4936" s="5"/>
      <c r="AG4936" s="5"/>
      <c r="AH4936" s="5"/>
      <c r="AI4936" s="5"/>
      <c r="AJ4936" s="5"/>
      <c r="AK4936" s="5"/>
      <c r="AL4936" s="5"/>
      <c r="AM4936" s="5"/>
      <c r="AN4936" s="5"/>
      <c r="AO4936" s="5"/>
      <c r="AP4936" s="5"/>
      <c r="AQ4936" s="5"/>
      <c r="AR4936" s="5"/>
      <c r="AS4936" s="5"/>
      <c r="AT4936" s="5"/>
      <c r="AU4936" s="5"/>
      <c r="AV4936" s="5"/>
      <c r="AW4936" s="5"/>
      <c r="AX4936" s="5"/>
      <c r="AY4936" s="5"/>
      <c r="AZ4936" s="5"/>
      <c r="BA4936" s="5"/>
      <c r="BB4936" s="5"/>
      <c r="BC4936" s="5"/>
      <c r="BD4936" s="5"/>
      <c r="BE4936" s="5"/>
      <c r="BF4936" s="5"/>
      <c r="BG4936" s="5"/>
      <c r="BH4936" s="5"/>
      <c r="BI4936" s="5"/>
      <c r="BJ4936" s="61"/>
    </row>
    <row r="4937" spans="3:62" x14ac:dyDescent="0.25">
      <c r="C4937" s="56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  <c r="AE4937" s="5"/>
      <c r="AF4937" s="5"/>
      <c r="AG4937" s="5"/>
      <c r="AH4937" s="5"/>
      <c r="AI4937" s="5"/>
      <c r="AJ4937" s="5"/>
      <c r="AK4937" s="5"/>
      <c r="AL4937" s="5"/>
      <c r="AM4937" s="5"/>
      <c r="AN4937" s="5"/>
      <c r="AO4937" s="5"/>
      <c r="AP4937" s="5"/>
      <c r="AQ4937" s="5"/>
      <c r="AR4937" s="5"/>
      <c r="AS4937" s="5"/>
      <c r="AT4937" s="5"/>
      <c r="AU4937" s="5"/>
      <c r="AV4937" s="5"/>
      <c r="AW4937" s="5"/>
      <c r="AX4937" s="5"/>
      <c r="AY4937" s="5"/>
      <c r="AZ4937" s="5"/>
      <c r="BA4937" s="5"/>
      <c r="BB4937" s="5"/>
      <c r="BC4937" s="5"/>
      <c r="BD4937" s="5"/>
      <c r="BE4937" s="5"/>
      <c r="BF4937" s="5"/>
      <c r="BG4937" s="5"/>
      <c r="BH4937" s="5"/>
      <c r="BI4937" s="5"/>
      <c r="BJ4937" s="61"/>
    </row>
    <row r="4938" spans="3:62" x14ac:dyDescent="0.25">
      <c r="C4938" s="56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  <c r="AE4938" s="5"/>
      <c r="AF4938" s="5"/>
      <c r="AG4938" s="5"/>
      <c r="AH4938" s="5"/>
      <c r="AI4938" s="5"/>
      <c r="AJ4938" s="5"/>
      <c r="AK4938" s="5"/>
      <c r="AL4938" s="5"/>
      <c r="AM4938" s="5"/>
      <c r="AN4938" s="5"/>
      <c r="AO4938" s="5"/>
      <c r="AP4938" s="5"/>
      <c r="AQ4938" s="5"/>
      <c r="AR4938" s="5"/>
      <c r="AS4938" s="5"/>
      <c r="AT4938" s="5"/>
      <c r="AU4938" s="5"/>
      <c r="AV4938" s="5"/>
      <c r="AW4938" s="5"/>
      <c r="AX4938" s="5"/>
      <c r="AY4938" s="5"/>
      <c r="AZ4938" s="5"/>
      <c r="BA4938" s="5"/>
      <c r="BB4938" s="5"/>
      <c r="BC4938" s="5"/>
      <c r="BD4938" s="5"/>
      <c r="BE4938" s="5"/>
      <c r="BF4938" s="5"/>
      <c r="BG4938" s="5"/>
      <c r="BH4938" s="5"/>
      <c r="BI4938" s="5"/>
      <c r="BJ4938" s="61"/>
    </row>
    <row r="4939" spans="3:62" x14ac:dyDescent="0.25">
      <c r="C4939" s="56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  <c r="AE4939" s="5"/>
      <c r="AF4939" s="5"/>
      <c r="AG4939" s="5"/>
      <c r="AH4939" s="5"/>
      <c r="AI4939" s="5"/>
      <c r="AJ4939" s="5"/>
      <c r="AK4939" s="5"/>
      <c r="AL4939" s="5"/>
      <c r="AM4939" s="5"/>
      <c r="AN4939" s="5"/>
      <c r="AO4939" s="5"/>
      <c r="AP4939" s="5"/>
      <c r="AQ4939" s="5"/>
      <c r="AR4939" s="5"/>
      <c r="AS4939" s="5"/>
      <c r="AT4939" s="5"/>
      <c r="AU4939" s="5"/>
      <c r="AV4939" s="5"/>
      <c r="AW4939" s="5"/>
      <c r="AX4939" s="5"/>
      <c r="AY4939" s="5"/>
      <c r="AZ4939" s="5"/>
      <c r="BA4939" s="5"/>
      <c r="BB4939" s="5"/>
      <c r="BC4939" s="5"/>
      <c r="BD4939" s="5"/>
      <c r="BE4939" s="5"/>
      <c r="BF4939" s="5"/>
      <c r="BG4939" s="5"/>
      <c r="BH4939" s="5"/>
      <c r="BI4939" s="5"/>
      <c r="BJ4939" s="61"/>
    </row>
    <row r="4940" spans="3:62" x14ac:dyDescent="0.25">
      <c r="C4940" s="56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  <c r="AE4940" s="5"/>
      <c r="AF4940" s="5"/>
      <c r="AG4940" s="5"/>
      <c r="AH4940" s="5"/>
      <c r="AI4940" s="5"/>
      <c r="AJ4940" s="5"/>
      <c r="AK4940" s="5"/>
      <c r="AL4940" s="5"/>
      <c r="AM4940" s="5"/>
      <c r="AN4940" s="5"/>
      <c r="AO4940" s="5"/>
      <c r="AP4940" s="5"/>
      <c r="AQ4940" s="5"/>
      <c r="AR4940" s="5"/>
      <c r="AS4940" s="5"/>
      <c r="AT4940" s="5"/>
      <c r="AU4940" s="5"/>
      <c r="AV4940" s="5"/>
      <c r="AW4940" s="5"/>
      <c r="AX4940" s="5"/>
      <c r="AY4940" s="5"/>
      <c r="AZ4940" s="5"/>
      <c r="BA4940" s="5"/>
      <c r="BB4940" s="5"/>
      <c r="BC4940" s="5"/>
      <c r="BD4940" s="5"/>
      <c r="BE4940" s="5"/>
      <c r="BF4940" s="5"/>
      <c r="BG4940" s="5"/>
      <c r="BH4940" s="5"/>
      <c r="BI4940" s="5"/>
      <c r="BJ4940" s="61"/>
    </row>
    <row r="4941" spans="3:62" x14ac:dyDescent="0.25">
      <c r="C4941" s="56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  <c r="AE4941" s="5"/>
      <c r="AF4941" s="5"/>
      <c r="AG4941" s="5"/>
      <c r="AH4941" s="5"/>
      <c r="AI4941" s="5"/>
      <c r="AJ4941" s="5"/>
      <c r="AK4941" s="5"/>
      <c r="AL4941" s="5"/>
      <c r="AM4941" s="5"/>
      <c r="AN4941" s="5"/>
      <c r="AO4941" s="5"/>
      <c r="AP4941" s="5"/>
      <c r="AQ4941" s="5"/>
      <c r="AR4941" s="5"/>
      <c r="AS4941" s="5"/>
      <c r="AT4941" s="5"/>
      <c r="AU4941" s="5"/>
      <c r="AV4941" s="5"/>
      <c r="AW4941" s="5"/>
      <c r="AX4941" s="5"/>
      <c r="AY4941" s="5"/>
      <c r="AZ4941" s="5"/>
      <c r="BA4941" s="5"/>
      <c r="BB4941" s="5"/>
      <c r="BC4941" s="5"/>
      <c r="BD4941" s="5"/>
      <c r="BE4941" s="5"/>
      <c r="BF4941" s="5"/>
      <c r="BG4941" s="5"/>
      <c r="BH4941" s="5"/>
      <c r="BI4941" s="5"/>
      <c r="BJ4941" s="61"/>
    </row>
    <row r="4942" spans="3:62" x14ac:dyDescent="0.25">
      <c r="C4942" s="56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  <c r="AE4942" s="5"/>
      <c r="AF4942" s="5"/>
      <c r="AG4942" s="5"/>
      <c r="AH4942" s="5"/>
      <c r="AI4942" s="5"/>
      <c r="AJ4942" s="5"/>
      <c r="AK4942" s="5"/>
      <c r="AL4942" s="5"/>
      <c r="AM4942" s="5"/>
      <c r="AN4942" s="5"/>
      <c r="AO4942" s="5"/>
      <c r="AP4942" s="5"/>
      <c r="AQ4942" s="5"/>
      <c r="AR4942" s="5"/>
      <c r="AS4942" s="5"/>
      <c r="AT4942" s="5"/>
      <c r="AU4942" s="5"/>
      <c r="AV4942" s="5"/>
      <c r="AW4942" s="5"/>
      <c r="AX4942" s="5"/>
      <c r="AY4942" s="5"/>
      <c r="AZ4942" s="5"/>
      <c r="BA4942" s="5"/>
      <c r="BB4942" s="5"/>
      <c r="BC4942" s="5"/>
      <c r="BD4942" s="5"/>
      <c r="BE4942" s="5"/>
      <c r="BF4942" s="5"/>
      <c r="BG4942" s="5"/>
      <c r="BH4942" s="5"/>
      <c r="BI4942" s="5"/>
      <c r="BJ4942" s="61"/>
    </row>
    <row r="4943" spans="3:62" x14ac:dyDescent="0.25">
      <c r="C4943" s="56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  <c r="AE4943" s="5"/>
      <c r="AF4943" s="5"/>
      <c r="AG4943" s="5"/>
      <c r="AH4943" s="5"/>
      <c r="AI4943" s="5"/>
      <c r="AJ4943" s="5"/>
      <c r="AK4943" s="5"/>
      <c r="AL4943" s="5"/>
      <c r="AM4943" s="5"/>
      <c r="AN4943" s="5"/>
      <c r="AO4943" s="5"/>
      <c r="AP4943" s="5"/>
      <c r="AQ4943" s="5"/>
      <c r="AR4943" s="5"/>
      <c r="AS4943" s="5"/>
      <c r="AT4943" s="5"/>
      <c r="AU4943" s="5"/>
      <c r="AV4943" s="5"/>
      <c r="AW4943" s="5"/>
      <c r="AX4943" s="5"/>
      <c r="AY4943" s="5"/>
      <c r="AZ4943" s="5"/>
      <c r="BA4943" s="5"/>
      <c r="BB4943" s="5"/>
      <c r="BC4943" s="5"/>
      <c r="BD4943" s="5"/>
      <c r="BE4943" s="5"/>
      <c r="BF4943" s="5"/>
      <c r="BG4943" s="5"/>
      <c r="BH4943" s="5"/>
      <c r="BI4943" s="5"/>
      <c r="BJ4943" s="61"/>
    </row>
    <row r="4944" spans="3:62" x14ac:dyDescent="0.25">
      <c r="C4944" s="56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  <c r="AE4944" s="5"/>
      <c r="AF4944" s="5"/>
      <c r="AG4944" s="5"/>
      <c r="AH4944" s="5"/>
      <c r="AI4944" s="5"/>
      <c r="AJ4944" s="5"/>
      <c r="AK4944" s="5"/>
      <c r="AL4944" s="5"/>
      <c r="AM4944" s="5"/>
      <c r="AN4944" s="5"/>
      <c r="AO4944" s="5"/>
      <c r="AP4944" s="5"/>
      <c r="AQ4944" s="5"/>
      <c r="AR4944" s="5"/>
      <c r="AS4944" s="5"/>
      <c r="AT4944" s="5"/>
      <c r="AU4944" s="5"/>
      <c r="AV4944" s="5"/>
      <c r="AW4944" s="5"/>
      <c r="AX4944" s="5"/>
      <c r="AY4944" s="5"/>
      <c r="AZ4944" s="5"/>
      <c r="BA4944" s="5"/>
      <c r="BB4944" s="5"/>
      <c r="BC4944" s="5"/>
      <c r="BD4944" s="5"/>
      <c r="BE4944" s="5"/>
      <c r="BF4944" s="5"/>
      <c r="BG4944" s="5"/>
      <c r="BH4944" s="5"/>
      <c r="BI4944" s="5"/>
      <c r="BJ4944" s="61"/>
    </row>
    <row r="4945" spans="3:62" x14ac:dyDescent="0.25">
      <c r="C4945" s="56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  <c r="AE4945" s="5"/>
      <c r="AF4945" s="5"/>
      <c r="AG4945" s="5"/>
      <c r="AH4945" s="5"/>
      <c r="AI4945" s="5"/>
      <c r="AJ4945" s="5"/>
      <c r="AK4945" s="5"/>
      <c r="AL4945" s="5"/>
      <c r="AM4945" s="5"/>
      <c r="AN4945" s="5"/>
      <c r="AO4945" s="5"/>
      <c r="AP4945" s="5"/>
      <c r="AQ4945" s="5"/>
      <c r="AR4945" s="5"/>
      <c r="AS4945" s="5"/>
      <c r="AT4945" s="5"/>
      <c r="AU4945" s="5"/>
      <c r="AV4945" s="5"/>
      <c r="AW4945" s="5"/>
      <c r="AX4945" s="5"/>
      <c r="AY4945" s="5"/>
      <c r="AZ4945" s="5"/>
      <c r="BA4945" s="5"/>
      <c r="BB4945" s="5"/>
      <c r="BC4945" s="5"/>
      <c r="BD4945" s="5"/>
      <c r="BE4945" s="5"/>
      <c r="BF4945" s="5"/>
      <c r="BG4945" s="5"/>
      <c r="BH4945" s="5"/>
      <c r="BI4945" s="5"/>
      <c r="BJ4945" s="61"/>
    </row>
    <row r="4946" spans="3:62" x14ac:dyDescent="0.25">
      <c r="C4946" s="56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  <c r="AE4946" s="5"/>
      <c r="AF4946" s="5"/>
      <c r="AG4946" s="5"/>
      <c r="AH4946" s="5"/>
      <c r="AI4946" s="5"/>
      <c r="AJ4946" s="5"/>
      <c r="AK4946" s="5"/>
      <c r="AL4946" s="5"/>
      <c r="AM4946" s="5"/>
      <c r="AN4946" s="5"/>
      <c r="AO4946" s="5"/>
      <c r="AP4946" s="5"/>
      <c r="AQ4946" s="5"/>
      <c r="AR4946" s="5"/>
      <c r="AS4946" s="5"/>
      <c r="AT4946" s="5"/>
      <c r="AU4946" s="5"/>
      <c r="AV4946" s="5"/>
      <c r="AW4946" s="5"/>
      <c r="AX4946" s="5"/>
      <c r="AY4946" s="5"/>
      <c r="AZ4946" s="5"/>
      <c r="BA4946" s="5"/>
      <c r="BB4946" s="5"/>
      <c r="BC4946" s="5"/>
      <c r="BD4946" s="5"/>
      <c r="BE4946" s="5"/>
      <c r="BF4946" s="5"/>
      <c r="BG4946" s="5"/>
      <c r="BH4946" s="5"/>
      <c r="BI4946" s="5"/>
      <c r="BJ4946" s="61"/>
    </row>
    <row r="4947" spans="3:62" x14ac:dyDescent="0.25">
      <c r="C4947" s="56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  <c r="AE4947" s="5"/>
      <c r="AF4947" s="5"/>
      <c r="AG4947" s="5"/>
      <c r="AH4947" s="5"/>
      <c r="AI4947" s="5"/>
      <c r="AJ4947" s="5"/>
      <c r="AK4947" s="5"/>
      <c r="AL4947" s="5"/>
      <c r="AM4947" s="5"/>
      <c r="AN4947" s="5"/>
      <c r="AO4947" s="5"/>
      <c r="AP4947" s="5"/>
      <c r="AQ4947" s="5"/>
      <c r="AR4947" s="5"/>
      <c r="AS4947" s="5"/>
      <c r="AT4947" s="5"/>
      <c r="AU4947" s="5"/>
      <c r="AV4947" s="5"/>
      <c r="AW4947" s="5"/>
      <c r="AX4947" s="5"/>
      <c r="AY4947" s="5"/>
      <c r="AZ4947" s="5"/>
      <c r="BA4947" s="5"/>
      <c r="BB4947" s="5"/>
      <c r="BC4947" s="5"/>
      <c r="BD4947" s="5"/>
      <c r="BE4947" s="5"/>
      <c r="BF4947" s="5"/>
      <c r="BG4947" s="5"/>
      <c r="BH4947" s="5"/>
      <c r="BI4947" s="5"/>
      <c r="BJ4947" s="61"/>
    </row>
    <row r="4948" spans="3:62" x14ac:dyDescent="0.25">
      <c r="C4948" s="56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  <c r="AE4948" s="5"/>
      <c r="AF4948" s="5"/>
      <c r="AG4948" s="5"/>
      <c r="AH4948" s="5"/>
      <c r="AI4948" s="5"/>
      <c r="AJ4948" s="5"/>
      <c r="AK4948" s="5"/>
      <c r="AL4948" s="5"/>
      <c r="AM4948" s="5"/>
      <c r="AN4948" s="5"/>
      <c r="AO4948" s="5"/>
      <c r="AP4948" s="5"/>
      <c r="AQ4948" s="5"/>
      <c r="AR4948" s="5"/>
      <c r="AS4948" s="5"/>
      <c r="AT4948" s="5"/>
      <c r="AU4948" s="5"/>
      <c r="AV4948" s="5"/>
      <c r="AW4948" s="5"/>
      <c r="AX4948" s="5"/>
      <c r="AY4948" s="5"/>
      <c r="AZ4948" s="5"/>
      <c r="BA4948" s="5"/>
      <c r="BB4948" s="5"/>
      <c r="BC4948" s="5"/>
      <c r="BD4948" s="5"/>
      <c r="BE4948" s="5"/>
      <c r="BF4948" s="5"/>
      <c r="BG4948" s="5"/>
      <c r="BH4948" s="5"/>
      <c r="BI4948" s="5"/>
      <c r="BJ4948" s="61"/>
    </row>
    <row r="4949" spans="3:62" x14ac:dyDescent="0.25">
      <c r="C4949" s="56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  <c r="AE4949" s="5"/>
      <c r="AF4949" s="5"/>
      <c r="AG4949" s="5"/>
      <c r="AH4949" s="5"/>
      <c r="AI4949" s="5"/>
      <c r="AJ4949" s="5"/>
      <c r="AK4949" s="5"/>
      <c r="AL4949" s="5"/>
      <c r="AM4949" s="5"/>
      <c r="AN4949" s="5"/>
      <c r="AO4949" s="5"/>
      <c r="AP4949" s="5"/>
      <c r="AQ4949" s="5"/>
      <c r="AR4949" s="5"/>
      <c r="AS4949" s="5"/>
      <c r="AT4949" s="5"/>
      <c r="AU4949" s="5"/>
      <c r="AV4949" s="5"/>
      <c r="AW4949" s="5"/>
      <c r="AX4949" s="5"/>
      <c r="AY4949" s="5"/>
      <c r="AZ4949" s="5"/>
      <c r="BA4949" s="5"/>
      <c r="BB4949" s="5"/>
      <c r="BC4949" s="5"/>
      <c r="BD4949" s="5"/>
      <c r="BE4949" s="5"/>
      <c r="BF4949" s="5"/>
      <c r="BG4949" s="5"/>
      <c r="BH4949" s="5"/>
      <c r="BI4949" s="5"/>
      <c r="BJ4949" s="61"/>
    </row>
    <row r="4950" spans="3:62" x14ac:dyDescent="0.25">
      <c r="C4950" s="56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  <c r="AE4950" s="5"/>
      <c r="AF4950" s="5"/>
      <c r="AG4950" s="5"/>
      <c r="AH4950" s="5"/>
      <c r="AI4950" s="5"/>
      <c r="AJ4950" s="5"/>
      <c r="AK4950" s="5"/>
      <c r="AL4950" s="5"/>
      <c r="AM4950" s="5"/>
      <c r="AN4950" s="5"/>
      <c r="AO4950" s="5"/>
      <c r="AP4950" s="5"/>
      <c r="AQ4950" s="5"/>
      <c r="AR4950" s="5"/>
      <c r="AS4950" s="5"/>
      <c r="AT4950" s="5"/>
      <c r="AU4950" s="5"/>
      <c r="AV4950" s="5"/>
      <c r="AW4950" s="5"/>
      <c r="AX4950" s="5"/>
      <c r="AY4950" s="5"/>
      <c r="AZ4950" s="5"/>
      <c r="BA4950" s="5"/>
      <c r="BB4950" s="5"/>
      <c r="BC4950" s="5"/>
      <c r="BD4950" s="5"/>
      <c r="BE4950" s="5"/>
      <c r="BF4950" s="5"/>
      <c r="BG4950" s="5"/>
      <c r="BH4950" s="5"/>
      <c r="BI4950" s="5"/>
      <c r="BJ4950" s="61"/>
    </row>
    <row r="4951" spans="3:62" x14ac:dyDescent="0.25">
      <c r="C4951" s="56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  <c r="AE4951" s="5"/>
      <c r="AF4951" s="5"/>
      <c r="AG4951" s="5"/>
      <c r="AH4951" s="5"/>
      <c r="AI4951" s="5"/>
      <c r="AJ4951" s="5"/>
      <c r="AK4951" s="5"/>
      <c r="AL4951" s="5"/>
      <c r="AM4951" s="5"/>
      <c r="AN4951" s="5"/>
      <c r="AO4951" s="5"/>
      <c r="AP4951" s="5"/>
      <c r="AQ4951" s="5"/>
      <c r="AR4951" s="5"/>
      <c r="AS4951" s="5"/>
      <c r="AT4951" s="5"/>
      <c r="AU4951" s="5"/>
      <c r="AV4951" s="5"/>
      <c r="AW4951" s="5"/>
      <c r="AX4951" s="5"/>
      <c r="AY4951" s="5"/>
      <c r="AZ4951" s="5"/>
      <c r="BA4951" s="5"/>
      <c r="BB4951" s="5"/>
      <c r="BC4951" s="5"/>
      <c r="BD4951" s="5"/>
      <c r="BE4951" s="5"/>
      <c r="BF4951" s="5"/>
      <c r="BG4951" s="5"/>
      <c r="BH4951" s="5"/>
      <c r="BI4951" s="5"/>
      <c r="BJ4951" s="61"/>
    </row>
    <row r="4952" spans="3:62" x14ac:dyDescent="0.25">
      <c r="C4952" s="56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  <c r="AE4952" s="5"/>
      <c r="AF4952" s="5"/>
      <c r="AG4952" s="5"/>
      <c r="AH4952" s="5"/>
      <c r="AI4952" s="5"/>
      <c r="AJ4952" s="5"/>
      <c r="AK4952" s="5"/>
      <c r="AL4952" s="5"/>
      <c r="AM4952" s="5"/>
      <c r="AN4952" s="5"/>
      <c r="AO4952" s="5"/>
      <c r="AP4952" s="5"/>
      <c r="AQ4952" s="5"/>
      <c r="AR4952" s="5"/>
      <c r="AS4952" s="5"/>
      <c r="AT4952" s="5"/>
      <c r="AU4952" s="5"/>
      <c r="AV4952" s="5"/>
      <c r="AW4952" s="5"/>
      <c r="AX4952" s="5"/>
      <c r="AY4952" s="5"/>
      <c r="AZ4952" s="5"/>
      <c r="BA4952" s="5"/>
      <c r="BB4952" s="5"/>
      <c r="BC4952" s="5"/>
      <c r="BD4952" s="5"/>
      <c r="BE4952" s="5"/>
      <c r="BF4952" s="5"/>
      <c r="BG4952" s="5"/>
      <c r="BH4952" s="5"/>
      <c r="BI4952" s="5"/>
      <c r="BJ4952" s="61"/>
    </row>
    <row r="4953" spans="3:62" x14ac:dyDescent="0.25">
      <c r="C4953" s="56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  <c r="AE4953" s="5"/>
      <c r="AF4953" s="5"/>
      <c r="AG4953" s="5"/>
      <c r="AH4953" s="5"/>
      <c r="AI4953" s="5"/>
      <c r="AJ4953" s="5"/>
      <c r="AK4953" s="5"/>
      <c r="AL4953" s="5"/>
      <c r="AM4953" s="5"/>
      <c r="AN4953" s="5"/>
      <c r="AO4953" s="5"/>
      <c r="AP4953" s="5"/>
      <c r="AQ4953" s="5"/>
      <c r="AR4953" s="5"/>
      <c r="AS4953" s="5"/>
      <c r="AT4953" s="5"/>
      <c r="AU4953" s="5"/>
      <c r="AV4953" s="5"/>
      <c r="AW4953" s="5"/>
      <c r="AX4953" s="5"/>
      <c r="AY4953" s="5"/>
      <c r="AZ4953" s="5"/>
      <c r="BA4953" s="5"/>
      <c r="BB4953" s="5"/>
      <c r="BC4953" s="5"/>
      <c r="BD4953" s="5"/>
      <c r="BE4953" s="5"/>
      <c r="BF4953" s="5"/>
      <c r="BG4953" s="5"/>
      <c r="BH4953" s="5"/>
      <c r="BI4953" s="5"/>
      <c r="BJ4953" s="61"/>
    </row>
    <row r="4954" spans="3:62" x14ac:dyDescent="0.25">
      <c r="C4954" s="56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  <c r="AE4954" s="5"/>
      <c r="AF4954" s="5"/>
      <c r="AG4954" s="5"/>
      <c r="AH4954" s="5"/>
      <c r="AI4954" s="5"/>
      <c r="AJ4954" s="5"/>
      <c r="AK4954" s="5"/>
      <c r="AL4954" s="5"/>
      <c r="AM4954" s="5"/>
      <c r="AN4954" s="5"/>
      <c r="AO4954" s="5"/>
      <c r="AP4954" s="5"/>
      <c r="AQ4954" s="5"/>
      <c r="AR4954" s="5"/>
      <c r="AS4954" s="5"/>
      <c r="AT4954" s="5"/>
      <c r="AU4954" s="5"/>
      <c r="AV4954" s="5"/>
      <c r="AW4954" s="5"/>
      <c r="AX4954" s="5"/>
      <c r="AY4954" s="5"/>
      <c r="AZ4954" s="5"/>
      <c r="BA4954" s="5"/>
      <c r="BB4954" s="5"/>
      <c r="BC4954" s="5"/>
      <c r="BD4954" s="5"/>
      <c r="BE4954" s="5"/>
      <c r="BF4954" s="5"/>
      <c r="BG4954" s="5"/>
      <c r="BH4954" s="5"/>
      <c r="BI4954" s="5"/>
      <c r="BJ4954" s="61"/>
    </row>
    <row r="4955" spans="3:62" x14ac:dyDescent="0.25">
      <c r="C4955" s="56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  <c r="AE4955" s="5"/>
      <c r="AF4955" s="5"/>
      <c r="AG4955" s="5"/>
      <c r="AH4955" s="5"/>
      <c r="AI4955" s="5"/>
      <c r="AJ4955" s="5"/>
      <c r="AK4955" s="5"/>
      <c r="AL4955" s="5"/>
      <c r="AM4955" s="5"/>
      <c r="AN4955" s="5"/>
      <c r="AO4955" s="5"/>
      <c r="AP4955" s="5"/>
      <c r="AQ4955" s="5"/>
      <c r="AR4955" s="5"/>
      <c r="AS4955" s="5"/>
      <c r="AT4955" s="5"/>
      <c r="AU4955" s="5"/>
      <c r="AV4955" s="5"/>
      <c r="AW4955" s="5"/>
      <c r="AX4955" s="5"/>
      <c r="AY4955" s="5"/>
      <c r="AZ4955" s="5"/>
      <c r="BA4955" s="5"/>
      <c r="BB4955" s="5"/>
      <c r="BC4955" s="5"/>
      <c r="BD4955" s="5"/>
      <c r="BE4955" s="5"/>
      <c r="BF4955" s="5"/>
      <c r="BG4955" s="5"/>
      <c r="BH4955" s="5"/>
      <c r="BI4955" s="5"/>
      <c r="BJ4955" s="61"/>
    </row>
    <row r="4956" spans="3:62" x14ac:dyDescent="0.25">
      <c r="C4956" s="56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  <c r="AE4956" s="5"/>
      <c r="AF4956" s="5"/>
      <c r="AG4956" s="5"/>
      <c r="AH4956" s="5"/>
      <c r="AI4956" s="5"/>
      <c r="AJ4956" s="5"/>
      <c r="AK4956" s="5"/>
      <c r="AL4956" s="5"/>
      <c r="AM4956" s="5"/>
      <c r="AN4956" s="5"/>
      <c r="AO4956" s="5"/>
      <c r="AP4956" s="5"/>
      <c r="AQ4956" s="5"/>
      <c r="AR4956" s="5"/>
      <c r="AS4956" s="5"/>
      <c r="AT4956" s="5"/>
      <c r="AU4956" s="5"/>
      <c r="AV4956" s="5"/>
      <c r="AW4956" s="5"/>
      <c r="AX4956" s="5"/>
      <c r="AY4956" s="5"/>
      <c r="AZ4956" s="5"/>
      <c r="BA4956" s="5"/>
      <c r="BB4956" s="5"/>
      <c r="BC4956" s="5"/>
      <c r="BD4956" s="5"/>
      <c r="BE4956" s="5"/>
      <c r="BF4956" s="5"/>
      <c r="BG4956" s="5"/>
      <c r="BH4956" s="5"/>
      <c r="BI4956" s="5"/>
      <c r="BJ4956" s="61"/>
    </row>
    <row r="4957" spans="3:62" x14ac:dyDescent="0.25">
      <c r="C4957" s="56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  <c r="AE4957" s="5"/>
      <c r="AF4957" s="5"/>
      <c r="AG4957" s="5"/>
      <c r="AH4957" s="5"/>
      <c r="AI4957" s="5"/>
      <c r="AJ4957" s="5"/>
      <c r="AK4957" s="5"/>
      <c r="AL4957" s="5"/>
      <c r="AM4957" s="5"/>
      <c r="AN4957" s="5"/>
      <c r="AO4957" s="5"/>
      <c r="AP4957" s="5"/>
      <c r="AQ4957" s="5"/>
      <c r="AR4957" s="5"/>
      <c r="AS4957" s="5"/>
      <c r="AT4957" s="5"/>
      <c r="AU4957" s="5"/>
      <c r="AV4957" s="5"/>
      <c r="AW4957" s="5"/>
      <c r="AX4957" s="5"/>
      <c r="AY4957" s="5"/>
      <c r="AZ4957" s="5"/>
      <c r="BA4957" s="5"/>
      <c r="BB4957" s="5"/>
      <c r="BC4957" s="5"/>
      <c r="BD4957" s="5"/>
      <c r="BE4957" s="5"/>
      <c r="BF4957" s="5"/>
      <c r="BG4957" s="5"/>
      <c r="BH4957" s="5"/>
      <c r="BI4957" s="5"/>
      <c r="BJ4957" s="61"/>
    </row>
    <row r="4958" spans="3:62" x14ac:dyDescent="0.25">
      <c r="C4958" s="56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  <c r="AE4958" s="5"/>
      <c r="AF4958" s="5"/>
      <c r="AG4958" s="5"/>
      <c r="AH4958" s="5"/>
      <c r="AI4958" s="5"/>
      <c r="AJ4958" s="5"/>
      <c r="AK4958" s="5"/>
      <c r="AL4958" s="5"/>
      <c r="AM4958" s="5"/>
      <c r="AN4958" s="5"/>
      <c r="AO4958" s="5"/>
      <c r="AP4958" s="5"/>
      <c r="AQ4958" s="5"/>
      <c r="AR4958" s="5"/>
      <c r="AS4958" s="5"/>
      <c r="AT4958" s="5"/>
      <c r="AU4958" s="5"/>
      <c r="AV4958" s="5"/>
      <c r="AW4958" s="5"/>
      <c r="AX4958" s="5"/>
      <c r="AY4958" s="5"/>
      <c r="AZ4958" s="5"/>
      <c r="BA4958" s="5"/>
      <c r="BB4958" s="5"/>
      <c r="BC4958" s="5"/>
      <c r="BD4958" s="5"/>
      <c r="BE4958" s="5"/>
      <c r="BF4958" s="5"/>
      <c r="BG4958" s="5"/>
      <c r="BH4958" s="5"/>
      <c r="BI4958" s="5"/>
      <c r="BJ4958" s="61"/>
    </row>
    <row r="4959" spans="3:62" x14ac:dyDescent="0.25">
      <c r="C4959" s="56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  <c r="AE4959" s="5"/>
      <c r="AF4959" s="5"/>
      <c r="AG4959" s="5"/>
      <c r="AH4959" s="5"/>
      <c r="AI4959" s="5"/>
      <c r="AJ4959" s="5"/>
      <c r="AK4959" s="5"/>
      <c r="AL4959" s="5"/>
      <c r="AM4959" s="5"/>
      <c r="AN4959" s="5"/>
      <c r="AO4959" s="5"/>
      <c r="AP4959" s="5"/>
      <c r="AQ4959" s="5"/>
      <c r="AR4959" s="5"/>
      <c r="AS4959" s="5"/>
      <c r="AT4959" s="5"/>
      <c r="AU4959" s="5"/>
      <c r="AV4959" s="5"/>
      <c r="AW4959" s="5"/>
      <c r="AX4959" s="5"/>
      <c r="AY4959" s="5"/>
      <c r="AZ4959" s="5"/>
      <c r="BA4959" s="5"/>
      <c r="BB4959" s="5"/>
      <c r="BC4959" s="5"/>
      <c r="BD4959" s="5"/>
      <c r="BE4959" s="5"/>
      <c r="BF4959" s="5"/>
      <c r="BG4959" s="5"/>
      <c r="BH4959" s="5"/>
      <c r="BI4959" s="5"/>
      <c r="BJ4959" s="61"/>
    </row>
    <row r="4960" spans="3:62" x14ac:dyDescent="0.25">
      <c r="C4960" s="56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  <c r="AE4960" s="5"/>
      <c r="AF4960" s="5"/>
      <c r="AG4960" s="5"/>
      <c r="AH4960" s="5"/>
      <c r="AI4960" s="5"/>
      <c r="AJ4960" s="5"/>
      <c r="AK4960" s="5"/>
      <c r="AL4960" s="5"/>
      <c r="AM4960" s="5"/>
      <c r="AN4960" s="5"/>
      <c r="AO4960" s="5"/>
      <c r="AP4960" s="5"/>
      <c r="AQ4960" s="5"/>
      <c r="AR4960" s="5"/>
      <c r="AS4960" s="5"/>
      <c r="AT4960" s="5"/>
      <c r="AU4960" s="5"/>
      <c r="AV4960" s="5"/>
      <c r="AW4960" s="5"/>
      <c r="AX4960" s="5"/>
      <c r="AY4960" s="5"/>
      <c r="AZ4960" s="5"/>
      <c r="BA4960" s="5"/>
      <c r="BB4960" s="5"/>
      <c r="BC4960" s="5"/>
      <c r="BD4960" s="5"/>
      <c r="BE4960" s="5"/>
      <c r="BF4960" s="5"/>
      <c r="BG4960" s="5"/>
      <c r="BH4960" s="5"/>
      <c r="BI4960" s="5"/>
      <c r="BJ4960" s="61"/>
    </row>
    <row r="4961" spans="3:62" x14ac:dyDescent="0.25">
      <c r="C4961" s="56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  <c r="AE4961" s="5"/>
      <c r="AF4961" s="5"/>
      <c r="AG4961" s="5"/>
      <c r="AH4961" s="5"/>
      <c r="AI4961" s="5"/>
      <c r="AJ4961" s="5"/>
      <c r="AK4961" s="5"/>
      <c r="AL4961" s="5"/>
      <c r="AM4961" s="5"/>
      <c r="AN4961" s="5"/>
      <c r="AO4961" s="5"/>
      <c r="AP4961" s="5"/>
      <c r="AQ4961" s="5"/>
      <c r="AR4961" s="5"/>
      <c r="AS4961" s="5"/>
      <c r="AT4961" s="5"/>
      <c r="AU4961" s="5"/>
      <c r="AV4961" s="5"/>
      <c r="AW4961" s="5"/>
      <c r="AX4961" s="5"/>
      <c r="AY4961" s="5"/>
      <c r="AZ4961" s="5"/>
      <c r="BA4961" s="5"/>
      <c r="BB4961" s="5"/>
      <c r="BC4961" s="5"/>
      <c r="BD4961" s="5"/>
      <c r="BE4961" s="5"/>
      <c r="BF4961" s="5"/>
      <c r="BG4961" s="5"/>
      <c r="BH4961" s="5"/>
      <c r="BI4961" s="5"/>
      <c r="BJ4961" s="61"/>
    </row>
    <row r="4962" spans="3:62" x14ac:dyDescent="0.25">
      <c r="C4962" s="56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  <c r="AE4962" s="5"/>
      <c r="AF4962" s="5"/>
      <c r="AG4962" s="5"/>
      <c r="AH4962" s="5"/>
      <c r="AI4962" s="5"/>
      <c r="AJ4962" s="5"/>
      <c r="AK4962" s="5"/>
      <c r="AL4962" s="5"/>
      <c r="AM4962" s="5"/>
      <c r="AN4962" s="5"/>
      <c r="AO4962" s="5"/>
      <c r="AP4962" s="5"/>
      <c r="AQ4962" s="5"/>
      <c r="AR4962" s="5"/>
      <c r="AS4962" s="5"/>
      <c r="AT4962" s="5"/>
      <c r="AU4962" s="5"/>
      <c r="AV4962" s="5"/>
      <c r="AW4962" s="5"/>
      <c r="AX4962" s="5"/>
      <c r="AY4962" s="5"/>
      <c r="AZ4962" s="5"/>
      <c r="BA4962" s="5"/>
      <c r="BB4962" s="5"/>
      <c r="BC4962" s="5"/>
      <c r="BD4962" s="5"/>
      <c r="BE4962" s="5"/>
      <c r="BF4962" s="5"/>
      <c r="BG4962" s="5"/>
      <c r="BH4962" s="5"/>
      <c r="BI4962" s="5"/>
      <c r="BJ4962" s="61"/>
    </row>
    <row r="4963" spans="3:62" x14ac:dyDescent="0.25">
      <c r="C4963" s="56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  <c r="AE4963" s="5"/>
      <c r="AF4963" s="5"/>
      <c r="AG4963" s="5"/>
      <c r="AH4963" s="5"/>
      <c r="AI4963" s="5"/>
      <c r="AJ4963" s="5"/>
      <c r="AK4963" s="5"/>
      <c r="AL4963" s="5"/>
      <c r="AM4963" s="5"/>
      <c r="AN4963" s="5"/>
      <c r="AO4963" s="5"/>
      <c r="AP4963" s="5"/>
      <c r="AQ4963" s="5"/>
      <c r="AR4963" s="5"/>
      <c r="AS4963" s="5"/>
      <c r="AT4963" s="5"/>
      <c r="AU4963" s="5"/>
      <c r="AV4963" s="5"/>
      <c r="AW4963" s="5"/>
      <c r="AX4963" s="5"/>
      <c r="AY4963" s="5"/>
      <c r="AZ4963" s="5"/>
      <c r="BA4963" s="5"/>
      <c r="BB4963" s="5"/>
      <c r="BC4963" s="5"/>
      <c r="BD4963" s="5"/>
      <c r="BE4963" s="5"/>
      <c r="BF4963" s="5"/>
      <c r="BG4963" s="5"/>
      <c r="BH4963" s="5"/>
      <c r="BI4963" s="5"/>
      <c r="BJ4963" s="61"/>
    </row>
    <row r="4964" spans="3:62" x14ac:dyDescent="0.25">
      <c r="C4964" s="56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  <c r="AE4964" s="5"/>
      <c r="AF4964" s="5"/>
      <c r="AG4964" s="5"/>
      <c r="AH4964" s="5"/>
      <c r="AI4964" s="5"/>
      <c r="AJ4964" s="5"/>
      <c r="AK4964" s="5"/>
      <c r="AL4964" s="5"/>
      <c r="AM4964" s="5"/>
      <c r="AN4964" s="5"/>
      <c r="AO4964" s="5"/>
      <c r="AP4964" s="5"/>
      <c r="AQ4964" s="5"/>
      <c r="AR4964" s="5"/>
      <c r="AS4964" s="5"/>
      <c r="AT4964" s="5"/>
      <c r="AU4964" s="5"/>
      <c r="AV4964" s="5"/>
      <c r="AW4964" s="5"/>
      <c r="AX4964" s="5"/>
      <c r="AY4964" s="5"/>
      <c r="AZ4964" s="5"/>
      <c r="BA4964" s="5"/>
      <c r="BB4964" s="5"/>
      <c r="BC4964" s="5"/>
      <c r="BD4964" s="5"/>
      <c r="BE4964" s="5"/>
      <c r="BF4964" s="5"/>
      <c r="BG4964" s="5"/>
      <c r="BH4964" s="5"/>
      <c r="BI4964" s="5"/>
      <c r="BJ4964" s="61"/>
    </row>
    <row r="4965" spans="3:62" x14ac:dyDescent="0.25">
      <c r="C4965" s="56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  <c r="AE4965" s="5"/>
      <c r="AF4965" s="5"/>
      <c r="AG4965" s="5"/>
      <c r="AH4965" s="5"/>
      <c r="AI4965" s="5"/>
      <c r="AJ4965" s="5"/>
      <c r="AK4965" s="5"/>
      <c r="AL4965" s="5"/>
      <c r="AM4965" s="5"/>
      <c r="AN4965" s="5"/>
      <c r="AO4965" s="5"/>
      <c r="AP4965" s="5"/>
      <c r="AQ4965" s="5"/>
      <c r="AR4965" s="5"/>
      <c r="AS4965" s="5"/>
      <c r="AT4965" s="5"/>
      <c r="AU4965" s="5"/>
      <c r="AV4965" s="5"/>
      <c r="AW4965" s="5"/>
      <c r="AX4965" s="5"/>
      <c r="AY4965" s="5"/>
      <c r="AZ4965" s="5"/>
      <c r="BA4965" s="5"/>
      <c r="BB4965" s="5"/>
      <c r="BC4965" s="5"/>
      <c r="BD4965" s="5"/>
      <c r="BE4965" s="5"/>
      <c r="BF4965" s="5"/>
      <c r="BG4965" s="5"/>
      <c r="BH4965" s="5"/>
      <c r="BI4965" s="5"/>
      <c r="BJ4965" s="61"/>
    </row>
    <row r="4966" spans="3:62" x14ac:dyDescent="0.25">
      <c r="C4966" s="56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  <c r="AE4966" s="5"/>
      <c r="AF4966" s="5"/>
      <c r="AG4966" s="5"/>
      <c r="AH4966" s="5"/>
      <c r="AI4966" s="5"/>
      <c r="AJ4966" s="5"/>
      <c r="AK4966" s="5"/>
      <c r="AL4966" s="5"/>
      <c r="AM4966" s="5"/>
      <c r="AN4966" s="5"/>
      <c r="AO4966" s="5"/>
      <c r="AP4966" s="5"/>
      <c r="AQ4966" s="5"/>
      <c r="AR4966" s="5"/>
      <c r="AS4966" s="5"/>
      <c r="AT4966" s="5"/>
      <c r="AU4966" s="5"/>
      <c r="AV4966" s="5"/>
      <c r="AW4966" s="5"/>
      <c r="AX4966" s="5"/>
      <c r="AY4966" s="5"/>
      <c r="AZ4966" s="5"/>
      <c r="BA4966" s="5"/>
      <c r="BB4966" s="5"/>
      <c r="BC4966" s="5"/>
      <c r="BD4966" s="5"/>
      <c r="BE4966" s="5"/>
      <c r="BF4966" s="5"/>
      <c r="BG4966" s="5"/>
      <c r="BH4966" s="5"/>
      <c r="BI4966" s="5"/>
      <c r="BJ4966" s="61"/>
    </row>
    <row r="4967" spans="3:62" x14ac:dyDescent="0.25">
      <c r="C4967" s="56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  <c r="AE4967" s="5"/>
      <c r="AF4967" s="5"/>
      <c r="AG4967" s="5"/>
      <c r="AH4967" s="5"/>
      <c r="AI4967" s="5"/>
      <c r="AJ4967" s="5"/>
      <c r="AK4967" s="5"/>
      <c r="AL4967" s="5"/>
      <c r="AM4967" s="5"/>
      <c r="AN4967" s="5"/>
      <c r="AO4967" s="5"/>
      <c r="AP4967" s="5"/>
      <c r="AQ4967" s="5"/>
      <c r="AR4967" s="5"/>
      <c r="AS4967" s="5"/>
      <c r="AT4967" s="5"/>
      <c r="AU4967" s="5"/>
      <c r="AV4967" s="5"/>
      <c r="AW4967" s="5"/>
      <c r="AX4967" s="5"/>
      <c r="AY4967" s="5"/>
      <c r="AZ4967" s="5"/>
      <c r="BA4967" s="5"/>
      <c r="BB4967" s="5"/>
      <c r="BC4967" s="5"/>
      <c r="BD4967" s="5"/>
      <c r="BE4967" s="5"/>
      <c r="BF4967" s="5"/>
      <c r="BG4967" s="5"/>
      <c r="BH4967" s="5"/>
      <c r="BI4967" s="5"/>
      <c r="BJ4967" s="61"/>
    </row>
    <row r="4968" spans="3:62" x14ac:dyDescent="0.25">
      <c r="C4968" s="56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  <c r="AE4968" s="5"/>
      <c r="AF4968" s="5"/>
      <c r="AG4968" s="5"/>
      <c r="AH4968" s="5"/>
      <c r="AI4968" s="5"/>
      <c r="AJ4968" s="5"/>
      <c r="AK4968" s="5"/>
      <c r="AL4968" s="5"/>
      <c r="AM4968" s="5"/>
      <c r="AN4968" s="5"/>
      <c r="AO4968" s="5"/>
      <c r="AP4968" s="5"/>
      <c r="AQ4968" s="5"/>
      <c r="AR4968" s="5"/>
      <c r="AS4968" s="5"/>
      <c r="AT4968" s="5"/>
      <c r="AU4968" s="5"/>
      <c r="AV4968" s="5"/>
      <c r="AW4968" s="5"/>
      <c r="AX4968" s="5"/>
      <c r="AY4968" s="5"/>
      <c r="AZ4968" s="5"/>
      <c r="BA4968" s="5"/>
      <c r="BB4968" s="5"/>
      <c r="BC4968" s="5"/>
      <c r="BD4968" s="5"/>
      <c r="BE4968" s="5"/>
      <c r="BF4968" s="5"/>
      <c r="BG4968" s="5"/>
      <c r="BH4968" s="5"/>
      <c r="BI4968" s="5"/>
      <c r="BJ4968" s="61"/>
    </row>
    <row r="4969" spans="3:62" x14ac:dyDescent="0.25">
      <c r="C4969" s="56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  <c r="AE4969" s="5"/>
      <c r="AF4969" s="5"/>
      <c r="AG4969" s="5"/>
      <c r="AH4969" s="5"/>
      <c r="AI4969" s="5"/>
      <c r="AJ4969" s="5"/>
      <c r="AK4969" s="5"/>
      <c r="AL4969" s="5"/>
      <c r="AM4969" s="5"/>
      <c r="AN4969" s="5"/>
      <c r="AO4969" s="5"/>
      <c r="AP4969" s="5"/>
      <c r="AQ4969" s="5"/>
      <c r="AR4969" s="5"/>
      <c r="AS4969" s="5"/>
      <c r="AT4969" s="5"/>
      <c r="AU4969" s="5"/>
      <c r="AV4969" s="5"/>
      <c r="AW4969" s="5"/>
      <c r="AX4969" s="5"/>
      <c r="AY4969" s="5"/>
      <c r="AZ4969" s="5"/>
      <c r="BA4969" s="5"/>
      <c r="BB4969" s="5"/>
      <c r="BC4969" s="5"/>
      <c r="BD4969" s="5"/>
      <c r="BE4969" s="5"/>
      <c r="BF4969" s="5"/>
      <c r="BG4969" s="5"/>
      <c r="BH4969" s="5"/>
      <c r="BI4969" s="5"/>
      <c r="BJ4969" s="61"/>
    </row>
    <row r="4970" spans="3:62" x14ac:dyDescent="0.25">
      <c r="C4970" s="56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  <c r="AE4970" s="5"/>
      <c r="AF4970" s="5"/>
      <c r="AG4970" s="5"/>
      <c r="AH4970" s="5"/>
      <c r="AI4970" s="5"/>
      <c r="AJ4970" s="5"/>
      <c r="AK4970" s="5"/>
      <c r="AL4970" s="5"/>
      <c r="AM4970" s="5"/>
      <c r="AN4970" s="5"/>
      <c r="AO4970" s="5"/>
      <c r="AP4970" s="5"/>
      <c r="AQ4970" s="5"/>
      <c r="AR4970" s="5"/>
      <c r="AS4970" s="5"/>
      <c r="AT4970" s="5"/>
      <c r="AU4970" s="5"/>
      <c r="AV4970" s="5"/>
      <c r="AW4970" s="5"/>
      <c r="AX4970" s="5"/>
      <c r="AY4970" s="5"/>
      <c r="AZ4970" s="5"/>
      <c r="BA4970" s="5"/>
      <c r="BB4970" s="5"/>
      <c r="BC4970" s="5"/>
      <c r="BD4970" s="5"/>
      <c r="BE4970" s="5"/>
      <c r="BF4970" s="5"/>
      <c r="BG4970" s="5"/>
      <c r="BH4970" s="5"/>
      <c r="BI4970" s="5"/>
      <c r="BJ4970" s="61"/>
    </row>
    <row r="4971" spans="3:62" x14ac:dyDescent="0.25">
      <c r="C4971" s="56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  <c r="AE4971" s="5"/>
      <c r="AF4971" s="5"/>
      <c r="AG4971" s="5"/>
      <c r="AH4971" s="5"/>
      <c r="AI4971" s="5"/>
      <c r="AJ4971" s="5"/>
      <c r="AK4971" s="5"/>
      <c r="AL4971" s="5"/>
      <c r="AM4971" s="5"/>
      <c r="AN4971" s="5"/>
      <c r="AO4971" s="5"/>
      <c r="AP4971" s="5"/>
      <c r="AQ4971" s="5"/>
      <c r="AR4971" s="5"/>
      <c r="AS4971" s="5"/>
      <c r="AT4971" s="5"/>
      <c r="AU4971" s="5"/>
      <c r="AV4971" s="5"/>
      <c r="AW4971" s="5"/>
      <c r="AX4971" s="5"/>
      <c r="AY4971" s="5"/>
      <c r="AZ4971" s="5"/>
      <c r="BA4971" s="5"/>
      <c r="BB4971" s="5"/>
      <c r="BC4971" s="5"/>
      <c r="BD4971" s="5"/>
      <c r="BE4971" s="5"/>
      <c r="BF4971" s="5"/>
      <c r="BG4971" s="5"/>
      <c r="BH4971" s="5"/>
      <c r="BI4971" s="5"/>
      <c r="BJ4971" s="61"/>
    </row>
    <row r="4972" spans="3:62" x14ac:dyDescent="0.25">
      <c r="C4972" s="56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  <c r="AE4972" s="5"/>
      <c r="AF4972" s="5"/>
      <c r="AG4972" s="5"/>
      <c r="AH4972" s="5"/>
      <c r="AI4972" s="5"/>
      <c r="AJ4972" s="5"/>
      <c r="AK4972" s="5"/>
      <c r="AL4972" s="5"/>
      <c r="AM4972" s="5"/>
      <c r="AN4972" s="5"/>
      <c r="AO4972" s="5"/>
      <c r="AP4972" s="5"/>
      <c r="AQ4972" s="5"/>
      <c r="AR4972" s="5"/>
      <c r="AS4972" s="5"/>
      <c r="AT4972" s="5"/>
      <c r="AU4972" s="5"/>
      <c r="AV4972" s="5"/>
      <c r="AW4972" s="5"/>
      <c r="AX4972" s="5"/>
      <c r="AY4972" s="5"/>
      <c r="AZ4972" s="5"/>
      <c r="BA4972" s="5"/>
      <c r="BB4972" s="5"/>
      <c r="BC4972" s="5"/>
      <c r="BD4972" s="5"/>
      <c r="BE4972" s="5"/>
      <c r="BF4972" s="5"/>
      <c r="BG4972" s="5"/>
      <c r="BH4972" s="5"/>
      <c r="BI4972" s="5"/>
      <c r="BJ4972" s="61"/>
    </row>
    <row r="4973" spans="3:62" x14ac:dyDescent="0.25">
      <c r="C4973" s="56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  <c r="AE4973" s="5"/>
      <c r="AF4973" s="5"/>
      <c r="AG4973" s="5"/>
      <c r="AH4973" s="5"/>
      <c r="AI4973" s="5"/>
      <c r="AJ4973" s="5"/>
      <c r="AK4973" s="5"/>
      <c r="AL4973" s="5"/>
      <c r="AM4973" s="5"/>
      <c r="AN4973" s="5"/>
      <c r="AO4973" s="5"/>
      <c r="AP4973" s="5"/>
      <c r="AQ4973" s="5"/>
      <c r="AR4973" s="5"/>
      <c r="AS4973" s="5"/>
      <c r="AT4973" s="5"/>
      <c r="AU4973" s="5"/>
      <c r="AV4973" s="5"/>
      <c r="AW4973" s="5"/>
      <c r="AX4973" s="5"/>
      <c r="AY4973" s="5"/>
      <c r="AZ4973" s="5"/>
      <c r="BA4973" s="5"/>
      <c r="BB4973" s="5"/>
      <c r="BC4973" s="5"/>
      <c r="BD4973" s="5"/>
      <c r="BE4973" s="5"/>
      <c r="BF4973" s="5"/>
      <c r="BG4973" s="5"/>
      <c r="BH4973" s="5"/>
      <c r="BI4973" s="5"/>
      <c r="BJ4973" s="61"/>
    </row>
    <row r="4974" spans="3:62" x14ac:dyDescent="0.25">
      <c r="C4974" s="56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  <c r="AE4974" s="5"/>
      <c r="AF4974" s="5"/>
      <c r="AG4974" s="5"/>
      <c r="AH4974" s="5"/>
      <c r="AI4974" s="5"/>
      <c r="AJ4974" s="5"/>
      <c r="AK4974" s="5"/>
      <c r="AL4974" s="5"/>
      <c r="AM4974" s="5"/>
      <c r="AN4974" s="5"/>
      <c r="AO4974" s="5"/>
      <c r="AP4974" s="5"/>
      <c r="AQ4974" s="5"/>
      <c r="AR4974" s="5"/>
      <c r="AS4974" s="5"/>
      <c r="AT4974" s="5"/>
      <c r="AU4974" s="5"/>
      <c r="AV4974" s="5"/>
      <c r="AW4974" s="5"/>
      <c r="AX4974" s="5"/>
      <c r="AY4974" s="5"/>
      <c r="AZ4974" s="5"/>
      <c r="BA4974" s="5"/>
      <c r="BB4974" s="5"/>
      <c r="BC4974" s="5"/>
      <c r="BD4974" s="5"/>
      <c r="BE4974" s="5"/>
      <c r="BF4974" s="5"/>
      <c r="BG4974" s="5"/>
      <c r="BH4974" s="5"/>
      <c r="BI4974" s="5"/>
      <c r="BJ4974" s="61"/>
    </row>
    <row r="4975" spans="3:62" x14ac:dyDescent="0.25">
      <c r="C4975" s="56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  <c r="AE4975" s="5"/>
      <c r="AF4975" s="5"/>
      <c r="AG4975" s="5"/>
      <c r="AH4975" s="5"/>
      <c r="AI4975" s="5"/>
      <c r="AJ4975" s="5"/>
      <c r="AK4975" s="5"/>
      <c r="AL4975" s="5"/>
      <c r="AM4975" s="5"/>
      <c r="AN4975" s="5"/>
      <c r="AO4975" s="5"/>
      <c r="AP4975" s="5"/>
      <c r="AQ4975" s="5"/>
      <c r="AR4975" s="5"/>
      <c r="AS4975" s="5"/>
      <c r="AT4975" s="5"/>
      <c r="AU4975" s="5"/>
      <c r="AV4975" s="5"/>
      <c r="AW4975" s="5"/>
      <c r="AX4975" s="5"/>
      <c r="AY4975" s="5"/>
      <c r="AZ4975" s="5"/>
      <c r="BA4975" s="5"/>
      <c r="BB4975" s="5"/>
      <c r="BC4975" s="5"/>
      <c r="BD4975" s="5"/>
      <c r="BE4975" s="5"/>
      <c r="BF4975" s="5"/>
      <c r="BG4975" s="5"/>
      <c r="BH4975" s="5"/>
      <c r="BI4975" s="5"/>
      <c r="BJ4975" s="61"/>
    </row>
    <row r="4976" spans="3:62" x14ac:dyDescent="0.25">
      <c r="C4976" s="56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  <c r="AE4976" s="5"/>
      <c r="AF4976" s="5"/>
      <c r="AG4976" s="5"/>
      <c r="AH4976" s="5"/>
      <c r="AI4976" s="5"/>
      <c r="AJ4976" s="5"/>
      <c r="AK4976" s="5"/>
      <c r="AL4976" s="5"/>
      <c r="AM4976" s="5"/>
      <c r="AN4976" s="5"/>
      <c r="AO4976" s="5"/>
      <c r="AP4976" s="5"/>
      <c r="AQ4976" s="5"/>
      <c r="AR4976" s="5"/>
      <c r="AS4976" s="5"/>
      <c r="AT4976" s="5"/>
      <c r="AU4976" s="5"/>
      <c r="AV4976" s="5"/>
      <c r="AW4976" s="5"/>
      <c r="AX4976" s="5"/>
      <c r="AY4976" s="5"/>
      <c r="AZ4976" s="5"/>
      <c r="BA4976" s="5"/>
      <c r="BB4976" s="5"/>
      <c r="BC4976" s="5"/>
      <c r="BD4976" s="5"/>
      <c r="BE4976" s="5"/>
      <c r="BF4976" s="5"/>
      <c r="BG4976" s="5"/>
      <c r="BH4976" s="5"/>
      <c r="BI4976" s="5"/>
      <c r="BJ4976" s="61"/>
    </row>
    <row r="4977" spans="3:62" x14ac:dyDescent="0.25">
      <c r="C4977" s="56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  <c r="AE4977" s="5"/>
      <c r="AF4977" s="5"/>
      <c r="AG4977" s="5"/>
      <c r="AH4977" s="5"/>
      <c r="AI4977" s="5"/>
      <c r="AJ4977" s="5"/>
      <c r="AK4977" s="5"/>
      <c r="AL4977" s="5"/>
      <c r="AM4977" s="5"/>
      <c r="AN4977" s="5"/>
      <c r="AO4977" s="5"/>
      <c r="AP4977" s="5"/>
      <c r="AQ4977" s="5"/>
      <c r="AR4977" s="5"/>
      <c r="AS4977" s="5"/>
      <c r="AT4977" s="5"/>
      <c r="AU4977" s="5"/>
      <c r="AV4977" s="5"/>
      <c r="AW4977" s="5"/>
      <c r="AX4977" s="5"/>
      <c r="AY4977" s="5"/>
      <c r="AZ4977" s="5"/>
      <c r="BA4977" s="5"/>
      <c r="BB4977" s="5"/>
      <c r="BC4977" s="5"/>
      <c r="BD4977" s="5"/>
      <c r="BE4977" s="5"/>
      <c r="BF4977" s="5"/>
      <c r="BG4977" s="5"/>
      <c r="BH4977" s="5"/>
      <c r="BI4977" s="5"/>
      <c r="BJ4977" s="61"/>
    </row>
    <row r="4978" spans="3:62" x14ac:dyDescent="0.25">
      <c r="C4978" s="56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  <c r="AE4978" s="5"/>
      <c r="AF4978" s="5"/>
      <c r="AG4978" s="5"/>
      <c r="AH4978" s="5"/>
      <c r="AI4978" s="5"/>
      <c r="AJ4978" s="5"/>
      <c r="AK4978" s="5"/>
      <c r="AL4978" s="5"/>
      <c r="AM4978" s="5"/>
      <c r="AN4978" s="5"/>
      <c r="AO4978" s="5"/>
      <c r="AP4978" s="5"/>
      <c r="AQ4978" s="5"/>
      <c r="AR4978" s="5"/>
      <c r="AS4978" s="5"/>
      <c r="AT4978" s="5"/>
      <c r="AU4978" s="5"/>
      <c r="AV4978" s="5"/>
      <c r="AW4978" s="5"/>
      <c r="AX4978" s="5"/>
      <c r="AY4978" s="5"/>
      <c r="AZ4978" s="5"/>
      <c r="BA4978" s="5"/>
      <c r="BB4978" s="5"/>
      <c r="BC4978" s="5"/>
      <c r="BD4978" s="5"/>
      <c r="BE4978" s="5"/>
      <c r="BF4978" s="5"/>
      <c r="BG4978" s="5"/>
      <c r="BH4978" s="5"/>
      <c r="BI4978" s="5"/>
      <c r="BJ4978" s="61"/>
    </row>
    <row r="4979" spans="3:62" x14ac:dyDescent="0.25">
      <c r="C4979" s="56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  <c r="AE4979" s="5"/>
      <c r="AF4979" s="5"/>
      <c r="AG4979" s="5"/>
      <c r="AH4979" s="5"/>
      <c r="AI4979" s="5"/>
      <c r="AJ4979" s="5"/>
      <c r="AK4979" s="5"/>
      <c r="AL4979" s="5"/>
      <c r="AM4979" s="5"/>
      <c r="AN4979" s="5"/>
      <c r="AO4979" s="5"/>
      <c r="AP4979" s="5"/>
      <c r="AQ4979" s="5"/>
      <c r="AR4979" s="5"/>
      <c r="AS4979" s="5"/>
      <c r="AT4979" s="5"/>
      <c r="AU4979" s="5"/>
      <c r="AV4979" s="5"/>
      <c r="AW4979" s="5"/>
      <c r="AX4979" s="5"/>
      <c r="AY4979" s="5"/>
      <c r="AZ4979" s="5"/>
      <c r="BA4979" s="5"/>
      <c r="BB4979" s="5"/>
      <c r="BC4979" s="5"/>
      <c r="BD4979" s="5"/>
      <c r="BE4979" s="5"/>
      <c r="BF4979" s="5"/>
      <c r="BG4979" s="5"/>
      <c r="BH4979" s="5"/>
      <c r="BI4979" s="5"/>
      <c r="BJ4979" s="61"/>
    </row>
    <row r="4980" spans="3:62" x14ac:dyDescent="0.25">
      <c r="C4980" s="56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  <c r="AE4980" s="5"/>
      <c r="AF4980" s="5"/>
      <c r="AG4980" s="5"/>
      <c r="AH4980" s="5"/>
      <c r="AI4980" s="5"/>
      <c r="AJ4980" s="5"/>
      <c r="AK4980" s="5"/>
      <c r="AL4980" s="5"/>
      <c r="AM4980" s="5"/>
      <c r="AN4980" s="5"/>
      <c r="AO4980" s="5"/>
      <c r="AP4980" s="5"/>
      <c r="AQ4980" s="5"/>
      <c r="AR4980" s="5"/>
      <c r="AS4980" s="5"/>
      <c r="AT4980" s="5"/>
      <c r="AU4980" s="5"/>
      <c r="AV4980" s="5"/>
      <c r="AW4980" s="5"/>
      <c r="AX4980" s="5"/>
      <c r="AY4980" s="5"/>
      <c r="AZ4980" s="5"/>
      <c r="BA4980" s="5"/>
      <c r="BB4980" s="5"/>
      <c r="BC4980" s="5"/>
      <c r="BD4980" s="5"/>
      <c r="BE4980" s="5"/>
      <c r="BF4980" s="5"/>
      <c r="BG4980" s="5"/>
      <c r="BH4980" s="5"/>
      <c r="BI4980" s="5"/>
      <c r="BJ4980" s="61"/>
    </row>
    <row r="4981" spans="3:62" x14ac:dyDescent="0.25">
      <c r="C4981" s="56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  <c r="AE4981" s="5"/>
      <c r="AF4981" s="5"/>
      <c r="AG4981" s="5"/>
      <c r="AH4981" s="5"/>
      <c r="AI4981" s="5"/>
      <c r="AJ4981" s="5"/>
      <c r="AK4981" s="5"/>
      <c r="AL4981" s="5"/>
      <c r="AM4981" s="5"/>
      <c r="AN4981" s="5"/>
      <c r="AO4981" s="5"/>
      <c r="AP4981" s="5"/>
      <c r="AQ4981" s="5"/>
      <c r="AR4981" s="5"/>
      <c r="AS4981" s="5"/>
      <c r="AT4981" s="5"/>
      <c r="AU4981" s="5"/>
      <c r="AV4981" s="5"/>
      <c r="AW4981" s="5"/>
      <c r="AX4981" s="5"/>
      <c r="AY4981" s="5"/>
      <c r="AZ4981" s="5"/>
      <c r="BA4981" s="5"/>
      <c r="BB4981" s="5"/>
      <c r="BC4981" s="5"/>
      <c r="BD4981" s="5"/>
      <c r="BE4981" s="5"/>
      <c r="BF4981" s="5"/>
      <c r="BG4981" s="5"/>
      <c r="BH4981" s="5"/>
      <c r="BI4981" s="5"/>
      <c r="BJ4981" s="61"/>
    </row>
    <row r="4982" spans="3:62" x14ac:dyDescent="0.25">
      <c r="C4982" s="56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  <c r="AE4982" s="5"/>
      <c r="AF4982" s="5"/>
      <c r="AG4982" s="5"/>
      <c r="AH4982" s="5"/>
      <c r="AI4982" s="5"/>
      <c r="AJ4982" s="5"/>
      <c r="AK4982" s="5"/>
      <c r="AL4982" s="5"/>
      <c r="AM4982" s="5"/>
      <c r="AN4982" s="5"/>
      <c r="AO4982" s="5"/>
      <c r="AP4982" s="5"/>
      <c r="AQ4982" s="5"/>
      <c r="AR4982" s="5"/>
      <c r="AS4982" s="5"/>
      <c r="AT4982" s="5"/>
      <c r="AU4982" s="5"/>
      <c r="AV4982" s="5"/>
      <c r="AW4982" s="5"/>
      <c r="AX4982" s="5"/>
      <c r="AY4982" s="5"/>
      <c r="AZ4982" s="5"/>
      <c r="BA4982" s="5"/>
      <c r="BB4982" s="5"/>
      <c r="BC4982" s="5"/>
      <c r="BD4982" s="5"/>
      <c r="BE4982" s="5"/>
      <c r="BF4982" s="5"/>
      <c r="BG4982" s="5"/>
      <c r="BH4982" s="5"/>
      <c r="BI4982" s="5"/>
      <c r="BJ4982" s="61"/>
    </row>
    <row r="4983" spans="3:62" x14ac:dyDescent="0.25">
      <c r="C4983" s="56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  <c r="AE4983" s="5"/>
      <c r="AF4983" s="5"/>
      <c r="AG4983" s="5"/>
      <c r="AH4983" s="5"/>
      <c r="AI4983" s="5"/>
      <c r="AJ4983" s="5"/>
      <c r="AK4983" s="5"/>
      <c r="AL4983" s="5"/>
      <c r="AM4983" s="5"/>
      <c r="AN4983" s="5"/>
      <c r="AO4983" s="5"/>
      <c r="AP4983" s="5"/>
      <c r="AQ4983" s="5"/>
      <c r="AR4983" s="5"/>
      <c r="AS4983" s="5"/>
      <c r="AT4983" s="5"/>
      <c r="AU4983" s="5"/>
      <c r="AV4983" s="5"/>
      <c r="AW4983" s="5"/>
      <c r="AX4983" s="5"/>
      <c r="AY4983" s="5"/>
      <c r="AZ4983" s="5"/>
      <c r="BA4983" s="5"/>
      <c r="BB4983" s="5"/>
      <c r="BC4983" s="5"/>
      <c r="BD4983" s="5"/>
      <c r="BE4983" s="5"/>
      <c r="BF4983" s="5"/>
      <c r="BG4983" s="5"/>
      <c r="BH4983" s="5"/>
      <c r="BI4983" s="5"/>
      <c r="BJ4983" s="61"/>
    </row>
    <row r="4984" spans="3:62" x14ac:dyDescent="0.25">
      <c r="C4984" s="56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  <c r="AE4984" s="5"/>
      <c r="AF4984" s="5"/>
      <c r="AG4984" s="5"/>
      <c r="AH4984" s="5"/>
      <c r="AI4984" s="5"/>
      <c r="AJ4984" s="5"/>
      <c r="AK4984" s="5"/>
      <c r="AL4984" s="5"/>
      <c r="AM4984" s="5"/>
      <c r="AN4984" s="5"/>
      <c r="AO4984" s="5"/>
      <c r="AP4984" s="5"/>
      <c r="AQ4984" s="5"/>
      <c r="AR4984" s="5"/>
      <c r="AS4984" s="5"/>
      <c r="AT4984" s="5"/>
      <c r="AU4984" s="5"/>
      <c r="AV4984" s="5"/>
      <c r="AW4984" s="5"/>
      <c r="AX4984" s="5"/>
      <c r="AY4984" s="5"/>
      <c r="AZ4984" s="5"/>
      <c r="BA4984" s="5"/>
      <c r="BB4984" s="5"/>
      <c r="BC4984" s="5"/>
      <c r="BD4984" s="5"/>
      <c r="BE4984" s="5"/>
      <c r="BF4984" s="5"/>
      <c r="BG4984" s="5"/>
      <c r="BH4984" s="5"/>
      <c r="BI4984" s="5"/>
      <c r="BJ4984" s="61"/>
    </row>
    <row r="4985" spans="3:62" x14ac:dyDescent="0.25">
      <c r="C4985" s="56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  <c r="AE4985" s="5"/>
      <c r="AF4985" s="5"/>
      <c r="AG4985" s="5"/>
      <c r="AH4985" s="5"/>
      <c r="AI4985" s="5"/>
      <c r="AJ4985" s="5"/>
      <c r="AK4985" s="5"/>
      <c r="AL4985" s="5"/>
      <c r="AM4985" s="5"/>
      <c r="AN4985" s="5"/>
      <c r="AO4985" s="5"/>
      <c r="AP4985" s="5"/>
      <c r="AQ4985" s="5"/>
      <c r="AR4985" s="5"/>
      <c r="AS4985" s="5"/>
      <c r="AT4985" s="5"/>
      <c r="AU4985" s="5"/>
      <c r="AV4985" s="5"/>
      <c r="AW4985" s="5"/>
      <c r="AX4985" s="5"/>
      <c r="AY4985" s="5"/>
      <c r="AZ4985" s="5"/>
      <c r="BA4985" s="5"/>
      <c r="BB4985" s="5"/>
      <c r="BC4985" s="5"/>
      <c r="BD4985" s="5"/>
      <c r="BE4985" s="5"/>
      <c r="BF4985" s="5"/>
      <c r="BG4985" s="5"/>
      <c r="BH4985" s="5"/>
      <c r="BI4985" s="5"/>
      <c r="BJ4985" s="61"/>
    </row>
    <row r="4986" spans="3:62" x14ac:dyDescent="0.25">
      <c r="C4986" s="56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  <c r="AE4986" s="5"/>
      <c r="AF4986" s="5"/>
      <c r="AG4986" s="5"/>
      <c r="AH4986" s="5"/>
      <c r="AI4986" s="5"/>
      <c r="AJ4986" s="5"/>
      <c r="AK4986" s="5"/>
      <c r="AL4986" s="5"/>
      <c r="AM4986" s="5"/>
      <c r="AN4986" s="5"/>
      <c r="AO4986" s="5"/>
      <c r="AP4986" s="5"/>
      <c r="AQ4986" s="5"/>
      <c r="AR4986" s="5"/>
      <c r="AS4986" s="5"/>
      <c r="AT4986" s="5"/>
      <c r="AU4986" s="5"/>
      <c r="AV4986" s="5"/>
      <c r="AW4986" s="5"/>
      <c r="AX4986" s="5"/>
      <c r="AY4986" s="5"/>
      <c r="AZ4986" s="5"/>
      <c r="BA4986" s="5"/>
      <c r="BB4986" s="5"/>
      <c r="BC4986" s="5"/>
      <c r="BD4986" s="5"/>
      <c r="BE4986" s="5"/>
      <c r="BF4986" s="5"/>
      <c r="BG4986" s="5"/>
      <c r="BH4986" s="5"/>
      <c r="BI4986" s="5"/>
      <c r="BJ4986" s="61"/>
    </row>
    <row r="4987" spans="3:62" x14ac:dyDescent="0.25">
      <c r="C4987" s="56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  <c r="AE4987" s="5"/>
      <c r="AF4987" s="5"/>
      <c r="AG4987" s="5"/>
      <c r="AH4987" s="5"/>
      <c r="AI4987" s="5"/>
      <c r="AJ4987" s="5"/>
      <c r="AK4987" s="5"/>
      <c r="AL4987" s="5"/>
      <c r="AM4987" s="5"/>
      <c r="AN4987" s="5"/>
      <c r="AO4987" s="5"/>
      <c r="AP4987" s="5"/>
      <c r="AQ4987" s="5"/>
      <c r="AR4987" s="5"/>
      <c r="AS4987" s="5"/>
      <c r="AT4987" s="5"/>
      <c r="AU4987" s="5"/>
      <c r="AV4987" s="5"/>
      <c r="AW4987" s="5"/>
      <c r="AX4987" s="5"/>
      <c r="AY4987" s="5"/>
      <c r="AZ4987" s="5"/>
      <c r="BA4987" s="5"/>
      <c r="BB4987" s="5"/>
      <c r="BC4987" s="5"/>
      <c r="BD4987" s="5"/>
      <c r="BE4987" s="5"/>
      <c r="BF4987" s="5"/>
      <c r="BG4987" s="5"/>
      <c r="BH4987" s="5"/>
      <c r="BI4987" s="5"/>
      <c r="BJ4987" s="61"/>
    </row>
    <row r="4988" spans="3:62" x14ac:dyDescent="0.25">
      <c r="C4988" s="56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  <c r="AE4988" s="5"/>
      <c r="AF4988" s="5"/>
      <c r="AG4988" s="5"/>
      <c r="AH4988" s="5"/>
      <c r="AI4988" s="5"/>
      <c r="AJ4988" s="5"/>
      <c r="AK4988" s="5"/>
      <c r="AL4988" s="5"/>
      <c r="AM4988" s="5"/>
      <c r="AN4988" s="5"/>
      <c r="AO4988" s="5"/>
      <c r="AP4988" s="5"/>
      <c r="AQ4988" s="5"/>
      <c r="AR4988" s="5"/>
      <c r="AS4988" s="5"/>
      <c r="AT4988" s="5"/>
      <c r="AU4988" s="5"/>
      <c r="AV4988" s="5"/>
      <c r="AW4988" s="5"/>
      <c r="AX4988" s="5"/>
      <c r="AY4988" s="5"/>
      <c r="AZ4988" s="5"/>
      <c r="BA4988" s="5"/>
      <c r="BB4988" s="5"/>
      <c r="BC4988" s="5"/>
      <c r="BD4988" s="5"/>
      <c r="BE4988" s="5"/>
      <c r="BF4988" s="5"/>
      <c r="BG4988" s="5"/>
      <c r="BH4988" s="5"/>
      <c r="BI4988" s="5"/>
      <c r="BJ4988" s="61"/>
    </row>
    <row r="4989" spans="3:62" x14ac:dyDescent="0.25">
      <c r="C4989" s="56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  <c r="AE4989" s="5"/>
      <c r="AF4989" s="5"/>
      <c r="AG4989" s="5"/>
      <c r="AH4989" s="5"/>
      <c r="AI4989" s="5"/>
      <c r="AJ4989" s="5"/>
      <c r="AK4989" s="5"/>
      <c r="AL4989" s="5"/>
      <c r="AM4989" s="5"/>
      <c r="AN4989" s="5"/>
      <c r="AO4989" s="5"/>
      <c r="AP4989" s="5"/>
      <c r="AQ4989" s="5"/>
      <c r="AR4989" s="5"/>
      <c r="AS4989" s="5"/>
      <c r="AT4989" s="5"/>
      <c r="AU4989" s="5"/>
      <c r="AV4989" s="5"/>
      <c r="AW4989" s="5"/>
      <c r="AX4989" s="5"/>
      <c r="AY4989" s="5"/>
      <c r="AZ4989" s="5"/>
      <c r="BA4989" s="5"/>
      <c r="BB4989" s="5"/>
      <c r="BC4989" s="5"/>
      <c r="BD4989" s="5"/>
      <c r="BE4989" s="5"/>
      <c r="BF4989" s="5"/>
      <c r="BG4989" s="5"/>
      <c r="BH4989" s="5"/>
      <c r="BI4989" s="5"/>
      <c r="BJ4989" s="61"/>
    </row>
    <row r="4990" spans="3:62" x14ac:dyDescent="0.25">
      <c r="C4990" s="56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  <c r="AE4990" s="5"/>
      <c r="AF4990" s="5"/>
      <c r="AG4990" s="5"/>
      <c r="AH4990" s="5"/>
      <c r="AI4990" s="5"/>
      <c r="AJ4990" s="5"/>
      <c r="AK4990" s="5"/>
      <c r="AL4990" s="5"/>
      <c r="AM4990" s="5"/>
      <c r="AN4990" s="5"/>
      <c r="AO4990" s="5"/>
      <c r="AP4990" s="5"/>
      <c r="AQ4990" s="5"/>
      <c r="AR4990" s="5"/>
      <c r="AS4990" s="5"/>
      <c r="AT4990" s="5"/>
      <c r="AU4990" s="5"/>
      <c r="AV4990" s="5"/>
      <c r="AW4990" s="5"/>
      <c r="AX4990" s="5"/>
      <c r="AY4990" s="5"/>
      <c r="AZ4990" s="5"/>
      <c r="BA4990" s="5"/>
      <c r="BB4990" s="5"/>
      <c r="BC4990" s="5"/>
      <c r="BD4990" s="5"/>
      <c r="BE4990" s="5"/>
      <c r="BF4990" s="5"/>
      <c r="BG4990" s="5"/>
      <c r="BH4990" s="5"/>
      <c r="BI4990" s="5"/>
      <c r="BJ4990" s="61"/>
    </row>
    <row r="4991" spans="3:62" x14ac:dyDescent="0.25">
      <c r="C4991" s="56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  <c r="AE4991" s="5"/>
      <c r="AF4991" s="5"/>
      <c r="AG4991" s="5"/>
      <c r="AH4991" s="5"/>
      <c r="AI4991" s="5"/>
      <c r="AJ4991" s="5"/>
      <c r="AK4991" s="5"/>
      <c r="AL4991" s="5"/>
      <c r="AM4991" s="5"/>
      <c r="AN4991" s="5"/>
      <c r="AO4991" s="5"/>
      <c r="AP4991" s="5"/>
      <c r="AQ4991" s="5"/>
      <c r="AR4991" s="5"/>
      <c r="AS4991" s="5"/>
      <c r="AT4991" s="5"/>
      <c r="AU4991" s="5"/>
      <c r="AV4991" s="5"/>
      <c r="AW4991" s="5"/>
      <c r="AX4991" s="5"/>
      <c r="AY4991" s="5"/>
      <c r="AZ4991" s="5"/>
      <c r="BA4991" s="5"/>
      <c r="BB4991" s="5"/>
      <c r="BC4991" s="5"/>
      <c r="BD4991" s="5"/>
      <c r="BE4991" s="5"/>
      <c r="BF4991" s="5"/>
      <c r="BG4991" s="5"/>
      <c r="BH4991" s="5"/>
      <c r="BI4991" s="5"/>
      <c r="BJ4991" s="61"/>
    </row>
    <row r="4992" spans="3:62" x14ac:dyDescent="0.25">
      <c r="C4992" s="56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  <c r="AE4992" s="5"/>
      <c r="AF4992" s="5"/>
      <c r="AG4992" s="5"/>
      <c r="AH4992" s="5"/>
      <c r="AI4992" s="5"/>
      <c r="AJ4992" s="5"/>
      <c r="AK4992" s="5"/>
      <c r="AL4992" s="5"/>
      <c r="AM4992" s="5"/>
      <c r="AN4992" s="5"/>
      <c r="AO4992" s="5"/>
      <c r="AP4992" s="5"/>
      <c r="AQ4992" s="5"/>
      <c r="AR4992" s="5"/>
      <c r="AS4992" s="5"/>
      <c r="AT4992" s="5"/>
      <c r="AU4992" s="5"/>
      <c r="AV4992" s="5"/>
      <c r="AW4992" s="5"/>
      <c r="AX4992" s="5"/>
      <c r="AY4992" s="5"/>
      <c r="AZ4992" s="5"/>
      <c r="BA4992" s="5"/>
      <c r="BB4992" s="5"/>
      <c r="BC4992" s="5"/>
      <c r="BD4992" s="5"/>
      <c r="BE4992" s="5"/>
      <c r="BF4992" s="5"/>
      <c r="BG4992" s="5"/>
      <c r="BH4992" s="5"/>
      <c r="BI4992" s="5"/>
      <c r="BJ4992" s="61"/>
    </row>
    <row r="4993" spans="3:62" x14ac:dyDescent="0.25">
      <c r="C4993" s="56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  <c r="AE4993" s="5"/>
      <c r="AF4993" s="5"/>
      <c r="AG4993" s="5"/>
      <c r="AH4993" s="5"/>
      <c r="AI4993" s="5"/>
      <c r="AJ4993" s="5"/>
      <c r="AK4993" s="5"/>
      <c r="AL4993" s="5"/>
      <c r="AM4993" s="5"/>
      <c r="AN4993" s="5"/>
      <c r="AO4993" s="5"/>
      <c r="AP4993" s="5"/>
      <c r="AQ4993" s="5"/>
      <c r="AR4993" s="5"/>
      <c r="AS4993" s="5"/>
      <c r="AT4993" s="5"/>
      <c r="AU4993" s="5"/>
      <c r="AV4993" s="5"/>
      <c r="AW4993" s="5"/>
      <c r="AX4993" s="5"/>
      <c r="AY4993" s="5"/>
      <c r="AZ4993" s="5"/>
      <c r="BA4993" s="5"/>
      <c r="BB4993" s="5"/>
      <c r="BC4993" s="5"/>
      <c r="BD4993" s="5"/>
      <c r="BE4993" s="5"/>
      <c r="BF4993" s="5"/>
      <c r="BG4993" s="5"/>
      <c r="BH4993" s="5"/>
      <c r="BI4993" s="5"/>
      <c r="BJ4993" s="61"/>
    </row>
    <row r="4994" spans="3:62" x14ac:dyDescent="0.25">
      <c r="C4994" s="56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  <c r="AE4994" s="5"/>
      <c r="AF4994" s="5"/>
      <c r="AG4994" s="5"/>
      <c r="AH4994" s="5"/>
      <c r="AI4994" s="5"/>
      <c r="AJ4994" s="5"/>
      <c r="AK4994" s="5"/>
      <c r="AL4994" s="5"/>
      <c r="AM4994" s="5"/>
      <c r="AN4994" s="5"/>
      <c r="AO4994" s="5"/>
      <c r="AP4994" s="5"/>
      <c r="AQ4994" s="5"/>
      <c r="AR4994" s="5"/>
      <c r="AS4994" s="5"/>
      <c r="AT4994" s="5"/>
      <c r="AU4994" s="5"/>
      <c r="AV4994" s="5"/>
      <c r="AW4994" s="5"/>
      <c r="AX4994" s="5"/>
      <c r="AY4994" s="5"/>
      <c r="AZ4994" s="5"/>
      <c r="BA4994" s="5"/>
      <c r="BB4994" s="5"/>
      <c r="BC4994" s="5"/>
      <c r="BD4994" s="5"/>
      <c r="BE4994" s="5"/>
      <c r="BF4994" s="5"/>
      <c r="BG4994" s="5"/>
      <c r="BH4994" s="5"/>
      <c r="BI4994" s="5"/>
      <c r="BJ4994" s="61"/>
    </row>
    <row r="4995" spans="3:62" x14ac:dyDescent="0.25">
      <c r="C4995" s="56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  <c r="AE4995" s="5"/>
      <c r="AF4995" s="5"/>
      <c r="AG4995" s="5"/>
      <c r="AH4995" s="5"/>
      <c r="AI4995" s="5"/>
      <c r="AJ4995" s="5"/>
      <c r="AK4995" s="5"/>
      <c r="AL4995" s="5"/>
      <c r="AM4995" s="5"/>
      <c r="AN4995" s="5"/>
      <c r="AO4995" s="5"/>
      <c r="AP4995" s="5"/>
      <c r="AQ4995" s="5"/>
      <c r="AR4995" s="5"/>
      <c r="AS4995" s="5"/>
      <c r="AT4995" s="5"/>
      <c r="AU4995" s="5"/>
      <c r="AV4995" s="5"/>
      <c r="AW4995" s="5"/>
      <c r="AX4995" s="5"/>
      <c r="AY4995" s="5"/>
      <c r="AZ4995" s="5"/>
      <c r="BA4995" s="5"/>
      <c r="BB4995" s="5"/>
      <c r="BC4995" s="5"/>
      <c r="BD4995" s="5"/>
      <c r="BE4995" s="5"/>
      <c r="BF4995" s="5"/>
      <c r="BG4995" s="5"/>
      <c r="BH4995" s="5"/>
      <c r="BI4995" s="5"/>
      <c r="BJ4995" s="61"/>
    </row>
    <row r="4996" spans="3:62" x14ac:dyDescent="0.25">
      <c r="C4996" s="56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  <c r="AE4996" s="5"/>
      <c r="AF4996" s="5"/>
      <c r="AG4996" s="5"/>
      <c r="AH4996" s="5"/>
      <c r="AI4996" s="5"/>
      <c r="AJ4996" s="5"/>
      <c r="AK4996" s="5"/>
      <c r="AL4996" s="5"/>
      <c r="AM4996" s="5"/>
      <c r="AN4996" s="5"/>
      <c r="AO4996" s="5"/>
      <c r="AP4996" s="5"/>
      <c r="AQ4996" s="5"/>
      <c r="AR4996" s="5"/>
      <c r="AS4996" s="5"/>
      <c r="AT4996" s="5"/>
      <c r="AU4996" s="5"/>
      <c r="AV4996" s="5"/>
      <c r="AW4996" s="5"/>
      <c r="AX4996" s="5"/>
      <c r="AY4996" s="5"/>
      <c r="AZ4996" s="5"/>
      <c r="BA4996" s="5"/>
      <c r="BB4996" s="5"/>
      <c r="BC4996" s="5"/>
      <c r="BD4996" s="5"/>
      <c r="BE4996" s="5"/>
      <c r="BF4996" s="5"/>
      <c r="BG4996" s="5"/>
      <c r="BH4996" s="5"/>
      <c r="BI4996" s="5"/>
      <c r="BJ4996" s="61"/>
    </row>
    <row r="4997" spans="3:62" x14ac:dyDescent="0.25">
      <c r="C4997" s="56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  <c r="AE4997" s="5"/>
      <c r="AF4997" s="5"/>
      <c r="AG4997" s="5"/>
      <c r="AH4997" s="5"/>
      <c r="AI4997" s="5"/>
      <c r="AJ4997" s="5"/>
      <c r="AK4997" s="5"/>
      <c r="AL4997" s="5"/>
      <c r="AM4997" s="5"/>
      <c r="AN4997" s="5"/>
      <c r="AO4997" s="5"/>
      <c r="AP4997" s="5"/>
      <c r="AQ4997" s="5"/>
      <c r="AR4997" s="5"/>
      <c r="AS4997" s="5"/>
      <c r="AT4997" s="5"/>
      <c r="AU4997" s="5"/>
      <c r="AV4997" s="5"/>
      <c r="AW4997" s="5"/>
      <c r="AX4997" s="5"/>
      <c r="AY4997" s="5"/>
      <c r="AZ4997" s="5"/>
      <c r="BA4997" s="5"/>
      <c r="BB4997" s="5"/>
      <c r="BC4997" s="5"/>
      <c r="BD4997" s="5"/>
      <c r="BE4997" s="5"/>
      <c r="BF4997" s="5"/>
      <c r="BG4997" s="5"/>
      <c r="BH4997" s="5"/>
      <c r="BI4997" s="5"/>
      <c r="BJ4997" s="61"/>
    </row>
    <row r="4998" spans="3:62" x14ac:dyDescent="0.25">
      <c r="C4998" s="56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  <c r="AE4998" s="5"/>
      <c r="AF4998" s="5"/>
      <c r="AG4998" s="5"/>
      <c r="AH4998" s="5"/>
      <c r="AI4998" s="5"/>
      <c r="AJ4998" s="5"/>
      <c r="AK4998" s="5"/>
      <c r="AL4998" s="5"/>
      <c r="AM4998" s="5"/>
      <c r="AN4998" s="5"/>
      <c r="AO4998" s="5"/>
      <c r="AP4998" s="5"/>
      <c r="AQ4998" s="5"/>
      <c r="AR4998" s="5"/>
      <c r="AS4998" s="5"/>
      <c r="AT4998" s="5"/>
      <c r="AU4998" s="5"/>
      <c r="AV4998" s="5"/>
      <c r="AW4998" s="5"/>
      <c r="AX4998" s="5"/>
      <c r="AY4998" s="5"/>
      <c r="AZ4998" s="5"/>
      <c r="BA4998" s="5"/>
      <c r="BB4998" s="5"/>
      <c r="BC4998" s="5"/>
      <c r="BD4998" s="5"/>
      <c r="BE4998" s="5"/>
      <c r="BF4998" s="5"/>
      <c r="BG4998" s="5"/>
      <c r="BH4998" s="5"/>
      <c r="BI4998" s="5"/>
      <c r="BJ4998" s="61"/>
    </row>
    <row r="4999" spans="3:62" x14ac:dyDescent="0.25">
      <c r="C4999" s="56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  <c r="AE4999" s="5"/>
      <c r="AF4999" s="5"/>
      <c r="AG4999" s="5"/>
      <c r="AH4999" s="5"/>
      <c r="AI4999" s="5"/>
      <c r="AJ4999" s="5"/>
      <c r="AK4999" s="5"/>
      <c r="AL4999" s="5"/>
      <c r="AM4999" s="5"/>
      <c r="AN4999" s="5"/>
      <c r="AO4999" s="5"/>
      <c r="AP4999" s="5"/>
      <c r="AQ4999" s="5"/>
      <c r="AR4999" s="5"/>
      <c r="AS4999" s="5"/>
      <c r="AT4999" s="5"/>
      <c r="AU4999" s="5"/>
      <c r="AV4999" s="5"/>
      <c r="AW4999" s="5"/>
      <c r="AX4999" s="5"/>
      <c r="AY4999" s="5"/>
      <c r="AZ4999" s="5"/>
      <c r="BA4999" s="5"/>
      <c r="BB4999" s="5"/>
      <c r="BC4999" s="5"/>
      <c r="BD4999" s="5"/>
      <c r="BE4999" s="5"/>
      <c r="BF4999" s="5"/>
      <c r="BG4999" s="5"/>
      <c r="BH4999" s="5"/>
      <c r="BI4999" s="5"/>
      <c r="BJ4999" s="61"/>
    </row>
    <row r="5000" spans="3:62" x14ac:dyDescent="0.25">
      <c r="C5000" s="56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  <c r="AE5000" s="5"/>
      <c r="AF5000" s="5"/>
      <c r="AG5000" s="5"/>
      <c r="AH5000" s="5"/>
      <c r="AI5000" s="5"/>
      <c r="AJ5000" s="5"/>
      <c r="AK5000" s="5"/>
      <c r="AL5000" s="5"/>
      <c r="AM5000" s="5"/>
      <c r="AN5000" s="5"/>
      <c r="AO5000" s="5"/>
      <c r="AP5000" s="5"/>
      <c r="AQ5000" s="5"/>
      <c r="AR5000" s="5"/>
      <c r="AS5000" s="5"/>
      <c r="AT5000" s="5"/>
      <c r="AU5000" s="5"/>
      <c r="AV5000" s="5"/>
      <c r="AW5000" s="5"/>
      <c r="AX5000" s="5"/>
      <c r="AY5000" s="5"/>
      <c r="AZ5000" s="5"/>
      <c r="BA5000" s="5"/>
      <c r="BB5000" s="5"/>
      <c r="BC5000" s="5"/>
      <c r="BD5000" s="5"/>
      <c r="BE5000" s="5"/>
      <c r="BF5000" s="5"/>
      <c r="BG5000" s="5"/>
      <c r="BH5000" s="5"/>
      <c r="BI5000" s="5"/>
      <c r="BJ5000" s="61"/>
    </row>
    <row r="5001" spans="3:62" x14ac:dyDescent="0.25">
      <c r="C5001" s="56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  <c r="AE5001" s="5"/>
      <c r="AF5001" s="5"/>
      <c r="AG5001" s="5"/>
      <c r="AH5001" s="5"/>
      <c r="AI5001" s="5"/>
      <c r="AJ5001" s="5"/>
      <c r="AK5001" s="5"/>
      <c r="AL5001" s="5"/>
      <c r="AM5001" s="5"/>
      <c r="AN5001" s="5"/>
      <c r="AO5001" s="5"/>
      <c r="AP5001" s="5"/>
      <c r="AQ5001" s="5"/>
      <c r="AR5001" s="5"/>
      <c r="AS5001" s="5"/>
      <c r="AT5001" s="5"/>
      <c r="AU5001" s="5"/>
      <c r="AV5001" s="5"/>
      <c r="AW5001" s="5"/>
      <c r="AX5001" s="5"/>
      <c r="AY5001" s="5"/>
      <c r="AZ5001" s="5"/>
      <c r="BA5001" s="5"/>
      <c r="BB5001" s="5"/>
      <c r="BC5001" s="5"/>
      <c r="BD5001" s="5"/>
      <c r="BE5001" s="5"/>
      <c r="BF5001" s="5"/>
      <c r="BG5001" s="5"/>
      <c r="BH5001" s="5"/>
      <c r="BI5001" s="5"/>
      <c r="BJ5001" s="61"/>
    </row>
    <row r="5002" spans="3:62" x14ac:dyDescent="0.25">
      <c r="C5002" s="56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  <c r="AE5002" s="5"/>
      <c r="AF5002" s="5"/>
      <c r="AG5002" s="5"/>
      <c r="AH5002" s="5"/>
      <c r="AI5002" s="5"/>
      <c r="AJ5002" s="5"/>
      <c r="AK5002" s="5"/>
      <c r="AL5002" s="5"/>
      <c r="AM5002" s="5"/>
      <c r="AN5002" s="5"/>
      <c r="AO5002" s="5"/>
      <c r="AP5002" s="5"/>
      <c r="AQ5002" s="5"/>
      <c r="AR5002" s="5"/>
      <c r="AS5002" s="5"/>
      <c r="AT5002" s="5"/>
      <c r="AU5002" s="5"/>
      <c r="AV5002" s="5"/>
      <c r="AW5002" s="5"/>
      <c r="AX5002" s="5"/>
      <c r="AY5002" s="5"/>
      <c r="AZ5002" s="5"/>
      <c r="BA5002" s="5"/>
      <c r="BB5002" s="5"/>
      <c r="BC5002" s="5"/>
      <c r="BD5002" s="5"/>
      <c r="BE5002" s="5"/>
      <c r="BF5002" s="5"/>
      <c r="BG5002" s="5"/>
      <c r="BH5002" s="5"/>
      <c r="BI5002" s="5"/>
      <c r="BJ5002" s="61"/>
    </row>
    <row r="5003" spans="3:62" x14ac:dyDescent="0.25">
      <c r="C5003" s="56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  <c r="AE5003" s="5"/>
      <c r="AF5003" s="5"/>
      <c r="AG5003" s="5"/>
      <c r="AH5003" s="5"/>
      <c r="AI5003" s="5"/>
      <c r="AJ5003" s="5"/>
      <c r="AK5003" s="5"/>
      <c r="AL5003" s="5"/>
      <c r="AM5003" s="5"/>
      <c r="AN5003" s="5"/>
      <c r="AO5003" s="5"/>
      <c r="AP5003" s="5"/>
      <c r="AQ5003" s="5"/>
      <c r="AR5003" s="5"/>
      <c r="AS5003" s="5"/>
      <c r="AT5003" s="5"/>
      <c r="AU5003" s="5"/>
      <c r="AV5003" s="5"/>
      <c r="AW5003" s="5"/>
      <c r="AX5003" s="5"/>
      <c r="AY5003" s="5"/>
      <c r="AZ5003" s="5"/>
      <c r="BA5003" s="5"/>
      <c r="BB5003" s="5"/>
      <c r="BC5003" s="5"/>
      <c r="BD5003" s="5"/>
      <c r="BE5003" s="5"/>
      <c r="BF5003" s="5"/>
      <c r="BG5003" s="5"/>
      <c r="BH5003" s="5"/>
      <c r="BI5003" s="5"/>
      <c r="BJ5003" s="61"/>
    </row>
    <row r="5004" spans="3:62" x14ac:dyDescent="0.25">
      <c r="C5004" s="56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  <c r="AE5004" s="5"/>
      <c r="AF5004" s="5"/>
      <c r="AG5004" s="5"/>
      <c r="AH5004" s="5"/>
      <c r="AI5004" s="5"/>
      <c r="AJ5004" s="5"/>
      <c r="AK5004" s="5"/>
      <c r="AL5004" s="5"/>
      <c r="AM5004" s="5"/>
      <c r="AN5004" s="5"/>
      <c r="AO5004" s="5"/>
      <c r="AP5004" s="5"/>
      <c r="AQ5004" s="5"/>
      <c r="AR5004" s="5"/>
      <c r="AS5004" s="5"/>
      <c r="AT5004" s="5"/>
      <c r="AU5004" s="5"/>
      <c r="AV5004" s="5"/>
      <c r="AW5004" s="5"/>
      <c r="AX5004" s="5"/>
      <c r="AY5004" s="5"/>
      <c r="AZ5004" s="5"/>
      <c r="BA5004" s="5"/>
      <c r="BB5004" s="5"/>
      <c r="BC5004" s="5"/>
      <c r="BD5004" s="5"/>
      <c r="BE5004" s="5"/>
      <c r="BF5004" s="5"/>
      <c r="BG5004" s="5"/>
      <c r="BH5004" s="5"/>
      <c r="BI5004" s="5"/>
      <c r="BJ5004" s="61"/>
    </row>
    <row r="5005" spans="3:62" x14ac:dyDescent="0.25">
      <c r="C5005" s="56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  <c r="AE5005" s="5"/>
      <c r="AF5005" s="5"/>
      <c r="AG5005" s="5"/>
      <c r="AH5005" s="5"/>
      <c r="AI5005" s="5"/>
      <c r="AJ5005" s="5"/>
      <c r="AK5005" s="5"/>
      <c r="AL5005" s="5"/>
      <c r="AM5005" s="5"/>
      <c r="AN5005" s="5"/>
      <c r="AO5005" s="5"/>
      <c r="AP5005" s="5"/>
      <c r="AQ5005" s="5"/>
      <c r="AR5005" s="5"/>
      <c r="AS5005" s="5"/>
      <c r="AT5005" s="5"/>
      <c r="AU5005" s="5"/>
      <c r="AV5005" s="5"/>
      <c r="AW5005" s="5"/>
      <c r="AX5005" s="5"/>
      <c r="AY5005" s="5"/>
      <c r="AZ5005" s="5"/>
      <c r="BA5005" s="5"/>
      <c r="BB5005" s="5"/>
      <c r="BC5005" s="5"/>
      <c r="BD5005" s="5"/>
      <c r="BE5005" s="5"/>
      <c r="BF5005" s="5"/>
      <c r="BG5005" s="5"/>
      <c r="BH5005" s="5"/>
      <c r="BI5005" s="5"/>
      <c r="BJ5005" s="61"/>
    </row>
    <row r="5006" spans="3:62" x14ac:dyDescent="0.25">
      <c r="C5006" s="56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  <c r="AE5006" s="5"/>
      <c r="AF5006" s="5"/>
      <c r="AG5006" s="5"/>
      <c r="AH5006" s="5"/>
      <c r="AI5006" s="5"/>
      <c r="AJ5006" s="5"/>
      <c r="AK5006" s="5"/>
      <c r="AL5006" s="5"/>
      <c r="AM5006" s="5"/>
      <c r="AN5006" s="5"/>
      <c r="AO5006" s="5"/>
      <c r="AP5006" s="5"/>
      <c r="AQ5006" s="5"/>
      <c r="AR5006" s="5"/>
      <c r="AS5006" s="5"/>
      <c r="AT5006" s="5"/>
      <c r="AU5006" s="5"/>
      <c r="AV5006" s="5"/>
      <c r="AW5006" s="5"/>
      <c r="AX5006" s="5"/>
      <c r="AY5006" s="5"/>
      <c r="AZ5006" s="5"/>
      <c r="BA5006" s="5"/>
      <c r="BB5006" s="5"/>
      <c r="BC5006" s="5"/>
      <c r="BD5006" s="5"/>
      <c r="BE5006" s="5"/>
      <c r="BF5006" s="5"/>
      <c r="BG5006" s="5"/>
      <c r="BH5006" s="5"/>
      <c r="BI5006" s="5"/>
      <c r="BJ5006" s="61"/>
    </row>
    <row r="5007" spans="3:62" x14ac:dyDescent="0.25">
      <c r="C5007" s="56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  <c r="AE5007" s="5"/>
      <c r="AF5007" s="5"/>
      <c r="AG5007" s="5"/>
      <c r="AH5007" s="5"/>
      <c r="AI5007" s="5"/>
      <c r="AJ5007" s="5"/>
      <c r="AK5007" s="5"/>
      <c r="AL5007" s="5"/>
      <c r="AM5007" s="5"/>
      <c r="AN5007" s="5"/>
      <c r="AO5007" s="5"/>
      <c r="AP5007" s="5"/>
      <c r="AQ5007" s="5"/>
      <c r="AR5007" s="5"/>
      <c r="AS5007" s="5"/>
      <c r="AT5007" s="5"/>
      <c r="AU5007" s="5"/>
      <c r="AV5007" s="5"/>
      <c r="AW5007" s="5"/>
      <c r="AX5007" s="5"/>
      <c r="AY5007" s="5"/>
      <c r="AZ5007" s="5"/>
      <c r="BA5007" s="5"/>
      <c r="BB5007" s="5"/>
      <c r="BC5007" s="5"/>
      <c r="BD5007" s="5"/>
      <c r="BE5007" s="5"/>
      <c r="BF5007" s="5"/>
      <c r="BG5007" s="5"/>
      <c r="BH5007" s="5"/>
      <c r="BI5007" s="5"/>
      <c r="BJ5007" s="61"/>
    </row>
    <row r="5008" spans="3:62" x14ac:dyDescent="0.25">
      <c r="C5008" s="56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  <c r="AE5008" s="5"/>
      <c r="AF5008" s="5"/>
      <c r="AG5008" s="5"/>
      <c r="AH5008" s="5"/>
      <c r="AI5008" s="5"/>
      <c r="AJ5008" s="5"/>
      <c r="AK5008" s="5"/>
      <c r="AL5008" s="5"/>
      <c r="AM5008" s="5"/>
      <c r="AN5008" s="5"/>
      <c r="AO5008" s="5"/>
      <c r="AP5008" s="5"/>
      <c r="AQ5008" s="5"/>
      <c r="AR5008" s="5"/>
      <c r="AS5008" s="5"/>
      <c r="AT5008" s="5"/>
      <c r="AU5008" s="5"/>
      <c r="AV5008" s="5"/>
      <c r="AW5008" s="5"/>
      <c r="AX5008" s="5"/>
      <c r="AY5008" s="5"/>
      <c r="AZ5008" s="5"/>
      <c r="BA5008" s="5"/>
      <c r="BB5008" s="5"/>
      <c r="BC5008" s="5"/>
      <c r="BD5008" s="5"/>
      <c r="BE5008" s="5"/>
      <c r="BF5008" s="5"/>
      <c r="BG5008" s="5"/>
      <c r="BH5008" s="5"/>
      <c r="BI5008" s="5"/>
      <c r="BJ5008" s="61"/>
    </row>
    <row r="5009" spans="3:62" x14ac:dyDescent="0.25">
      <c r="C5009" s="56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  <c r="AE5009" s="5"/>
      <c r="AF5009" s="5"/>
      <c r="AG5009" s="5"/>
      <c r="AH5009" s="5"/>
      <c r="AI5009" s="5"/>
      <c r="AJ5009" s="5"/>
      <c r="AK5009" s="5"/>
      <c r="AL5009" s="5"/>
      <c r="AM5009" s="5"/>
      <c r="AN5009" s="5"/>
      <c r="AO5009" s="5"/>
      <c r="AP5009" s="5"/>
      <c r="AQ5009" s="5"/>
      <c r="AR5009" s="5"/>
      <c r="AS5009" s="5"/>
      <c r="AT5009" s="5"/>
      <c r="AU5009" s="5"/>
      <c r="AV5009" s="5"/>
      <c r="AW5009" s="5"/>
      <c r="AX5009" s="5"/>
      <c r="AY5009" s="5"/>
      <c r="AZ5009" s="5"/>
      <c r="BA5009" s="5"/>
      <c r="BB5009" s="5"/>
      <c r="BC5009" s="5"/>
      <c r="BD5009" s="5"/>
      <c r="BE5009" s="5"/>
      <c r="BF5009" s="5"/>
      <c r="BG5009" s="5"/>
      <c r="BH5009" s="5"/>
      <c r="BI5009" s="5"/>
      <c r="BJ5009" s="61"/>
    </row>
    <row r="5010" spans="3:62" x14ac:dyDescent="0.25">
      <c r="C5010" s="56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  <c r="AE5010" s="5"/>
      <c r="AF5010" s="5"/>
      <c r="AG5010" s="5"/>
      <c r="AH5010" s="5"/>
      <c r="AI5010" s="5"/>
      <c r="AJ5010" s="5"/>
      <c r="AK5010" s="5"/>
      <c r="AL5010" s="5"/>
      <c r="AM5010" s="5"/>
      <c r="AN5010" s="5"/>
      <c r="AO5010" s="5"/>
      <c r="AP5010" s="5"/>
      <c r="AQ5010" s="5"/>
      <c r="AR5010" s="5"/>
      <c r="AS5010" s="5"/>
      <c r="AT5010" s="5"/>
      <c r="AU5010" s="5"/>
      <c r="AV5010" s="5"/>
      <c r="AW5010" s="5"/>
      <c r="AX5010" s="5"/>
      <c r="AY5010" s="5"/>
      <c r="AZ5010" s="5"/>
      <c r="BA5010" s="5"/>
      <c r="BB5010" s="5"/>
      <c r="BC5010" s="5"/>
      <c r="BD5010" s="5"/>
      <c r="BE5010" s="5"/>
      <c r="BF5010" s="5"/>
      <c r="BG5010" s="5"/>
      <c r="BH5010" s="5"/>
      <c r="BI5010" s="5"/>
      <c r="BJ5010" s="61"/>
    </row>
    <row r="5011" spans="3:62" x14ac:dyDescent="0.25">
      <c r="C5011" s="56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  <c r="AE5011" s="5"/>
      <c r="AF5011" s="5"/>
      <c r="AG5011" s="5"/>
      <c r="AH5011" s="5"/>
      <c r="AI5011" s="5"/>
      <c r="AJ5011" s="5"/>
      <c r="AK5011" s="5"/>
      <c r="AL5011" s="5"/>
      <c r="AM5011" s="5"/>
      <c r="AN5011" s="5"/>
      <c r="AO5011" s="5"/>
      <c r="AP5011" s="5"/>
      <c r="AQ5011" s="5"/>
      <c r="AR5011" s="5"/>
      <c r="AS5011" s="5"/>
      <c r="AT5011" s="5"/>
      <c r="AU5011" s="5"/>
      <c r="AV5011" s="5"/>
      <c r="AW5011" s="5"/>
      <c r="AX5011" s="5"/>
      <c r="AY5011" s="5"/>
      <c r="AZ5011" s="5"/>
      <c r="BA5011" s="5"/>
      <c r="BB5011" s="5"/>
      <c r="BC5011" s="5"/>
      <c r="BD5011" s="5"/>
      <c r="BE5011" s="5"/>
      <c r="BF5011" s="5"/>
      <c r="BG5011" s="5"/>
      <c r="BH5011" s="5"/>
      <c r="BI5011" s="5"/>
      <c r="BJ5011" s="61"/>
    </row>
    <row r="5012" spans="3:62" x14ac:dyDescent="0.25">
      <c r="C5012" s="56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  <c r="AE5012" s="5"/>
      <c r="AF5012" s="5"/>
      <c r="AG5012" s="5"/>
      <c r="AH5012" s="5"/>
      <c r="AI5012" s="5"/>
      <c r="AJ5012" s="5"/>
      <c r="AK5012" s="5"/>
      <c r="AL5012" s="5"/>
      <c r="AM5012" s="5"/>
      <c r="AN5012" s="5"/>
      <c r="AO5012" s="5"/>
      <c r="AP5012" s="5"/>
      <c r="AQ5012" s="5"/>
      <c r="AR5012" s="5"/>
      <c r="AS5012" s="5"/>
      <c r="AT5012" s="5"/>
      <c r="AU5012" s="5"/>
      <c r="AV5012" s="5"/>
      <c r="AW5012" s="5"/>
      <c r="AX5012" s="5"/>
      <c r="AY5012" s="5"/>
      <c r="AZ5012" s="5"/>
      <c r="BA5012" s="5"/>
      <c r="BB5012" s="5"/>
      <c r="BC5012" s="5"/>
      <c r="BD5012" s="5"/>
      <c r="BE5012" s="5"/>
      <c r="BF5012" s="5"/>
      <c r="BG5012" s="5"/>
      <c r="BH5012" s="5"/>
      <c r="BI5012" s="5"/>
      <c r="BJ5012" s="61"/>
    </row>
    <row r="5013" spans="3:62" x14ac:dyDescent="0.25">
      <c r="C5013" s="56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  <c r="AE5013" s="5"/>
      <c r="AF5013" s="5"/>
      <c r="AG5013" s="5"/>
      <c r="AH5013" s="5"/>
      <c r="AI5013" s="5"/>
      <c r="AJ5013" s="5"/>
      <c r="AK5013" s="5"/>
      <c r="AL5013" s="5"/>
      <c r="AM5013" s="5"/>
      <c r="AN5013" s="5"/>
      <c r="AO5013" s="5"/>
      <c r="AP5013" s="5"/>
      <c r="AQ5013" s="5"/>
      <c r="AR5013" s="5"/>
      <c r="AS5013" s="5"/>
      <c r="AT5013" s="5"/>
      <c r="AU5013" s="5"/>
      <c r="AV5013" s="5"/>
      <c r="AW5013" s="5"/>
      <c r="AX5013" s="5"/>
      <c r="AY5013" s="5"/>
      <c r="AZ5013" s="5"/>
      <c r="BA5013" s="5"/>
      <c r="BB5013" s="5"/>
      <c r="BC5013" s="5"/>
      <c r="BD5013" s="5"/>
      <c r="BE5013" s="5"/>
      <c r="BF5013" s="5"/>
      <c r="BG5013" s="5"/>
      <c r="BH5013" s="5"/>
      <c r="BI5013" s="5"/>
      <c r="BJ5013" s="61"/>
    </row>
    <row r="5014" spans="3:62" x14ac:dyDescent="0.25">
      <c r="C5014" s="56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  <c r="AE5014" s="5"/>
      <c r="AF5014" s="5"/>
      <c r="AG5014" s="5"/>
      <c r="AH5014" s="5"/>
      <c r="AI5014" s="5"/>
      <c r="AJ5014" s="5"/>
      <c r="AK5014" s="5"/>
      <c r="AL5014" s="5"/>
      <c r="AM5014" s="5"/>
      <c r="AN5014" s="5"/>
      <c r="AO5014" s="5"/>
      <c r="AP5014" s="5"/>
      <c r="AQ5014" s="5"/>
      <c r="AR5014" s="5"/>
      <c r="AS5014" s="5"/>
      <c r="AT5014" s="5"/>
      <c r="AU5014" s="5"/>
      <c r="AV5014" s="5"/>
      <c r="AW5014" s="5"/>
      <c r="AX5014" s="5"/>
      <c r="AY5014" s="5"/>
      <c r="AZ5014" s="5"/>
      <c r="BA5014" s="5"/>
      <c r="BB5014" s="5"/>
      <c r="BC5014" s="5"/>
      <c r="BD5014" s="5"/>
      <c r="BE5014" s="5"/>
      <c r="BF5014" s="5"/>
      <c r="BG5014" s="5"/>
      <c r="BH5014" s="5"/>
      <c r="BI5014" s="5"/>
      <c r="BJ5014" s="61"/>
    </row>
    <row r="5015" spans="3:62" x14ac:dyDescent="0.25">
      <c r="C5015" s="56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  <c r="AE5015" s="5"/>
      <c r="AF5015" s="5"/>
      <c r="AG5015" s="5"/>
      <c r="AH5015" s="5"/>
      <c r="AI5015" s="5"/>
      <c r="AJ5015" s="5"/>
      <c r="AK5015" s="5"/>
      <c r="AL5015" s="5"/>
      <c r="AM5015" s="5"/>
      <c r="AN5015" s="5"/>
      <c r="AO5015" s="5"/>
      <c r="AP5015" s="5"/>
      <c r="AQ5015" s="5"/>
      <c r="AR5015" s="5"/>
      <c r="AS5015" s="5"/>
      <c r="AT5015" s="5"/>
      <c r="AU5015" s="5"/>
      <c r="AV5015" s="5"/>
      <c r="AW5015" s="5"/>
      <c r="AX5015" s="5"/>
      <c r="AY5015" s="5"/>
      <c r="AZ5015" s="5"/>
      <c r="BA5015" s="5"/>
      <c r="BB5015" s="5"/>
      <c r="BC5015" s="5"/>
      <c r="BD5015" s="5"/>
      <c r="BE5015" s="5"/>
      <c r="BF5015" s="5"/>
      <c r="BG5015" s="5"/>
      <c r="BH5015" s="5"/>
      <c r="BI5015" s="5"/>
      <c r="BJ5015" s="61"/>
    </row>
    <row r="5016" spans="3:62" x14ac:dyDescent="0.25">
      <c r="C5016" s="56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  <c r="AE5016" s="5"/>
      <c r="AF5016" s="5"/>
      <c r="AG5016" s="5"/>
      <c r="AH5016" s="5"/>
      <c r="AI5016" s="5"/>
      <c r="AJ5016" s="5"/>
      <c r="AK5016" s="5"/>
      <c r="AL5016" s="5"/>
      <c r="AM5016" s="5"/>
      <c r="AN5016" s="5"/>
      <c r="AO5016" s="5"/>
      <c r="AP5016" s="5"/>
      <c r="AQ5016" s="5"/>
      <c r="AR5016" s="5"/>
      <c r="AS5016" s="5"/>
      <c r="AT5016" s="5"/>
      <c r="AU5016" s="5"/>
      <c r="AV5016" s="5"/>
      <c r="AW5016" s="5"/>
      <c r="AX5016" s="5"/>
      <c r="AY5016" s="5"/>
      <c r="AZ5016" s="5"/>
      <c r="BA5016" s="5"/>
      <c r="BB5016" s="5"/>
      <c r="BC5016" s="5"/>
      <c r="BD5016" s="5"/>
      <c r="BE5016" s="5"/>
      <c r="BF5016" s="5"/>
      <c r="BG5016" s="5"/>
      <c r="BH5016" s="5"/>
      <c r="BI5016" s="5"/>
      <c r="BJ5016" s="61"/>
    </row>
    <row r="5017" spans="3:62" x14ac:dyDescent="0.25">
      <c r="C5017" s="56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  <c r="AE5017" s="5"/>
      <c r="AF5017" s="5"/>
      <c r="AG5017" s="5"/>
      <c r="AH5017" s="5"/>
      <c r="AI5017" s="5"/>
      <c r="AJ5017" s="5"/>
      <c r="AK5017" s="5"/>
      <c r="AL5017" s="5"/>
      <c r="AM5017" s="5"/>
      <c r="AN5017" s="5"/>
      <c r="AO5017" s="5"/>
      <c r="AP5017" s="5"/>
      <c r="AQ5017" s="5"/>
      <c r="AR5017" s="5"/>
      <c r="AS5017" s="5"/>
      <c r="AT5017" s="5"/>
      <c r="AU5017" s="5"/>
      <c r="AV5017" s="5"/>
      <c r="AW5017" s="5"/>
      <c r="AX5017" s="5"/>
      <c r="AY5017" s="5"/>
      <c r="AZ5017" s="5"/>
      <c r="BA5017" s="5"/>
      <c r="BB5017" s="5"/>
      <c r="BC5017" s="5"/>
      <c r="BD5017" s="5"/>
      <c r="BE5017" s="5"/>
      <c r="BF5017" s="5"/>
      <c r="BG5017" s="5"/>
      <c r="BH5017" s="5"/>
      <c r="BI5017" s="5"/>
      <c r="BJ5017" s="61"/>
    </row>
    <row r="5018" spans="3:62" x14ac:dyDescent="0.25">
      <c r="C5018" s="56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  <c r="AE5018" s="5"/>
      <c r="AF5018" s="5"/>
      <c r="AG5018" s="5"/>
      <c r="AH5018" s="5"/>
      <c r="AI5018" s="5"/>
      <c r="AJ5018" s="5"/>
      <c r="AK5018" s="5"/>
      <c r="AL5018" s="5"/>
      <c r="AM5018" s="5"/>
      <c r="AN5018" s="5"/>
      <c r="AO5018" s="5"/>
      <c r="AP5018" s="5"/>
      <c r="AQ5018" s="5"/>
      <c r="AR5018" s="5"/>
      <c r="AS5018" s="5"/>
      <c r="AT5018" s="5"/>
      <c r="AU5018" s="5"/>
      <c r="AV5018" s="5"/>
      <c r="AW5018" s="5"/>
      <c r="AX5018" s="5"/>
      <c r="AY5018" s="5"/>
      <c r="AZ5018" s="5"/>
      <c r="BA5018" s="5"/>
      <c r="BB5018" s="5"/>
      <c r="BC5018" s="5"/>
      <c r="BD5018" s="5"/>
      <c r="BE5018" s="5"/>
      <c r="BF5018" s="5"/>
      <c r="BG5018" s="5"/>
      <c r="BH5018" s="5"/>
      <c r="BI5018" s="5"/>
      <c r="BJ5018" s="61"/>
    </row>
    <row r="5019" spans="3:62" x14ac:dyDescent="0.25">
      <c r="C5019" s="56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  <c r="AE5019" s="5"/>
      <c r="AF5019" s="5"/>
      <c r="AG5019" s="5"/>
      <c r="AH5019" s="5"/>
      <c r="AI5019" s="5"/>
      <c r="AJ5019" s="5"/>
      <c r="AK5019" s="5"/>
      <c r="AL5019" s="5"/>
      <c r="AM5019" s="5"/>
      <c r="AN5019" s="5"/>
      <c r="AO5019" s="5"/>
      <c r="AP5019" s="5"/>
      <c r="AQ5019" s="5"/>
      <c r="AR5019" s="5"/>
      <c r="AS5019" s="5"/>
      <c r="AT5019" s="5"/>
      <c r="AU5019" s="5"/>
      <c r="AV5019" s="5"/>
      <c r="AW5019" s="5"/>
      <c r="AX5019" s="5"/>
      <c r="AY5019" s="5"/>
      <c r="AZ5019" s="5"/>
      <c r="BA5019" s="5"/>
      <c r="BB5019" s="5"/>
      <c r="BC5019" s="5"/>
      <c r="BD5019" s="5"/>
      <c r="BE5019" s="5"/>
      <c r="BF5019" s="5"/>
      <c r="BG5019" s="5"/>
      <c r="BH5019" s="5"/>
      <c r="BI5019" s="5"/>
      <c r="BJ5019" s="61"/>
    </row>
    <row r="5020" spans="3:62" x14ac:dyDescent="0.25">
      <c r="C5020" s="56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  <c r="AE5020" s="5"/>
      <c r="AF5020" s="5"/>
      <c r="AG5020" s="5"/>
      <c r="AH5020" s="5"/>
      <c r="AI5020" s="5"/>
      <c r="AJ5020" s="5"/>
      <c r="AK5020" s="5"/>
      <c r="AL5020" s="5"/>
      <c r="AM5020" s="5"/>
      <c r="AN5020" s="5"/>
      <c r="AO5020" s="5"/>
      <c r="AP5020" s="5"/>
      <c r="AQ5020" s="5"/>
      <c r="AR5020" s="5"/>
      <c r="AS5020" s="5"/>
      <c r="AT5020" s="5"/>
      <c r="AU5020" s="5"/>
      <c r="AV5020" s="5"/>
      <c r="AW5020" s="5"/>
      <c r="AX5020" s="5"/>
      <c r="AY5020" s="5"/>
      <c r="AZ5020" s="5"/>
      <c r="BA5020" s="5"/>
      <c r="BB5020" s="5"/>
      <c r="BC5020" s="5"/>
      <c r="BD5020" s="5"/>
      <c r="BE5020" s="5"/>
      <c r="BF5020" s="5"/>
      <c r="BG5020" s="5"/>
      <c r="BH5020" s="5"/>
      <c r="BI5020" s="5"/>
      <c r="BJ5020" s="61"/>
    </row>
    <row r="5021" spans="3:62" x14ac:dyDescent="0.25">
      <c r="C5021" s="56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  <c r="AE5021" s="5"/>
      <c r="AF5021" s="5"/>
      <c r="AG5021" s="5"/>
      <c r="AH5021" s="5"/>
      <c r="AI5021" s="5"/>
      <c r="AJ5021" s="5"/>
      <c r="AK5021" s="5"/>
      <c r="AL5021" s="5"/>
      <c r="AM5021" s="5"/>
      <c r="AN5021" s="5"/>
      <c r="AO5021" s="5"/>
      <c r="AP5021" s="5"/>
      <c r="AQ5021" s="5"/>
      <c r="AR5021" s="5"/>
      <c r="AS5021" s="5"/>
      <c r="AT5021" s="5"/>
      <c r="AU5021" s="5"/>
      <c r="AV5021" s="5"/>
      <c r="AW5021" s="5"/>
      <c r="AX5021" s="5"/>
      <c r="AY5021" s="5"/>
      <c r="AZ5021" s="5"/>
      <c r="BA5021" s="5"/>
      <c r="BB5021" s="5"/>
      <c r="BC5021" s="5"/>
      <c r="BD5021" s="5"/>
      <c r="BE5021" s="5"/>
      <c r="BF5021" s="5"/>
      <c r="BG5021" s="5"/>
      <c r="BH5021" s="5"/>
      <c r="BI5021" s="5"/>
      <c r="BJ5021" s="61"/>
    </row>
    <row r="5022" spans="3:62" x14ac:dyDescent="0.25">
      <c r="C5022" s="56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  <c r="AE5022" s="5"/>
      <c r="AF5022" s="5"/>
      <c r="AG5022" s="5"/>
      <c r="AH5022" s="5"/>
      <c r="AI5022" s="5"/>
      <c r="AJ5022" s="5"/>
      <c r="AK5022" s="5"/>
      <c r="AL5022" s="5"/>
      <c r="AM5022" s="5"/>
      <c r="AN5022" s="5"/>
      <c r="AO5022" s="5"/>
      <c r="AP5022" s="5"/>
      <c r="AQ5022" s="5"/>
      <c r="AR5022" s="5"/>
      <c r="AS5022" s="5"/>
      <c r="AT5022" s="5"/>
      <c r="AU5022" s="5"/>
      <c r="AV5022" s="5"/>
      <c r="AW5022" s="5"/>
      <c r="AX5022" s="5"/>
      <c r="AY5022" s="5"/>
      <c r="AZ5022" s="5"/>
      <c r="BA5022" s="5"/>
      <c r="BB5022" s="5"/>
      <c r="BC5022" s="5"/>
      <c r="BD5022" s="5"/>
      <c r="BE5022" s="5"/>
      <c r="BF5022" s="5"/>
      <c r="BG5022" s="5"/>
      <c r="BH5022" s="5"/>
      <c r="BI5022" s="5"/>
      <c r="BJ5022" s="61"/>
    </row>
    <row r="5023" spans="3:62" x14ac:dyDescent="0.25">
      <c r="C5023" s="56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  <c r="AE5023" s="5"/>
      <c r="AF5023" s="5"/>
      <c r="AG5023" s="5"/>
      <c r="AH5023" s="5"/>
      <c r="AI5023" s="5"/>
      <c r="AJ5023" s="5"/>
      <c r="AK5023" s="5"/>
      <c r="AL5023" s="5"/>
      <c r="AM5023" s="5"/>
      <c r="AN5023" s="5"/>
      <c r="AO5023" s="5"/>
      <c r="AP5023" s="5"/>
      <c r="AQ5023" s="5"/>
      <c r="AR5023" s="5"/>
      <c r="AS5023" s="5"/>
      <c r="AT5023" s="5"/>
      <c r="AU5023" s="5"/>
      <c r="AV5023" s="5"/>
      <c r="AW5023" s="5"/>
      <c r="AX5023" s="5"/>
      <c r="AY5023" s="5"/>
      <c r="AZ5023" s="5"/>
      <c r="BA5023" s="5"/>
      <c r="BB5023" s="5"/>
      <c r="BC5023" s="5"/>
      <c r="BD5023" s="5"/>
      <c r="BE5023" s="5"/>
      <c r="BF5023" s="5"/>
      <c r="BG5023" s="5"/>
      <c r="BH5023" s="5"/>
      <c r="BI5023" s="5"/>
      <c r="BJ5023" s="61"/>
    </row>
    <row r="5024" spans="3:62" x14ac:dyDescent="0.25">
      <c r="C5024" s="56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  <c r="AE5024" s="5"/>
      <c r="AF5024" s="5"/>
      <c r="AG5024" s="5"/>
      <c r="AH5024" s="5"/>
      <c r="AI5024" s="5"/>
      <c r="AJ5024" s="5"/>
      <c r="AK5024" s="5"/>
      <c r="AL5024" s="5"/>
      <c r="AM5024" s="5"/>
      <c r="AN5024" s="5"/>
      <c r="AO5024" s="5"/>
      <c r="AP5024" s="5"/>
      <c r="AQ5024" s="5"/>
      <c r="AR5024" s="5"/>
      <c r="AS5024" s="5"/>
      <c r="AT5024" s="5"/>
      <c r="AU5024" s="5"/>
      <c r="AV5024" s="5"/>
      <c r="AW5024" s="5"/>
      <c r="AX5024" s="5"/>
      <c r="AY5024" s="5"/>
      <c r="AZ5024" s="5"/>
      <c r="BA5024" s="5"/>
      <c r="BB5024" s="5"/>
      <c r="BC5024" s="5"/>
      <c r="BD5024" s="5"/>
      <c r="BE5024" s="5"/>
      <c r="BF5024" s="5"/>
      <c r="BG5024" s="5"/>
      <c r="BH5024" s="5"/>
      <c r="BI5024" s="5"/>
      <c r="BJ5024" s="61"/>
    </row>
    <row r="5025" spans="3:62" x14ac:dyDescent="0.25">
      <c r="C5025" s="56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  <c r="AE5025" s="5"/>
      <c r="AF5025" s="5"/>
      <c r="AG5025" s="5"/>
      <c r="AH5025" s="5"/>
      <c r="AI5025" s="5"/>
      <c r="AJ5025" s="5"/>
      <c r="AK5025" s="5"/>
      <c r="AL5025" s="5"/>
      <c r="AM5025" s="5"/>
      <c r="AN5025" s="5"/>
      <c r="AO5025" s="5"/>
      <c r="AP5025" s="5"/>
      <c r="AQ5025" s="5"/>
      <c r="AR5025" s="5"/>
      <c r="AS5025" s="5"/>
      <c r="AT5025" s="5"/>
      <c r="AU5025" s="5"/>
      <c r="AV5025" s="5"/>
      <c r="AW5025" s="5"/>
      <c r="AX5025" s="5"/>
      <c r="AY5025" s="5"/>
      <c r="AZ5025" s="5"/>
      <c r="BA5025" s="5"/>
      <c r="BB5025" s="5"/>
      <c r="BC5025" s="5"/>
      <c r="BD5025" s="5"/>
      <c r="BE5025" s="5"/>
      <c r="BF5025" s="5"/>
      <c r="BG5025" s="5"/>
      <c r="BH5025" s="5"/>
      <c r="BI5025" s="5"/>
      <c r="BJ5025" s="61"/>
    </row>
    <row r="5026" spans="3:62" x14ac:dyDescent="0.25">
      <c r="C5026" s="56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  <c r="AE5026" s="5"/>
      <c r="AF5026" s="5"/>
      <c r="AG5026" s="5"/>
      <c r="AH5026" s="5"/>
      <c r="AI5026" s="5"/>
      <c r="AJ5026" s="5"/>
      <c r="AK5026" s="5"/>
      <c r="AL5026" s="5"/>
      <c r="AM5026" s="5"/>
      <c r="AN5026" s="5"/>
      <c r="AO5026" s="5"/>
      <c r="AP5026" s="5"/>
      <c r="AQ5026" s="5"/>
      <c r="AR5026" s="5"/>
      <c r="AS5026" s="5"/>
      <c r="AT5026" s="5"/>
      <c r="AU5026" s="5"/>
      <c r="AV5026" s="5"/>
      <c r="AW5026" s="5"/>
      <c r="AX5026" s="5"/>
      <c r="AY5026" s="5"/>
      <c r="AZ5026" s="5"/>
      <c r="BA5026" s="5"/>
      <c r="BB5026" s="5"/>
      <c r="BC5026" s="5"/>
      <c r="BD5026" s="5"/>
      <c r="BE5026" s="5"/>
      <c r="BF5026" s="5"/>
      <c r="BG5026" s="5"/>
      <c r="BH5026" s="5"/>
      <c r="BI5026" s="5"/>
      <c r="BJ5026" s="61"/>
    </row>
    <row r="5027" spans="3:62" x14ac:dyDescent="0.25">
      <c r="C5027" s="56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  <c r="AE5027" s="5"/>
      <c r="AF5027" s="5"/>
      <c r="AG5027" s="5"/>
      <c r="AH5027" s="5"/>
      <c r="AI5027" s="5"/>
      <c r="AJ5027" s="5"/>
      <c r="AK5027" s="5"/>
      <c r="AL5027" s="5"/>
      <c r="AM5027" s="5"/>
      <c r="AN5027" s="5"/>
      <c r="AO5027" s="5"/>
      <c r="AP5027" s="5"/>
      <c r="AQ5027" s="5"/>
      <c r="AR5027" s="5"/>
      <c r="AS5027" s="5"/>
      <c r="AT5027" s="5"/>
      <c r="AU5027" s="5"/>
      <c r="AV5027" s="5"/>
      <c r="AW5027" s="5"/>
      <c r="AX5027" s="5"/>
      <c r="AY5027" s="5"/>
      <c r="AZ5027" s="5"/>
      <c r="BA5027" s="5"/>
      <c r="BB5027" s="5"/>
      <c r="BC5027" s="5"/>
      <c r="BD5027" s="5"/>
      <c r="BE5027" s="5"/>
      <c r="BF5027" s="5"/>
      <c r="BG5027" s="5"/>
      <c r="BH5027" s="5"/>
      <c r="BI5027" s="5"/>
      <c r="BJ5027" s="61"/>
    </row>
    <row r="5028" spans="3:62" x14ac:dyDescent="0.25">
      <c r="C5028" s="56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  <c r="AE5028" s="5"/>
      <c r="AF5028" s="5"/>
      <c r="AG5028" s="5"/>
      <c r="AH5028" s="5"/>
      <c r="AI5028" s="5"/>
      <c r="AJ5028" s="5"/>
      <c r="AK5028" s="5"/>
      <c r="AL5028" s="5"/>
      <c r="AM5028" s="5"/>
      <c r="AN5028" s="5"/>
      <c r="AO5028" s="5"/>
      <c r="AP5028" s="5"/>
      <c r="AQ5028" s="5"/>
      <c r="AR5028" s="5"/>
      <c r="AS5028" s="5"/>
      <c r="AT5028" s="5"/>
      <c r="AU5028" s="5"/>
      <c r="AV5028" s="5"/>
      <c r="AW5028" s="5"/>
      <c r="AX5028" s="5"/>
      <c r="AY5028" s="5"/>
      <c r="AZ5028" s="5"/>
      <c r="BA5028" s="5"/>
      <c r="BB5028" s="5"/>
      <c r="BC5028" s="5"/>
      <c r="BD5028" s="5"/>
      <c r="BE5028" s="5"/>
      <c r="BF5028" s="5"/>
      <c r="BG5028" s="5"/>
      <c r="BH5028" s="5"/>
      <c r="BI5028" s="5"/>
      <c r="BJ5028" s="61"/>
    </row>
    <row r="5029" spans="3:62" x14ac:dyDescent="0.25">
      <c r="C5029" s="56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  <c r="AE5029" s="5"/>
      <c r="AF5029" s="5"/>
      <c r="AG5029" s="5"/>
      <c r="AH5029" s="5"/>
      <c r="AI5029" s="5"/>
      <c r="AJ5029" s="5"/>
      <c r="AK5029" s="5"/>
      <c r="AL5029" s="5"/>
      <c r="AM5029" s="5"/>
      <c r="AN5029" s="5"/>
      <c r="AO5029" s="5"/>
      <c r="AP5029" s="5"/>
      <c r="AQ5029" s="5"/>
      <c r="AR5029" s="5"/>
      <c r="AS5029" s="5"/>
      <c r="AT5029" s="5"/>
      <c r="AU5029" s="5"/>
      <c r="AV5029" s="5"/>
      <c r="AW5029" s="5"/>
      <c r="AX5029" s="5"/>
      <c r="AY5029" s="5"/>
      <c r="AZ5029" s="5"/>
      <c r="BA5029" s="5"/>
      <c r="BB5029" s="5"/>
      <c r="BC5029" s="5"/>
      <c r="BD5029" s="5"/>
      <c r="BE5029" s="5"/>
      <c r="BF5029" s="5"/>
      <c r="BG5029" s="5"/>
      <c r="BH5029" s="5"/>
      <c r="BI5029" s="5"/>
      <c r="BJ5029" s="61"/>
    </row>
    <row r="5030" spans="3:62" x14ac:dyDescent="0.25">
      <c r="C5030" s="56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  <c r="AE5030" s="5"/>
      <c r="AF5030" s="5"/>
      <c r="AG5030" s="5"/>
      <c r="AH5030" s="5"/>
      <c r="AI5030" s="5"/>
      <c r="AJ5030" s="5"/>
      <c r="AK5030" s="5"/>
      <c r="AL5030" s="5"/>
      <c r="AM5030" s="5"/>
      <c r="AN5030" s="5"/>
      <c r="AO5030" s="5"/>
      <c r="AP5030" s="5"/>
      <c r="AQ5030" s="5"/>
      <c r="AR5030" s="5"/>
      <c r="AS5030" s="5"/>
      <c r="AT5030" s="5"/>
      <c r="AU5030" s="5"/>
      <c r="AV5030" s="5"/>
      <c r="AW5030" s="5"/>
      <c r="AX5030" s="5"/>
      <c r="AY5030" s="5"/>
      <c r="AZ5030" s="5"/>
      <c r="BA5030" s="5"/>
      <c r="BB5030" s="5"/>
      <c r="BC5030" s="5"/>
      <c r="BD5030" s="5"/>
      <c r="BE5030" s="5"/>
      <c r="BF5030" s="5"/>
      <c r="BG5030" s="5"/>
      <c r="BH5030" s="5"/>
      <c r="BI5030" s="5"/>
      <c r="BJ5030" s="61"/>
    </row>
    <row r="5031" spans="3:62" x14ac:dyDescent="0.25">
      <c r="C5031" s="56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  <c r="AE5031" s="5"/>
      <c r="AF5031" s="5"/>
      <c r="AG5031" s="5"/>
      <c r="AH5031" s="5"/>
      <c r="AI5031" s="5"/>
      <c r="AJ5031" s="5"/>
      <c r="AK5031" s="5"/>
      <c r="AL5031" s="5"/>
      <c r="AM5031" s="5"/>
      <c r="AN5031" s="5"/>
      <c r="AO5031" s="5"/>
      <c r="AP5031" s="5"/>
      <c r="AQ5031" s="5"/>
      <c r="AR5031" s="5"/>
      <c r="AS5031" s="5"/>
      <c r="AT5031" s="5"/>
      <c r="AU5031" s="5"/>
      <c r="AV5031" s="5"/>
      <c r="AW5031" s="5"/>
      <c r="AX5031" s="5"/>
      <c r="AY5031" s="5"/>
      <c r="AZ5031" s="5"/>
      <c r="BA5031" s="5"/>
      <c r="BB5031" s="5"/>
      <c r="BC5031" s="5"/>
      <c r="BD5031" s="5"/>
      <c r="BE5031" s="5"/>
      <c r="BF5031" s="5"/>
      <c r="BG5031" s="5"/>
      <c r="BH5031" s="5"/>
      <c r="BI5031" s="5"/>
      <c r="BJ5031" s="61"/>
    </row>
    <row r="5032" spans="3:62" x14ac:dyDescent="0.25">
      <c r="C5032" s="56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  <c r="AE5032" s="5"/>
      <c r="AF5032" s="5"/>
      <c r="AG5032" s="5"/>
      <c r="AH5032" s="5"/>
      <c r="AI5032" s="5"/>
      <c r="AJ5032" s="5"/>
      <c r="AK5032" s="5"/>
      <c r="AL5032" s="5"/>
      <c r="AM5032" s="5"/>
      <c r="AN5032" s="5"/>
      <c r="AO5032" s="5"/>
      <c r="AP5032" s="5"/>
      <c r="AQ5032" s="5"/>
      <c r="AR5032" s="5"/>
      <c r="AS5032" s="5"/>
      <c r="AT5032" s="5"/>
      <c r="AU5032" s="5"/>
      <c r="AV5032" s="5"/>
      <c r="AW5032" s="5"/>
      <c r="AX5032" s="5"/>
      <c r="AY5032" s="5"/>
      <c r="AZ5032" s="5"/>
      <c r="BA5032" s="5"/>
      <c r="BB5032" s="5"/>
      <c r="BC5032" s="5"/>
      <c r="BD5032" s="5"/>
      <c r="BE5032" s="5"/>
      <c r="BF5032" s="5"/>
      <c r="BG5032" s="5"/>
      <c r="BH5032" s="5"/>
      <c r="BI5032" s="5"/>
      <c r="BJ5032" s="61"/>
    </row>
    <row r="5033" spans="3:62" x14ac:dyDescent="0.25">
      <c r="C5033" s="56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  <c r="AE5033" s="5"/>
      <c r="AF5033" s="5"/>
      <c r="AG5033" s="5"/>
      <c r="AH5033" s="5"/>
      <c r="AI5033" s="5"/>
      <c r="AJ5033" s="5"/>
      <c r="AK5033" s="5"/>
      <c r="AL5033" s="5"/>
      <c r="AM5033" s="5"/>
      <c r="AN5033" s="5"/>
      <c r="AO5033" s="5"/>
      <c r="AP5033" s="5"/>
      <c r="AQ5033" s="5"/>
      <c r="AR5033" s="5"/>
      <c r="AS5033" s="5"/>
      <c r="AT5033" s="5"/>
      <c r="AU5033" s="5"/>
      <c r="AV5033" s="5"/>
      <c r="AW5033" s="5"/>
      <c r="AX5033" s="5"/>
      <c r="AY5033" s="5"/>
      <c r="AZ5033" s="5"/>
      <c r="BA5033" s="5"/>
      <c r="BB5033" s="5"/>
      <c r="BC5033" s="5"/>
      <c r="BD5033" s="5"/>
      <c r="BE5033" s="5"/>
      <c r="BF5033" s="5"/>
      <c r="BG5033" s="5"/>
      <c r="BH5033" s="5"/>
      <c r="BI5033" s="5"/>
      <c r="BJ5033" s="61"/>
    </row>
    <row r="5034" spans="3:62" x14ac:dyDescent="0.25">
      <c r="C5034" s="56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  <c r="AE5034" s="5"/>
      <c r="AF5034" s="5"/>
      <c r="AG5034" s="5"/>
      <c r="AH5034" s="5"/>
      <c r="AI5034" s="5"/>
      <c r="AJ5034" s="5"/>
      <c r="AK5034" s="5"/>
      <c r="AL5034" s="5"/>
      <c r="AM5034" s="5"/>
      <c r="AN5034" s="5"/>
      <c r="AO5034" s="5"/>
      <c r="AP5034" s="5"/>
      <c r="AQ5034" s="5"/>
      <c r="AR5034" s="5"/>
      <c r="AS5034" s="5"/>
      <c r="AT5034" s="5"/>
      <c r="AU5034" s="5"/>
      <c r="AV5034" s="5"/>
      <c r="AW5034" s="5"/>
      <c r="AX5034" s="5"/>
      <c r="AY5034" s="5"/>
      <c r="AZ5034" s="5"/>
      <c r="BA5034" s="5"/>
      <c r="BB5034" s="5"/>
      <c r="BC5034" s="5"/>
      <c r="BD5034" s="5"/>
      <c r="BE5034" s="5"/>
      <c r="BF5034" s="5"/>
      <c r="BG5034" s="5"/>
      <c r="BH5034" s="5"/>
      <c r="BI5034" s="5"/>
      <c r="BJ5034" s="61"/>
    </row>
    <row r="5035" spans="3:62" x14ac:dyDescent="0.25">
      <c r="C5035" s="56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  <c r="AE5035" s="5"/>
      <c r="AF5035" s="5"/>
      <c r="AG5035" s="5"/>
      <c r="AH5035" s="5"/>
      <c r="AI5035" s="5"/>
      <c r="AJ5035" s="5"/>
      <c r="AK5035" s="5"/>
      <c r="AL5035" s="5"/>
      <c r="AM5035" s="5"/>
      <c r="AN5035" s="5"/>
      <c r="AO5035" s="5"/>
      <c r="AP5035" s="5"/>
      <c r="AQ5035" s="5"/>
      <c r="AR5035" s="5"/>
      <c r="AS5035" s="5"/>
      <c r="AT5035" s="5"/>
      <c r="AU5035" s="5"/>
      <c r="AV5035" s="5"/>
      <c r="AW5035" s="5"/>
      <c r="AX5035" s="5"/>
      <c r="AY5035" s="5"/>
      <c r="AZ5035" s="5"/>
      <c r="BA5035" s="5"/>
      <c r="BB5035" s="5"/>
      <c r="BC5035" s="5"/>
      <c r="BD5035" s="5"/>
      <c r="BE5035" s="5"/>
      <c r="BF5035" s="5"/>
      <c r="BG5035" s="5"/>
      <c r="BH5035" s="5"/>
      <c r="BI5035" s="5"/>
      <c r="BJ5035" s="61"/>
    </row>
    <row r="5036" spans="3:62" x14ac:dyDescent="0.25">
      <c r="C5036" s="56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  <c r="AE5036" s="5"/>
      <c r="AF5036" s="5"/>
      <c r="AG5036" s="5"/>
      <c r="AH5036" s="5"/>
      <c r="AI5036" s="5"/>
      <c r="AJ5036" s="5"/>
      <c r="AK5036" s="5"/>
      <c r="AL5036" s="5"/>
      <c r="AM5036" s="5"/>
      <c r="AN5036" s="5"/>
      <c r="AO5036" s="5"/>
      <c r="AP5036" s="5"/>
      <c r="AQ5036" s="5"/>
      <c r="AR5036" s="5"/>
      <c r="AS5036" s="5"/>
      <c r="AT5036" s="5"/>
      <c r="AU5036" s="5"/>
      <c r="AV5036" s="5"/>
      <c r="AW5036" s="5"/>
      <c r="AX5036" s="5"/>
      <c r="AY5036" s="5"/>
      <c r="AZ5036" s="5"/>
      <c r="BA5036" s="5"/>
      <c r="BB5036" s="5"/>
      <c r="BC5036" s="5"/>
      <c r="BD5036" s="5"/>
      <c r="BE5036" s="5"/>
      <c r="BF5036" s="5"/>
      <c r="BG5036" s="5"/>
      <c r="BH5036" s="5"/>
      <c r="BI5036" s="5"/>
      <c r="BJ5036" s="61"/>
    </row>
    <row r="5037" spans="3:62" x14ac:dyDescent="0.25">
      <c r="C5037" s="56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  <c r="AE5037" s="5"/>
      <c r="AF5037" s="5"/>
      <c r="AG5037" s="5"/>
      <c r="AH5037" s="5"/>
      <c r="AI5037" s="5"/>
      <c r="AJ5037" s="5"/>
      <c r="AK5037" s="5"/>
      <c r="AL5037" s="5"/>
      <c r="AM5037" s="5"/>
      <c r="AN5037" s="5"/>
      <c r="AO5037" s="5"/>
      <c r="AP5037" s="5"/>
      <c r="AQ5037" s="5"/>
      <c r="AR5037" s="5"/>
      <c r="AS5037" s="5"/>
      <c r="AT5037" s="5"/>
      <c r="AU5037" s="5"/>
      <c r="AV5037" s="5"/>
      <c r="AW5037" s="5"/>
      <c r="AX5037" s="5"/>
      <c r="AY5037" s="5"/>
      <c r="AZ5037" s="5"/>
      <c r="BA5037" s="5"/>
      <c r="BB5037" s="5"/>
      <c r="BC5037" s="5"/>
      <c r="BD5037" s="5"/>
      <c r="BE5037" s="5"/>
      <c r="BF5037" s="5"/>
      <c r="BG5037" s="5"/>
      <c r="BH5037" s="5"/>
      <c r="BI5037" s="5"/>
      <c r="BJ5037" s="61"/>
    </row>
    <row r="5038" spans="3:62" x14ac:dyDescent="0.25">
      <c r="C5038" s="56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  <c r="AE5038" s="5"/>
      <c r="AF5038" s="5"/>
      <c r="AG5038" s="5"/>
      <c r="AH5038" s="5"/>
      <c r="AI5038" s="5"/>
      <c r="AJ5038" s="5"/>
      <c r="AK5038" s="5"/>
      <c r="AL5038" s="5"/>
      <c r="AM5038" s="5"/>
      <c r="AN5038" s="5"/>
      <c r="AO5038" s="5"/>
      <c r="AP5038" s="5"/>
      <c r="AQ5038" s="5"/>
      <c r="AR5038" s="5"/>
      <c r="AS5038" s="5"/>
      <c r="AT5038" s="5"/>
      <c r="AU5038" s="5"/>
      <c r="AV5038" s="5"/>
      <c r="AW5038" s="5"/>
      <c r="AX5038" s="5"/>
      <c r="AY5038" s="5"/>
      <c r="AZ5038" s="5"/>
      <c r="BA5038" s="5"/>
      <c r="BB5038" s="5"/>
      <c r="BC5038" s="5"/>
      <c r="BD5038" s="5"/>
      <c r="BE5038" s="5"/>
      <c r="BF5038" s="5"/>
      <c r="BG5038" s="5"/>
      <c r="BH5038" s="5"/>
      <c r="BI5038" s="5"/>
      <c r="BJ5038" s="61"/>
    </row>
    <row r="5039" spans="3:62" x14ac:dyDescent="0.25">
      <c r="C5039" s="56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  <c r="AE5039" s="5"/>
      <c r="AF5039" s="5"/>
      <c r="AG5039" s="5"/>
      <c r="AH5039" s="5"/>
      <c r="AI5039" s="5"/>
      <c r="AJ5039" s="5"/>
      <c r="AK5039" s="5"/>
      <c r="AL5039" s="5"/>
      <c r="AM5039" s="5"/>
      <c r="AN5039" s="5"/>
      <c r="AO5039" s="5"/>
      <c r="AP5039" s="5"/>
      <c r="AQ5039" s="5"/>
      <c r="AR5039" s="5"/>
      <c r="AS5039" s="5"/>
      <c r="AT5039" s="5"/>
      <c r="AU5039" s="5"/>
      <c r="AV5039" s="5"/>
      <c r="AW5039" s="5"/>
      <c r="AX5039" s="5"/>
      <c r="AY5039" s="5"/>
      <c r="AZ5039" s="5"/>
      <c r="BA5039" s="5"/>
      <c r="BB5039" s="5"/>
      <c r="BC5039" s="5"/>
      <c r="BD5039" s="5"/>
      <c r="BE5039" s="5"/>
      <c r="BF5039" s="5"/>
      <c r="BG5039" s="5"/>
      <c r="BH5039" s="5"/>
      <c r="BI5039" s="5"/>
      <c r="BJ5039" s="61"/>
    </row>
    <row r="5040" spans="3:62" x14ac:dyDescent="0.25">
      <c r="C5040" s="56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  <c r="AE5040" s="5"/>
      <c r="AF5040" s="5"/>
      <c r="AG5040" s="5"/>
      <c r="AH5040" s="5"/>
      <c r="AI5040" s="5"/>
      <c r="AJ5040" s="5"/>
      <c r="AK5040" s="5"/>
      <c r="AL5040" s="5"/>
      <c r="AM5040" s="5"/>
      <c r="AN5040" s="5"/>
      <c r="AO5040" s="5"/>
      <c r="AP5040" s="5"/>
      <c r="AQ5040" s="5"/>
      <c r="AR5040" s="5"/>
      <c r="AS5040" s="5"/>
      <c r="AT5040" s="5"/>
      <c r="AU5040" s="5"/>
      <c r="AV5040" s="5"/>
      <c r="AW5040" s="5"/>
      <c r="AX5040" s="5"/>
      <c r="AY5040" s="5"/>
      <c r="AZ5040" s="5"/>
      <c r="BA5040" s="5"/>
      <c r="BB5040" s="5"/>
      <c r="BC5040" s="5"/>
      <c r="BD5040" s="5"/>
      <c r="BE5040" s="5"/>
      <c r="BF5040" s="5"/>
      <c r="BG5040" s="5"/>
      <c r="BH5040" s="5"/>
      <c r="BI5040" s="5"/>
      <c r="BJ5040" s="61"/>
    </row>
    <row r="5041" spans="3:62" x14ac:dyDescent="0.25">
      <c r="C5041" s="56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  <c r="AE5041" s="5"/>
      <c r="AF5041" s="5"/>
      <c r="AG5041" s="5"/>
      <c r="AH5041" s="5"/>
      <c r="AI5041" s="5"/>
      <c r="AJ5041" s="5"/>
      <c r="AK5041" s="5"/>
      <c r="AL5041" s="5"/>
      <c r="AM5041" s="5"/>
      <c r="AN5041" s="5"/>
      <c r="AO5041" s="5"/>
      <c r="AP5041" s="5"/>
      <c r="AQ5041" s="5"/>
      <c r="AR5041" s="5"/>
      <c r="AS5041" s="5"/>
      <c r="AT5041" s="5"/>
      <c r="AU5041" s="5"/>
      <c r="AV5041" s="5"/>
      <c r="AW5041" s="5"/>
      <c r="AX5041" s="5"/>
      <c r="AY5041" s="5"/>
      <c r="AZ5041" s="5"/>
      <c r="BA5041" s="5"/>
      <c r="BB5041" s="5"/>
      <c r="BC5041" s="5"/>
      <c r="BD5041" s="5"/>
      <c r="BE5041" s="5"/>
      <c r="BF5041" s="5"/>
      <c r="BG5041" s="5"/>
      <c r="BH5041" s="5"/>
      <c r="BI5041" s="5"/>
      <c r="BJ5041" s="61"/>
    </row>
    <row r="5042" spans="3:62" x14ac:dyDescent="0.25">
      <c r="C5042" s="56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  <c r="AE5042" s="5"/>
      <c r="AF5042" s="5"/>
      <c r="AG5042" s="5"/>
      <c r="AH5042" s="5"/>
      <c r="AI5042" s="5"/>
      <c r="AJ5042" s="5"/>
      <c r="AK5042" s="5"/>
      <c r="AL5042" s="5"/>
      <c r="AM5042" s="5"/>
      <c r="AN5042" s="5"/>
      <c r="AO5042" s="5"/>
      <c r="AP5042" s="5"/>
      <c r="AQ5042" s="5"/>
      <c r="AR5042" s="5"/>
      <c r="AS5042" s="5"/>
      <c r="AT5042" s="5"/>
      <c r="AU5042" s="5"/>
      <c r="AV5042" s="5"/>
      <c r="AW5042" s="5"/>
      <c r="AX5042" s="5"/>
      <c r="AY5042" s="5"/>
      <c r="AZ5042" s="5"/>
      <c r="BA5042" s="5"/>
      <c r="BB5042" s="5"/>
      <c r="BC5042" s="5"/>
      <c r="BD5042" s="5"/>
      <c r="BE5042" s="5"/>
      <c r="BF5042" s="5"/>
      <c r="BG5042" s="5"/>
      <c r="BH5042" s="5"/>
      <c r="BI5042" s="5"/>
      <c r="BJ5042" s="61"/>
    </row>
    <row r="5043" spans="3:62" x14ac:dyDescent="0.25">
      <c r="C5043" s="56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  <c r="AE5043" s="5"/>
      <c r="AF5043" s="5"/>
      <c r="AG5043" s="5"/>
      <c r="AH5043" s="5"/>
      <c r="AI5043" s="5"/>
      <c r="AJ5043" s="5"/>
      <c r="AK5043" s="5"/>
      <c r="AL5043" s="5"/>
      <c r="AM5043" s="5"/>
      <c r="AN5043" s="5"/>
      <c r="AO5043" s="5"/>
      <c r="AP5043" s="5"/>
      <c r="AQ5043" s="5"/>
      <c r="AR5043" s="5"/>
      <c r="AS5043" s="5"/>
      <c r="AT5043" s="5"/>
      <c r="AU5043" s="5"/>
      <c r="AV5043" s="5"/>
      <c r="AW5043" s="5"/>
      <c r="AX5043" s="5"/>
      <c r="AY5043" s="5"/>
      <c r="AZ5043" s="5"/>
      <c r="BA5043" s="5"/>
      <c r="BB5043" s="5"/>
      <c r="BC5043" s="5"/>
      <c r="BD5043" s="5"/>
      <c r="BE5043" s="5"/>
      <c r="BF5043" s="5"/>
      <c r="BG5043" s="5"/>
      <c r="BH5043" s="5"/>
      <c r="BI5043" s="5"/>
      <c r="BJ5043" s="61"/>
    </row>
    <row r="5044" spans="3:62" x14ac:dyDescent="0.25">
      <c r="C5044" s="56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  <c r="AE5044" s="5"/>
      <c r="AF5044" s="5"/>
      <c r="AG5044" s="5"/>
      <c r="AH5044" s="5"/>
      <c r="AI5044" s="5"/>
      <c r="AJ5044" s="5"/>
      <c r="AK5044" s="5"/>
      <c r="AL5044" s="5"/>
      <c r="AM5044" s="5"/>
      <c r="AN5044" s="5"/>
      <c r="AO5044" s="5"/>
      <c r="AP5044" s="5"/>
      <c r="AQ5044" s="5"/>
      <c r="AR5044" s="5"/>
      <c r="AS5044" s="5"/>
      <c r="AT5044" s="5"/>
      <c r="AU5044" s="5"/>
      <c r="AV5044" s="5"/>
      <c r="AW5044" s="5"/>
      <c r="AX5044" s="5"/>
      <c r="AY5044" s="5"/>
      <c r="AZ5044" s="5"/>
      <c r="BA5044" s="5"/>
      <c r="BB5044" s="5"/>
      <c r="BC5044" s="5"/>
      <c r="BD5044" s="5"/>
      <c r="BE5044" s="5"/>
      <c r="BF5044" s="5"/>
      <c r="BG5044" s="5"/>
      <c r="BH5044" s="5"/>
      <c r="BI5044" s="5"/>
      <c r="BJ5044" s="61"/>
    </row>
    <row r="5045" spans="3:62" x14ac:dyDescent="0.25">
      <c r="C5045" s="56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  <c r="AE5045" s="5"/>
      <c r="AF5045" s="5"/>
      <c r="AG5045" s="5"/>
      <c r="AH5045" s="5"/>
      <c r="AI5045" s="5"/>
      <c r="AJ5045" s="5"/>
      <c r="AK5045" s="5"/>
      <c r="AL5045" s="5"/>
      <c r="AM5045" s="5"/>
      <c r="AN5045" s="5"/>
      <c r="AO5045" s="5"/>
      <c r="AP5045" s="5"/>
      <c r="AQ5045" s="5"/>
      <c r="AR5045" s="5"/>
      <c r="AS5045" s="5"/>
      <c r="AT5045" s="5"/>
      <c r="AU5045" s="5"/>
      <c r="AV5045" s="5"/>
      <c r="AW5045" s="5"/>
      <c r="AX5045" s="5"/>
      <c r="AY5045" s="5"/>
      <c r="AZ5045" s="5"/>
      <c r="BA5045" s="5"/>
      <c r="BB5045" s="5"/>
      <c r="BC5045" s="5"/>
      <c r="BD5045" s="5"/>
      <c r="BE5045" s="5"/>
      <c r="BF5045" s="5"/>
      <c r="BG5045" s="5"/>
      <c r="BH5045" s="5"/>
      <c r="BI5045" s="5"/>
      <c r="BJ5045" s="61"/>
    </row>
    <row r="5046" spans="3:62" x14ac:dyDescent="0.25">
      <c r="C5046" s="56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  <c r="AE5046" s="5"/>
      <c r="AF5046" s="5"/>
      <c r="AG5046" s="5"/>
      <c r="AH5046" s="5"/>
      <c r="AI5046" s="5"/>
      <c r="AJ5046" s="5"/>
      <c r="AK5046" s="5"/>
      <c r="AL5046" s="5"/>
      <c r="AM5046" s="5"/>
      <c r="AN5046" s="5"/>
      <c r="AO5046" s="5"/>
      <c r="AP5046" s="5"/>
      <c r="AQ5046" s="5"/>
      <c r="AR5046" s="5"/>
      <c r="AS5046" s="5"/>
      <c r="AT5046" s="5"/>
      <c r="AU5046" s="5"/>
      <c r="AV5046" s="5"/>
      <c r="AW5046" s="5"/>
      <c r="AX5046" s="5"/>
      <c r="AY5046" s="5"/>
      <c r="AZ5046" s="5"/>
      <c r="BA5046" s="5"/>
      <c r="BB5046" s="5"/>
      <c r="BC5046" s="5"/>
      <c r="BD5046" s="5"/>
      <c r="BE5046" s="5"/>
      <c r="BF5046" s="5"/>
      <c r="BG5046" s="5"/>
      <c r="BH5046" s="5"/>
      <c r="BI5046" s="5"/>
      <c r="BJ5046" s="61"/>
    </row>
    <row r="5047" spans="3:62" x14ac:dyDescent="0.25">
      <c r="C5047" s="56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  <c r="AE5047" s="5"/>
      <c r="AF5047" s="5"/>
      <c r="AG5047" s="5"/>
      <c r="AH5047" s="5"/>
      <c r="AI5047" s="5"/>
      <c r="AJ5047" s="5"/>
      <c r="AK5047" s="5"/>
      <c r="AL5047" s="5"/>
      <c r="AM5047" s="5"/>
      <c r="AN5047" s="5"/>
      <c r="AO5047" s="5"/>
      <c r="AP5047" s="5"/>
      <c r="AQ5047" s="5"/>
      <c r="AR5047" s="5"/>
      <c r="AS5047" s="5"/>
      <c r="AT5047" s="5"/>
      <c r="AU5047" s="5"/>
      <c r="AV5047" s="5"/>
      <c r="AW5047" s="5"/>
      <c r="AX5047" s="5"/>
      <c r="AY5047" s="5"/>
      <c r="AZ5047" s="5"/>
      <c r="BA5047" s="5"/>
      <c r="BB5047" s="5"/>
      <c r="BC5047" s="5"/>
      <c r="BD5047" s="5"/>
      <c r="BE5047" s="5"/>
      <c r="BF5047" s="5"/>
      <c r="BG5047" s="5"/>
      <c r="BH5047" s="5"/>
      <c r="BI5047" s="5"/>
      <c r="BJ5047" s="61"/>
    </row>
    <row r="5048" spans="3:62" x14ac:dyDescent="0.25">
      <c r="C5048" s="56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  <c r="AE5048" s="5"/>
      <c r="AF5048" s="5"/>
      <c r="AG5048" s="5"/>
      <c r="AH5048" s="5"/>
      <c r="AI5048" s="5"/>
      <c r="AJ5048" s="5"/>
      <c r="AK5048" s="5"/>
      <c r="AL5048" s="5"/>
      <c r="AM5048" s="5"/>
      <c r="AN5048" s="5"/>
      <c r="AO5048" s="5"/>
      <c r="AP5048" s="5"/>
      <c r="AQ5048" s="5"/>
      <c r="AR5048" s="5"/>
      <c r="AS5048" s="5"/>
      <c r="AT5048" s="5"/>
      <c r="AU5048" s="5"/>
      <c r="AV5048" s="5"/>
      <c r="AW5048" s="5"/>
      <c r="AX5048" s="5"/>
      <c r="AY5048" s="5"/>
      <c r="AZ5048" s="5"/>
      <c r="BA5048" s="5"/>
      <c r="BB5048" s="5"/>
      <c r="BC5048" s="5"/>
      <c r="BD5048" s="5"/>
      <c r="BE5048" s="5"/>
      <c r="BF5048" s="5"/>
      <c r="BG5048" s="5"/>
      <c r="BH5048" s="5"/>
      <c r="BI5048" s="5"/>
      <c r="BJ5048" s="61"/>
    </row>
    <row r="5049" spans="3:62" x14ac:dyDescent="0.25">
      <c r="C5049" s="56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  <c r="AE5049" s="5"/>
      <c r="AF5049" s="5"/>
      <c r="AG5049" s="5"/>
      <c r="AH5049" s="5"/>
      <c r="AI5049" s="5"/>
      <c r="AJ5049" s="5"/>
      <c r="AK5049" s="5"/>
      <c r="AL5049" s="5"/>
      <c r="AM5049" s="5"/>
      <c r="AN5049" s="5"/>
      <c r="AO5049" s="5"/>
      <c r="AP5049" s="5"/>
      <c r="AQ5049" s="5"/>
      <c r="AR5049" s="5"/>
      <c r="AS5049" s="5"/>
      <c r="AT5049" s="5"/>
      <c r="AU5049" s="5"/>
      <c r="AV5049" s="5"/>
      <c r="AW5049" s="5"/>
      <c r="AX5049" s="5"/>
      <c r="AY5049" s="5"/>
      <c r="AZ5049" s="5"/>
      <c r="BA5049" s="5"/>
      <c r="BB5049" s="5"/>
      <c r="BC5049" s="5"/>
      <c r="BD5049" s="5"/>
      <c r="BE5049" s="5"/>
      <c r="BF5049" s="5"/>
      <c r="BG5049" s="5"/>
      <c r="BH5049" s="5"/>
      <c r="BI5049" s="5"/>
      <c r="BJ5049" s="61"/>
    </row>
    <row r="5050" spans="3:62" x14ac:dyDescent="0.25">
      <c r="C5050" s="56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  <c r="AE5050" s="5"/>
      <c r="AF5050" s="5"/>
      <c r="AG5050" s="5"/>
      <c r="AH5050" s="5"/>
      <c r="AI5050" s="5"/>
      <c r="AJ5050" s="5"/>
      <c r="AK5050" s="5"/>
      <c r="AL5050" s="5"/>
      <c r="AM5050" s="5"/>
      <c r="AN5050" s="5"/>
      <c r="AO5050" s="5"/>
      <c r="AP5050" s="5"/>
      <c r="AQ5050" s="5"/>
      <c r="AR5050" s="5"/>
      <c r="AS5050" s="5"/>
      <c r="AT5050" s="5"/>
      <c r="AU5050" s="5"/>
      <c r="AV5050" s="5"/>
      <c r="AW5050" s="5"/>
      <c r="AX5050" s="5"/>
      <c r="AY5050" s="5"/>
      <c r="AZ5050" s="5"/>
      <c r="BA5050" s="5"/>
      <c r="BB5050" s="5"/>
      <c r="BC5050" s="5"/>
      <c r="BD5050" s="5"/>
      <c r="BE5050" s="5"/>
      <c r="BF5050" s="5"/>
      <c r="BG5050" s="5"/>
      <c r="BH5050" s="5"/>
      <c r="BI5050" s="5"/>
      <c r="BJ5050" s="61"/>
    </row>
    <row r="5051" spans="3:62" x14ac:dyDescent="0.25">
      <c r="C5051" s="56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  <c r="AE5051" s="5"/>
      <c r="AF5051" s="5"/>
      <c r="AG5051" s="5"/>
      <c r="AH5051" s="5"/>
      <c r="AI5051" s="5"/>
      <c r="AJ5051" s="5"/>
      <c r="AK5051" s="5"/>
      <c r="AL5051" s="5"/>
      <c r="AM5051" s="5"/>
      <c r="AN5051" s="5"/>
      <c r="AO5051" s="5"/>
      <c r="AP5051" s="5"/>
      <c r="AQ5051" s="5"/>
      <c r="AR5051" s="5"/>
      <c r="AS5051" s="5"/>
      <c r="AT5051" s="5"/>
      <c r="AU5051" s="5"/>
      <c r="AV5051" s="5"/>
      <c r="AW5051" s="5"/>
      <c r="AX5051" s="5"/>
      <c r="AY5051" s="5"/>
      <c r="AZ5051" s="5"/>
      <c r="BA5051" s="5"/>
      <c r="BB5051" s="5"/>
      <c r="BC5051" s="5"/>
      <c r="BD5051" s="5"/>
      <c r="BE5051" s="5"/>
      <c r="BF5051" s="5"/>
      <c r="BG5051" s="5"/>
      <c r="BH5051" s="5"/>
      <c r="BI5051" s="5"/>
      <c r="BJ5051" s="61"/>
    </row>
    <row r="5052" spans="3:62" x14ac:dyDescent="0.25">
      <c r="C5052" s="56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  <c r="AE5052" s="5"/>
      <c r="AF5052" s="5"/>
      <c r="AG5052" s="5"/>
      <c r="AH5052" s="5"/>
      <c r="AI5052" s="5"/>
      <c r="AJ5052" s="5"/>
      <c r="AK5052" s="5"/>
      <c r="AL5052" s="5"/>
      <c r="AM5052" s="5"/>
      <c r="AN5052" s="5"/>
      <c r="AO5052" s="5"/>
      <c r="AP5052" s="5"/>
      <c r="AQ5052" s="5"/>
      <c r="AR5052" s="5"/>
      <c r="AS5052" s="5"/>
      <c r="AT5052" s="5"/>
      <c r="AU5052" s="5"/>
      <c r="AV5052" s="5"/>
      <c r="AW5052" s="5"/>
      <c r="AX5052" s="5"/>
      <c r="AY5052" s="5"/>
      <c r="AZ5052" s="5"/>
      <c r="BA5052" s="5"/>
      <c r="BB5052" s="5"/>
      <c r="BC5052" s="5"/>
      <c r="BD5052" s="5"/>
      <c r="BE5052" s="5"/>
      <c r="BF5052" s="5"/>
      <c r="BG5052" s="5"/>
      <c r="BH5052" s="5"/>
      <c r="BI5052" s="5"/>
      <c r="BJ5052" s="61"/>
    </row>
    <row r="5053" spans="3:62" x14ac:dyDescent="0.25">
      <c r="C5053" s="56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  <c r="AE5053" s="5"/>
      <c r="AF5053" s="5"/>
      <c r="AG5053" s="5"/>
      <c r="AH5053" s="5"/>
      <c r="AI5053" s="5"/>
      <c r="AJ5053" s="5"/>
      <c r="AK5053" s="5"/>
      <c r="AL5053" s="5"/>
      <c r="AM5053" s="5"/>
      <c r="AN5053" s="5"/>
      <c r="AO5053" s="5"/>
      <c r="AP5053" s="5"/>
      <c r="AQ5053" s="5"/>
      <c r="AR5053" s="5"/>
      <c r="AS5053" s="5"/>
      <c r="AT5053" s="5"/>
      <c r="AU5053" s="5"/>
      <c r="AV5053" s="5"/>
      <c r="AW5053" s="5"/>
      <c r="AX5053" s="5"/>
      <c r="AY5053" s="5"/>
      <c r="AZ5053" s="5"/>
      <c r="BA5053" s="5"/>
      <c r="BB5053" s="5"/>
      <c r="BC5053" s="5"/>
      <c r="BD5053" s="5"/>
      <c r="BE5053" s="5"/>
      <c r="BF5053" s="5"/>
      <c r="BG5053" s="5"/>
      <c r="BH5053" s="5"/>
      <c r="BI5053" s="5"/>
      <c r="BJ5053" s="61"/>
    </row>
    <row r="5054" spans="3:62" x14ac:dyDescent="0.25">
      <c r="C5054" s="56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  <c r="AE5054" s="5"/>
      <c r="AF5054" s="5"/>
      <c r="AG5054" s="5"/>
      <c r="AH5054" s="5"/>
      <c r="AI5054" s="5"/>
      <c r="AJ5054" s="5"/>
      <c r="AK5054" s="5"/>
      <c r="AL5054" s="5"/>
      <c r="AM5054" s="5"/>
      <c r="AN5054" s="5"/>
      <c r="AO5054" s="5"/>
      <c r="AP5054" s="5"/>
      <c r="AQ5054" s="5"/>
      <c r="AR5054" s="5"/>
      <c r="AS5054" s="5"/>
      <c r="AT5054" s="5"/>
      <c r="AU5054" s="5"/>
      <c r="AV5054" s="5"/>
      <c r="AW5054" s="5"/>
      <c r="AX5054" s="5"/>
      <c r="AY5054" s="5"/>
      <c r="AZ5054" s="5"/>
      <c r="BA5054" s="5"/>
      <c r="BB5054" s="5"/>
      <c r="BC5054" s="5"/>
      <c r="BD5054" s="5"/>
      <c r="BE5054" s="5"/>
      <c r="BF5054" s="5"/>
      <c r="BG5054" s="5"/>
      <c r="BH5054" s="5"/>
      <c r="BI5054" s="5"/>
      <c r="BJ5054" s="61"/>
    </row>
    <row r="5055" spans="3:62" x14ac:dyDescent="0.25">
      <c r="C5055" s="56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  <c r="AE5055" s="5"/>
      <c r="AF5055" s="5"/>
      <c r="AG5055" s="5"/>
      <c r="AH5055" s="5"/>
      <c r="AI5055" s="5"/>
      <c r="AJ5055" s="5"/>
      <c r="AK5055" s="5"/>
      <c r="AL5055" s="5"/>
      <c r="AM5055" s="5"/>
      <c r="AN5055" s="5"/>
      <c r="AO5055" s="5"/>
      <c r="AP5055" s="5"/>
      <c r="AQ5055" s="5"/>
      <c r="AR5055" s="5"/>
      <c r="AS5055" s="5"/>
      <c r="AT5055" s="5"/>
      <c r="AU5055" s="5"/>
      <c r="AV5055" s="5"/>
      <c r="AW5055" s="5"/>
      <c r="AX5055" s="5"/>
      <c r="AY5055" s="5"/>
      <c r="AZ5055" s="5"/>
      <c r="BA5055" s="5"/>
      <c r="BB5055" s="5"/>
      <c r="BC5055" s="5"/>
      <c r="BD5055" s="5"/>
      <c r="BE5055" s="5"/>
      <c r="BF5055" s="5"/>
      <c r="BG5055" s="5"/>
      <c r="BH5055" s="5"/>
      <c r="BI5055" s="5"/>
      <c r="BJ5055" s="61"/>
    </row>
    <row r="5056" spans="3:62" x14ac:dyDescent="0.25">
      <c r="C5056" s="56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  <c r="P5056" s="5"/>
      <c r="Q5056" s="5"/>
      <c r="R5056" s="5"/>
      <c r="S5056" s="5"/>
      <c r="T5056" s="5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  <c r="AE5056" s="5"/>
      <c r="AF5056" s="5"/>
      <c r="AG5056" s="5"/>
      <c r="AH5056" s="5"/>
      <c r="AI5056" s="5"/>
      <c r="AJ5056" s="5"/>
      <c r="AK5056" s="5"/>
      <c r="AL5056" s="5"/>
      <c r="AM5056" s="5"/>
      <c r="AN5056" s="5"/>
      <c r="AO5056" s="5"/>
      <c r="AP5056" s="5"/>
      <c r="AQ5056" s="5"/>
      <c r="AR5056" s="5"/>
      <c r="AS5056" s="5"/>
      <c r="AT5056" s="5"/>
      <c r="AU5056" s="5"/>
      <c r="AV5056" s="5"/>
      <c r="AW5056" s="5"/>
      <c r="AX5056" s="5"/>
      <c r="AY5056" s="5"/>
      <c r="AZ5056" s="5"/>
      <c r="BA5056" s="5"/>
      <c r="BB5056" s="5"/>
      <c r="BC5056" s="5"/>
      <c r="BD5056" s="5"/>
      <c r="BE5056" s="5"/>
      <c r="BF5056" s="5"/>
      <c r="BG5056" s="5"/>
      <c r="BH5056" s="5"/>
      <c r="BI5056" s="5"/>
      <c r="BJ5056" s="61"/>
    </row>
    <row r="5057" spans="3:62" x14ac:dyDescent="0.25">
      <c r="C5057" s="56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  <c r="P5057" s="5"/>
      <c r="Q5057" s="5"/>
      <c r="R5057" s="5"/>
      <c r="S5057" s="5"/>
      <c r="T5057" s="5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  <c r="AE5057" s="5"/>
      <c r="AF5057" s="5"/>
      <c r="AG5057" s="5"/>
      <c r="AH5057" s="5"/>
      <c r="AI5057" s="5"/>
      <c r="AJ5057" s="5"/>
      <c r="AK5057" s="5"/>
      <c r="AL5057" s="5"/>
      <c r="AM5057" s="5"/>
      <c r="AN5057" s="5"/>
      <c r="AO5057" s="5"/>
      <c r="AP5057" s="5"/>
      <c r="AQ5057" s="5"/>
      <c r="AR5057" s="5"/>
      <c r="AS5057" s="5"/>
      <c r="AT5057" s="5"/>
      <c r="AU5057" s="5"/>
      <c r="AV5057" s="5"/>
      <c r="AW5057" s="5"/>
      <c r="AX5057" s="5"/>
      <c r="AY5057" s="5"/>
      <c r="AZ5057" s="5"/>
      <c r="BA5057" s="5"/>
      <c r="BB5057" s="5"/>
      <c r="BC5057" s="5"/>
      <c r="BD5057" s="5"/>
      <c r="BE5057" s="5"/>
      <c r="BF5057" s="5"/>
      <c r="BG5057" s="5"/>
      <c r="BH5057" s="5"/>
      <c r="BI5057" s="5"/>
      <c r="BJ5057" s="61"/>
    </row>
    <row r="5058" spans="3:62" x14ac:dyDescent="0.25">
      <c r="C5058" s="56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  <c r="P5058" s="5"/>
      <c r="Q5058" s="5"/>
      <c r="R5058" s="5"/>
      <c r="S5058" s="5"/>
      <c r="T5058" s="5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  <c r="AE5058" s="5"/>
      <c r="AF5058" s="5"/>
      <c r="AG5058" s="5"/>
      <c r="AH5058" s="5"/>
      <c r="AI5058" s="5"/>
      <c r="AJ5058" s="5"/>
      <c r="AK5058" s="5"/>
      <c r="AL5058" s="5"/>
      <c r="AM5058" s="5"/>
      <c r="AN5058" s="5"/>
      <c r="AO5058" s="5"/>
      <c r="AP5058" s="5"/>
      <c r="AQ5058" s="5"/>
      <c r="AR5058" s="5"/>
      <c r="AS5058" s="5"/>
      <c r="AT5058" s="5"/>
      <c r="AU5058" s="5"/>
      <c r="AV5058" s="5"/>
      <c r="AW5058" s="5"/>
      <c r="AX5058" s="5"/>
      <c r="AY5058" s="5"/>
      <c r="AZ5058" s="5"/>
      <c r="BA5058" s="5"/>
      <c r="BB5058" s="5"/>
      <c r="BC5058" s="5"/>
      <c r="BD5058" s="5"/>
      <c r="BE5058" s="5"/>
      <c r="BF5058" s="5"/>
      <c r="BG5058" s="5"/>
      <c r="BH5058" s="5"/>
      <c r="BI5058" s="5"/>
      <c r="BJ5058" s="61"/>
    </row>
    <row r="5059" spans="3:62" x14ac:dyDescent="0.25">
      <c r="C5059" s="56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  <c r="P5059" s="5"/>
      <c r="Q5059" s="5"/>
      <c r="R5059" s="5"/>
      <c r="S5059" s="5"/>
      <c r="T5059" s="5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  <c r="AE5059" s="5"/>
      <c r="AF5059" s="5"/>
      <c r="AG5059" s="5"/>
      <c r="AH5059" s="5"/>
      <c r="AI5059" s="5"/>
      <c r="AJ5059" s="5"/>
      <c r="AK5059" s="5"/>
      <c r="AL5059" s="5"/>
      <c r="AM5059" s="5"/>
      <c r="AN5059" s="5"/>
      <c r="AO5059" s="5"/>
      <c r="AP5059" s="5"/>
      <c r="AQ5059" s="5"/>
      <c r="AR5059" s="5"/>
      <c r="AS5059" s="5"/>
      <c r="AT5059" s="5"/>
      <c r="AU5059" s="5"/>
      <c r="AV5059" s="5"/>
      <c r="AW5059" s="5"/>
      <c r="AX5059" s="5"/>
      <c r="AY5059" s="5"/>
      <c r="AZ5059" s="5"/>
      <c r="BA5059" s="5"/>
      <c r="BB5059" s="5"/>
      <c r="BC5059" s="5"/>
      <c r="BD5059" s="5"/>
      <c r="BE5059" s="5"/>
      <c r="BF5059" s="5"/>
      <c r="BG5059" s="5"/>
      <c r="BH5059" s="5"/>
      <c r="BI5059" s="5"/>
      <c r="BJ5059" s="61"/>
    </row>
    <row r="5060" spans="3:62" x14ac:dyDescent="0.25">
      <c r="C5060" s="56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  <c r="P5060" s="5"/>
      <c r="Q5060" s="5"/>
      <c r="R5060" s="5"/>
      <c r="S5060" s="5"/>
      <c r="T5060" s="5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  <c r="AE5060" s="5"/>
      <c r="AF5060" s="5"/>
      <c r="AG5060" s="5"/>
      <c r="AH5060" s="5"/>
      <c r="AI5060" s="5"/>
      <c r="AJ5060" s="5"/>
      <c r="AK5060" s="5"/>
      <c r="AL5060" s="5"/>
      <c r="AM5060" s="5"/>
      <c r="AN5060" s="5"/>
      <c r="AO5060" s="5"/>
      <c r="AP5060" s="5"/>
      <c r="AQ5060" s="5"/>
      <c r="AR5060" s="5"/>
      <c r="AS5060" s="5"/>
      <c r="AT5060" s="5"/>
      <c r="AU5060" s="5"/>
      <c r="AV5060" s="5"/>
      <c r="AW5060" s="5"/>
      <c r="AX5060" s="5"/>
      <c r="AY5060" s="5"/>
      <c r="AZ5060" s="5"/>
      <c r="BA5060" s="5"/>
      <c r="BB5060" s="5"/>
      <c r="BC5060" s="5"/>
      <c r="BD5060" s="5"/>
      <c r="BE5060" s="5"/>
      <c r="BF5060" s="5"/>
      <c r="BG5060" s="5"/>
      <c r="BH5060" s="5"/>
      <c r="BI5060" s="5"/>
      <c r="BJ5060" s="61"/>
    </row>
    <row r="5061" spans="3:62" x14ac:dyDescent="0.25">
      <c r="C5061" s="56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  <c r="P5061" s="5"/>
      <c r="Q5061" s="5"/>
      <c r="R5061" s="5"/>
      <c r="S5061" s="5"/>
      <c r="T5061" s="5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  <c r="AE5061" s="5"/>
      <c r="AF5061" s="5"/>
      <c r="AG5061" s="5"/>
      <c r="AH5061" s="5"/>
      <c r="AI5061" s="5"/>
      <c r="AJ5061" s="5"/>
      <c r="AK5061" s="5"/>
      <c r="AL5061" s="5"/>
      <c r="AM5061" s="5"/>
      <c r="AN5061" s="5"/>
      <c r="AO5061" s="5"/>
      <c r="AP5061" s="5"/>
      <c r="AQ5061" s="5"/>
      <c r="AR5061" s="5"/>
      <c r="AS5061" s="5"/>
      <c r="AT5061" s="5"/>
      <c r="AU5061" s="5"/>
      <c r="AV5061" s="5"/>
      <c r="AW5061" s="5"/>
      <c r="AX5061" s="5"/>
      <c r="AY5061" s="5"/>
      <c r="AZ5061" s="5"/>
      <c r="BA5061" s="5"/>
      <c r="BB5061" s="5"/>
      <c r="BC5061" s="5"/>
      <c r="BD5061" s="5"/>
      <c r="BE5061" s="5"/>
      <c r="BF5061" s="5"/>
      <c r="BG5061" s="5"/>
      <c r="BH5061" s="5"/>
      <c r="BI5061" s="5"/>
      <c r="BJ5061" s="61"/>
    </row>
    <row r="5062" spans="3:62" x14ac:dyDescent="0.25">
      <c r="C5062" s="56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  <c r="P5062" s="5"/>
      <c r="Q5062" s="5"/>
      <c r="R5062" s="5"/>
      <c r="S5062" s="5"/>
      <c r="T5062" s="5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  <c r="AE5062" s="5"/>
      <c r="AF5062" s="5"/>
      <c r="AG5062" s="5"/>
      <c r="AH5062" s="5"/>
      <c r="AI5062" s="5"/>
      <c r="AJ5062" s="5"/>
      <c r="AK5062" s="5"/>
      <c r="AL5062" s="5"/>
      <c r="AM5062" s="5"/>
      <c r="AN5062" s="5"/>
      <c r="AO5062" s="5"/>
      <c r="AP5062" s="5"/>
      <c r="AQ5062" s="5"/>
      <c r="AR5062" s="5"/>
      <c r="AS5062" s="5"/>
      <c r="AT5062" s="5"/>
      <c r="AU5062" s="5"/>
      <c r="AV5062" s="5"/>
      <c r="AW5062" s="5"/>
      <c r="AX5062" s="5"/>
      <c r="AY5062" s="5"/>
      <c r="AZ5062" s="5"/>
      <c r="BA5062" s="5"/>
      <c r="BB5062" s="5"/>
      <c r="BC5062" s="5"/>
      <c r="BD5062" s="5"/>
      <c r="BE5062" s="5"/>
      <c r="BF5062" s="5"/>
      <c r="BG5062" s="5"/>
      <c r="BH5062" s="5"/>
      <c r="BI5062" s="5"/>
      <c r="BJ5062" s="61"/>
    </row>
    <row r="5063" spans="3:62" x14ac:dyDescent="0.25">
      <c r="C5063" s="56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  <c r="P5063" s="5"/>
      <c r="Q5063" s="5"/>
      <c r="R5063" s="5"/>
      <c r="S5063" s="5"/>
      <c r="T5063" s="5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  <c r="AE5063" s="5"/>
      <c r="AF5063" s="5"/>
      <c r="AG5063" s="5"/>
      <c r="AH5063" s="5"/>
      <c r="AI5063" s="5"/>
      <c r="AJ5063" s="5"/>
      <c r="AK5063" s="5"/>
      <c r="AL5063" s="5"/>
      <c r="AM5063" s="5"/>
      <c r="AN5063" s="5"/>
      <c r="AO5063" s="5"/>
      <c r="AP5063" s="5"/>
      <c r="AQ5063" s="5"/>
      <c r="AR5063" s="5"/>
      <c r="AS5063" s="5"/>
      <c r="AT5063" s="5"/>
      <c r="AU5063" s="5"/>
      <c r="AV5063" s="5"/>
      <c r="AW5063" s="5"/>
      <c r="AX5063" s="5"/>
      <c r="AY5063" s="5"/>
      <c r="AZ5063" s="5"/>
      <c r="BA5063" s="5"/>
      <c r="BB5063" s="5"/>
      <c r="BC5063" s="5"/>
      <c r="BD5063" s="5"/>
      <c r="BE5063" s="5"/>
      <c r="BF5063" s="5"/>
      <c r="BG5063" s="5"/>
      <c r="BH5063" s="5"/>
      <c r="BI5063" s="5"/>
      <c r="BJ5063" s="61"/>
    </row>
    <row r="5064" spans="3:62" x14ac:dyDescent="0.25">
      <c r="C5064" s="56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  <c r="P5064" s="5"/>
      <c r="Q5064" s="5"/>
      <c r="R5064" s="5"/>
      <c r="S5064" s="5"/>
      <c r="T5064" s="5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  <c r="AE5064" s="5"/>
      <c r="AF5064" s="5"/>
      <c r="AG5064" s="5"/>
      <c r="AH5064" s="5"/>
      <c r="AI5064" s="5"/>
      <c r="AJ5064" s="5"/>
      <c r="AK5064" s="5"/>
      <c r="AL5064" s="5"/>
      <c r="AM5064" s="5"/>
      <c r="AN5064" s="5"/>
      <c r="AO5064" s="5"/>
      <c r="AP5064" s="5"/>
      <c r="AQ5064" s="5"/>
      <c r="AR5064" s="5"/>
      <c r="AS5064" s="5"/>
      <c r="AT5064" s="5"/>
      <c r="AU5064" s="5"/>
      <c r="AV5064" s="5"/>
      <c r="AW5064" s="5"/>
      <c r="AX5064" s="5"/>
      <c r="AY5064" s="5"/>
      <c r="AZ5064" s="5"/>
      <c r="BA5064" s="5"/>
      <c r="BB5064" s="5"/>
      <c r="BC5064" s="5"/>
      <c r="BD5064" s="5"/>
      <c r="BE5064" s="5"/>
      <c r="BF5064" s="5"/>
      <c r="BG5064" s="5"/>
      <c r="BH5064" s="5"/>
      <c r="BI5064" s="5"/>
      <c r="BJ5064" s="61"/>
    </row>
    <row r="5065" spans="3:62" x14ac:dyDescent="0.25">
      <c r="C5065" s="56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  <c r="P5065" s="5"/>
      <c r="Q5065" s="5"/>
      <c r="R5065" s="5"/>
      <c r="S5065" s="5"/>
      <c r="T5065" s="5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  <c r="AE5065" s="5"/>
      <c r="AF5065" s="5"/>
      <c r="AG5065" s="5"/>
      <c r="AH5065" s="5"/>
      <c r="AI5065" s="5"/>
      <c r="AJ5065" s="5"/>
      <c r="AK5065" s="5"/>
      <c r="AL5065" s="5"/>
      <c r="AM5065" s="5"/>
      <c r="AN5065" s="5"/>
      <c r="AO5065" s="5"/>
      <c r="AP5065" s="5"/>
      <c r="AQ5065" s="5"/>
      <c r="AR5065" s="5"/>
      <c r="AS5065" s="5"/>
      <c r="AT5065" s="5"/>
      <c r="AU5065" s="5"/>
      <c r="AV5065" s="5"/>
      <c r="AW5065" s="5"/>
      <c r="AX5065" s="5"/>
      <c r="AY5065" s="5"/>
      <c r="AZ5065" s="5"/>
      <c r="BA5065" s="5"/>
      <c r="BB5065" s="5"/>
      <c r="BC5065" s="5"/>
      <c r="BD5065" s="5"/>
      <c r="BE5065" s="5"/>
      <c r="BF5065" s="5"/>
      <c r="BG5065" s="5"/>
      <c r="BH5065" s="5"/>
      <c r="BI5065" s="5"/>
      <c r="BJ5065" s="61"/>
    </row>
    <row r="5066" spans="3:62" x14ac:dyDescent="0.25">
      <c r="C5066" s="56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  <c r="P5066" s="5"/>
      <c r="Q5066" s="5"/>
      <c r="R5066" s="5"/>
      <c r="S5066" s="5"/>
      <c r="T5066" s="5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  <c r="AE5066" s="5"/>
      <c r="AF5066" s="5"/>
      <c r="AG5066" s="5"/>
      <c r="AH5066" s="5"/>
      <c r="AI5066" s="5"/>
      <c r="AJ5066" s="5"/>
      <c r="AK5066" s="5"/>
      <c r="AL5066" s="5"/>
      <c r="AM5066" s="5"/>
      <c r="AN5066" s="5"/>
      <c r="AO5066" s="5"/>
      <c r="AP5066" s="5"/>
      <c r="AQ5066" s="5"/>
      <c r="AR5066" s="5"/>
      <c r="AS5066" s="5"/>
      <c r="AT5066" s="5"/>
      <c r="AU5066" s="5"/>
      <c r="AV5066" s="5"/>
      <c r="AW5066" s="5"/>
      <c r="AX5066" s="5"/>
      <c r="AY5066" s="5"/>
      <c r="AZ5066" s="5"/>
      <c r="BA5066" s="5"/>
      <c r="BB5066" s="5"/>
      <c r="BC5066" s="5"/>
      <c r="BD5066" s="5"/>
      <c r="BE5066" s="5"/>
      <c r="BF5066" s="5"/>
      <c r="BG5066" s="5"/>
      <c r="BH5066" s="5"/>
      <c r="BI5066" s="5"/>
      <c r="BJ5066" s="61"/>
    </row>
    <row r="5067" spans="3:62" x14ac:dyDescent="0.25">
      <c r="C5067" s="56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  <c r="P5067" s="5"/>
      <c r="Q5067" s="5"/>
      <c r="R5067" s="5"/>
      <c r="S5067" s="5"/>
      <c r="T5067" s="5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  <c r="AE5067" s="5"/>
      <c r="AF5067" s="5"/>
      <c r="AG5067" s="5"/>
      <c r="AH5067" s="5"/>
      <c r="AI5067" s="5"/>
      <c r="AJ5067" s="5"/>
      <c r="AK5067" s="5"/>
      <c r="AL5067" s="5"/>
      <c r="AM5067" s="5"/>
      <c r="AN5067" s="5"/>
      <c r="AO5067" s="5"/>
      <c r="AP5067" s="5"/>
      <c r="AQ5067" s="5"/>
      <c r="AR5067" s="5"/>
      <c r="AS5067" s="5"/>
      <c r="AT5067" s="5"/>
      <c r="AU5067" s="5"/>
      <c r="AV5067" s="5"/>
      <c r="AW5067" s="5"/>
      <c r="AX5067" s="5"/>
      <c r="AY5067" s="5"/>
      <c r="AZ5067" s="5"/>
      <c r="BA5067" s="5"/>
      <c r="BB5067" s="5"/>
      <c r="BC5067" s="5"/>
      <c r="BD5067" s="5"/>
      <c r="BE5067" s="5"/>
      <c r="BF5067" s="5"/>
      <c r="BG5067" s="5"/>
      <c r="BH5067" s="5"/>
      <c r="BI5067" s="5"/>
      <c r="BJ5067" s="61"/>
    </row>
    <row r="5068" spans="3:62" x14ac:dyDescent="0.25">
      <c r="C5068" s="56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  <c r="P5068" s="5"/>
      <c r="Q5068" s="5"/>
      <c r="R5068" s="5"/>
      <c r="S5068" s="5"/>
      <c r="T5068" s="5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  <c r="AE5068" s="5"/>
      <c r="AF5068" s="5"/>
      <c r="AG5068" s="5"/>
      <c r="AH5068" s="5"/>
      <c r="AI5068" s="5"/>
      <c r="AJ5068" s="5"/>
      <c r="AK5068" s="5"/>
      <c r="AL5068" s="5"/>
      <c r="AM5068" s="5"/>
      <c r="AN5068" s="5"/>
      <c r="AO5068" s="5"/>
      <c r="AP5068" s="5"/>
      <c r="AQ5068" s="5"/>
      <c r="AR5068" s="5"/>
      <c r="AS5068" s="5"/>
      <c r="AT5068" s="5"/>
      <c r="AU5068" s="5"/>
      <c r="AV5068" s="5"/>
      <c r="AW5068" s="5"/>
      <c r="AX5068" s="5"/>
      <c r="AY5068" s="5"/>
      <c r="AZ5068" s="5"/>
      <c r="BA5068" s="5"/>
      <c r="BB5068" s="5"/>
      <c r="BC5068" s="5"/>
      <c r="BD5068" s="5"/>
      <c r="BE5068" s="5"/>
      <c r="BF5068" s="5"/>
      <c r="BG5068" s="5"/>
      <c r="BH5068" s="5"/>
      <c r="BI5068" s="5"/>
      <c r="BJ5068" s="61"/>
    </row>
    <row r="5069" spans="3:62" x14ac:dyDescent="0.25">
      <c r="C5069" s="56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  <c r="P5069" s="5"/>
      <c r="Q5069" s="5"/>
      <c r="R5069" s="5"/>
      <c r="S5069" s="5"/>
      <c r="T5069" s="5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  <c r="AE5069" s="5"/>
      <c r="AF5069" s="5"/>
      <c r="AG5069" s="5"/>
      <c r="AH5069" s="5"/>
      <c r="AI5069" s="5"/>
      <c r="AJ5069" s="5"/>
      <c r="AK5069" s="5"/>
      <c r="AL5069" s="5"/>
      <c r="AM5069" s="5"/>
      <c r="AN5069" s="5"/>
      <c r="AO5069" s="5"/>
      <c r="AP5069" s="5"/>
      <c r="AQ5069" s="5"/>
      <c r="AR5069" s="5"/>
      <c r="AS5069" s="5"/>
      <c r="AT5069" s="5"/>
      <c r="AU5069" s="5"/>
      <c r="AV5069" s="5"/>
      <c r="AW5069" s="5"/>
      <c r="AX5069" s="5"/>
      <c r="AY5069" s="5"/>
      <c r="AZ5069" s="5"/>
      <c r="BA5069" s="5"/>
      <c r="BB5069" s="5"/>
      <c r="BC5069" s="5"/>
      <c r="BD5069" s="5"/>
      <c r="BE5069" s="5"/>
      <c r="BF5069" s="5"/>
      <c r="BG5069" s="5"/>
      <c r="BH5069" s="5"/>
      <c r="BI5069" s="5"/>
      <c r="BJ5069" s="61"/>
    </row>
    <row r="5070" spans="3:62" x14ac:dyDescent="0.25">
      <c r="C5070" s="56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  <c r="P5070" s="5"/>
      <c r="Q5070" s="5"/>
      <c r="R5070" s="5"/>
      <c r="S5070" s="5"/>
      <c r="T5070" s="5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  <c r="AE5070" s="5"/>
      <c r="AF5070" s="5"/>
      <c r="AG5070" s="5"/>
      <c r="AH5070" s="5"/>
      <c r="AI5070" s="5"/>
      <c r="AJ5070" s="5"/>
      <c r="AK5070" s="5"/>
      <c r="AL5070" s="5"/>
      <c r="AM5070" s="5"/>
      <c r="AN5070" s="5"/>
      <c r="AO5070" s="5"/>
      <c r="AP5070" s="5"/>
      <c r="AQ5070" s="5"/>
      <c r="AR5070" s="5"/>
      <c r="AS5070" s="5"/>
      <c r="AT5070" s="5"/>
      <c r="AU5070" s="5"/>
      <c r="AV5070" s="5"/>
      <c r="AW5070" s="5"/>
      <c r="AX5070" s="5"/>
      <c r="AY5070" s="5"/>
      <c r="AZ5070" s="5"/>
      <c r="BA5070" s="5"/>
      <c r="BB5070" s="5"/>
      <c r="BC5070" s="5"/>
      <c r="BD5070" s="5"/>
      <c r="BE5070" s="5"/>
      <c r="BF5070" s="5"/>
      <c r="BG5070" s="5"/>
      <c r="BH5070" s="5"/>
      <c r="BI5070" s="5"/>
      <c r="BJ5070" s="61"/>
    </row>
    <row r="5071" spans="3:62" x14ac:dyDescent="0.25">
      <c r="C5071" s="56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  <c r="P5071" s="5"/>
      <c r="Q5071" s="5"/>
      <c r="R5071" s="5"/>
      <c r="S5071" s="5"/>
      <c r="T5071" s="5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  <c r="AE5071" s="5"/>
      <c r="AF5071" s="5"/>
      <c r="AG5071" s="5"/>
      <c r="AH5071" s="5"/>
      <c r="AI5071" s="5"/>
      <c r="AJ5071" s="5"/>
      <c r="AK5071" s="5"/>
      <c r="AL5071" s="5"/>
      <c r="AM5071" s="5"/>
      <c r="AN5071" s="5"/>
      <c r="AO5071" s="5"/>
      <c r="AP5071" s="5"/>
      <c r="AQ5071" s="5"/>
      <c r="AR5071" s="5"/>
      <c r="AS5071" s="5"/>
      <c r="AT5071" s="5"/>
      <c r="AU5071" s="5"/>
      <c r="AV5071" s="5"/>
      <c r="AW5071" s="5"/>
      <c r="AX5071" s="5"/>
      <c r="AY5071" s="5"/>
      <c r="AZ5071" s="5"/>
      <c r="BA5071" s="5"/>
      <c r="BB5071" s="5"/>
      <c r="BC5071" s="5"/>
      <c r="BD5071" s="5"/>
      <c r="BE5071" s="5"/>
      <c r="BF5071" s="5"/>
      <c r="BG5071" s="5"/>
      <c r="BH5071" s="5"/>
      <c r="BI5071" s="5"/>
      <c r="BJ5071" s="61"/>
    </row>
    <row r="5072" spans="3:62" x14ac:dyDescent="0.25">
      <c r="C5072" s="56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  <c r="P5072" s="5"/>
      <c r="Q5072" s="5"/>
      <c r="R5072" s="5"/>
      <c r="S5072" s="5"/>
      <c r="T5072" s="5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  <c r="AE5072" s="5"/>
      <c r="AF5072" s="5"/>
      <c r="AG5072" s="5"/>
      <c r="AH5072" s="5"/>
      <c r="AI5072" s="5"/>
      <c r="AJ5072" s="5"/>
      <c r="AK5072" s="5"/>
      <c r="AL5072" s="5"/>
      <c r="AM5072" s="5"/>
      <c r="AN5072" s="5"/>
      <c r="AO5072" s="5"/>
      <c r="AP5072" s="5"/>
      <c r="AQ5072" s="5"/>
      <c r="AR5072" s="5"/>
      <c r="AS5072" s="5"/>
      <c r="AT5072" s="5"/>
      <c r="AU5072" s="5"/>
      <c r="AV5072" s="5"/>
      <c r="AW5072" s="5"/>
      <c r="AX5072" s="5"/>
      <c r="AY5072" s="5"/>
      <c r="AZ5072" s="5"/>
      <c r="BA5072" s="5"/>
      <c r="BB5072" s="5"/>
      <c r="BC5072" s="5"/>
      <c r="BD5072" s="5"/>
      <c r="BE5072" s="5"/>
      <c r="BF5072" s="5"/>
      <c r="BG5072" s="5"/>
      <c r="BH5072" s="5"/>
      <c r="BI5072" s="5"/>
      <c r="BJ5072" s="61"/>
    </row>
    <row r="5073" spans="3:62" x14ac:dyDescent="0.25">
      <c r="C5073" s="56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  <c r="P5073" s="5"/>
      <c r="Q5073" s="5"/>
      <c r="R5073" s="5"/>
      <c r="S5073" s="5"/>
      <c r="T5073" s="5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  <c r="AE5073" s="5"/>
      <c r="AF5073" s="5"/>
      <c r="AG5073" s="5"/>
      <c r="AH5073" s="5"/>
      <c r="AI5073" s="5"/>
      <c r="AJ5073" s="5"/>
      <c r="AK5073" s="5"/>
      <c r="AL5073" s="5"/>
      <c r="AM5073" s="5"/>
      <c r="AN5073" s="5"/>
      <c r="AO5073" s="5"/>
      <c r="AP5073" s="5"/>
      <c r="AQ5073" s="5"/>
      <c r="AR5073" s="5"/>
      <c r="AS5073" s="5"/>
      <c r="AT5073" s="5"/>
      <c r="AU5073" s="5"/>
      <c r="AV5073" s="5"/>
      <c r="AW5073" s="5"/>
      <c r="AX5073" s="5"/>
      <c r="AY5073" s="5"/>
      <c r="AZ5073" s="5"/>
      <c r="BA5073" s="5"/>
      <c r="BB5073" s="5"/>
      <c r="BC5073" s="5"/>
      <c r="BD5073" s="5"/>
      <c r="BE5073" s="5"/>
      <c r="BF5073" s="5"/>
      <c r="BG5073" s="5"/>
      <c r="BH5073" s="5"/>
      <c r="BI5073" s="5"/>
      <c r="BJ5073" s="61"/>
    </row>
    <row r="5074" spans="3:62" x14ac:dyDescent="0.25">
      <c r="C5074" s="56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  <c r="P5074" s="5"/>
      <c r="Q5074" s="5"/>
      <c r="R5074" s="5"/>
      <c r="S5074" s="5"/>
      <c r="T5074" s="5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  <c r="AE5074" s="5"/>
      <c r="AF5074" s="5"/>
      <c r="AG5074" s="5"/>
      <c r="AH5074" s="5"/>
      <c r="AI5074" s="5"/>
      <c r="AJ5074" s="5"/>
      <c r="AK5074" s="5"/>
      <c r="AL5074" s="5"/>
      <c r="AM5074" s="5"/>
      <c r="AN5074" s="5"/>
      <c r="AO5074" s="5"/>
      <c r="AP5074" s="5"/>
      <c r="AQ5074" s="5"/>
      <c r="AR5074" s="5"/>
      <c r="AS5074" s="5"/>
      <c r="AT5074" s="5"/>
      <c r="AU5074" s="5"/>
      <c r="AV5074" s="5"/>
      <c r="AW5074" s="5"/>
      <c r="AX5074" s="5"/>
      <c r="AY5074" s="5"/>
      <c r="AZ5074" s="5"/>
      <c r="BA5074" s="5"/>
      <c r="BB5074" s="5"/>
      <c r="BC5074" s="5"/>
      <c r="BD5074" s="5"/>
      <c r="BE5074" s="5"/>
      <c r="BF5074" s="5"/>
      <c r="BG5074" s="5"/>
      <c r="BH5074" s="5"/>
      <c r="BI5074" s="5"/>
      <c r="BJ5074" s="61"/>
    </row>
    <row r="5075" spans="3:62" x14ac:dyDescent="0.25">
      <c r="C5075" s="56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  <c r="P5075" s="5"/>
      <c r="Q5075" s="5"/>
      <c r="R5075" s="5"/>
      <c r="S5075" s="5"/>
      <c r="T5075" s="5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  <c r="AE5075" s="5"/>
      <c r="AF5075" s="5"/>
      <c r="AG5075" s="5"/>
      <c r="AH5075" s="5"/>
      <c r="AI5075" s="5"/>
      <c r="AJ5075" s="5"/>
      <c r="AK5075" s="5"/>
      <c r="AL5075" s="5"/>
      <c r="AM5075" s="5"/>
      <c r="AN5075" s="5"/>
      <c r="AO5075" s="5"/>
      <c r="AP5075" s="5"/>
      <c r="AQ5075" s="5"/>
      <c r="AR5075" s="5"/>
      <c r="AS5075" s="5"/>
      <c r="AT5075" s="5"/>
      <c r="AU5075" s="5"/>
      <c r="AV5075" s="5"/>
      <c r="AW5075" s="5"/>
      <c r="AX5075" s="5"/>
      <c r="AY5075" s="5"/>
      <c r="AZ5075" s="5"/>
      <c r="BA5075" s="5"/>
      <c r="BB5075" s="5"/>
      <c r="BC5075" s="5"/>
      <c r="BD5075" s="5"/>
      <c r="BE5075" s="5"/>
      <c r="BF5075" s="5"/>
      <c r="BG5075" s="5"/>
      <c r="BH5075" s="5"/>
      <c r="BI5075" s="5"/>
      <c r="BJ5075" s="61"/>
    </row>
    <row r="5076" spans="3:62" x14ac:dyDescent="0.25">
      <c r="C5076" s="56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  <c r="P5076" s="5"/>
      <c r="Q5076" s="5"/>
      <c r="R5076" s="5"/>
      <c r="S5076" s="5"/>
      <c r="T5076" s="5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  <c r="AE5076" s="5"/>
      <c r="AF5076" s="5"/>
      <c r="AG5076" s="5"/>
      <c r="AH5076" s="5"/>
      <c r="AI5076" s="5"/>
      <c r="AJ5076" s="5"/>
      <c r="AK5076" s="5"/>
      <c r="AL5076" s="5"/>
      <c r="AM5076" s="5"/>
      <c r="AN5076" s="5"/>
      <c r="AO5076" s="5"/>
      <c r="AP5076" s="5"/>
      <c r="AQ5076" s="5"/>
      <c r="AR5076" s="5"/>
      <c r="AS5076" s="5"/>
      <c r="AT5076" s="5"/>
      <c r="AU5076" s="5"/>
      <c r="AV5076" s="5"/>
      <c r="AW5076" s="5"/>
      <c r="AX5076" s="5"/>
      <c r="AY5076" s="5"/>
      <c r="AZ5076" s="5"/>
      <c r="BA5076" s="5"/>
      <c r="BB5076" s="5"/>
      <c r="BC5076" s="5"/>
      <c r="BD5076" s="5"/>
      <c r="BE5076" s="5"/>
      <c r="BF5076" s="5"/>
      <c r="BG5076" s="5"/>
      <c r="BH5076" s="5"/>
      <c r="BI5076" s="5"/>
      <c r="BJ5076" s="61"/>
    </row>
    <row r="5077" spans="3:62" x14ac:dyDescent="0.25">
      <c r="C5077" s="56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  <c r="AE5077" s="5"/>
      <c r="AF5077" s="5"/>
      <c r="AG5077" s="5"/>
      <c r="AH5077" s="5"/>
      <c r="AI5077" s="5"/>
      <c r="AJ5077" s="5"/>
      <c r="AK5077" s="5"/>
      <c r="AL5077" s="5"/>
      <c r="AM5077" s="5"/>
      <c r="AN5077" s="5"/>
      <c r="AO5077" s="5"/>
      <c r="AP5077" s="5"/>
      <c r="AQ5077" s="5"/>
      <c r="AR5077" s="5"/>
      <c r="AS5077" s="5"/>
      <c r="AT5077" s="5"/>
      <c r="AU5077" s="5"/>
      <c r="AV5077" s="5"/>
      <c r="AW5077" s="5"/>
      <c r="AX5077" s="5"/>
      <c r="AY5077" s="5"/>
      <c r="AZ5077" s="5"/>
      <c r="BA5077" s="5"/>
      <c r="BB5077" s="5"/>
      <c r="BC5077" s="5"/>
      <c r="BD5077" s="5"/>
      <c r="BE5077" s="5"/>
      <c r="BF5077" s="5"/>
      <c r="BG5077" s="5"/>
      <c r="BH5077" s="5"/>
      <c r="BI5077" s="5"/>
      <c r="BJ5077" s="61"/>
    </row>
    <row r="5078" spans="3:62" x14ac:dyDescent="0.25">
      <c r="C5078" s="56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  <c r="P5078" s="5"/>
      <c r="Q5078" s="5"/>
      <c r="R5078" s="5"/>
      <c r="S5078" s="5"/>
      <c r="T5078" s="5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  <c r="AE5078" s="5"/>
      <c r="AF5078" s="5"/>
      <c r="AG5078" s="5"/>
      <c r="AH5078" s="5"/>
      <c r="AI5078" s="5"/>
      <c r="AJ5078" s="5"/>
      <c r="AK5078" s="5"/>
      <c r="AL5078" s="5"/>
      <c r="AM5078" s="5"/>
      <c r="AN5078" s="5"/>
      <c r="AO5078" s="5"/>
      <c r="AP5078" s="5"/>
      <c r="AQ5078" s="5"/>
      <c r="AR5078" s="5"/>
      <c r="AS5078" s="5"/>
      <c r="AT5078" s="5"/>
      <c r="AU5078" s="5"/>
      <c r="AV5078" s="5"/>
      <c r="AW5078" s="5"/>
      <c r="AX5078" s="5"/>
      <c r="AY5078" s="5"/>
      <c r="AZ5078" s="5"/>
      <c r="BA5078" s="5"/>
      <c r="BB5078" s="5"/>
      <c r="BC5078" s="5"/>
      <c r="BD5078" s="5"/>
      <c r="BE5078" s="5"/>
      <c r="BF5078" s="5"/>
      <c r="BG5078" s="5"/>
      <c r="BH5078" s="5"/>
      <c r="BI5078" s="5"/>
      <c r="BJ5078" s="61"/>
    </row>
    <row r="5079" spans="3:62" x14ac:dyDescent="0.25">
      <c r="C5079" s="56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  <c r="P5079" s="5"/>
      <c r="Q5079" s="5"/>
      <c r="R5079" s="5"/>
      <c r="S5079" s="5"/>
      <c r="T5079" s="5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  <c r="AE5079" s="5"/>
      <c r="AF5079" s="5"/>
      <c r="AG5079" s="5"/>
      <c r="AH5079" s="5"/>
      <c r="AI5079" s="5"/>
      <c r="AJ5079" s="5"/>
      <c r="AK5079" s="5"/>
      <c r="AL5079" s="5"/>
      <c r="AM5079" s="5"/>
      <c r="AN5079" s="5"/>
      <c r="AO5079" s="5"/>
      <c r="AP5079" s="5"/>
      <c r="AQ5079" s="5"/>
      <c r="AR5079" s="5"/>
      <c r="AS5079" s="5"/>
      <c r="AT5079" s="5"/>
      <c r="AU5079" s="5"/>
      <c r="AV5079" s="5"/>
      <c r="AW5079" s="5"/>
      <c r="AX5079" s="5"/>
      <c r="AY5079" s="5"/>
      <c r="AZ5079" s="5"/>
      <c r="BA5079" s="5"/>
      <c r="BB5079" s="5"/>
      <c r="BC5079" s="5"/>
      <c r="BD5079" s="5"/>
      <c r="BE5079" s="5"/>
      <c r="BF5079" s="5"/>
      <c r="BG5079" s="5"/>
      <c r="BH5079" s="5"/>
      <c r="BI5079" s="5"/>
      <c r="BJ5079" s="61"/>
    </row>
    <row r="5080" spans="3:62" x14ac:dyDescent="0.25">
      <c r="C5080" s="56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  <c r="P5080" s="5"/>
      <c r="Q5080" s="5"/>
      <c r="R5080" s="5"/>
      <c r="S5080" s="5"/>
      <c r="T5080" s="5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  <c r="AE5080" s="5"/>
      <c r="AF5080" s="5"/>
      <c r="AG5080" s="5"/>
      <c r="AH5080" s="5"/>
      <c r="AI5080" s="5"/>
      <c r="AJ5080" s="5"/>
      <c r="AK5080" s="5"/>
      <c r="AL5080" s="5"/>
      <c r="AM5080" s="5"/>
      <c r="AN5080" s="5"/>
      <c r="AO5080" s="5"/>
      <c r="AP5080" s="5"/>
      <c r="AQ5080" s="5"/>
      <c r="AR5080" s="5"/>
      <c r="AS5080" s="5"/>
      <c r="AT5080" s="5"/>
      <c r="AU5080" s="5"/>
      <c r="AV5080" s="5"/>
      <c r="AW5080" s="5"/>
      <c r="AX5080" s="5"/>
      <c r="AY5080" s="5"/>
      <c r="AZ5080" s="5"/>
      <c r="BA5080" s="5"/>
      <c r="BB5080" s="5"/>
      <c r="BC5080" s="5"/>
      <c r="BD5080" s="5"/>
      <c r="BE5080" s="5"/>
      <c r="BF5080" s="5"/>
      <c r="BG5080" s="5"/>
      <c r="BH5080" s="5"/>
      <c r="BI5080" s="5"/>
      <c r="BJ5080" s="61"/>
    </row>
    <row r="5081" spans="3:62" x14ac:dyDescent="0.25">
      <c r="C5081" s="56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  <c r="AE5081" s="5"/>
      <c r="AF5081" s="5"/>
      <c r="AG5081" s="5"/>
      <c r="AH5081" s="5"/>
      <c r="AI5081" s="5"/>
      <c r="AJ5081" s="5"/>
      <c r="AK5081" s="5"/>
      <c r="AL5081" s="5"/>
      <c r="AM5081" s="5"/>
      <c r="AN5081" s="5"/>
      <c r="AO5081" s="5"/>
      <c r="AP5081" s="5"/>
      <c r="AQ5081" s="5"/>
      <c r="AR5081" s="5"/>
      <c r="AS5081" s="5"/>
      <c r="AT5081" s="5"/>
      <c r="AU5081" s="5"/>
      <c r="AV5081" s="5"/>
      <c r="AW5081" s="5"/>
      <c r="AX5081" s="5"/>
      <c r="AY5081" s="5"/>
      <c r="AZ5081" s="5"/>
      <c r="BA5081" s="5"/>
      <c r="BB5081" s="5"/>
      <c r="BC5081" s="5"/>
      <c r="BD5081" s="5"/>
      <c r="BE5081" s="5"/>
      <c r="BF5081" s="5"/>
      <c r="BG5081" s="5"/>
      <c r="BH5081" s="5"/>
      <c r="BI5081" s="5"/>
      <c r="BJ5081" s="61"/>
    </row>
    <row r="5082" spans="3:62" x14ac:dyDescent="0.25">
      <c r="C5082" s="56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  <c r="P5082" s="5"/>
      <c r="Q5082" s="5"/>
      <c r="R5082" s="5"/>
      <c r="S5082" s="5"/>
      <c r="T5082" s="5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  <c r="AE5082" s="5"/>
      <c r="AF5082" s="5"/>
      <c r="AG5082" s="5"/>
      <c r="AH5082" s="5"/>
      <c r="AI5082" s="5"/>
      <c r="AJ5082" s="5"/>
      <c r="AK5082" s="5"/>
      <c r="AL5082" s="5"/>
      <c r="AM5082" s="5"/>
      <c r="AN5082" s="5"/>
      <c r="AO5082" s="5"/>
      <c r="AP5082" s="5"/>
      <c r="AQ5082" s="5"/>
      <c r="AR5082" s="5"/>
      <c r="AS5082" s="5"/>
      <c r="AT5082" s="5"/>
      <c r="AU5082" s="5"/>
      <c r="AV5082" s="5"/>
      <c r="AW5082" s="5"/>
      <c r="AX5082" s="5"/>
      <c r="AY5082" s="5"/>
      <c r="AZ5082" s="5"/>
      <c r="BA5082" s="5"/>
      <c r="BB5082" s="5"/>
      <c r="BC5082" s="5"/>
      <c r="BD5082" s="5"/>
      <c r="BE5082" s="5"/>
      <c r="BF5082" s="5"/>
      <c r="BG5082" s="5"/>
      <c r="BH5082" s="5"/>
      <c r="BI5082" s="5"/>
      <c r="BJ5082" s="61"/>
    </row>
    <row r="5083" spans="3:62" x14ac:dyDescent="0.25">
      <c r="C5083" s="56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  <c r="P5083" s="5"/>
      <c r="Q5083" s="5"/>
      <c r="R5083" s="5"/>
      <c r="S5083" s="5"/>
      <c r="T5083" s="5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  <c r="AE5083" s="5"/>
      <c r="AF5083" s="5"/>
      <c r="AG5083" s="5"/>
      <c r="AH5083" s="5"/>
      <c r="AI5083" s="5"/>
      <c r="AJ5083" s="5"/>
      <c r="AK5083" s="5"/>
      <c r="AL5083" s="5"/>
      <c r="AM5083" s="5"/>
      <c r="AN5083" s="5"/>
      <c r="AO5083" s="5"/>
      <c r="AP5083" s="5"/>
      <c r="AQ5083" s="5"/>
      <c r="AR5083" s="5"/>
      <c r="AS5083" s="5"/>
      <c r="AT5083" s="5"/>
      <c r="AU5083" s="5"/>
      <c r="AV5083" s="5"/>
      <c r="AW5083" s="5"/>
      <c r="AX5083" s="5"/>
      <c r="AY5083" s="5"/>
      <c r="AZ5083" s="5"/>
      <c r="BA5083" s="5"/>
      <c r="BB5083" s="5"/>
      <c r="BC5083" s="5"/>
      <c r="BD5083" s="5"/>
      <c r="BE5083" s="5"/>
      <c r="BF5083" s="5"/>
      <c r="BG5083" s="5"/>
      <c r="BH5083" s="5"/>
      <c r="BI5083" s="5"/>
      <c r="BJ5083" s="61"/>
    </row>
    <row r="5084" spans="3:62" x14ac:dyDescent="0.25">
      <c r="C5084" s="56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  <c r="P5084" s="5"/>
      <c r="Q5084" s="5"/>
      <c r="R5084" s="5"/>
      <c r="S5084" s="5"/>
      <c r="T5084" s="5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  <c r="AE5084" s="5"/>
      <c r="AF5084" s="5"/>
      <c r="AG5084" s="5"/>
      <c r="AH5084" s="5"/>
      <c r="AI5084" s="5"/>
      <c r="AJ5084" s="5"/>
      <c r="AK5084" s="5"/>
      <c r="AL5084" s="5"/>
      <c r="AM5084" s="5"/>
      <c r="AN5084" s="5"/>
      <c r="AO5084" s="5"/>
      <c r="AP5084" s="5"/>
      <c r="AQ5084" s="5"/>
      <c r="AR5084" s="5"/>
      <c r="AS5084" s="5"/>
      <c r="AT5084" s="5"/>
      <c r="AU5084" s="5"/>
      <c r="AV5084" s="5"/>
      <c r="AW5084" s="5"/>
      <c r="AX5084" s="5"/>
      <c r="AY5084" s="5"/>
      <c r="AZ5084" s="5"/>
      <c r="BA5084" s="5"/>
      <c r="BB5084" s="5"/>
      <c r="BC5084" s="5"/>
      <c r="BD5084" s="5"/>
      <c r="BE5084" s="5"/>
      <c r="BF5084" s="5"/>
      <c r="BG5084" s="5"/>
      <c r="BH5084" s="5"/>
      <c r="BI5084" s="5"/>
      <c r="BJ5084" s="61"/>
    </row>
    <row r="5085" spans="3:62" x14ac:dyDescent="0.25">
      <c r="C5085" s="56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  <c r="P5085" s="5"/>
      <c r="Q5085" s="5"/>
      <c r="R5085" s="5"/>
      <c r="S5085" s="5"/>
      <c r="T5085" s="5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  <c r="AE5085" s="5"/>
      <c r="AF5085" s="5"/>
      <c r="AG5085" s="5"/>
      <c r="AH5085" s="5"/>
      <c r="AI5085" s="5"/>
      <c r="AJ5085" s="5"/>
      <c r="AK5085" s="5"/>
      <c r="AL5085" s="5"/>
      <c r="AM5085" s="5"/>
      <c r="AN5085" s="5"/>
      <c r="AO5085" s="5"/>
      <c r="AP5085" s="5"/>
      <c r="AQ5085" s="5"/>
      <c r="AR5085" s="5"/>
      <c r="AS5085" s="5"/>
      <c r="AT5085" s="5"/>
      <c r="AU5085" s="5"/>
      <c r="AV5085" s="5"/>
      <c r="AW5085" s="5"/>
      <c r="AX5085" s="5"/>
      <c r="AY5085" s="5"/>
      <c r="AZ5085" s="5"/>
      <c r="BA5085" s="5"/>
      <c r="BB5085" s="5"/>
      <c r="BC5085" s="5"/>
      <c r="BD5085" s="5"/>
      <c r="BE5085" s="5"/>
      <c r="BF5085" s="5"/>
      <c r="BG5085" s="5"/>
      <c r="BH5085" s="5"/>
      <c r="BI5085" s="5"/>
      <c r="BJ5085" s="61"/>
    </row>
    <row r="5086" spans="3:62" x14ac:dyDescent="0.25">
      <c r="C5086" s="56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  <c r="P5086" s="5"/>
      <c r="Q5086" s="5"/>
      <c r="R5086" s="5"/>
      <c r="S5086" s="5"/>
      <c r="T5086" s="5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  <c r="AE5086" s="5"/>
      <c r="AF5086" s="5"/>
      <c r="AG5086" s="5"/>
      <c r="AH5086" s="5"/>
      <c r="AI5086" s="5"/>
      <c r="AJ5086" s="5"/>
      <c r="AK5086" s="5"/>
      <c r="AL5086" s="5"/>
      <c r="AM5086" s="5"/>
      <c r="AN5086" s="5"/>
      <c r="AO5086" s="5"/>
      <c r="AP5086" s="5"/>
      <c r="AQ5086" s="5"/>
      <c r="AR5086" s="5"/>
      <c r="AS5086" s="5"/>
      <c r="AT5086" s="5"/>
      <c r="AU5086" s="5"/>
      <c r="AV5086" s="5"/>
      <c r="AW5086" s="5"/>
      <c r="AX5086" s="5"/>
      <c r="AY5086" s="5"/>
      <c r="AZ5086" s="5"/>
      <c r="BA5086" s="5"/>
      <c r="BB5086" s="5"/>
      <c r="BC5086" s="5"/>
      <c r="BD5086" s="5"/>
      <c r="BE5086" s="5"/>
      <c r="BF5086" s="5"/>
      <c r="BG5086" s="5"/>
      <c r="BH5086" s="5"/>
      <c r="BI5086" s="5"/>
      <c r="BJ5086" s="61"/>
    </row>
    <row r="5087" spans="3:62" x14ac:dyDescent="0.25">
      <c r="C5087" s="56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  <c r="P5087" s="5"/>
      <c r="Q5087" s="5"/>
      <c r="R5087" s="5"/>
      <c r="S5087" s="5"/>
      <c r="T5087" s="5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  <c r="AE5087" s="5"/>
      <c r="AF5087" s="5"/>
      <c r="AG5087" s="5"/>
      <c r="AH5087" s="5"/>
      <c r="AI5087" s="5"/>
      <c r="AJ5087" s="5"/>
      <c r="AK5087" s="5"/>
      <c r="AL5087" s="5"/>
      <c r="AM5087" s="5"/>
      <c r="AN5087" s="5"/>
      <c r="AO5087" s="5"/>
      <c r="AP5087" s="5"/>
      <c r="AQ5087" s="5"/>
      <c r="AR5087" s="5"/>
      <c r="AS5087" s="5"/>
      <c r="AT5087" s="5"/>
      <c r="AU5087" s="5"/>
      <c r="AV5087" s="5"/>
      <c r="AW5087" s="5"/>
      <c r="AX5087" s="5"/>
      <c r="AY5087" s="5"/>
      <c r="AZ5087" s="5"/>
      <c r="BA5087" s="5"/>
      <c r="BB5087" s="5"/>
      <c r="BC5087" s="5"/>
      <c r="BD5087" s="5"/>
      <c r="BE5087" s="5"/>
      <c r="BF5087" s="5"/>
      <c r="BG5087" s="5"/>
      <c r="BH5087" s="5"/>
      <c r="BI5087" s="5"/>
      <c r="BJ5087" s="61"/>
    </row>
    <row r="5088" spans="3:62" x14ac:dyDescent="0.25">
      <c r="C5088" s="56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  <c r="P5088" s="5"/>
      <c r="Q5088" s="5"/>
      <c r="R5088" s="5"/>
      <c r="S5088" s="5"/>
      <c r="T5088" s="5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  <c r="AE5088" s="5"/>
      <c r="AF5088" s="5"/>
      <c r="AG5088" s="5"/>
      <c r="AH5088" s="5"/>
      <c r="AI5088" s="5"/>
      <c r="AJ5088" s="5"/>
      <c r="AK5088" s="5"/>
      <c r="AL5088" s="5"/>
      <c r="AM5088" s="5"/>
      <c r="AN5088" s="5"/>
      <c r="AO5088" s="5"/>
      <c r="AP5088" s="5"/>
      <c r="AQ5088" s="5"/>
      <c r="AR5088" s="5"/>
      <c r="AS5088" s="5"/>
      <c r="AT5088" s="5"/>
      <c r="AU5088" s="5"/>
      <c r="AV5088" s="5"/>
      <c r="AW5088" s="5"/>
      <c r="AX5088" s="5"/>
      <c r="AY5088" s="5"/>
      <c r="AZ5088" s="5"/>
      <c r="BA5088" s="5"/>
      <c r="BB5088" s="5"/>
      <c r="BC5088" s="5"/>
      <c r="BD5088" s="5"/>
      <c r="BE5088" s="5"/>
      <c r="BF5088" s="5"/>
      <c r="BG5088" s="5"/>
      <c r="BH5088" s="5"/>
      <c r="BI5088" s="5"/>
      <c r="BJ5088" s="61"/>
    </row>
    <row r="5089" spans="3:62" x14ac:dyDescent="0.25">
      <c r="C5089" s="56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  <c r="P5089" s="5"/>
      <c r="Q5089" s="5"/>
      <c r="R5089" s="5"/>
      <c r="S5089" s="5"/>
      <c r="T5089" s="5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  <c r="AE5089" s="5"/>
      <c r="AF5089" s="5"/>
      <c r="AG5089" s="5"/>
      <c r="AH5089" s="5"/>
      <c r="AI5089" s="5"/>
      <c r="AJ5089" s="5"/>
      <c r="AK5089" s="5"/>
      <c r="AL5089" s="5"/>
      <c r="AM5089" s="5"/>
      <c r="AN5089" s="5"/>
      <c r="AO5089" s="5"/>
      <c r="AP5089" s="5"/>
      <c r="AQ5089" s="5"/>
      <c r="AR5089" s="5"/>
      <c r="AS5089" s="5"/>
      <c r="AT5089" s="5"/>
      <c r="AU5089" s="5"/>
      <c r="AV5089" s="5"/>
      <c r="AW5089" s="5"/>
      <c r="AX5089" s="5"/>
      <c r="AY5089" s="5"/>
      <c r="AZ5089" s="5"/>
      <c r="BA5089" s="5"/>
      <c r="BB5089" s="5"/>
      <c r="BC5089" s="5"/>
      <c r="BD5089" s="5"/>
      <c r="BE5089" s="5"/>
      <c r="BF5089" s="5"/>
      <c r="BG5089" s="5"/>
      <c r="BH5089" s="5"/>
      <c r="BI5089" s="5"/>
      <c r="BJ5089" s="61"/>
    </row>
    <row r="5090" spans="3:62" x14ac:dyDescent="0.25">
      <c r="C5090" s="56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  <c r="P5090" s="5"/>
      <c r="Q5090" s="5"/>
      <c r="R5090" s="5"/>
      <c r="S5090" s="5"/>
      <c r="T5090" s="5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  <c r="AE5090" s="5"/>
      <c r="AF5090" s="5"/>
      <c r="AG5090" s="5"/>
      <c r="AH5090" s="5"/>
      <c r="AI5090" s="5"/>
      <c r="AJ5090" s="5"/>
      <c r="AK5090" s="5"/>
      <c r="AL5090" s="5"/>
      <c r="AM5090" s="5"/>
      <c r="AN5090" s="5"/>
      <c r="AO5090" s="5"/>
      <c r="AP5090" s="5"/>
      <c r="AQ5090" s="5"/>
      <c r="AR5090" s="5"/>
      <c r="AS5090" s="5"/>
      <c r="AT5090" s="5"/>
      <c r="AU5090" s="5"/>
      <c r="AV5090" s="5"/>
      <c r="AW5090" s="5"/>
      <c r="AX5090" s="5"/>
      <c r="AY5090" s="5"/>
      <c r="AZ5090" s="5"/>
      <c r="BA5090" s="5"/>
      <c r="BB5090" s="5"/>
      <c r="BC5090" s="5"/>
      <c r="BD5090" s="5"/>
      <c r="BE5090" s="5"/>
      <c r="BF5090" s="5"/>
      <c r="BG5090" s="5"/>
      <c r="BH5090" s="5"/>
      <c r="BI5090" s="5"/>
      <c r="BJ5090" s="61"/>
    </row>
    <row r="5091" spans="3:62" x14ac:dyDescent="0.25">
      <c r="C5091" s="56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  <c r="P5091" s="5"/>
      <c r="Q5091" s="5"/>
      <c r="R5091" s="5"/>
      <c r="S5091" s="5"/>
      <c r="T5091" s="5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  <c r="AE5091" s="5"/>
      <c r="AF5091" s="5"/>
      <c r="AG5091" s="5"/>
      <c r="AH5091" s="5"/>
      <c r="AI5091" s="5"/>
      <c r="AJ5091" s="5"/>
      <c r="AK5091" s="5"/>
      <c r="AL5091" s="5"/>
      <c r="AM5091" s="5"/>
      <c r="AN5091" s="5"/>
      <c r="AO5091" s="5"/>
      <c r="AP5091" s="5"/>
      <c r="AQ5091" s="5"/>
      <c r="AR5091" s="5"/>
      <c r="AS5091" s="5"/>
      <c r="AT5091" s="5"/>
      <c r="AU5091" s="5"/>
      <c r="AV5091" s="5"/>
      <c r="AW5091" s="5"/>
      <c r="AX5091" s="5"/>
      <c r="AY5091" s="5"/>
      <c r="AZ5091" s="5"/>
      <c r="BA5091" s="5"/>
      <c r="BB5091" s="5"/>
      <c r="BC5091" s="5"/>
      <c r="BD5091" s="5"/>
      <c r="BE5091" s="5"/>
      <c r="BF5091" s="5"/>
      <c r="BG5091" s="5"/>
      <c r="BH5091" s="5"/>
      <c r="BI5091" s="5"/>
      <c r="BJ5091" s="61"/>
    </row>
    <row r="5092" spans="3:62" x14ac:dyDescent="0.25">
      <c r="C5092" s="56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  <c r="P5092" s="5"/>
      <c r="Q5092" s="5"/>
      <c r="R5092" s="5"/>
      <c r="S5092" s="5"/>
      <c r="T5092" s="5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  <c r="AE5092" s="5"/>
      <c r="AF5092" s="5"/>
      <c r="AG5092" s="5"/>
      <c r="AH5092" s="5"/>
      <c r="AI5092" s="5"/>
      <c r="AJ5092" s="5"/>
      <c r="AK5092" s="5"/>
      <c r="AL5092" s="5"/>
      <c r="AM5092" s="5"/>
      <c r="AN5092" s="5"/>
      <c r="AO5092" s="5"/>
      <c r="AP5092" s="5"/>
      <c r="AQ5092" s="5"/>
      <c r="AR5092" s="5"/>
      <c r="AS5092" s="5"/>
      <c r="AT5092" s="5"/>
      <c r="AU5092" s="5"/>
      <c r="AV5092" s="5"/>
      <c r="AW5092" s="5"/>
      <c r="AX5092" s="5"/>
      <c r="AY5092" s="5"/>
      <c r="AZ5092" s="5"/>
      <c r="BA5092" s="5"/>
      <c r="BB5092" s="5"/>
      <c r="BC5092" s="5"/>
      <c r="BD5092" s="5"/>
      <c r="BE5092" s="5"/>
      <c r="BF5092" s="5"/>
      <c r="BG5092" s="5"/>
      <c r="BH5092" s="5"/>
      <c r="BI5092" s="5"/>
      <c r="BJ5092" s="61"/>
    </row>
    <row r="5093" spans="3:62" x14ac:dyDescent="0.25">
      <c r="C5093" s="56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  <c r="P5093" s="5"/>
      <c r="Q5093" s="5"/>
      <c r="R5093" s="5"/>
      <c r="S5093" s="5"/>
      <c r="T5093" s="5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  <c r="AE5093" s="5"/>
      <c r="AF5093" s="5"/>
      <c r="AG5093" s="5"/>
      <c r="AH5093" s="5"/>
      <c r="AI5093" s="5"/>
      <c r="AJ5093" s="5"/>
      <c r="AK5093" s="5"/>
      <c r="AL5093" s="5"/>
      <c r="AM5093" s="5"/>
      <c r="AN5093" s="5"/>
      <c r="AO5093" s="5"/>
      <c r="AP5093" s="5"/>
      <c r="AQ5093" s="5"/>
      <c r="AR5093" s="5"/>
      <c r="AS5093" s="5"/>
      <c r="AT5093" s="5"/>
      <c r="AU5093" s="5"/>
      <c r="AV5093" s="5"/>
      <c r="AW5093" s="5"/>
      <c r="AX5093" s="5"/>
      <c r="AY5093" s="5"/>
      <c r="AZ5093" s="5"/>
      <c r="BA5093" s="5"/>
      <c r="BB5093" s="5"/>
      <c r="BC5093" s="5"/>
      <c r="BD5093" s="5"/>
      <c r="BE5093" s="5"/>
      <c r="BF5093" s="5"/>
      <c r="BG5093" s="5"/>
      <c r="BH5093" s="5"/>
      <c r="BI5093" s="5"/>
      <c r="BJ5093" s="61"/>
    </row>
    <row r="5094" spans="3:62" x14ac:dyDescent="0.25">
      <c r="C5094" s="56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  <c r="P5094" s="5"/>
      <c r="Q5094" s="5"/>
      <c r="R5094" s="5"/>
      <c r="S5094" s="5"/>
      <c r="T5094" s="5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  <c r="AE5094" s="5"/>
      <c r="AF5094" s="5"/>
      <c r="AG5094" s="5"/>
      <c r="AH5094" s="5"/>
      <c r="AI5094" s="5"/>
      <c r="AJ5094" s="5"/>
      <c r="AK5094" s="5"/>
      <c r="AL5094" s="5"/>
      <c r="AM5094" s="5"/>
      <c r="AN5094" s="5"/>
      <c r="AO5094" s="5"/>
      <c r="AP5094" s="5"/>
      <c r="AQ5094" s="5"/>
      <c r="AR5094" s="5"/>
      <c r="AS5094" s="5"/>
      <c r="AT5094" s="5"/>
      <c r="AU5094" s="5"/>
      <c r="AV5094" s="5"/>
      <c r="AW5094" s="5"/>
      <c r="AX5094" s="5"/>
      <c r="AY5094" s="5"/>
      <c r="AZ5094" s="5"/>
      <c r="BA5094" s="5"/>
      <c r="BB5094" s="5"/>
      <c r="BC5094" s="5"/>
      <c r="BD5094" s="5"/>
      <c r="BE5094" s="5"/>
      <c r="BF5094" s="5"/>
      <c r="BG5094" s="5"/>
      <c r="BH5094" s="5"/>
      <c r="BI5094" s="5"/>
      <c r="BJ5094" s="61"/>
    </row>
    <row r="5095" spans="3:62" x14ac:dyDescent="0.25">
      <c r="C5095" s="56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  <c r="P5095" s="5"/>
      <c r="Q5095" s="5"/>
      <c r="R5095" s="5"/>
      <c r="S5095" s="5"/>
      <c r="T5095" s="5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  <c r="AE5095" s="5"/>
      <c r="AF5095" s="5"/>
      <c r="AG5095" s="5"/>
      <c r="AH5095" s="5"/>
      <c r="AI5095" s="5"/>
      <c r="AJ5095" s="5"/>
      <c r="AK5095" s="5"/>
      <c r="AL5095" s="5"/>
      <c r="AM5095" s="5"/>
      <c r="AN5095" s="5"/>
      <c r="AO5095" s="5"/>
      <c r="AP5095" s="5"/>
      <c r="AQ5095" s="5"/>
      <c r="AR5095" s="5"/>
      <c r="AS5095" s="5"/>
      <c r="AT5095" s="5"/>
      <c r="AU5095" s="5"/>
      <c r="AV5095" s="5"/>
      <c r="AW5095" s="5"/>
      <c r="AX5095" s="5"/>
      <c r="AY5095" s="5"/>
      <c r="AZ5095" s="5"/>
      <c r="BA5095" s="5"/>
      <c r="BB5095" s="5"/>
      <c r="BC5095" s="5"/>
      <c r="BD5095" s="5"/>
      <c r="BE5095" s="5"/>
      <c r="BF5095" s="5"/>
      <c r="BG5095" s="5"/>
      <c r="BH5095" s="5"/>
      <c r="BI5095" s="5"/>
      <c r="BJ5095" s="61"/>
    </row>
    <row r="5096" spans="3:62" x14ac:dyDescent="0.25">
      <c r="C5096" s="56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  <c r="P5096" s="5"/>
      <c r="Q5096" s="5"/>
      <c r="R5096" s="5"/>
      <c r="S5096" s="5"/>
      <c r="T5096" s="5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  <c r="AE5096" s="5"/>
      <c r="AF5096" s="5"/>
      <c r="AG5096" s="5"/>
      <c r="AH5096" s="5"/>
      <c r="AI5096" s="5"/>
      <c r="AJ5096" s="5"/>
      <c r="AK5096" s="5"/>
      <c r="AL5096" s="5"/>
      <c r="AM5096" s="5"/>
      <c r="AN5096" s="5"/>
      <c r="AO5096" s="5"/>
      <c r="AP5096" s="5"/>
      <c r="AQ5096" s="5"/>
      <c r="AR5096" s="5"/>
      <c r="AS5096" s="5"/>
      <c r="AT5096" s="5"/>
      <c r="AU5096" s="5"/>
      <c r="AV5096" s="5"/>
      <c r="AW5096" s="5"/>
      <c r="AX5096" s="5"/>
      <c r="AY5096" s="5"/>
      <c r="AZ5096" s="5"/>
      <c r="BA5096" s="5"/>
      <c r="BB5096" s="5"/>
      <c r="BC5096" s="5"/>
      <c r="BD5096" s="5"/>
      <c r="BE5096" s="5"/>
      <c r="BF5096" s="5"/>
      <c r="BG5096" s="5"/>
      <c r="BH5096" s="5"/>
      <c r="BI5096" s="5"/>
      <c r="BJ5096" s="61"/>
    </row>
    <row r="5097" spans="3:62" x14ac:dyDescent="0.25">
      <c r="C5097" s="56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  <c r="P5097" s="5"/>
      <c r="Q5097" s="5"/>
      <c r="R5097" s="5"/>
      <c r="S5097" s="5"/>
      <c r="T5097" s="5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  <c r="AE5097" s="5"/>
      <c r="AF5097" s="5"/>
      <c r="AG5097" s="5"/>
      <c r="AH5097" s="5"/>
      <c r="AI5097" s="5"/>
      <c r="AJ5097" s="5"/>
      <c r="AK5097" s="5"/>
      <c r="AL5097" s="5"/>
      <c r="AM5097" s="5"/>
      <c r="AN5097" s="5"/>
      <c r="AO5097" s="5"/>
      <c r="AP5097" s="5"/>
      <c r="AQ5097" s="5"/>
      <c r="AR5097" s="5"/>
      <c r="AS5097" s="5"/>
      <c r="AT5097" s="5"/>
      <c r="AU5097" s="5"/>
      <c r="AV5097" s="5"/>
      <c r="AW5097" s="5"/>
      <c r="AX5097" s="5"/>
      <c r="AY5097" s="5"/>
      <c r="AZ5097" s="5"/>
      <c r="BA5097" s="5"/>
      <c r="BB5097" s="5"/>
      <c r="BC5097" s="5"/>
      <c r="BD5097" s="5"/>
      <c r="BE5097" s="5"/>
      <c r="BF5097" s="5"/>
      <c r="BG5097" s="5"/>
      <c r="BH5097" s="5"/>
      <c r="BI5097" s="5"/>
      <c r="BJ5097" s="61"/>
    </row>
    <row r="5098" spans="3:62" x14ac:dyDescent="0.25">
      <c r="C5098" s="56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  <c r="P5098" s="5"/>
      <c r="Q5098" s="5"/>
      <c r="R5098" s="5"/>
      <c r="S5098" s="5"/>
      <c r="T5098" s="5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  <c r="AE5098" s="5"/>
      <c r="AF5098" s="5"/>
      <c r="AG5098" s="5"/>
      <c r="AH5098" s="5"/>
      <c r="AI5098" s="5"/>
      <c r="AJ5098" s="5"/>
      <c r="AK5098" s="5"/>
      <c r="AL5098" s="5"/>
      <c r="AM5098" s="5"/>
      <c r="AN5098" s="5"/>
      <c r="AO5098" s="5"/>
      <c r="AP5098" s="5"/>
      <c r="AQ5098" s="5"/>
      <c r="AR5098" s="5"/>
      <c r="AS5098" s="5"/>
      <c r="AT5098" s="5"/>
      <c r="AU5098" s="5"/>
      <c r="AV5098" s="5"/>
      <c r="AW5098" s="5"/>
      <c r="AX5098" s="5"/>
      <c r="AY5098" s="5"/>
      <c r="AZ5098" s="5"/>
      <c r="BA5098" s="5"/>
      <c r="BB5098" s="5"/>
      <c r="BC5098" s="5"/>
      <c r="BD5098" s="5"/>
      <c r="BE5098" s="5"/>
      <c r="BF5098" s="5"/>
      <c r="BG5098" s="5"/>
      <c r="BH5098" s="5"/>
      <c r="BI5098" s="5"/>
      <c r="BJ5098" s="61"/>
    </row>
    <row r="5099" spans="3:62" x14ac:dyDescent="0.25">
      <c r="C5099" s="56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  <c r="P5099" s="5"/>
      <c r="Q5099" s="5"/>
      <c r="R5099" s="5"/>
      <c r="S5099" s="5"/>
      <c r="T5099" s="5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  <c r="AE5099" s="5"/>
      <c r="AF5099" s="5"/>
      <c r="AG5099" s="5"/>
      <c r="AH5099" s="5"/>
      <c r="AI5099" s="5"/>
      <c r="AJ5099" s="5"/>
      <c r="AK5099" s="5"/>
      <c r="AL5099" s="5"/>
      <c r="AM5099" s="5"/>
      <c r="AN5099" s="5"/>
      <c r="AO5099" s="5"/>
      <c r="AP5099" s="5"/>
      <c r="AQ5099" s="5"/>
      <c r="AR5099" s="5"/>
      <c r="AS5099" s="5"/>
      <c r="AT5099" s="5"/>
      <c r="AU5099" s="5"/>
      <c r="AV5099" s="5"/>
      <c r="AW5099" s="5"/>
      <c r="AX5099" s="5"/>
      <c r="AY5099" s="5"/>
      <c r="AZ5099" s="5"/>
      <c r="BA5099" s="5"/>
      <c r="BB5099" s="5"/>
      <c r="BC5099" s="5"/>
      <c r="BD5099" s="5"/>
      <c r="BE5099" s="5"/>
      <c r="BF5099" s="5"/>
      <c r="BG5099" s="5"/>
      <c r="BH5099" s="5"/>
      <c r="BI5099" s="5"/>
      <c r="BJ5099" s="61"/>
    </row>
    <row r="5100" spans="3:62" x14ac:dyDescent="0.25">
      <c r="C5100" s="56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  <c r="P5100" s="5"/>
      <c r="Q5100" s="5"/>
      <c r="R5100" s="5"/>
      <c r="S5100" s="5"/>
      <c r="T5100" s="5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  <c r="AE5100" s="5"/>
      <c r="AF5100" s="5"/>
      <c r="AG5100" s="5"/>
      <c r="AH5100" s="5"/>
      <c r="AI5100" s="5"/>
      <c r="AJ5100" s="5"/>
      <c r="AK5100" s="5"/>
      <c r="AL5100" s="5"/>
      <c r="AM5100" s="5"/>
      <c r="AN5100" s="5"/>
      <c r="AO5100" s="5"/>
      <c r="AP5100" s="5"/>
      <c r="AQ5100" s="5"/>
      <c r="AR5100" s="5"/>
      <c r="AS5100" s="5"/>
      <c r="AT5100" s="5"/>
      <c r="AU5100" s="5"/>
      <c r="AV5100" s="5"/>
      <c r="AW5100" s="5"/>
      <c r="AX5100" s="5"/>
      <c r="AY5100" s="5"/>
      <c r="AZ5100" s="5"/>
      <c r="BA5100" s="5"/>
      <c r="BB5100" s="5"/>
      <c r="BC5100" s="5"/>
      <c r="BD5100" s="5"/>
      <c r="BE5100" s="5"/>
      <c r="BF5100" s="5"/>
      <c r="BG5100" s="5"/>
      <c r="BH5100" s="5"/>
      <c r="BI5100" s="5"/>
      <c r="BJ5100" s="61"/>
    </row>
    <row r="5101" spans="3:62" x14ac:dyDescent="0.25">
      <c r="C5101" s="56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  <c r="P5101" s="5"/>
      <c r="Q5101" s="5"/>
      <c r="R5101" s="5"/>
      <c r="S5101" s="5"/>
      <c r="T5101" s="5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  <c r="AE5101" s="5"/>
      <c r="AF5101" s="5"/>
      <c r="AG5101" s="5"/>
      <c r="AH5101" s="5"/>
      <c r="AI5101" s="5"/>
      <c r="AJ5101" s="5"/>
      <c r="AK5101" s="5"/>
      <c r="AL5101" s="5"/>
      <c r="AM5101" s="5"/>
      <c r="AN5101" s="5"/>
      <c r="AO5101" s="5"/>
      <c r="AP5101" s="5"/>
      <c r="AQ5101" s="5"/>
      <c r="AR5101" s="5"/>
      <c r="AS5101" s="5"/>
      <c r="AT5101" s="5"/>
      <c r="AU5101" s="5"/>
      <c r="AV5101" s="5"/>
      <c r="AW5101" s="5"/>
      <c r="AX5101" s="5"/>
      <c r="AY5101" s="5"/>
      <c r="AZ5101" s="5"/>
      <c r="BA5101" s="5"/>
      <c r="BB5101" s="5"/>
      <c r="BC5101" s="5"/>
      <c r="BD5101" s="5"/>
      <c r="BE5101" s="5"/>
      <c r="BF5101" s="5"/>
      <c r="BG5101" s="5"/>
      <c r="BH5101" s="5"/>
      <c r="BI5101" s="5"/>
      <c r="BJ5101" s="61"/>
    </row>
    <row r="5102" spans="3:62" x14ac:dyDescent="0.25">
      <c r="C5102" s="56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  <c r="P5102" s="5"/>
      <c r="Q5102" s="5"/>
      <c r="R5102" s="5"/>
      <c r="S5102" s="5"/>
      <c r="T5102" s="5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  <c r="AE5102" s="5"/>
      <c r="AF5102" s="5"/>
      <c r="AG5102" s="5"/>
      <c r="AH5102" s="5"/>
      <c r="AI5102" s="5"/>
      <c r="AJ5102" s="5"/>
      <c r="AK5102" s="5"/>
      <c r="AL5102" s="5"/>
      <c r="AM5102" s="5"/>
      <c r="AN5102" s="5"/>
      <c r="AO5102" s="5"/>
      <c r="AP5102" s="5"/>
      <c r="AQ5102" s="5"/>
      <c r="AR5102" s="5"/>
      <c r="AS5102" s="5"/>
      <c r="AT5102" s="5"/>
      <c r="AU5102" s="5"/>
      <c r="AV5102" s="5"/>
      <c r="AW5102" s="5"/>
      <c r="AX5102" s="5"/>
      <c r="AY5102" s="5"/>
      <c r="AZ5102" s="5"/>
      <c r="BA5102" s="5"/>
      <c r="BB5102" s="5"/>
      <c r="BC5102" s="5"/>
      <c r="BD5102" s="5"/>
      <c r="BE5102" s="5"/>
      <c r="BF5102" s="5"/>
      <c r="BG5102" s="5"/>
      <c r="BH5102" s="5"/>
      <c r="BI5102" s="5"/>
      <c r="BJ5102" s="61"/>
    </row>
    <row r="5103" spans="3:62" x14ac:dyDescent="0.25">
      <c r="C5103" s="56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  <c r="P5103" s="5"/>
      <c r="Q5103" s="5"/>
      <c r="R5103" s="5"/>
      <c r="S5103" s="5"/>
      <c r="T5103" s="5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  <c r="AE5103" s="5"/>
      <c r="AF5103" s="5"/>
      <c r="AG5103" s="5"/>
      <c r="AH5103" s="5"/>
      <c r="AI5103" s="5"/>
      <c r="AJ5103" s="5"/>
      <c r="AK5103" s="5"/>
      <c r="AL5103" s="5"/>
      <c r="AM5103" s="5"/>
      <c r="AN5103" s="5"/>
      <c r="AO5103" s="5"/>
      <c r="AP5103" s="5"/>
      <c r="AQ5103" s="5"/>
      <c r="AR5103" s="5"/>
      <c r="AS5103" s="5"/>
      <c r="AT5103" s="5"/>
      <c r="AU5103" s="5"/>
      <c r="AV5103" s="5"/>
      <c r="AW5103" s="5"/>
      <c r="AX5103" s="5"/>
      <c r="AY5103" s="5"/>
      <c r="AZ5103" s="5"/>
      <c r="BA5103" s="5"/>
      <c r="BB5103" s="5"/>
      <c r="BC5103" s="5"/>
      <c r="BD5103" s="5"/>
      <c r="BE5103" s="5"/>
      <c r="BF5103" s="5"/>
      <c r="BG5103" s="5"/>
      <c r="BH5103" s="5"/>
      <c r="BI5103" s="5"/>
      <c r="BJ5103" s="61"/>
    </row>
    <row r="5104" spans="3:62" x14ac:dyDescent="0.25">
      <c r="C5104" s="56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  <c r="P5104" s="5"/>
      <c r="Q5104" s="5"/>
      <c r="R5104" s="5"/>
      <c r="S5104" s="5"/>
      <c r="T5104" s="5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  <c r="AE5104" s="5"/>
      <c r="AF5104" s="5"/>
      <c r="AG5104" s="5"/>
      <c r="AH5104" s="5"/>
      <c r="AI5104" s="5"/>
      <c r="AJ5104" s="5"/>
      <c r="AK5104" s="5"/>
      <c r="AL5104" s="5"/>
      <c r="AM5104" s="5"/>
      <c r="AN5104" s="5"/>
      <c r="AO5104" s="5"/>
      <c r="AP5104" s="5"/>
      <c r="AQ5104" s="5"/>
      <c r="AR5104" s="5"/>
      <c r="AS5104" s="5"/>
      <c r="AT5104" s="5"/>
      <c r="AU5104" s="5"/>
      <c r="AV5104" s="5"/>
      <c r="AW5104" s="5"/>
      <c r="AX5104" s="5"/>
      <c r="AY5104" s="5"/>
      <c r="AZ5104" s="5"/>
      <c r="BA5104" s="5"/>
      <c r="BB5104" s="5"/>
      <c r="BC5104" s="5"/>
      <c r="BD5104" s="5"/>
      <c r="BE5104" s="5"/>
      <c r="BF5104" s="5"/>
      <c r="BG5104" s="5"/>
      <c r="BH5104" s="5"/>
      <c r="BI5104" s="5"/>
      <c r="BJ5104" s="61"/>
    </row>
    <row r="5105" spans="3:62" x14ac:dyDescent="0.25">
      <c r="C5105" s="56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  <c r="P5105" s="5"/>
      <c r="Q5105" s="5"/>
      <c r="R5105" s="5"/>
      <c r="S5105" s="5"/>
      <c r="T5105" s="5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  <c r="AE5105" s="5"/>
      <c r="AF5105" s="5"/>
      <c r="AG5105" s="5"/>
      <c r="AH5105" s="5"/>
      <c r="AI5105" s="5"/>
      <c r="AJ5105" s="5"/>
      <c r="AK5105" s="5"/>
      <c r="AL5105" s="5"/>
      <c r="AM5105" s="5"/>
      <c r="AN5105" s="5"/>
      <c r="AO5105" s="5"/>
      <c r="AP5105" s="5"/>
      <c r="AQ5105" s="5"/>
      <c r="AR5105" s="5"/>
      <c r="AS5105" s="5"/>
      <c r="AT5105" s="5"/>
      <c r="AU5105" s="5"/>
      <c r="AV5105" s="5"/>
      <c r="AW5105" s="5"/>
      <c r="AX5105" s="5"/>
      <c r="AY5105" s="5"/>
      <c r="AZ5105" s="5"/>
      <c r="BA5105" s="5"/>
      <c r="BB5105" s="5"/>
      <c r="BC5105" s="5"/>
      <c r="BD5105" s="5"/>
      <c r="BE5105" s="5"/>
      <c r="BF5105" s="5"/>
      <c r="BG5105" s="5"/>
      <c r="BH5105" s="5"/>
      <c r="BI5105" s="5"/>
      <c r="BJ5105" s="61"/>
    </row>
    <row r="5106" spans="3:62" x14ac:dyDescent="0.25">
      <c r="C5106" s="56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  <c r="P5106" s="5"/>
      <c r="Q5106" s="5"/>
      <c r="R5106" s="5"/>
      <c r="S5106" s="5"/>
      <c r="T5106" s="5"/>
      <c r="U5106" s="5"/>
      <c r="V5106" s="5"/>
      <c r="W5106" s="5"/>
      <c r="X5106" s="5"/>
      <c r="Y5106" s="5"/>
      <c r="Z5106" s="5"/>
      <c r="AA5106" s="5"/>
      <c r="AB5106" s="5"/>
      <c r="AC5106" s="5"/>
      <c r="AD5106" s="5"/>
      <c r="AE5106" s="5"/>
      <c r="AF5106" s="5"/>
      <c r="AG5106" s="5"/>
      <c r="AH5106" s="5"/>
      <c r="AI5106" s="5"/>
      <c r="AJ5106" s="5"/>
      <c r="AK5106" s="5"/>
      <c r="AL5106" s="5"/>
      <c r="AM5106" s="5"/>
      <c r="AN5106" s="5"/>
      <c r="AO5106" s="5"/>
      <c r="AP5106" s="5"/>
      <c r="AQ5106" s="5"/>
      <c r="AR5106" s="5"/>
      <c r="AS5106" s="5"/>
      <c r="AT5106" s="5"/>
      <c r="AU5106" s="5"/>
      <c r="AV5106" s="5"/>
      <c r="AW5106" s="5"/>
      <c r="AX5106" s="5"/>
      <c r="AY5106" s="5"/>
      <c r="AZ5106" s="5"/>
      <c r="BA5106" s="5"/>
      <c r="BB5106" s="5"/>
      <c r="BC5106" s="5"/>
      <c r="BD5106" s="5"/>
      <c r="BE5106" s="5"/>
      <c r="BF5106" s="5"/>
      <c r="BG5106" s="5"/>
      <c r="BH5106" s="5"/>
      <c r="BI5106" s="5"/>
      <c r="BJ5106" s="61"/>
    </row>
    <row r="5107" spans="3:62" x14ac:dyDescent="0.25">
      <c r="C5107" s="56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  <c r="P5107" s="5"/>
      <c r="Q5107" s="5"/>
      <c r="R5107" s="5"/>
      <c r="S5107" s="5"/>
      <c r="T5107" s="5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  <c r="AE5107" s="5"/>
      <c r="AF5107" s="5"/>
      <c r="AG5107" s="5"/>
      <c r="AH5107" s="5"/>
      <c r="AI5107" s="5"/>
      <c r="AJ5107" s="5"/>
      <c r="AK5107" s="5"/>
      <c r="AL5107" s="5"/>
      <c r="AM5107" s="5"/>
      <c r="AN5107" s="5"/>
      <c r="AO5107" s="5"/>
      <c r="AP5107" s="5"/>
      <c r="AQ5107" s="5"/>
      <c r="AR5107" s="5"/>
      <c r="AS5107" s="5"/>
      <c r="AT5107" s="5"/>
      <c r="AU5107" s="5"/>
      <c r="AV5107" s="5"/>
      <c r="AW5107" s="5"/>
      <c r="AX5107" s="5"/>
      <c r="AY5107" s="5"/>
      <c r="AZ5107" s="5"/>
      <c r="BA5107" s="5"/>
      <c r="BB5107" s="5"/>
      <c r="BC5107" s="5"/>
      <c r="BD5107" s="5"/>
      <c r="BE5107" s="5"/>
      <c r="BF5107" s="5"/>
      <c r="BG5107" s="5"/>
      <c r="BH5107" s="5"/>
      <c r="BI5107" s="5"/>
      <c r="BJ5107" s="61"/>
    </row>
    <row r="5108" spans="3:62" x14ac:dyDescent="0.25">
      <c r="C5108" s="56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  <c r="P5108" s="5"/>
      <c r="Q5108" s="5"/>
      <c r="R5108" s="5"/>
      <c r="S5108" s="5"/>
      <c r="T5108" s="5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  <c r="AE5108" s="5"/>
      <c r="AF5108" s="5"/>
      <c r="AG5108" s="5"/>
      <c r="AH5108" s="5"/>
      <c r="AI5108" s="5"/>
      <c r="AJ5108" s="5"/>
      <c r="AK5108" s="5"/>
      <c r="AL5108" s="5"/>
      <c r="AM5108" s="5"/>
      <c r="AN5108" s="5"/>
      <c r="AO5108" s="5"/>
      <c r="AP5108" s="5"/>
      <c r="AQ5108" s="5"/>
      <c r="AR5108" s="5"/>
      <c r="AS5108" s="5"/>
      <c r="AT5108" s="5"/>
      <c r="AU5108" s="5"/>
      <c r="AV5108" s="5"/>
      <c r="AW5108" s="5"/>
      <c r="AX5108" s="5"/>
      <c r="AY5108" s="5"/>
      <c r="AZ5108" s="5"/>
      <c r="BA5108" s="5"/>
      <c r="BB5108" s="5"/>
      <c r="BC5108" s="5"/>
      <c r="BD5108" s="5"/>
      <c r="BE5108" s="5"/>
      <c r="BF5108" s="5"/>
      <c r="BG5108" s="5"/>
      <c r="BH5108" s="5"/>
      <c r="BI5108" s="5"/>
      <c r="BJ5108" s="61"/>
    </row>
    <row r="5109" spans="3:62" x14ac:dyDescent="0.25">
      <c r="C5109" s="56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  <c r="P5109" s="5"/>
      <c r="Q5109" s="5"/>
      <c r="R5109" s="5"/>
      <c r="S5109" s="5"/>
      <c r="T5109" s="5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  <c r="AE5109" s="5"/>
      <c r="AF5109" s="5"/>
      <c r="AG5109" s="5"/>
      <c r="AH5109" s="5"/>
      <c r="AI5109" s="5"/>
      <c r="AJ5109" s="5"/>
      <c r="AK5109" s="5"/>
      <c r="AL5109" s="5"/>
      <c r="AM5109" s="5"/>
      <c r="AN5109" s="5"/>
      <c r="AO5109" s="5"/>
      <c r="AP5109" s="5"/>
      <c r="AQ5109" s="5"/>
      <c r="AR5109" s="5"/>
      <c r="AS5109" s="5"/>
      <c r="AT5109" s="5"/>
      <c r="AU5109" s="5"/>
      <c r="AV5109" s="5"/>
      <c r="AW5109" s="5"/>
      <c r="AX5109" s="5"/>
      <c r="AY5109" s="5"/>
      <c r="AZ5109" s="5"/>
      <c r="BA5109" s="5"/>
      <c r="BB5109" s="5"/>
      <c r="BC5109" s="5"/>
      <c r="BD5109" s="5"/>
      <c r="BE5109" s="5"/>
      <c r="BF5109" s="5"/>
      <c r="BG5109" s="5"/>
      <c r="BH5109" s="5"/>
      <c r="BI5109" s="5"/>
      <c r="BJ5109" s="61"/>
    </row>
    <row r="5110" spans="3:62" x14ac:dyDescent="0.25">
      <c r="C5110" s="56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  <c r="P5110" s="5"/>
      <c r="Q5110" s="5"/>
      <c r="R5110" s="5"/>
      <c r="S5110" s="5"/>
      <c r="T5110" s="5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  <c r="AE5110" s="5"/>
      <c r="AF5110" s="5"/>
      <c r="AG5110" s="5"/>
      <c r="AH5110" s="5"/>
      <c r="AI5110" s="5"/>
      <c r="AJ5110" s="5"/>
      <c r="AK5110" s="5"/>
      <c r="AL5110" s="5"/>
      <c r="AM5110" s="5"/>
      <c r="AN5110" s="5"/>
      <c r="AO5110" s="5"/>
      <c r="AP5110" s="5"/>
      <c r="AQ5110" s="5"/>
      <c r="AR5110" s="5"/>
      <c r="AS5110" s="5"/>
      <c r="AT5110" s="5"/>
      <c r="AU5110" s="5"/>
      <c r="AV5110" s="5"/>
      <c r="AW5110" s="5"/>
      <c r="AX5110" s="5"/>
      <c r="AY5110" s="5"/>
      <c r="AZ5110" s="5"/>
      <c r="BA5110" s="5"/>
      <c r="BB5110" s="5"/>
      <c r="BC5110" s="5"/>
      <c r="BD5110" s="5"/>
      <c r="BE5110" s="5"/>
      <c r="BF5110" s="5"/>
      <c r="BG5110" s="5"/>
      <c r="BH5110" s="5"/>
      <c r="BI5110" s="5"/>
      <c r="BJ5110" s="61"/>
    </row>
    <row r="5111" spans="3:62" x14ac:dyDescent="0.25">
      <c r="C5111" s="56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  <c r="P5111" s="5"/>
      <c r="Q5111" s="5"/>
      <c r="R5111" s="5"/>
      <c r="S5111" s="5"/>
      <c r="T5111" s="5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  <c r="AE5111" s="5"/>
      <c r="AF5111" s="5"/>
      <c r="AG5111" s="5"/>
      <c r="AH5111" s="5"/>
      <c r="AI5111" s="5"/>
      <c r="AJ5111" s="5"/>
      <c r="AK5111" s="5"/>
      <c r="AL5111" s="5"/>
      <c r="AM5111" s="5"/>
      <c r="AN5111" s="5"/>
      <c r="AO5111" s="5"/>
      <c r="AP5111" s="5"/>
      <c r="AQ5111" s="5"/>
      <c r="AR5111" s="5"/>
      <c r="AS5111" s="5"/>
      <c r="AT5111" s="5"/>
      <c r="AU5111" s="5"/>
      <c r="AV5111" s="5"/>
      <c r="AW5111" s="5"/>
      <c r="AX5111" s="5"/>
      <c r="AY5111" s="5"/>
      <c r="AZ5111" s="5"/>
      <c r="BA5111" s="5"/>
      <c r="BB5111" s="5"/>
      <c r="BC5111" s="5"/>
      <c r="BD5111" s="5"/>
      <c r="BE5111" s="5"/>
      <c r="BF5111" s="5"/>
      <c r="BG5111" s="5"/>
      <c r="BH5111" s="5"/>
      <c r="BI5111" s="5"/>
      <c r="BJ5111" s="61"/>
    </row>
    <row r="5112" spans="3:62" x14ac:dyDescent="0.25">
      <c r="C5112" s="56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  <c r="P5112" s="5"/>
      <c r="Q5112" s="5"/>
      <c r="R5112" s="5"/>
      <c r="S5112" s="5"/>
      <c r="T5112" s="5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  <c r="AE5112" s="5"/>
      <c r="AF5112" s="5"/>
      <c r="AG5112" s="5"/>
      <c r="AH5112" s="5"/>
      <c r="AI5112" s="5"/>
      <c r="AJ5112" s="5"/>
      <c r="AK5112" s="5"/>
      <c r="AL5112" s="5"/>
      <c r="AM5112" s="5"/>
      <c r="AN5112" s="5"/>
      <c r="AO5112" s="5"/>
      <c r="AP5112" s="5"/>
      <c r="AQ5112" s="5"/>
      <c r="AR5112" s="5"/>
      <c r="AS5112" s="5"/>
      <c r="AT5112" s="5"/>
      <c r="AU5112" s="5"/>
      <c r="AV5112" s="5"/>
      <c r="AW5112" s="5"/>
      <c r="AX5112" s="5"/>
      <c r="AY5112" s="5"/>
      <c r="AZ5112" s="5"/>
      <c r="BA5112" s="5"/>
      <c r="BB5112" s="5"/>
      <c r="BC5112" s="5"/>
      <c r="BD5112" s="5"/>
      <c r="BE5112" s="5"/>
      <c r="BF5112" s="5"/>
      <c r="BG5112" s="5"/>
      <c r="BH5112" s="5"/>
      <c r="BI5112" s="5"/>
      <c r="BJ5112" s="61"/>
    </row>
    <row r="5113" spans="3:62" x14ac:dyDescent="0.25">
      <c r="C5113" s="56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  <c r="P5113" s="5"/>
      <c r="Q5113" s="5"/>
      <c r="R5113" s="5"/>
      <c r="S5113" s="5"/>
      <c r="T5113" s="5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  <c r="AE5113" s="5"/>
      <c r="AF5113" s="5"/>
      <c r="AG5113" s="5"/>
      <c r="AH5113" s="5"/>
      <c r="AI5113" s="5"/>
      <c r="AJ5113" s="5"/>
      <c r="AK5113" s="5"/>
      <c r="AL5113" s="5"/>
      <c r="AM5113" s="5"/>
      <c r="AN5113" s="5"/>
      <c r="AO5113" s="5"/>
      <c r="AP5113" s="5"/>
      <c r="AQ5113" s="5"/>
      <c r="AR5113" s="5"/>
      <c r="AS5113" s="5"/>
      <c r="AT5113" s="5"/>
      <c r="AU5113" s="5"/>
      <c r="AV5113" s="5"/>
      <c r="AW5113" s="5"/>
      <c r="AX5113" s="5"/>
      <c r="AY5113" s="5"/>
      <c r="AZ5113" s="5"/>
      <c r="BA5113" s="5"/>
      <c r="BB5113" s="5"/>
      <c r="BC5113" s="5"/>
      <c r="BD5113" s="5"/>
      <c r="BE5113" s="5"/>
      <c r="BF5113" s="5"/>
      <c r="BG5113" s="5"/>
      <c r="BH5113" s="5"/>
      <c r="BI5113" s="5"/>
      <c r="BJ5113" s="61"/>
    </row>
    <row r="5114" spans="3:62" x14ac:dyDescent="0.25">
      <c r="C5114" s="56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  <c r="P5114" s="5"/>
      <c r="Q5114" s="5"/>
      <c r="R5114" s="5"/>
      <c r="S5114" s="5"/>
      <c r="T5114" s="5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  <c r="AE5114" s="5"/>
      <c r="AF5114" s="5"/>
      <c r="AG5114" s="5"/>
      <c r="AH5114" s="5"/>
      <c r="AI5114" s="5"/>
      <c r="AJ5114" s="5"/>
      <c r="AK5114" s="5"/>
      <c r="AL5114" s="5"/>
      <c r="AM5114" s="5"/>
      <c r="AN5114" s="5"/>
      <c r="AO5114" s="5"/>
      <c r="AP5114" s="5"/>
      <c r="AQ5114" s="5"/>
      <c r="AR5114" s="5"/>
      <c r="AS5114" s="5"/>
      <c r="AT5114" s="5"/>
      <c r="AU5114" s="5"/>
      <c r="AV5114" s="5"/>
      <c r="AW5114" s="5"/>
      <c r="AX5114" s="5"/>
      <c r="AY5114" s="5"/>
      <c r="AZ5114" s="5"/>
      <c r="BA5114" s="5"/>
      <c r="BB5114" s="5"/>
      <c r="BC5114" s="5"/>
      <c r="BD5114" s="5"/>
      <c r="BE5114" s="5"/>
      <c r="BF5114" s="5"/>
      <c r="BG5114" s="5"/>
      <c r="BH5114" s="5"/>
      <c r="BI5114" s="5"/>
      <c r="BJ5114" s="61"/>
    </row>
    <row r="5115" spans="3:62" x14ac:dyDescent="0.25">
      <c r="C5115" s="56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  <c r="P5115" s="5"/>
      <c r="Q5115" s="5"/>
      <c r="R5115" s="5"/>
      <c r="S5115" s="5"/>
      <c r="T5115" s="5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  <c r="AE5115" s="5"/>
      <c r="AF5115" s="5"/>
      <c r="AG5115" s="5"/>
      <c r="AH5115" s="5"/>
      <c r="AI5115" s="5"/>
      <c r="AJ5115" s="5"/>
      <c r="AK5115" s="5"/>
      <c r="AL5115" s="5"/>
      <c r="AM5115" s="5"/>
      <c r="AN5115" s="5"/>
      <c r="AO5115" s="5"/>
      <c r="AP5115" s="5"/>
      <c r="AQ5115" s="5"/>
      <c r="AR5115" s="5"/>
      <c r="AS5115" s="5"/>
      <c r="AT5115" s="5"/>
      <c r="AU5115" s="5"/>
      <c r="AV5115" s="5"/>
      <c r="AW5115" s="5"/>
      <c r="AX5115" s="5"/>
      <c r="AY5115" s="5"/>
      <c r="AZ5115" s="5"/>
      <c r="BA5115" s="5"/>
      <c r="BB5115" s="5"/>
      <c r="BC5115" s="5"/>
      <c r="BD5115" s="5"/>
      <c r="BE5115" s="5"/>
      <c r="BF5115" s="5"/>
      <c r="BG5115" s="5"/>
      <c r="BH5115" s="5"/>
      <c r="BI5115" s="5"/>
      <c r="BJ5115" s="61"/>
    </row>
    <row r="5116" spans="3:62" x14ac:dyDescent="0.25">
      <c r="C5116" s="56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  <c r="P5116" s="5"/>
      <c r="Q5116" s="5"/>
      <c r="R5116" s="5"/>
      <c r="S5116" s="5"/>
      <c r="T5116" s="5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  <c r="AE5116" s="5"/>
      <c r="AF5116" s="5"/>
      <c r="AG5116" s="5"/>
      <c r="AH5116" s="5"/>
      <c r="AI5116" s="5"/>
      <c r="AJ5116" s="5"/>
      <c r="AK5116" s="5"/>
      <c r="AL5116" s="5"/>
      <c r="AM5116" s="5"/>
      <c r="AN5116" s="5"/>
      <c r="AO5116" s="5"/>
      <c r="AP5116" s="5"/>
      <c r="AQ5116" s="5"/>
      <c r="AR5116" s="5"/>
      <c r="AS5116" s="5"/>
      <c r="AT5116" s="5"/>
      <c r="AU5116" s="5"/>
      <c r="AV5116" s="5"/>
      <c r="AW5116" s="5"/>
      <c r="AX5116" s="5"/>
      <c r="AY5116" s="5"/>
      <c r="AZ5116" s="5"/>
      <c r="BA5116" s="5"/>
      <c r="BB5116" s="5"/>
      <c r="BC5116" s="5"/>
      <c r="BD5116" s="5"/>
      <c r="BE5116" s="5"/>
      <c r="BF5116" s="5"/>
      <c r="BG5116" s="5"/>
      <c r="BH5116" s="5"/>
      <c r="BI5116" s="5"/>
      <c r="BJ5116" s="61"/>
    </row>
    <row r="5117" spans="3:62" x14ac:dyDescent="0.25">
      <c r="C5117" s="56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  <c r="AE5117" s="5"/>
      <c r="AF5117" s="5"/>
      <c r="AG5117" s="5"/>
      <c r="AH5117" s="5"/>
      <c r="AI5117" s="5"/>
      <c r="AJ5117" s="5"/>
      <c r="AK5117" s="5"/>
      <c r="AL5117" s="5"/>
      <c r="AM5117" s="5"/>
      <c r="AN5117" s="5"/>
      <c r="AO5117" s="5"/>
      <c r="AP5117" s="5"/>
      <c r="AQ5117" s="5"/>
      <c r="AR5117" s="5"/>
      <c r="AS5117" s="5"/>
      <c r="AT5117" s="5"/>
      <c r="AU5117" s="5"/>
      <c r="AV5117" s="5"/>
      <c r="AW5117" s="5"/>
      <c r="AX5117" s="5"/>
      <c r="AY5117" s="5"/>
      <c r="AZ5117" s="5"/>
      <c r="BA5117" s="5"/>
      <c r="BB5117" s="5"/>
      <c r="BC5117" s="5"/>
      <c r="BD5117" s="5"/>
      <c r="BE5117" s="5"/>
      <c r="BF5117" s="5"/>
      <c r="BG5117" s="5"/>
      <c r="BH5117" s="5"/>
      <c r="BI5117" s="5"/>
      <c r="BJ5117" s="61"/>
    </row>
    <row r="5118" spans="3:62" x14ac:dyDescent="0.25">
      <c r="C5118" s="56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  <c r="P5118" s="5"/>
      <c r="Q5118" s="5"/>
      <c r="R5118" s="5"/>
      <c r="S5118" s="5"/>
      <c r="T5118" s="5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  <c r="AE5118" s="5"/>
      <c r="AF5118" s="5"/>
      <c r="AG5118" s="5"/>
      <c r="AH5118" s="5"/>
      <c r="AI5118" s="5"/>
      <c r="AJ5118" s="5"/>
      <c r="AK5118" s="5"/>
      <c r="AL5118" s="5"/>
      <c r="AM5118" s="5"/>
      <c r="AN5118" s="5"/>
      <c r="AO5118" s="5"/>
      <c r="AP5118" s="5"/>
      <c r="AQ5118" s="5"/>
      <c r="AR5118" s="5"/>
      <c r="AS5118" s="5"/>
      <c r="AT5118" s="5"/>
      <c r="AU5118" s="5"/>
      <c r="AV5118" s="5"/>
      <c r="AW5118" s="5"/>
      <c r="AX5118" s="5"/>
      <c r="AY5118" s="5"/>
      <c r="AZ5118" s="5"/>
      <c r="BA5118" s="5"/>
      <c r="BB5118" s="5"/>
      <c r="BC5118" s="5"/>
      <c r="BD5118" s="5"/>
      <c r="BE5118" s="5"/>
      <c r="BF5118" s="5"/>
      <c r="BG5118" s="5"/>
      <c r="BH5118" s="5"/>
      <c r="BI5118" s="5"/>
      <c r="BJ5118" s="61"/>
    </row>
    <row r="5119" spans="3:62" x14ac:dyDescent="0.25">
      <c r="C5119" s="56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  <c r="P5119" s="5"/>
      <c r="Q5119" s="5"/>
      <c r="R5119" s="5"/>
      <c r="S5119" s="5"/>
      <c r="T5119" s="5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  <c r="AE5119" s="5"/>
      <c r="AF5119" s="5"/>
      <c r="AG5119" s="5"/>
      <c r="AH5119" s="5"/>
      <c r="AI5119" s="5"/>
      <c r="AJ5119" s="5"/>
      <c r="AK5119" s="5"/>
      <c r="AL5119" s="5"/>
      <c r="AM5119" s="5"/>
      <c r="AN5119" s="5"/>
      <c r="AO5119" s="5"/>
      <c r="AP5119" s="5"/>
      <c r="AQ5119" s="5"/>
      <c r="AR5119" s="5"/>
      <c r="AS5119" s="5"/>
      <c r="AT5119" s="5"/>
      <c r="AU5119" s="5"/>
      <c r="AV5119" s="5"/>
      <c r="AW5119" s="5"/>
      <c r="AX5119" s="5"/>
      <c r="AY5119" s="5"/>
      <c r="AZ5119" s="5"/>
      <c r="BA5119" s="5"/>
      <c r="BB5119" s="5"/>
      <c r="BC5119" s="5"/>
      <c r="BD5119" s="5"/>
      <c r="BE5119" s="5"/>
      <c r="BF5119" s="5"/>
      <c r="BG5119" s="5"/>
      <c r="BH5119" s="5"/>
      <c r="BI5119" s="5"/>
      <c r="BJ5119" s="61"/>
    </row>
    <row r="5120" spans="3:62" x14ac:dyDescent="0.25">
      <c r="C5120" s="56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  <c r="AE5120" s="5"/>
      <c r="AF5120" s="5"/>
      <c r="AG5120" s="5"/>
      <c r="AH5120" s="5"/>
      <c r="AI5120" s="5"/>
      <c r="AJ5120" s="5"/>
      <c r="AK5120" s="5"/>
      <c r="AL5120" s="5"/>
      <c r="AM5120" s="5"/>
      <c r="AN5120" s="5"/>
      <c r="AO5120" s="5"/>
      <c r="AP5120" s="5"/>
      <c r="AQ5120" s="5"/>
      <c r="AR5120" s="5"/>
      <c r="AS5120" s="5"/>
      <c r="AT5120" s="5"/>
      <c r="AU5120" s="5"/>
      <c r="AV5120" s="5"/>
      <c r="AW5120" s="5"/>
      <c r="AX5120" s="5"/>
      <c r="AY5120" s="5"/>
      <c r="AZ5120" s="5"/>
      <c r="BA5120" s="5"/>
      <c r="BB5120" s="5"/>
      <c r="BC5120" s="5"/>
      <c r="BD5120" s="5"/>
      <c r="BE5120" s="5"/>
      <c r="BF5120" s="5"/>
      <c r="BG5120" s="5"/>
      <c r="BH5120" s="5"/>
      <c r="BI5120" s="5"/>
      <c r="BJ5120" s="61"/>
    </row>
    <row r="5121" spans="3:62" x14ac:dyDescent="0.25">
      <c r="C5121" s="56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  <c r="P5121" s="5"/>
      <c r="Q5121" s="5"/>
      <c r="R5121" s="5"/>
      <c r="S5121" s="5"/>
      <c r="T5121" s="5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  <c r="AE5121" s="5"/>
      <c r="AF5121" s="5"/>
      <c r="AG5121" s="5"/>
      <c r="AH5121" s="5"/>
      <c r="AI5121" s="5"/>
      <c r="AJ5121" s="5"/>
      <c r="AK5121" s="5"/>
      <c r="AL5121" s="5"/>
      <c r="AM5121" s="5"/>
      <c r="AN5121" s="5"/>
      <c r="AO5121" s="5"/>
      <c r="AP5121" s="5"/>
      <c r="AQ5121" s="5"/>
      <c r="AR5121" s="5"/>
      <c r="AS5121" s="5"/>
      <c r="AT5121" s="5"/>
      <c r="AU5121" s="5"/>
      <c r="AV5121" s="5"/>
      <c r="AW5121" s="5"/>
      <c r="AX5121" s="5"/>
      <c r="AY5121" s="5"/>
      <c r="AZ5121" s="5"/>
      <c r="BA5121" s="5"/>
      <c r="BB5121" s="5"/>
      <c r="BC5121" s="5"/>
      <c r="BD5121" s="5"/>
      <c r="BE5121" s="5"/>
      <c r="BF5121" s="5"/>
      <c r="BG5121" s="5"/>
      <c r="BH5121" s="5"/>
      <c r="BI5121" s="5"/>
      <c r="BJ5121" s="61"/>
    </row>
    <row r="5122" spans="3:62" x14ac:dyDescent="0.25">
      <c r="C5122" s="56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  <c r="P5122" s="5"/>
      <c r="Q5122" s="5"/>
      <c r="R5122" s="5"/>
      <c r="S5122" s="5"/>
      <c r="T5122" s="5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  <c r="AE5122" s="5"/>
      <c r="AF5122" s="5"/>
      <c r="AG5122" s="5"/>
      <c r="AH5122" s="5"/>
      <c r="AI5122" s="5"/>
      <c r="AJ5122" s="5"/>
      <c r="AK5122" s="5"/>
      <c r="AL5122" s="5"/>
      <c r="AM5122" s="5"/>
      <c r="AN5122" s="5"/>
      <c r="AO5122" s="5"/>
      <c r="AP5122" s="5"/>
      <c r="AQ5122" s="5"/>
      <c r="AR5122" s="5"/>
      <c r="AS5122" s="5"/>
      <c r="AT5122" s="5"/>
      <c r="AU5122" s="5"/>
      <c r="AV5122" s="5"/>
      <c r="AW5122" s="5"/>
      <c r="AX5122" s="5"/>
      <c r="AY5122" s="5"/>
      <c r="AZ5122" s="5"/>
      <c r="BA5122" s="5"/>
      <c r="BB5122" s="5"/>
      <c r="BC5122" s="5"/>
      <c r="BD5122" s="5"/>
      <c r="BE5122" s="5"/>
      <c r="BF5122" s="5"/>
      <c r="BG5122" s="5"/>
      <c r="BH5122" s="5"/>
      <c r="BI5122" s="5"/>
      <c r="BJ5122" s="61"/>
    </row>
    <row r="5123" spans="3:62" x14ac:dyDescent="0.25">
      <c r="C5123" s="56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  <c r="P5123" s="5"/>
      <c r="Q5123" s="5"/>
      <c r="R5123" s="5"/>
      <c r="S5123" s="5"/>
      <c r="T5123" s="5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  <c r="AE5123" s="5"/>
      <c r="AF5123" s="5"/>
      <c r="AG5123" s="5"/>
      <c r="AH5123" s="5"/>
      <c r="AI5123" s="5"/>
      <c r="AJ5123" s="5"/>
      <c r="AK5123" s="5"/>
      <c r="AL5123" s="5"/>
      <c r="AM5123" s="5"/>
      <c r="AN5123" s="5"/>
      <c r="AO5123" s="5"/>
      <c r="AP5123" s="5"/>
      <c r="AQ5123" s="5"/>
      <c r="AR5123" s="5"/>
      <c r="AS5123" s="5"/>
      <c r="AT5123" s="5"/>
      <c r="AU5123" s="5"/>
      <c r="AV5123" s="5"/>
      <c r="AW5123" s="5"/>
      <c r="AX5123" s="5"/>
      <c r="AY5123" s="5"/>
      <c r="AZ5123" s="5"/>
      <c r="BA5123" s="5"/>
      <c r="BB5123" s="5"/>
      <c r="BC5123" s="5"/>
      <c r="BD5123" s="5"/>
      <c r="BE5123" s="5"/>
      <c r="BF5123" s="5"/>
      <c r="BG5123" s="5"/>
      <c r="BH5123" s="5"/>
      <c r="BI5123" s="5"/>
      <c r="BJ5123" s="61"/>
    </row>
    <row r="5124" spans="3:62" x14ac:dyDescent="0.25">
      <c r="C5124" s="56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  <c r="P5124" s="5"/>
      <c r="Q5124" s="5"/>
      <c r="R5124" s="5"/>
      <c r="S5124" s="5"/>
      <c r="T5124" s="5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  <c r="AE5124" s="5"/>
      <c r="AF5124" s="5"/>
      <c r="AG5124" s="5"/>
      <c r="AH5124" s="5"/>
      <c r="AI5124" s="5"/>
      <c r="AJ5124" s="5"/>
      <c r="AK5124" s="5"/>
      <c r="AL5124" s="5"/>
      <c r="AM5124" s="5"/>
      <c r="AN5124" s="5"/>
      <c r="AO5124" s="5"/>
      <c r="AP5124" s="5"/>
      <c r="AQ5124" s="5"/>
      <c r="AR5124" s="5"/>
      <c r="AS5124" s="5"/>
      <c r="AT5124" s="5"/>
      <c r="AU5124" s="5"/>
      <c r="AV5124" s="5"/>
      <c r="AW5124" s="5"/>
      <c r="AX5124" s="5"/>
      <c r="AY5124" s="5"/>
      <c r="AZ5124" s="5"/>
      <c r="BA5124" s="5"/>
      <c r="BB5124" s="5"/>
      <c r="BC5124" s="5"/>
      <c r="BD5124" s="5"/>
      <c r="BE5124" s="5"/>
      <c r="BF5124" s="5"/>
      <c r="BG5124" s="5"/>
      <c r="BH5124" s="5"/>
      <c r="BI5124" s="5"/>
      <c r="BJ5124" s="61"/>
    </row>
    <row r="5125" spans="3:62" x14ac:dyDescent="0.25">
      <c r="C5125" s="56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  <c r="P5125" s="5"/>
      <c r="Q5125" s="5"/>
      <c r="R5125" s="5"/>
      <c r="S5125" s="5"/>
      <c r="T5125" s="5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  <c r="AE5125" s="5"/>
      <c r="AF5125" s="5"/>
      <c r="AG5125" s="5"/>
      <c r="AH5125" s="5"/>
      <c r="AI5125" s="5"/>
      <c r="AJ5125" s="5"/>
      <c r="AK5125" s="5"/>
      <c r="AL5125" s="5"/>
      <c r="AM5125" s="5"/>
      <c r="AN5125" s="5"/>
      <c r="AO5125" s="5"/>
      <c r="AP5125" s="5"/>
      <c r="AQ5125" s="5"/>
      <c r="AR5125" s="5"/>
      <c r="AS5125" s="5"/>
      <c r="AT5125" s="5"/>
      <c r="AU5125" s="5"/>
      <c r="AV5125" s="5"/>
      <c r="AW5125" s="5"/>
      <c r="AX5125" s="5"/>
      <c r="AY5125" s="5"/>
      <c r="AZ5125" s="5"/>
      <c r="BA5125" s="5"/>
      <c r="BB5125" s="5"/>
      <c r="BC5125" s="5"/>
      <c r="BD5125" s="5"/>
      <c r="BE5125" s="5"/>
      <c r="BF5125" s="5"/>
      <c r="BG5125" s="5"/>
      <c r="BH5125" s="5"/>
      <c r="BI5125" s="5"/>
      <c r="BJ5125" s="61"/>
    </row>
    <row r="5126" spans="3:62" x14ac:dyDescent="0.25">
      <c r="C5126" s="56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  <c r="P5126" s="5"/>
      <c r="Q5126" s="5"/>
      <c r="R5126" s="5"/>
      <c r="S5126" s="5"/>
      <c r="T5126" s="5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  <c r="AE5126" s="5"/>
      <c r="AF5126" s="5"/>
      <c r="AG5126" s="5"/>
      <c r="AH5126" s="5"/>
      <c r="AI5126" s="5"/>
      <c r="AJ5126" s="5"/>
      <c r="AK5126" s="5"/>
      <c r="AL5126" s="5"/>
      <c r="AM5126" s="5"/>
      <c r="AN5126" s="5"/>
      <c r="AO5126" s="5"/>
      <c r="AP5126" s="5"/>
      <c r="AQ5126" s="5"/>
      <c r="AR5126" s="5"/>
      <c r="AS5126" s="5"/>
      <c r="AT5126" s="5"/>
      <c r="AU5126" s="5"/>
      <c r="AV5126" s="5"/>
      <c r="AW5126" s="5"/>
      <c r="AX5126" s="5"/>
      <c r="AY5126" s="5"/>
      <c r="AZ5126" s="5"/>
      <c r="BA5126" s="5"/>
      <c r="BB5126" s="5"/>
      <c r="BC5126" s="5"/>
      <c r="BD5126" s="5"/>
      <c r="BE5126" s="5"/>
      <c r="BF5126" s="5"/>
      <c r="BG5126" s="5"/>
      <c r="BH5126" s="5"/>
      <c r="BI5126" s="5"/>
      <c r="BJ5126" s="61"/>
    </row>
    <row r="5127" spans="3:62" x14ac:dyDescent="0.25">
      <c r="C5127" s="56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  <c r="P5127" s="5"/>
      <c r="Q5127" s="5"/>
      <c r="R5127" s="5"/>
      <c r="S5127" s="5"/>
      <c r="T5127" s="5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  <c r="AE5127" s="5"/>
      <c r="AF5127" s="5"/>
      <c r="AG5127" s="5"/>
      <c r="AH5127" s="5"/>
      <c r="AI5127" s="5"/>
      <c r="AJ5127" s="5"/>
      <c r="AK5127" s="5"/>
      <c r="AL5127" s="5"/>
      <c r="AM5127" s="5"/>
      <c r="AN5127" s="5"/>
      <c r="AO5127" s="5"/>
      <c r="AP5127" s="5"/>
      <c r="AQ5127" s="5"/>
      <c r="AR5127" s="5"/>
      <c r="AS5127" s="5"/>
      <c r="AT5127" s="5"/>
      <c r="AU5127" s="5"/>
      <c r="AV5127" s="5"/>
      <c r="AW5127" s="5"/>
      <c r="AX5127" s="5"/>
      <c r="AY5127" s="5"/>
      <c r="AZ5127" s="5"/>
      <c r="BA5127" s="5"/>
      <c r="BB5127" s="5"/>
      <c r="BC5127" s="5"/>
      <c r="BD5127" s="5"/>
      <c r="BE5127" s="5"/>
      <c r="BF5127" s="5"/>
      <c r="BG5127" s="5"/>
      <c r="BH5127" s="5"/>
      <c r="BI5127" s="5"/>
      <c r="BJ5127" s="61"/>
    </row>
    <row r="5128" spans="3:62" x14ac:dyDescent="0.25">
      <c r="C5128" s="56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  <c r="P5128" s="5"/>
      <c r="Q5128" s="5"/>
      <c r="R5128" s="5"/>
      <c r="S5128" s="5"/>
      <c r="T5128" s="5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  <c r="AE5128" s="5"/>
      <c r="AF5128" s="5"/>
      <c r="AG5128" s="5"/>
      <c r="AH5128" s="5"/>
      <c r="AI5128" s="5"/>
      <c r="AJ5128" s="5"/>
      <c r="AK5128" s="5"/>
      <c r="AL5128" s="5"/>
      <c r="AM5128" s="5"/>
      <c r="AN5128" s="5"/>
      <c r="AO5128" s="5"/>
      <c r="AP5128" s="5"/>
      <c r="AQ5128" s="5"/>
      <c r="AR5128" s="5"/>
      <c r="AS5128" s="5"/>
      <c r="AT5128" s="5"/>
      <c r="AU5128" s="5"/>
      <c r="AV5128" s="5"/>
      <c r="AW5128" s="5"/>
      <c r="AX5128" s="5"/>
      <c r="AY5128" s="5"/>
      <c r="AZ5128" s="5"/>
      <c r="BA5128" s="5"/>
      <c r="BB5128" s="5"/>
      <c r="BC5128" s="5"/>
      <c r="BD5128" s="5"/>
      <c r="BE5128" s="5"/>
      <c r="BF5128" s="5"/>
      <c r="BG5128" s="5"/>
      <c r="BH5128" s="5"/>
      <c r="BI5128" s="5"/>
      <c r="BJ5128" s="61"/>
    </row>
    <row r="5129" spans="3:62" x14ac:dyDescent="0.25">
      <c r="C5129" s="56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  <c r="P5129" s="5"/>
      <c r="Q5129" s="5"/>
      <c r="R5129" s="5"/>
      <c r="S5129" s="5"/>
      <c r="T5129" s="5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  <c r="AE5129" s="5"/>
      <c r="AF5129" s="5"/>
      <c r="AG5129" s="5"/>
      <c r="AH5129" s="5"/>
      <c r="AI5129" s="5"/>
      <c r="AJ5129" s="5"/>
      <c r="AK5129" s="5"/>
      <c r="AL5129" s="5"/>
      <c r="AM5129" s="5"/>
      <c r="AN5129" s="5"/>
      <c r="AO5129" s="5"/>
      <c r="AP5129" s="5"/>
      <c r="AQ5129" s="5"/>
      <c r="AR5129" s="5"/>
      <c r="AS5129" s="5"/>
      <c r="AT5129" s="5"/>
      <c r="AU5129" s="5"/>
      <c r="AV5129" s="5"/>
      <c r="AW5129" s="5"/>
      <c r="AX5129" s="5"/>
      <c r="AY5129" s="5"/>
      <c r="AZ5129" s="5"/>
      <c r="BA5129" s="5"/>
      <c r="BB5129" s="5"/>
      <c r="BC5129" s="5"/>
      <c r="BD5129" s="5"/>
      <c r="BE5129" s="5"/>
      <c r="BF5129" s="5"/>
      <c r="BG5129" s="5"/>
      <c r="BH5129" s="5"/>
      <c r="BI5129" s="5"/>
      <c r="BJ5129" s="61"/>
    </row>
    <row r="5130" spans="3:62" x14ac:dyDescent="0.25">
      <c r="C5130" s="56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  <c r="P5130" s="5"/>
      <c r="Q5130" s="5"/>
      <c r="R5130" s="5"/>
      <c r="S5130" s="5"/>
      <c r="T5130" s="5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  <c r="AE5130" s="5"/>
      <c r="AF5130" s="5"/>
      <c r="AG5130" s="5"/>
      <c r="AH5130" s="5"/>
      <c r="AI5130" s="5"/>
      <c r="AJ5130" s="5"/>
      <c r="AK5130" s="5"/>
      <c r="AL5130" s="5"/>
      <c r="AM5130" s="5"/>
      <c r="AN5130" s="5"/>
      <c r="AO5130" s="5"/>
      <c r="AP5130" s="5"/>
      <c r="AQ5130" s="5"/>
      <c r="AR5130" s="5"/>
      <c r="AS5130" s="5"/>
      <c r="AT5130" s="5"/>
      <c r="AU5130" s="5"/>
      <c r="AV5130" s="5"/>
      <c r="AW5130" s="5"/>
      <c r="AX5130" s="5"/>
      <c r="AY5130" s="5"/>
      <c r="AZ5130" s="5"/>
      <c r="BA5130" s="5"/>
      <c r="BB5130" s="5"/>
      <c r="BC5130" s="5"/>
      <c r="BD5130" s="5"/>
      <c r="BE5130" s="5"/>
      <c r="BF5130" s="5"/>
      <c r="BG5130" s="5"/>
      <c r="BH5130" s="5"/>
      <c r="BI5130" s="5"/>
      <c r="BJ5130" s="61"/>
    </row>
    <row r="5131" spans="3:62" x14ac:dyDescent="0.25">
      <c r="C5131" s="56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  <c r="P5131" s="5"/>
      <c r="Q5131" s="5"/>
      <c r="R5131" s="5"/>
      <c r="S5131" s="5"/>
      <c r="T5131" s="5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  <c r="AE5131" s="5"/>
      <c r="AF5131" s="5"/>
      <c r="AG5131" s="5"/>
      <c r="AH5131" s="5"/>
      <c r="AI5131" s="5"/>
      <c r="AJ5131" s="5"/>
      <c r="AK5131" s="5"/>
      <c r="AL5131" s="5"/>
      <c r="AM5131" s="5"/>
      <c r="AN5131" s="5"/>
      <c r="AO5131" s="5"/>
      <c r="AP5131" s="5"/>
      <c r="AQ5131" s="5"/>
      <c r="AR5131" s="5"/>
      <c r="AS5131" s="5"/>
      <c r="AT5131" s="5"/>
      <c r="AU5131" s="5"/>
      <c r="AV5131" s="5"/>
      <c r="AW5131" s="5"/>
      <c r="AX5131" s="5"/>
      <c r="AY5131" s="5"/>
      <c r="AZ5131" s="5"/>
      <c r="BA5131" s="5"/>
      <c r="BB5131" s="5"/>
      <c r="BC5131" s="5"/>
      <c r="BD5131" s="5"/>
      <c r="BE5131" s="5"/>
      <c r="BF5131" s="5"/>
      <c r="BG5131" s="5"/>
      <c r="BH5131" s="5"/>
      <c r="BI5131" s="5"/>
      <c r="BJ5131" s="61"/>
    </row>
    <row r="5132" spans="3:62" x14ac:dyDescent="0.25">
      <c r="C5132" s="56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  <c r="P5132" s="5"/>
      <c r="Q5132" s="5"/>
      <c r="R5132" s="5"/>
      <c r="S5132" s="5"/>
      <c r="T5132" s="5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  <c r="AE5132" s="5"/>
      <c r="AF5132" s="5"/>
      <c r="AG5132" s="5"/>
      <c r="AH5132" s="5"/>
      <c r="AI5132" s="5"/>
      <c r="AJ5132" s="5"/>
      <c r="AK5132" s="5"/>
      <c r="AL5132" s="5"/>
      <c r="AM5132" s="5"/>
      <c r="AN5132" s="5"/>
      <c r="AO5132" s="5"/>
      <c r="AP5132" s="5"/>
      <c r="AQ5132" s="5"/>
      <c r="AR5132" s="5"/>
      <c r="AS5132" s="5"/>
      <c r="AT5132" s="5"/>
      <c r="AU5132" s="5"/>
      <c r="AV5132" s="5"/>
      <c r="AW5132" s="5"/>
      <c r="AX5132" s="5"/>
      <c r="AY5132" s="5"/>
      <c r="AZ5132" s="5"/>
      <c r="BA5132" s="5"/>
      <c r="BB5132" s="5"/>
      <c r="BC5132" s="5"/>
      <c r="BD5132" s="5"/>
      <c r="BE5132" s="5"/>
      <c r="BF5132" s="5"/>
      <c r="BG5132" s="5"/>
      <c r="BH5132" s="5"/>
      <c r="BI5132" s="5"/>
      <c r="BJ5132" s="61"/>
    </row>
    <row r="5133" spans="3:62" x14ac:dyDescent="0.25">
      <c r="C5133" s="56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  <c r="P5133" s="5"/>
      <c r="Q5133" s="5"/>
      <c r="R5133" s="5"/>
      <c r="S5133" s="5"/>
      <c r="T5133" s="5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  <c r="AE5133" s="5"/>
      <c r="AF5133" s="5"/>
      <c r="AG5133" s="5"/>
      <c r="AH5133" s="5"/>
      <c r="AI5133" s="5"/>
      <c r="AJ5133" s="5"/>
      <c r="AK5133" s="5"/>
      <c r="AL5133" s="5"/>
      <c r="AM5133" s="5"/>
      <c r="AN5133" s="5"/>
      <c r="AO5133" s="5"/>
      <c r="AP5133" s="5"/>
      <c r="AQ5133" s="5"/>
      <c r="AR5133" s="5"/>
      <c r="AS5133" s="5"/>
      <c r="AT5133" s="5"/>
      <c r="AU5133" s="5"/>
      <c r="AV5133" s="5"/>
      <c r="AW5133" s="5"/>
      <c r="AX5133" s="5"/>
      <c r="AY5133" s="5"/>
      <c r="AZ5133" s="5"/>
      <c r="BA5133" s="5"/>
      <c r="BB5133" s="5"/>
      <c r="BC5133" s="5"/>
      <c r="BD5133" s="5"/>
      <c r="BE5133" s="5"/>
      <c r="BF5133" s="5"/>
      <c r="BG5133" s="5"/>
      <c r="BH5133" s="5"/>
      <c r="BI5133" s="5"/>
      <c r="BJ5133" s="61"/>
    </row>
    <row r="5134" spans="3:62" x14ac:dyDescent="0.25">
      <c r="C5134" s="56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  <c r="P5134" s="5"/>
      <c r="Q5134" s="5"/>
      <c r="R5134" s="5"/>
      <c r="S5134" s="5"/>
      <c r="T5134" s="5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  <c r="AE5134" s="5"/>
      <c r="AF5134" s="5"/>
      <c r="AG5134" s="5"/>
      <c r="AH5134" s="5"/>
      <c r="AI5134" s="5"/>
      <c r="AJ5134" s="5"/>
      <c r="AK5134" s="5"/>
      <c r="AL5134" s="5"/>
      <c r="AM5134" s="5"/>
      <c r="AN5134" s="5"/>
      <c r="AO5134" s="5"/>
      <c r="AP5134" s="5"/>
      <c r="AQ5134" s="5"/>
      <c r="AR5134" s="5"/>
      <c r="AS5134" s="5"/>
      <c r="AT5134" s="5"/>
      <c r="AU5134" s="5"/>
      <c r="AV5134" s="5"/>
      <c r="AW5134" s="5"/>
      <c r="AX5134" s="5"/>
      <c r="AY5134" s="5"/>
      <c r="AZ5134" s="5"/>
      <c r="BA5134" s="5"/>
      <c r="BB5134" s="5"/>
      <c r="BC5134" s="5"/>
      <c r="BD5134" s="5"/>
      <c r="BE5134" s="5"/>
      <c r="BF5134" s="5"/>
      <c r="BG5134" s="5"/>
      <c r="BH5134" s="5"/>
      <c r="BI5134" s="5"/>
      <c r="BJ5134" s="61"/>
    </row>
    <row r="5135" spans="3:62" x14ac:dyDescent="0.25">
      <c r="C5135" s="56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  <c r="P5135" s="5"/>
      <c r="Q5135" s="5"/>
      <c r="R5135" s="5"/>
      <c r="S5135" s="5"/>
      <c r="T5135" s="5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  <c r="AE5135" s="5"/>
      <c r="AF5135" s="5"/>
      <c r="AG5135" s="5"/>
      <c r="AH5135" s="5"/>
      <c r="AI5135" s="5"/>
      <c r="AJ5135" s="5"/>
      <c r="AK5135" s="5"/>
      <c r="AL5135" s="5"/>
      <c r="AM5135" s="5"/>
      <c r="AN5135" s="5"/>
      <c r="AO5135" s="5"/>
      <c r="AP5135" s="5"/>
      <c r="AQ5135" s="5"/>
      <c r="AR5135" s="5"/>
      <c r="AS5135" s="5"/>
      <c r="AT5135" s="5"/>
      <c r="AU5135" s="5"/>
      <c r="AV5135" s="5"/>
      <c r="AW5135" s="5"/>
      <c r="AX5135" s="5"/>
      <c r="AY5135" s="5"/>
      <c r="AZ5135" s="5"/>
      <c r="BA5135" s="5"/>
      <c r="BB5135" s="5"/>
      <c r="BC5135" s="5"/>
      <c r="BD5135" s="5"/>
      <c r="BE5135" s="5"/>
      <c r="BF5135" s="5"/>
      <c r="BG5135" s="5"/>
      <c r="BH5135" s="5"/>
      <c r="BI5135" s="5"/>
      <c r="BJ5135" s="61"/>
    </row>
    <row r="5136" spans="3:62" x14ac:dyDescent="0.25">
      <c r="C5136" s="56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  <c r="P5136" s="5"/>
      <c r="Q5136" s="5"/>
      <c r="R5136" s="5"/>
      <c r="S5136" s="5"/>
      <c r="T5136" s="5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  <c r="AE5136" s="5"/>
      <c r="AF5136" s="5"/>
      <c r="AG5136" s="5"/>
      <c r="AH5136" s="5"/>
      <c r="AI5136" s="5"/>
      <c r="AJ5136" s="5"/>
      <c r="AK5136" s="5"/>
      <c r="AL5136" s="5"/>
      <c r="AM5136" s="5"/>
      <c r="AN5136" s="5"/>
      <c r="AO5136" s="5"/>
      <c r="AP5136" s="5"/>
      <c r="AQ5136" s="5"/>
      <c r="AR5136" s="5"/>
      <c r="AS5136" s="5"/>
      <c r="AT5136" s="5"/>
      <c r="AU5136" s="5"/>
      <c r="AV5136" s="5"/>
      <c r="AW5136" s="5"/>
      <c r="AX5136" s="5"/>
      <c r="AY5136" s="5"/>
      <c r="AZ5136" s="5"/>
      <c r="BA5136" s="5"/>
      <c r="BB5136" s="5"/>
      <c r="BC5136" s="5"/>
      <c r="BD5136" s="5"/>
      <c r="BE5136" s="5"/>
      <c r="BF5136" s="5"/>
      <c r="BG5136" s="5"/>
      <c r="BH5136" s="5"/>
      <c r="BI5136" s="5"/>
      <c r="BJ5136" s="61"/>
    </row>
    <row r="5137" spans="3:62" x14ac:dyDescent="0.25">
      <c r="C5137" s="56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  <c r="P5137" s="5"/>
      <c r="Q5137" s="5"/>
      <c r="R5137" s="5"/>
      <c r="S5137" s="5"/>
      <c r="T5137" s="5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  <c r="AE5137" s="5"/>
      <c r="AF5137" s="5"/>
      <c r="AG5137" s="5"/>
      <c r="AH5137" s="5"/>
      <c r="AI5137" s="5"/>
      <c r="AJ5137" s="5"/>
      <c r="AK5137" s="5"/>
      <c r="AL5137" s="5"/>
      <c r="AM5137" s="5"/>
      <c r="AN5137" s="5"/>
      <c r="AO5137" s="5"/>
      <c r="AP5137" s="5"/>
      <c r="AQ5137" s="5"/>
      <c r="AR5137" s="5"/>
      <c r="AS5137" s="5"/>
      <c r="AT5137" s="5"/>
      <c r="AU5137" s="5"/>
      <c r="AV5137" s="5"/>
      <c r="AW5137" s="5"/>
      <c r="AX5137" s="5"/>
      <c r="AY5137" s="5"/>
      <c r="AZ5137" s="5"/>
      <c r="BA5137" s="5"/>
      <c r="BB5137" s="5"/>
      <c r="BC5137" s="5"/>
      <c r="BD5137" s="5"/>
      <c r="BE5137" s="5"/>
      <c r="BF5137" s="5"/>
      <c r="BG5137" s="5"/>
      <c r="BH5137" s="5"/>
      <c r="BI5137" s="5"/>
      <c r="BJ5137" s="61"/>
    </row>
    <row r="5138" spans="3:62" x14ac:dyDescent="0.25">
      <c r="C5138" s="56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  <c r="P5138" s="5"/>
      <c r="Q5138" s="5"/>
      <c r="R5138" s="5"/>
      <c r="S5138" s="5"/>
      <c r="T5138" s="5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  <c r="AE5138" s="5"/>
      <c r="AF5138" s="5"/>
      <c r="AG5138" s="5"/>
      <c r="AH5138" s="5"/>
      <c r="AI5138" s="5"/>
      <c r="AJ5138" s="5"/>
      <c r="AK5138" s="5"/>
      <c r="AL5138" s="5"/>
      <c r="AM5138" s="5"/>
      <c r="AN5138" s="5"/>
      <c r="AO5138" s="5"/>
      <c r="AP5138" s="5"/>
      <c r="AQ5138" s="5"/>
      <c r="AR5138" s="5"/>
      <c r="AS5138" s="5"/>
      <c r="AT5138" s="5"/>
      <c r="AU5138" s="5"/>
      <c r="AV5138" s="5"/>
      <c r="AW5138" s="5"/>
      <c r="AX5138" s="5"/>
      <c r="AY5138" s="5"/>
      <c r="AZ5138" s="5"/>
      <c r="BA5138" s="5"/>
      <c r="BB5138" s="5"/>
      <c r="BC5138" s="5"/>
      <c r="BD5138" s="5"/>
      <c r="BE5138" s="5"/>
      <c r="BF5138" s="5"/>
      <c r="BG5138" s="5"/>
      <c r="BH5138" s="5"/>
      <c r="BI5138" s="5"/>
      <c r="BJ5138" s="61"/>
    </row>
    <row r="5139" spans="3:62" x14ac:dyDescent="0.25">
      <c r="C5139" s="56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  <c r="P5139" s="5"/>
      <c r="Q5139" s="5"/>
      <c r="R5139" s="5"/>
      <c r="S5139" s="5"/>
      <c r="T5139" s="5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  <c r="AE5139" s="5"/>
      <c r="AF5139" s="5"/>
      <c r="AG5139" s="5"/>
      <c r="AH5139" s="5"/>
      <c r="AI5139" s="5"/>
      <c r="AJ5139" s="5"/>
      <c r="AK5139" s="5"/>
      <c r="AL5139" s="5"/>
      <c r="AM5139" s="5"/>
      <c r="AN5139" s="5"/>
      <c r="AO5139" s="5"/>
      <c r="AP5139" s="5"/>
      <c r="AQ5139" s="5"/>
      <c r="AR5139" s="5"/>
      <c r="AS5139" s="5"/>
      <c r="AT5139" s="5"/>
      <c r="AU5139" s="5"/>
      <c r="AV5139" s="5"/>
      <c r="AW5139" s="5"/>
      <c r="AX5139" s="5"/>
      <c r="AY5139" s="5"/>
      <c r="AZ5139" s="5"/>
      <c r="BA5139" s="5"/>
      <c r="BB5139" s="5"/>
      <c r="BC5139" s="5"/>
      <c r="BD5139" s="5"/>
      <c r="BE5139" s="5"/>
      <c r="BF5139" s="5"/>
      <c r="BG5139" s="5"/>
      <c r="BH5139" s="5"/>
      <c r="BI5139" s="5"/>
      <c r="BJ5139" s="61"/>
    </row>
    <row r="5140" spans="3:62" x14ac:dyDescent="0.25">
      <c r="C5140" s="56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  <c r="P5140" s="5"/>
      <c r="Q5140" s="5"/>
      <c r="R5140" s="5"/>
      <c r="S5140" s="5"/>
      <c r="T5140" s="5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  <c r="AE5140" s="5"/>
      <c r="AF5140" s="5"/>
      <c r="AG5140" s="5"/>
      <c r="AH5140" s="5"/>
      <c r="AI5140" s="5"/>
      <c r="AJ5140" s="5"/>
      <c r="AK5140" s="5"/>
      <c r="AL5140" s="5"/>
      <c r="AM5140" s="5"/>
      <c r="AN5140" s="5"/>
      <c r="AO5140" s="5"/>
      <c r="AP5140" s="5"/>
      <c r="AQ5140" s="5"/>
      <c r="AR5140" s="5"/>
      <c r="AS5140" s="5"/>
      <c r="AT5140" s="5"/>
      <c r="AU5140" s="5"/>
      <c r="AV5140" s="5"/>
      <c r="AW5140" s="5"/>
      <c r="AX5140" s="5"/>
      <c r="AY5140" s="5"/>
      <c r="AZ5140" s="5"/>
      <c r="BA5140" s="5"/>
      <c r="BB5140" s="5"/>
      <c r="BC5140" s="5"/>
      <c r="BD5140" s="5"/>
      <c r="BE5140" s="5"/>
      <c r="BF5140" s="5"/>
      <c r="BG5140" s="5"/>
      <c r="BH5140" s="5"/>
      <c r="BI5140" s="5"/>
      <c r="BJ5140" s="61"/>
    </row>
    <row r="5141" spans="3:62" x14ac:dyDescent="0.25">
      <c r="C5141" s="56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  <c r="P5141" s="5"/>
      <c r="Q5141" s="5"/>
      <c r="R5141" s="5"/>
      <c r="S5141" s="5"/>
      <c r="T5141" s="5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  <c r="AE5141" s="5"/>
      <c r="AF5141" s="5"/>
      <c r="AG5141" s="5"/>
      <c r="AH5141" s="5"/>
      <c r="AI5141" s="5"/>
      <c r="AJ5141" s="5"/>
      <c r="AK5141" s="5"/>
      <c r="AL5141" s="5"/>
      <c r="AM5141" s="5"/>
      <c r="AN5141" s="5"/>
      <c r="AO5141" s="5"/>
      <c r="AP5141" s="5"/>
      <c r="AQ5141" s="5"/>
      <c r="AR5141" s="5"/>
      <c r="AS5141" s="5"/>
      <c r="AT5141" s="5"/>
      <c r="AU5141" s="5"/>
      <c r="AV5141" s="5"/>
      <c r="AW5141" s="5"/>
      <c r="AX5141" s="5"/>
      <c r="AY5141" s="5"/>
      <c r="AZ5141" s="5"/>
      <c r="BA5141" s="5"/>
      <c r="BB5141" s="5"/>
      <c r="BC5141" s="5"/>
      <c r="BD5141" s="5"/>
      <c r="BE5141" s="5"/>
      <c r="BF5141" s="5"/>
      <c r="BG5141" s="5"/>
      <c r="BH5141" s="5"/>
      <c r="BI5141" s="5"/>
      <c r="BJ5141" s="61"/>
    </row>
    <row r="5142" spans="3:62" x14ac:dyDescent="0.25">
      <c r="C5142" s="56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  <c r="P5142" s="5"/>
      <c r="Q5142" s="5"/>
      <c r="R5142" s="5"/>
      <c r="S5142" s="5"/>
      <c r="T5142" s="5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  <c r="AE5142" s="5"/>
      <c r="AF5142" s="5"/>
      <c r="AG5142" s="5"/>
      <c r="AH5142" s="5"/>
      <c r="AI5142" s="5"/>
      <c r="AJ5142" s="5"/>
      <c r="AK5142" s="5"/>
      <c r="AL5142" s="5"/>
      <c r="AM5142" s="5"/>
      <c r="AN5142" s="5"/>
      <c r="AO5142" s="5"/>
      <c r="AP5142" s="5"/>
      <c r="AQ5142" s="5"/>
      <c r="AR5142" s="5"/>
      <c r="AS5142" s="5"/>
      <c r="AT5142" s="5"/>
      <c r="AU5142" s="5"/>
      <c r="AV5142" s="5"/>
      <c r="AW5142" s="5"/>
      <c r="AX5142" s="5"/>
      <c r="AY5142" s="5"/>
      <c r="AZ5142" s="5"/>
      <c r="BA5142" s="5"/>
      <c r="BB5142" s="5"/>
      <c r="BC5142" s="5"/>
      <c r="BD5142" s="5"/>
      <c r="BE5142" s="5"/>
      <c r="BF5142" s="5"/>
      <c r="BG5142" s="5"/>
      <c r="BH5142" s="5"/>
      <c r="BI5142" s="5"/>
      <c r="BJ5142" s="61"/>
    </row>
    <row r="5143" spans="3:62" x14ac:dyDescent="0.25">
      <c r="C5143" s="56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  <c r="P5143" s="5"/>
      <c r="Q5143" s="5"/>
      <c r="R5143" s="5"/>
      <c r="S5143" s="5"/>
      <c r="T5143" s="5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  <c r="AE5143" s="5"/>
      <c r="AF5143" s="5"/>
      <c r="AG5143" s="5"/>
      <c r="AH5143" s="5"/>
      <c r="AI5143" s="5"/>
      <c r="AJ5143" s="5"/>
      <c r="AK5143" s="5"/>
      <c r="AL5143" s="5"/>
      <c r="AM5143" s="5"/>
      <c r="AN5143" s="5"/>
      <c r="AO5143" s="5"/>
      <c r="AP5143" s="5"/>
      <c r="AQ5143" s="5"/>
      <c r="AR5143" s="5"/>
      <c r="AS5143" s="5"/>
      <c r="AT5143" s="5"/>
      <c r="AU5143" s="5"/>
      <c r="AV5143" s="5"/>
      <c r="AW5143" s="5"/>
      <c r="AX5143" s="5"/>
      <c r="AY5143" s="5"/>
      <c r="AZ5143" s="5"/>
      <c r="BA5143" s="5"/>
      <c r="BB5143" s="5"/>
      <c r="BC5143" s="5"/>
      <c r="BD5143" s="5"/>
      <c r="BE5143" s="5"/>
      <c r="BF5143" s="5"/>
      <c r="BG5143" s="5"/>
      <c r="BH5143" s="5"/>
      <c r="BI5143" s="5"/>
      <c r="BJ5143" s="61"/>
    </row>
    <row r="5144" spans="3:62" x14ac:dyDescent="0.25">
      <c r="C5144" s="56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  <c r="P5144" s="5"/>
      <c r="Q5144" s="5"/>
      <c r="R5144" s="5"/>
      <c r="S5144" s="5"/>
      <c r="T5144" s="5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  <c r="AE5144" s="5"/>
      <c r="AF5144" s="5"/>
      <c r="AG5144" s="5"/>
      <c r="AH5144" s="5"/>
      <c r="AI5144" s="5"/>
      <c r="AJ5144" s="5"/>
      <c r="AK5144" s="5"/>
      <c r="AL5144" s="5"/>
      <c r="AM5144" s="5"/>
      <c r="AN5144" s="5"/>
      <c r="AO5144" s="5"/>
      <c r="AP5144" s="5"/>
      <c r="AQ5144" s="5"/>
      <c r="AR5144" s="5"/>
      <c r="AS5144" s="5"/>
      <c r="AT5144" s="5"/>
      <c r="AU5144" s="5"/>
      <c r="AV5144" s="5"/>
      <c r="AW5144" s="5"/>
      <c r="AX5144" s="5"/>
      <c r="AY5144" s="5"/>
      <c r="AZ5144" s="5"/>
      <c r="BA5144" s="5"/>
      <c r="BB5144" s="5"/>
      <c r="BC5144" s="5"/>
      <c r="BD5144" s="5"/>
      <c r="BE5144" s="5"/>
      <c r="BF5144" s="5"/>
      <c r="BG5144" s="5"/>
      <c r="BH5144" s="5"/>
      <c r="BI5144" s="5"/>
      <c r="BJ5144" s="61"/>
    </row>
    <row r="5145" spans="3:62" x14ac:dyDescent="0.25">
      <c r="C5145" s="56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  <c r="P5145" s="5"/>
      <c r="Q5145" s="5"/>
      <c r="R5145" s="5"/>
      <c r="S5145" s="5"/>
      <c r="T5145" s="5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  <c r="AE5145" s="5"/>
      <c r="AF5145" s="5"/>
      <c r="AG5145" s="5"/>
      <c r="AH5145" s="5"/>
      <c r="AI5145" s="5"/>
      <c r="AJ5145" s="5"/>
      <c r="AK5145" s="5"/>
      <c r="AL5145" s="5"/>
      <c r="AM5145" s="5"/>
      <c r="AN5145" s="5"/>
      <c r="AO5145" s="5"/>
      <c r="AP5145" s="5"/>
      <c r="AQ5145" s="5"/>
      <c r="AR5145" s="5"/>
      <c r="AS5145" s="5"/>
      <c r="AT5145" s="5"/>
      <c r="AU5145" s="5"/>
      <c r="AV5145" s="5"/>
      <c r="AW5145" s="5"/>
      <c r="AX5145" s="5"/>
      <c r="AY5145" s="5"/>
      <c r="AZ5145" s="5"/>
      <c r="BA5145" s="5"/>
      <c r="BB5145" s="5"/>
      <c r="BC5145" s="5"/>
      <c r="BD5145" s="5"/>
      <c r="BE5145" s="5"/>
      <c r="BF5145" s="5"/>
      <c r="BG5145" s="5"/>
      <c r="BH5145" s="5"/>
      <c r="BI5145" s="5"/>
      <c r="BJ5145" s="61"/>
    </row>
    <row r="5146" spans="3:62" x14ac:dyDescent="0.25">
      <c r="C5146" s="56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  <c r="P5146" s="5"/>
      <c r="Q5146" s="5"/>
      <c r="R5146" s="5"/>
      <c r="S5146" s="5"/>
      <c r="T5146" s="5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  <c r="AE5146" s="5"/>
      <c r="AF5146" s="5"/>
      <c r="AG5146" s="5"/>
      <c r="AH5146" s="5"/>
      <c r="AI5146" s="5"/>
      <c r="AJ5146" s="5"/>
      <c r="AK5146" s="5"/>
      <c r="AL5146" s="5"/>
      <c r="AM5146" s="5"/>
      <c r="AN5146" s="5"/>
      <c r="AO5146" s="5"/>
      <c r="AP5146" s="5"/>
      <c r="AQ5146" s="5"/>
      <c r="AR5146" s="5"/>
      <c r="AS5146" s="5"/>
      <c r="AT5146" s="5"/>
      <c r="AU5146" s="5"/>
      <c r="AV5146" s="5"/>
      <c r="AW5146" s="5"/>
      <c r="AX5146" s="5"/>
      <c r="AY5146" s="5"/>
      <c r="AZ5146" s="5"/>
      <c r="BA5146" s="5"/>
      <c r="BB5146" s="5"/>
      <c r="BC5146" s="5"/>
      <c r="BD5146" s="5"/>
      <c r="BE5146" s="5"/>
      <c r="BF5146" s="5"/>
      <c r="BG5146" s="5"/>
      <c r="BH5146" s="5"/>
      <c r="BI5146" s="5"/>
      <c r="BJ5146" s="61"/>
    </row>
    <row r="5147" spans="3:62" x14ac:dyDescent="0.25">
      <c r="C5147" s="56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  <c r="P5147" s="5"/>
      <c r="Q5147" s="5"/>
      <c r="R5147" s="5"/>
      <c r="S5147" s="5"/>
      <c r="T5147" s="5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  <c r="AE5147" s="5"/>
      <c r="AF5147" s="5"/>
      <c r="AG5147" s="5"/>
      <c r="AH5147" s="5"/>
      <c r="AI5147" s="5"/>
      <c r="AJ5147" s="5"/>
      <c r="AK5147" s="5"/>
      <c r="AL5147" s="5"/>
      <c r="AM5147" s="5"/>
      <c r="AN5147" s="5"/>
      <c r="AO5147" s="5"/>
      <c r="AP5147" s="5"/>
      <c r="AQ5147" s="5"/>
      <c r="AR5147" s="5"/>
      <c r="AS5147" s="5"/>
      <c r="AT5147" s="5"/>
      <c r="AU5147" s="5"/>
      <c r="AV5147" s="5"/>
      <c r="AW5147" s="5"/>
      <c r="AX5147" s="5"/>
      <c r="AY5147" s="5"/>
      <c r="AZ5147" s="5"/>
      <c r="BA5147" s="5"/>
      <c r="BB5147" s="5"/>
      <c r="BC5147" s="5"/>
      <c r="BD5147" s="5"/>
      <c r="BE5147" s="5"/>
      <c r="BF5147" s="5"/>
      <c r="BG5147" s="5"/>
      <c r="BH5147" s="5"/>
      <c r="BI5147" s="5"/>
      <c r="BJ5147" s="61"/>
    </row>
    <row r="5148" spans="3:62" x14ac:dyDescent="0.25">
      <c r="C5148" s="56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  <c r="P5148" s="5"/>
      <c r="Q5148" s="5"/>
      <c r="R5148" s="5"/>
      <c r="S5148" s="5"/>
      <c r="T5148" s="5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  <c r="AE5148" s="5"/>
      <c r="AF5148" s="5"/>
      <c r="AG5148" s="5"/>
      <c r="AH5148" s="5"/>
      <c r="AI5148" s="5"/>
      <c r="AJ5148" s="5"/>
      <c r="AK5148" s="5"/>
      <c r="AL5148" s="5"/>
      <c r="AM5148" s="5"/>
      <c r="AN5148" s="5"/>
      <c r="AO5148" s="5"/>
      <c r="AP5148" s="5"/>
      <c r="AQ5148" s="5"/>
      <c r="AR5148" s="5"/>
      <c r="AS5148" s="5"/>
      <c r="AT5148" s="5"/>
      <c r="AU5148" s="5"/>
      <c r="AV5148" s="5"/>
      <c r="AW5148" s="5"/>
      <c r="AX5148" s="5"/>
      <c r="AY5148" s="5"/>
      <c r="AZ5148" s="5"/>
      <c r="BA5148" s="5"/>
      <c r="BB5148" s="5"/>
      <c r="BC5148" s="5"/>
      <c r="BD5148" s="5"/>
      <c r="BE5148" s="5"/>
      <c r="BF5148" s="5"/>
      <c r="BG5148" s="5"/>
      <c r="BH5148" s="5"/>
      <c r="BI5148" s="5"/>
      <c r="BJ5148" s="61"/>
    </row>
    <row r="5149" spans="3:62" x14ac:dyDescent="0.25">
      <c r="C5149" s="56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  <c r="P5149" s="5"/>
      <c r="Q5149" s="5"/>
      <c r="R5149" s="5"/>
      <c r="S5149" s="5"/>
      <c r="T5149" s="5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  <c r="AE5149" s="5"/>
      <c r="AF5149" s="5"/>
      <c r="AG5149" s="5"/>
      <c r="AH5149" s="5"/>
      <c r="AI5149" s="5"/>
      <c r="AJ5149" s="5"/>
      <c r="AK5149" s="5"/>
      <c r="AL5149" s="5"/>
      <c r="AM5149" s="5"/>
      <c r="AN5149" s="5"/>
      <c r="AO5149" s="5"/>
      <c r="AP5149" s="5"/>
      <c r="AQ5149" s="5"/>
      <c r="AR5149" s="5"/>
      <c r="AS5149" s="5"/>
      <c r="AT5149" s="5"/>
      <c r="AU5149" s="5"/>
      <c r="AV5149" s="5"/>
      <c r="AW5149" s="5"/>
      <c r="AX5149" s="5"/>
      <c r="AY5149" s="5"/>
      <c r="AZ5149" s="5"/>
      <c r="BA5149" s="5"/>
      <c r="BB5149" s="5"/>
      <c r="BC5149" s="5"/>
      <c r="BD5149" s="5"/>
      <c r="BE5149" s="5"/>
      <c r="BF5149" s="5"/>
      <c r="BG5149" s="5"/>
      <c r="BH5149" s="5"/>
      <c r="BI5149" s="5"/>
      <c r="BJ5149" s="61"/>
    </row>
    <row r="5150" spans="3:62" x14ac:dyDescent="0.25">
      <c r="C5150" s="56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  <c r="P5150" s="5"/>
      <c r="Q5150" s="5"/>
      <c r="R5150" s="5"/>
      <c r="S5150" s="5"/>
      <c r="T5150" s="5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  <c r="AE5150" s="5"/>
      <c r="AF5150" s="5"/>
      <c r="AG5150" s="5"/>
      <c r="AH5150" s="5"/>
      <c r="AI5150" s="5"/>
      <c r="AJ5150" s="5"/>
      <c r="AK5150" s="5"/>
      <c r="AL5150" s="5"/>
      <c r="AM5150" s="5"/>
      <c r="AN5150" s="5"/>
      <c r="AO5150" s="5"/>
      <c r="AP5150" s="5"/>
      <c r="AQ5150" s="5"/>
      <c r="AR5150" s="5"/>
      <c r="AS5150" s="5"/>
      <c r="AT5150" s="5"/>
      <c r="AU5150" s="5"/>
      <c r="AV5150" s="5"/>
      <c r="AW5150" s="5"/>
      <c r="AX5150" s="5"/>
      <c r="AY5150" s="5"/>
      <c r="AZ5150" s="5"/>
      <c r="BA5150" s="5"/>
      <c r="BB5150" s="5"/>
      <c r="BC5150" s="5"/>
      <c r="BD5150" s="5"/>
      <c r="BE5150" s="5"/>
      <c r="BF5150" s="5"/>
      <c r="BG5150" s="5"/>
      <c r="BH5150" s="5"/>
      <c r="BI5150" s="5"/>
      <c r="BJ5150" s="61"/>
    </row>
    <row r="5151" spans="3:62" x14ac:dyDescent="0.25">
      <c r="C5151" s="56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  <c r="P5151" s="5"/>
      <c r="Q5151" s="5"/>
      <c r="R5151" s="5"/>
      <c r="S5151" s="5"/>
      <c r="T5151" s="5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  <c r="AE5151" s="5"/>
      <c r="AF5151" s="5"/>
      <c r="AG5151" s="5"/>
      <c r="AH5151" s="5"/>
      <c r="AI5151" s="5"/>
      <c r="AJ5151" s="5"/>
      <c r="AK5151" s="5"/>
      <c r="AL5151" s="5"/>
      <c r="AM5151" s="5"/>
      <c r="AN5151" s="5"/>
      <c r="AO5151" s="5"/>
      <c r="AP5151" s="5"/>
      <c r="AQ5151" s="5"/>
      <c r="AR5151" s="5"/>
      <c r="AS5151" s="5"/>
      <c r="AT5151" s="5"/>
      <c r="AU5151" s="5"/>
      <c r="AV5151" s="5"/>
      <c r="AW5151" s="5"/>
      <c r="AX5151" s="5"/>
      <c r="AY5151" s="5"/>
      <c r="AZ5151" s="5"/>
      <c r="BA5151" s="5"/>
      <c r="BB5151" s="5"/>
      <c r="BC5151" s="5"/>
      <c r="BD5151" s="5"/>
      <c r="BE5151" s="5"/>
      <c r="BF5151" s="5"/>
      <c r="BG5151" s="5"/>
      <c r="BH5151" s="5"/>
      <c r="BI5151" s="5"/>
      <c r="BJ5151" s="61"/>
    </row>
    <row r="5152" spans="3:62" x14ac:dyDescent="0.25">
      <c r="C5152" s="56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  <c r="P5152" s="5"/>
      <c r="Q5152" s="5"/>
      <c r="R5152" s="5"/>
      <c r="S5152" s="5"/>
      <c r="T5152" s="5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  <c r="AE5152" s="5"/>
      <c r="AF5152" s="5"/>
      <c r="AG5152" s="5"/>
      <c r="AH5152" s="5"/>
      <c r="AI5152" s="5"/>
      <c r="AJ5152" s="5"/>
      <c r="AK5152" s="5"/>
      <c r="AL5152" s="5"/>
      <c r="AM5152" s="5"/>
      <c r="AN5152" s="5"/>
      <c r="AO5152" s="5"/>
      <c r="AP5152" s="5"/>
      <c r="AQ5152" s="5"/>
      <c r="AR5152" s="5"/>
      <c r="AS5152" s="5"/>
      <c r="AT5152" s="5"/>
      <c r="AU5152" s="5"/>
      <c r="AV5152" s="5"/>
      <c r="AW5152" s="5"/>
      <c r="AX5152" s="5"/>
      <c r="AY5152" s="5"/>
      <c r="AZ5152" s="5"/>
      <c r="BA5152" s="5"/>
      <c r="BB5152" s="5"/>
      <c r="BC5152" s="5"/>
      <c r="BD5152" s="5"/>
      <c r="BE5152" s="5"/>
      <c r="BF5152" s="5"/>
      <c r="BG5152" s="5"/>
      <c r="BH5152" s="5"/>
      <c r="BI5152" s="5"/>
      <c r="BJ5152" s="61"/>
    </row>
    <row r="5153" spans="3:62" x14ac:dyDescent="0.25">
      <c r="C5153" s="56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  <c r="AE5153" s="5"/>
      <c r="AF5153" s="5"/>
      <c r="AG5153" s="5"/>
      <c r="AH5153" s="5"/>
      <c r="AI5153" s="5"/>
      <c r="AJ5153" s="5"/>
      <c r="AK5153" s="5"/>
      <c r="AL5153" s="5"/>
      <c r="AM5153" s="5"/>
      <c r="AN5153" s="5"/>
      <c r="AO5153" s="5"/>
      <c r="AP5153" s="5"/>
      <c r="AQ5153" s="5"/>
      <c r="AR5153" s="5"/>
      <c r="AS5153" s="5"/>
      <c r="AT5153" s="5"/>
      <c r="AU5153" s="5"/>
      <c r="AV5153" s="5"/>
      <c r="AW5153" s="5"/>
      <c r="AX5153" s="5"/>
      <c r="AY5153" s="5"/>
      <c r="AZ5153" s="5"/>
      <c r="BA5153" s="5"/>
      <c r="BB5153" s="5"/>
      <c r="BC5153" s="5"/>
      <c r="BD5153" s="5"/>
      <c r="BE5153" s="5"/>
      <c r="BF5153" s="5"/>
      <c r="BG5153" s="5"/>
      <c r="BH5153" s="5"/>
      <c r="BI5153" s="5"/>
      <c r="BJ5153" s="61"/>
    </row>
    <row r="5154" spans="3:62" x14ac:dyDescent="0.25">
      <c r="C5154" s="56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  <c r="P5154" s="5"/>
      <c r="Q5154" s="5"/>
      <c r="R5154" s="5"/>
      <c r="S5154" s="5"/>
      <c r="T5154" s="5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  <c r="AE5154" s="5"/>
      <c r="AF5154" s="5"/>
      <c r="AG5154" s="5"/>
      <c r="AH5154" s="5"/>
      <c r="AI5154" s="5"/>
      <c r="AJ5154" s="5"/>
      <c r="AK5154" s="5"/>
      <c r="AL5154" s="5"/>
      <c r="AM5154" s="5"/>
      <c r="AN5154" s="5"/>
      <c r="AO5154" s="5"/>
      <c r="AP5154" s="5"/>
      <c r="AQ5154" s="5"/>
      <c r="AR5154" s="5"/>
      <c r="AS5154" s="5"/>
      <c r="AT5154" s="5"/>
      <c r="AU5154" s="5"/>
      <c r="AV5154" s="5"/>
      <c r="AW5154" s="5"/>
      <c r="AX5154" s="5"/>
      <c r="AY5154" s="5"/>
      <c r="AZ5154" s="5"/>
      <c r="BA5154" s="5"/>
      <c r="BB5154" s="5"/>
      <c r="BC5154" s="5"/>
      <c r="BD5154" s="5"/>
      <c r="BE5154" s="5"/>
      <c r="BF5154" s="5"/>
      <c r="BG5154" s="5"/>
      <c r="BH5154" s="5"/>
      <c r="BI5154" s="5"/>
      <c r="BJ5154" s="61"/>
    </row>
    <row r="5155" spans="3:62" x14ac:dyDescent="0.25">
      <c r="C5155" s="56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  <c r="P5155" s="5"/>
      <c r="Q5155" s="5"/>
      <c r="R5155" s="5"/>
      <c r="S5155" s="5"/>
      <c r="T5155" s="5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  <c r="AE5155" s="5"/>
      <c r="AF5155" s="5"/>
      <c r="AG5155" s="5"/>
      <c r="AH5155" s="5"/>
      <c r="AI5155" s="5"/>
      <c r="AJ5155" s="5"/>
      <c r="AK5155" s="5"/>
      <c r="AL5155" s="5"/>
      <c r="AM5155" s="5"/>
      <c r="AN5155" s="5"/>
      <c r="AO5155" s="5"/>
      <c r="AP5155" s="5"/>
      <c r="AQ5155" s="5"/>
      <c r="AR5155" s="5"/>
      <c r="AS5155" s="5"/>
      <c r="AT5155" s="5"/>
      <c r="AU5155" s="5"/>
      <c r="AV5155" s="5"/>
      <c r="AW5155" s="5"/>
      <c r="AX5155" s="5"/>
      <c r="AY5155" s="5"/>
      <c r="AZ5155" s="5"/>
      <c r="BA5155" s="5"/>
      <c r="BB5155" s="5"/>
      <c r="BC5155" s="5"/>
      <c r="BD5155" s="5"/>
      <c r="BE5155" s="5"/>
      <c r="BF5155" s="5"/>
      <c r="BG5155" s="5"/>
      <c r="BH5155" s="5"/>
      <c r="BI5155" s="5"/>
      <c r="BJ5155" s="61"/>
    </row>
    <row r="5156" spans="3:62" x14ac:dyDescent="0.25">
      <c r="C5156" s="56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  <c r="P5156" s="5"/>
      <c r="Q5156" s="5"/>
      <c r="R5156" s="5"/>
      <c r="S5156" s="5"/>
      <c r="T5156" s="5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  <c r="AE5156" s="5"/>
      <c r="AF5156" s="5"/>
      <c r="AG5156" s="5"/>
      <c r="AH5156" s="5"/>
      <c r="AI5156" s="5"/>
      <c r="AJ5156" s="5"/>
      <c r="AK5156" s="5"/>
      <c r="AL5156" s="5"/>
      <c r="AM5156" s="5"/>
      <c r="AN5156" s="5"/>
      <c r="AO5156" s="5"/>
      <c r="AP5156" s="5"/>
      <c r="AQ5156" s="5"/>
      <c r="AR5156" s="5"/>
      <c r="AS5156" s="5"/>
      <c r="AT5156" s="5"/>
      <c r="AU5156" s="5"/>
      <c r="AV5156" s="5"/>
      <c r="AW5156" s="5"/>
      <c r="AX5156" s="5"/>
      <c r="AY5156" s="5"/>
      <c r="AZ5156" s="5"/>
      <c r="BA5156" s="5"/>
      <c r="BB5156" s="5"/>
      <c r="BC5156" s="5"/>
      <c r="BD5156" s="5"/>
      <c r="BE5156" s="5"/>
      <c r="BF5156" s="5"/>
      <c r="BG5156" s="5"/>
      <c r="BH5156" s="5"/>
      <c r="BI5156" s="5"/>
      <c r="BJ5156" s="61"/>
    </row>
    <row r="5157" spans="3:62" x14ac:dyDescent="0.25">
      <c r="C5157" s="56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  <c r="P5157" s="5"/>
      <c r="Q5157" s="5"/>
      <c r="R5157" s="5"/>
      <c r="S5157" s="5"/>
      <c r="T5157" s="5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  <c r="AE5157" s="5"/>
      <c r="AF5157" s="5"/>
      <c r="AG5157" s="5"/>
      <c r="AH5157" s="5"/>
      <c r="AI5157" s="5"/>
      <c r="AJ5157" s="5"/>
      <c r="AK5157" s="5"/>
      <c r="AL5157" s="5"/>
      <c r="AM5157" s="5"/>
      <c r="AN5157" s="5"/>
      <c r="AO5157" s="5"/>
      <c r="AP5157" s="5"/>
      <c r="AQ5157" s="5"/>
      <c r="AR5157" s="5"/>
      <c r="AS5157" s="5"/>
      <c r="AT5157" s="5"/>
      <c r="AU5157" s="5"/>
      <c r="AV5157" s="5"/>
      <c r="AW5157" s="5"/>
      <c r="AX5157" s="5"/>
      <c r="AY5157" s="5"/>
      <c r="AZ5157" s="5"/>
      <c r="BA5157" s="5"/>
      <c r="BB5157" s="5"/>
      <c r="BC5157" s="5"/>
      <c r="BD5157" s="5"/>
      <c r="BE5157" s="5"/>
      <c r="BF5157" s="5"/>
      <c r="BG5157" s="5"/>
      <c r="BH5157" s="5"/>
      <c r="BI5157" s="5"/>
      <c r="BJ5157" s="61"/>
    </row>
    <row r="5158" spans="3:62" x14ac:dyDescent="0.25">
      <c r="C5158" s="56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  <c r="P5158" s="5"/>
      <c r="Q5158" s="5"/>
      <c r="R5158" s="5"/>
      <c r="S5158" s="5"/>
      <c r="T5158" s="5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  <c r="AE5158" s="5"/>
      <c r="AF5158" s="5"/>
      <c r="AG5158" s="5"/>
      <c r="AH5158" s="5"/>
      <c r="AI5158" s="5"/>
      <c r="AJ5158" s="5"/>
      <c r="AK5158" s="5"/>
      <c r="AL5158" s="5"/>
      <c r="AM5158" s="5"/>
      <c r="AN5158" s="5"/>
      <c r="AO5158" s="5"/>
      <c r="AP5158" s="5"/>
      <c r="AQ5158" s="5"/>
      <c r="AR5158" s="5"/>
      <c r="AS5158" s="5"/>
      <c r="AT5158" s="5"/>
      <c r="AU5158" s="5"/>
      <c r="AV5158" s="5"/>
      <c r="AW5158" s="5"/>
      <c r="AX5158" s="5"/>
      <c r="AY5158" s="5"/>
      <c r="AZ5158" s="5"/>
      <c r="BA5158" s="5"/>
      <c r="BB5158" s="5"/>
      <c r="BC5158" s="5"/>
      <c r="BD5158" s="5"/>
      <c r="BE5158" s="5"/>
      <c r="BF5158" s="5"/>
      <c r="BG5158" s="5"/>
      <c r="BH5158" s="5"/>
      <c r="BI5158" s="5"/>
      <c r="BJ5158" s="61"/>
    </row>
    <row r="5159" spans="3:62" x14ac:dyDescent="0.25">
      <c r="C5159" s="56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  <c r="P5159" s="5"/>
      <c r="Q5159" s="5"/>
      <c r="R5159" s="5"/>
      <c r="S5159" s="5"/>
      <c r="T5159" s="5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  <c r="AE5159" s="5"/>
      <c r="AF5159" s="5"/>
      <c r="AG5159" s="5"/>
      <c r="AH5159" s="5"/>
      <c r="AI5159" s="5"/>
      <c r="AJ5159" s="5"/>
      <c r="AK5159" s="5"/>
      <c r="AL5159" s="5"/>
      <c r="AM5159" s="5"/>
      <c r="AN5159" s="5"/>
      <c r="AO5159" s="5"/>
      <c r="AP5159" s="5"/>
      <c r="AQ5159" s="5"/>
      <c r="AR5159" s="5"/>
      <c r="AS5159" s="5"/>
      <c r="AT5159" s="5"/>
      <c r="AU5159" s="5"/>
      <c r="AV5159" s="5"/>
      <c r="AW5159" s="5"/>
      <c r="AX5159" s="5"/>
      <c r="AY5159" s="5"/>
      <c r="AZ5159" s="5"/>
      <c r="BA5159" s="5"/>
      <c r="BB5159" s="5"/>
      <c r="BC5159" s="5"/>
      <c r="BD5159" s="5"/>
      <c r="BE5159" s="5"/>
      <c r="BF5159" s="5"/>
      <c r="BG5159" s="5"/>
      <c r="BH5159" s="5"/>
      <c r="BI5159" s="5"/>
      <c r="BJ5159" s="61"/>
    </row>
    <row r="5160" spans="3:62" x14ac:dyDescent="0.25">
      <c r="C5160" s="56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  <c r="P5160" s="5"/>
      <c r="Q5160" s="5"/>
      <c r="R5160" s="5"/>
      <c r="S5160" s="5"/>
      <c r="T5160" s="5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  <c r="AE5160" s="5"/>
      <c r="AF5160" s="5"/>
      <c r="AG5160" s="5"/>
      <c r="AH5160" s="5"/>
      <c r="AI5160" s="5"/>
      <c r="AJ5160" s="5"/>
      <c r="AK5160" s="5"/>
      <c r="AL5160" s="5"/>
      <c r="AM5160" s="5"/>
      <c r="AN5160" s="5"/>
      <c r="AO5160" s="5"/>
      <c r="AP5160" s="5"/>
      <c r="AQ5160" s="5"/>
      <c r="AR5160" s="5"/>
      <c r="AS5160" s="5"/>
      <c r="AT5160" s="5"/>
      <c r="AU5160" s="5"/>
      <c r="AV5160" s="5"/>
      <c r="AW5160" s="5"/>
      <c r="AX5160" s="5"/>
      <c r="AY5160" s="5"/>
      <c r="AZ5160" s="5"/>
      <c r="BA5160" s="5"/>
      <c r="BB5160" s="5"/>
      <c r="BC5160" s="5"/>
      <c r="BD5160" s="5"/>
      <c r="BE5160" s="5"/>
      <c r="BF5160" s="5"/>
      <c r="BG5160" s="5"/>
      <c r="BH5160" s="5"/>
      <c r="BI5160" s="5"/>
      <c r="BJ5160" s="61"/>
    </row>
    <row r="5161" spans="3:62" x14ac:dyDescent="0.25">
      <c r="C5161" s="56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  <c r="P5161" s="5"/>
      <c r="Q5161" s="5"/>
      <c r="R5161" s="5"/>
      <c r="S5161" s="5"/>
      <c r="T5161" s="5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  <c r="AE5161" s="5"/>
      <c r="AF5161" s="5"/>
      <c r="AG5161" s="5"/>
      <c r="AH5161" s="5"/>
      <c r="AI5161" s="5"/>
      <c r="AJ5161" s="5"/>
      <c r="AK5161" s="5"/>
      <c r="AL5161" s="5"/>
      <c r="AM5161" s="5"/>
      <c r="AN5161" s="5"/>
      <c r="AO5161" s="5"/>
      <c r="AP5161" s="5"/>
      <c r="AQ5161" s="5"/>
      <c r="AR5161" s="5"/>
      <c r="AS5161" s="5"/>
      <c r="AT5161" s="5"/>
      <c r="AU5161" s="5"/>
      <c r="AV5161" s="5"/>
      <c r="AW5161" s="5"/>
      <c r="AX5161" s="5"/>
      <c r="AY5161" s="5"/>
      <c r="AZ5161" s="5"/>
      <c r="BA5161" s="5"/>
      <c r="BB5161" s="5"/>
      <c r="BC5161" s="5"/>
      <c r="BD5161" s="5"/>
      <c r="BE5161" s="5"/>
      <c r="BF5161" s="5"/>
      <c r="BG5161" s="5"/>
      <c r="BH5161" s="5"/>
      <c r="BI5161" s="5"/>
      <c r="BJ5161" s="61"/>
    </row>
    <row r="5162" spans="3:62" x14ac:dyDescent="0.25">
      <c r="C5162" s="56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  <c r="P5162" s="5"/>
      <c r="Q5162" s="5"/>
      <c r="R5162" s="5"/>
      <c r="S5162" s="5"/>
      <c r="T5162" s="5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  <c r="AE5162" s="5"/>
      <c r="AF5162" s="5"/>
      <c r="AG5162" s="5"/>
      <c r="AH5162" s="5"/>
      <c r="AI5162" s="5"/>
      <c r="AJ5162" s="5"/>
      <c r="AK5162" s="5"/>
      <c r="AL5162" s="5"/>
      <c r="AM5162" s="5"/>
      <c r="AN5162" s="5"/>
      <c r="AO5162" s="5"/>
      <c r="AP5162" s="5"/>
      <c r="AQ5162" s="5"/>
      <c r="AR5162" s="5"/>
      <c r="AS5162" s="5"/>
      <c r="AT5162" s="5"/>
      <c r="AU5162" s="5"/>
      <c r="AV5162" s="5"/>
      <c r="AW5162" s="5"/>
      <c r="AX5162" s="5"/>
      <c r="AY5162" s="5"/>
      <c r="AZ5162" s="5"/>
      <c r="BA5162" s="5"/>
      <c r="BB5162" s="5"/>
      <c r="BC5162" s="5"/>
      <c r="BD5162" s="5"/>
      <c r="BE5162" s="5"/>
      <c r="BF5162" s="5"/>
      <c r="BG5162" s="5"/>
      <c r="BH5162" s="5"/>
      <c r="BI5162" s="5"/>
      <c r="BJ5162" s="61"/>
    </row>
    <row r="5163" spans="3:62" x14ac:dyDescent="0.25">
      <c r="C5163" s="56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  <c r="AE5163" s="5"/>
      <c r="AF5163" s="5"/>
      <c r="AG5163" s="5"/>
      <c r="AH5163" s="5"/>
      <c r="AI5163" s="5"/>
      <c r="AJ5163" s="5"/>
      <c r="AK5163" s="5"/>
      <c r="AL5163" s="5"/>
      <c r="AM5163" s="5"/>
      <c r="AN5163" s="5"/>
      <c r="AO5163" s="5"/>
      <c r="AP5163" s="5"/>
      <c r="AQ5163" s="5"/>
      <c r="AR5163" s="5"/>
      <c r="AS5163" s="5"/>
      <c r="AT5163" s="5"/>
      <c r="AU5163" s="5"/>
      <c r="AV5163" s="5"/>
      <c r="AW5163" s="5"/>
      <c r="AX5163" s="5"/>
      <c r="AY5163" s="5"/>
      <c r="AZ5163" s="5"/>
      <c r="BA5163" s="5"/>
      <c r="BB5163" s="5"/>
      <c r="BC5163" s="5"/>
      <c r="BD5163" s="5"/>
      <c r="BE5163" s="5"/>
      <c r="BF5163" s="5"/>
      <c r="BG5163" s="5"/>
      <c r="BH5163" s="5"/>
      <c r="BI5163" s="5"/>
      <c r="BJ5163" s="61"/>
    </row>
    <row r="5164" spans="3:62" x14ac:dyDescent="0.25">
      <c r="C5164" s="56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  <c r="P5164" s="5"/>
      <c r="Q5164" s="5"/>
      <c r="R5164" s="5"/>
      <c r="S5164" s="5"/>
      <c r="T5164" s="5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  <c r="AE5164" s="5"/>
      <c r="AF5164" s="5"/>
      <c r="AG5164" s="5"/>
      <c r="AH5164" s="5"/>
      <c r="AI5164" s="5"/>
      <c r="AJ5164" s="5"/>
      <c r="AK5164" s="5"/>
      <c r="AL5164" s="5"/>
      <c r="AM5164" s="5"/>
      <c r="AN5164" s="5"/>
      <c r="AO5164" s="5"/>
      <c r="AP5164" s="5"/>
      <c r="AQ5164" s="5"/>
      <c r="AR5164" s="5"/>
      <c r="AS5164" s="5"/>
      <c r="AT5164" s="5"/>
      <c r="AU5164" s="5"/>
      <c r="AV5164" s="5"/>
      <c r="AW5164" s="5"/>
      <c r="AX5164" s="5"/>
      <c r="AY5164" s="5"/>
      <c r="AZ5164" s="5"/>
      <c r="BA5164" s="5"/>
      <c r="BB5164" s="5"/>
      <c r="BC5164" s="5"/>
      <c r="BD5164" s="5"/>
      <c r="BE5164" s="5"/>
      <c r="BF5164" s="5"/>
      <c r="BG5164" s="5"/>
      <c r="BH5164" s="5"/>
      <c r="BI5164" s="5"/>
      <c r="BJ5164" s="61"/>
    </row>
    <row r="5165" spans="3:62" x14ac:dyDescent="0.25">
      <c r="C5165" s="56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  <c r="P5165" s="5"/>
      <c r="Q5165" s="5"/>
      <c r="R5165" s="5"/>
      <c r="S5165" s="5"/>
      <c r="T5165" s="5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  <c r="AE5165" s="5"/>
      <c r="AF5165" s="5"/>
      <c r="AG5165" s="5"/>
      <c r="AH5165" s="5"/>
      <c r="AI5165" s="5"/>
      <c r="AJ5165" s="5"/>
      <c r="AK5165" s="5"/>
      <c r="AL5165" s="5"/>
      <c r="AM5165" s="5"/>
      <c r="AN5165" s="5"/>
      <c r="AO5165" s="5"/>
      <c r="AP5165" s="5"/>
      <c r="AQ5165" s="5"/>
      <c r="AR5165" s="5"/>
      <c r="AS5165" s="5"/>
      <c r="AT5165" s="5"/>
      <c r="AU5165" s="5"/>
      <c r="AV5165" s="5"/>
      <c r="AW5165" s="5"/>
      <c r="AX5165" s="5"/>
      <c r="AY5165" s="5"/>
      <c r="AZ5165" s="5"/>
      <c r="BA5165" s="5"/>
      <c r="BB5165" s="5"/>
      <c r="BC5165" s="5"/>
      <c r="BD5165" s="5"/>
      <c r="BE5165" s="5"/>
      <c r="BF5165" s="5"/>
      <c r="BG5165" s="5"/>
      <c r="BH5165" s="5"/>
      <c r="BI5165" s="5"/>
      <c r="BJ5165" s="61"/>
    </row>
    <row r="5166" spans="3:62" x14ac:dyDescent="0.25">
      <c r="C5166" s="56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  <c r="P5166" s="5"/>
      <c r="Q5166" s="5"/>
      <c r="R5166" s="5"/>
      <c r="S5166" s="5"/>
      <c r="T5166" s="5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  <c r="AE5166" s="5"/>
      <c r="AF5166" s="5"/>
      <c r="AG5166" s="5"/>
      <c r="AH5166" s="5"/>
      <c r="AI5166" s="5"/>
      <c r="AJ5166" s="5"/>
      <c r="AK5166" s="5"/>
      <c r="AL5166" s="5"/>
      <c r="AM5166" s="5"/>
      <c r="AN5166" s="5"/>
      <c r="AO5166" s="5"/>
      <c r="AP5166" s="5"/>
      <c r="AQ5166" s="5"/>
      <c r="AR5166" s="5"/>
      <c r="AS5166" s="5"/>
      <c r="AT5166" s="5"/>
      <c r="AU5166" s="5"/>
      <c r="AV5166" s="5"/>
      <c r="AW5166" s="5"/>
      <c r="AX5166" s="5"/>
      <c r="AY5166" s="5"/>
      <c r="AZ5166" s="5"/>
      <c r="BA5166" s="5"/>
      <c r="BB5166" s="5"/>
      <c r="BC5166" s="5"/>
      <c r="BD5166" s="5"/>
      <c r="BE5166" s="5"/>
      <c r="BF5166" s="5"/>
      <c r="BG5166" s="5"/>
      <c r="BH5166" s="5"/>
      <c r="BI5166" s="5"/>
      <c r="BJ5166" s="61"/>
    </row>
    <row r="5167" spans="3:62" x14ac:dyDescent="0.25">
      <c r="C5167" s="56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  <c r="P5167" s="5"/>
      <c r="Q5167" s="5"/>
      <c r="R5167" s="5"/>
      <c r="S5167" s="5"/>
      <c r="T5167" s="5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  <c r="AE5167" s="5"/>
      <c r="AF5167" s="5"/>
      <c r="AG5167" s="5"/>
      <c r="AH5167" s="5"/>
      <c r="AI5167" s="5"/>
      <c r="AJ5167" s="5"/>
      <c r="AK5167" s="5"/>
      <c r="AL5167" s="5"/>
      <c r="AM5167" s="5"/>
      <c r="AN5167" s="5"/>
      <c r="AO5167" s="5"/>
      <c r="AP5167" s="5"/>
      <c r="AQ5167" s="5"/>
      <c r="AR5167" s="5"/>
      <c r="AS5167" s="5"/>
      <c r="AT5167" s="5"/>
      <c r="AU5167" s="5"/>
      <c r="AV5167" s="5"/>
      <c r="AW5167" s="5"/>
      <c r="AX5167" s="5"/>
      <c r="AY5167" s="5"/>
      <c r="AZ5167" s="5"/>
      <c r="BA5167" s="5"/>
      <c r="BB5167" s="5"/>
      <c r="BC5167" s="5"/>
      <c r="BD5167" s="5"/>
      <c r="BE5167" s="5"/>
      <c r="BF5167" s="5"/>
      <c r="BG5167" s="5"/>
      <c r="BH5167" s="5"/>
      <c r="BI5167" s="5"/>
      <c r="BJ5167" s="61"/>
    </row>
    <row r="5168" spans="3:62" x14ac:dyDescent="0.25">
      <c r="C5168" s="56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  <c r="P5168" s="5"/>
      <c r="Q5168" s="5"/>
      <c r="R5168" s="5"/>
      <c r="S5168" s="5"/>
      <c r="T5168" s="5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  <c r="AE5168" s="5"/>
      <c r="AF5168" s="5"/>
      <c r="AG5168" s="5"/>
      <c r="AH5168" s="5"/>
      <c r="AI5168" s="5"/>
      <c r="AJ5168" s="5"/>
      <c r="AK5168" s="5"/>
      <c r="AL5168" s="5"/>
      <c r="AM5168" s="5"/>
      <c r="AN5168" s="5"/>
      <c r="AO5168" s="5"/>
      <c r="AP5168" s="5"/>
      <c r="AQ5168" s="5"/>
      <c r="AR5168" s="5"/>
      <c r="AS5168" s="5"/>
      <c r="AT5168" s="5"/>
      <c r="AU5168" s="5"/>
      <c r="AV5168" s="5"/>
      <c r="AW5168" s="5"/>
      <c r="AX5168" s="5"/>
      <c r="AY5168" s="5"/>
      <c r="AZ5168" s="5"/>
      <c r="BA5168" s="5"/>
      <c r="BB5168" s="5"/>
      <c r="BC5168" s="5"/>
      <c r="BD5168" s="5"/>
      <c r="BE5168" s="5"/>
      <c r="BF5168" s="5"/>
      <c r="BG5168" s="5"/>
      <c r="BH5168" s="5"/>
      <c r="BI5168" s="5"/>
      <c r="BJ5168" s="61"/>
    </row>
    <row r="5169" spans="3:62" x14ac:dyDescent="0.25">
      <c r="C5169" s="56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  <c r="P5169" s="5"/>
      <c r="Q5169" s="5"/>
      <c r="R5169" s="5"/>
      <c r="S5169" s="5"/>
      <c r="T5169" s="5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  <c r="AE5169" s="5"/>
      <c r="AF5169" s="5"/>
      <c r="AG5169" s="5"/>
      <c r="AH5169" s="5"/>
      <c r="AI5169" s="5"/>
      <c r="AJ5169" s="5"/>
      <c r="AK5169" s="5"/>
      <c r="AL5169" s="5"/>
      <c r="AM5169" s="5"/>
      <c r="AN5169" s="5"/>
      <c r="AO5169" s="5"/>
      <c r="AP5169" s="5"/>
      <c r="AQ5169" s="5"/>
      <c r="AR5169" s="5"/>
      <c r="AS5169" s="5"/>
      <c r="AT5169" s="5"/>
      <c r="AU5169" s="5"/>
      <c r="AV5169" s="5"/>
      <c r="AW5169" s="5"/>
      <c r="AX5169" s="5"/>
      <c r="AY5169" s="5"/>
      <c r="AZ5169" s="5"/>
      <c r="BA5169" s="5"/>
      <c r="BB5169" s="5"/>
      <c r="BC5169" s="5"/>
      <c r="BD5169" s="5"/>
      <c r="BE5169" s="5"/>
      <c r="BF5169" s="5"/>
      <c r="BG5169" s="5"/>
      <c r="BH5169" s="5"/>
      <c r="BI5169" s="5"/>
      <c r="BJ5169" s="61"/>
    </row>
    <row r="5170" spans="3:62" x14ac:dyDescent="0.25">
      <c r="C5170" s="56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  <c r="P5170" s="5"/>
      <c r="Q5170" s="5"/>
      <c r="R5170" s="5"/>
      <c r="S5170" s="5"/>
      <c r="T5170" s="5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  <c r="AE5170" s="5"/>
      <c r="AF5170" s="5"/>
      <c r="AG5170" s="5"/>
      <c r="AH5170" s="5"/>
      <c r="AI5170" s="5"/>
      <c r="AJ5170" s="5"/>
      <c r="AK5170" s="5"/>
      <c r="AL5170" s="5"/>
      <c r="AM5170" s="5"/>
      <c r="AN5170" s="5"/>
      <c r="AO5170" s="5"/>
      <c r="AP5170" s="5"/>
      <c r="AQ5170" s="5"/>
      <c r="AR5170" s="5"/>
      <c r="AS5170" s="5"/>
      <c r="AT5170" s="5"/>
      <c r="AU5170" s="5"/>
      <c r="AV5170" s="5"/>
      <c r="AW5170" s="5"/>
      <c r="AX5170" s="5"/>
      <c r="AY5170" s="5"/>
      <c r="AZ5170" s="5"/>
      <c r="BA5170" s="5"/>
      <c r="BB5170" s="5"/>
      <c r="BC5170" s="5"/>
      <c r="BD5170" s="5"/>
      <c r="BE5170" s="5"/>
      <c r="BF5170" s="5"/>
      <c r="BG5170" s="5"/>
      <c r="BH5170" s="5"/>
      <c r="BI5170" s="5"/>
      <c r="BJ5170" s="61"/>
    </row>
    <row r="5171" spans="3:62" x14ac:dyDescent="0.25">
      <c r="C5171" s="56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  <c r="P5171" s="5"/>
      <c r="Q5171" s="5"/>
      <c r="R5171" s="5"/>
      <c r="S5171" s="5"/>
      <c r="T5171" s="5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  <c r="AE5171" s="5"/>
      <c r="AF5171" s="5"/>
      <c r="AG5171" s="5"/>
      <c r="AH5171" s="5"/>
      <c r="AI5171" s="5"/>
      <c r="AJ5171" s="5"/>
      <c r="AK5171" s="5"/>
      <c r="AL5171" s="5"/>
      <c r="AM5171" s="5"/>
      <c r="AN5171" s="5"/>
      <c r="AO5171" s="5"/>
      <c r="AP5171" s="5"/>
      <c r="AQ5171" s="5"/>
      <c r="AR5171" s="5"/>
      <c r="AS5171" s="5"/>
      <c r="AT5171" s="5"/>
      <c r="AU5171" s="5"/>
      <c r="AV5171" s="5"/>
      <c r="AW5171" s="5"/>
      <c r="AX5171" s="5"/>
      <c r="AY5171" s="5"/>
      <c r="AZ5171" s="5"/>
      <c r="BA5171" s="5"/>
      <c r="BB5171" s="5"/>
      <c r="BC5171" s="5"/>
      <c r="BD5171" s="5"/>
      <c r="BE5171" s="5"/>
      <c r="BF5171" s="5"/>
      <c r="BG5171" s="5"/>
      <c r="BH5171" s="5"/>
      <c r="BI5171" s="5"/>
      <c r="BJ5171" s="61"/>
    </row>
    <row r="5172" spans="3:62" x14ac:dyDescent="0.25">
      <c r="C5172" s="56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  <c r="P5172" s="5"/>
      <c r="Q5172" s="5"/>
      <c r="R5172" s="5"/>
      <c r="S5172" s="5"/>
      <c r="T5172" s="5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  <c r="AE5172" s="5"/>
      <c r="AF5172" s="5"/>
      <c r="AG5172" s="5"/>
      <c r="AH5172" s="5"/>
      <c r="AI5172" s="5"/>
      <c r="AJ5172" s="5"/>
      <c r="AK5172" s="5"/>
      <c r="AL5172" s="5"/>
      <c r="AM5172" s="5"/>
      <c r="AN5172" s="5"/>
      <c r="AO5172" s="5"/>
      <c r="AP5172" s="5"/>
      <c r="AQ5172" s="5"/>
      <c r="AR5172" s="5"/>
      <c r="AS5172" s="5"/>
      <c r="AT5172" s="5"/>
      <c r="AU5172" s="5"/>
      <c r="AV5172" s="5"/>
      <c r="AW5172" s="5"/>
      <c r="AX5172" s="5"/>
      <c r="AY5172" s="5"/>
      <c r="AZ5172" s="5"/>
      <c r="BA5172" s="5"/>
      <c r="BB5172" s="5"/>
      <c r="BC5172" s="5"/>
      <c r="BD5172" s="5"/>
      <c r="BE5172" s="5"/>
      <c r="BF5172" s="5"/>
      <c r="BG5172" s="5"/>
      <c r="BH5172" s="5"/>
      <c r="BI5172" s="5"/>
      <c r="BJ5172" s="61"/>
    </row>
    <row r="5173" spans="3:62" x14ac:dyDescent="0.25">
      <c r="C5173" s="56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  <c r="P5173" s="5"/>
      <c r="Q5173" s="5"/>
      <c r="R5173" s="5"/>
      <c r="S5173" s="5"/>
      <c r="T5173" s="5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  <c r="AE5173" s="5"/>
      <c r="AF5173" s="5"/>
      <c r="AG5173" s="5"/>
      <c r="AH5173" s="5"/>
      <c r="AI5173" s="5"/>
      <c r="AJ5173" s="5"/>
      <c r="AK5173" s="5"/>
      <c r="AL5173" s="5"/>
      <c r="AM5173" s="5"/>
      <c r="AN5173" s="5"/>
      <c r="AO5173" s="5"/>
      <c r="AP5173" s="5"/>
      <c r="AQ5173" s="5"/>
      <c r="AR5173" s="5"/>
      <c r="AS5173" s="5"/>
      <c r="AT5173" s="5"/>
      <c r="AU5173" s="5"/>
      <c r="AV5173" s="5"/>
      <c r="AW5173" s="5"/>
      <c r="AX5173" s="5"/>
      <c r="AY5173" s="5"/>
      <c r="AZ5173" s="5"/>
      <c r="BA5173" s="5"/>
      <c r="BB5173" s="5"/>
      <c r="BC5173" s="5"/>
      <c r="BD5173" s="5"/>
      <c r="BE5173" s="5"/>
      <c r="BF5173" s="5"/>
      <c r="BG5173" s="5"/>
      <c r="BH5173" s="5"/>
      <c r="BI5173" s="5"/>
      <c r="BJ5173" s="61"/>
    </row>
    <row r="5174" spans="3:62" x14ac:dyDescent="0.25">
      <c r="C5174" s="56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  <c r="P5174" s="5"/>
      <c r="Q5174" s="5"/>
      <c r="R5174" s="5"/>
      <c r="S5174" s="5"/>
      <c r="T5174" s="5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  <c r="AE5174" s="5"/>
      <c r="AF5174" s="5"/>
      <c r="AG5174" s="5"/>
      <c r="AH5174" s="5"/>
      <c r="AI5174" s="5"/>
      <c r="AJ5174" s="5"/>
      <c r="AK5174" s="5"/>
      <c r="AL5174" s="5"/>
      <c r="AM5174" s="5"/>
      <c r="AN5174" s="5"/>
      <c r="AO5174" s="5"/>
      <c r="AP5174" s="5"/>
      <c r="AQ5174" s="5"/>
      <c r="AR5174" s="5"/>
      <c r="AS5174" s="5"/>
      <c r="AT5174" s="5"/>
      <c r="AU5174" s="5"/>
      <c r="AV5174" s="5"/>
      <c r="AW5174" s="5"/>
      <c r="AX5174" s="5"/>
      <c r="AY5174" s="5"/>
      <c r="AZ5174" s="5"/>
      <c r="BA5174" s="5"/>
      <c r="BB5174" s="5"/>
      <c r="BC5174" s="5"/>
      <c r="BD5174" s="5"/>
      <c r="BE5174" s="5"/>
      <c r="BF5174" s="5"/>
      <c r="BG5174" s="5"/>
      <c r="BH5174" s="5"/>
      <c r="BI5174" s="5"/>
      <c r="BJ5174" s="61"/>
    </row>
    <row r="5175" spans="3:62" x14ac:dyDescent="0.25">
      <c r="C5175" s="56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  <c r="P5175" s="5"/>
      <c r="Q5175" s="5"/>
      <c r="R5175" s="5"/>
      <c r="S5175" s="5"/>
      <c r="T5175" s="5"/>
      <c r="U5175" s="5"/>
      <c r="V5175" s="5"/>
      <c r="W5175" s="5"/>
      <c r="X5175" s="5"/>
      <c r="Y5175" s="5"/>
      <c r="Z5175" s="5"/>
      <c r="AA5175" s="5"/>
      <c r="AB5175" s="5"/>
      <c r="AC5175" s="5"/>
      <c r="AD5175" s="5"/>
      <c r="AE5175" s="5"/>
      <c r="AF5175" s="5"/>
      <c r="AG5175" s="5"/>
      <c r="AH5175" s="5"/>
      <c r="AI5175" s="5"/>
      <c r="AJ5175" s="5"/>
      <c r="AK5175" s="5"/>
      <c r="AL5175" s="5"/>
      <c r="AM5175" s="5"/>
      <c r="AN5175" s="5"/>
      <c r="AO5175" s="5"/>
      <c r="AP5175" s="5"/>
      <c r="AQ5175" s="5"/>
      <c r="AR5175" s="5"/>
      <c r="AS5175" s="5"/>
      <c r="AT5175" s="5"/>
      <c r="AU5175" s="5"/>
      <c r="AV5175" s="5"/>
      <c r="AW5175" s="5"/>
      <c r="AX5175" s="5"/>
      <c r="AY5175" s="5"/>
      <c r="AZ5175" s="5"/>
      <c r="BA5175" s="5"/>
      <c r="BB5175" s="5"/>
      <c r="BC5175" s="5"/>
      <c r="BD5175" s="5"/>
      <c r="BE5175" s="5"/>
      <c r="BF5175" s="5"/>
      <c r="BG5175" s="5"/>
      <c r="BH5175" s="5"/>
      <c r="BI5175" s="5"/>
      <c r="BJ5175" s="61"/>
    </row>
    <row r="5176" spans="3:62" x14ac:dyDescent="0.25">
      <c r="C5176" s="56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  <c r="P5176" s="5"/>
      <c r="Q5176" s="5"/>
      <c r="R5176" s="5"/>
      <c r="S5176" s="5"/>
      <c r="T5176" s="5"/>
      <c r="U5176" s="5"/>
      <c r="V5176" s="5"/>
      <c r="W5176" s="5"/>
      <c r="X5176" s="5"/>
      <c r="Y5176" s="5"/>
      <c r="Z5176" s="5"/>
      <c r="AA5176" s="5"/>
      <c r="AB5176" s="5"/>
      <c r="AC5176" s="5"/>
      <c r="AD5176" s="5"/>
      <c r="AE5176" s="5"/>
      <c r="AF5176" s="5"/>
      <c r="AG5176" s="5"/>
      <c r="AH5176" s="5"/>
      <c r="AI5176" s="5"/>
      <c r="AJ5176" s="5"/>
      <c r="AK5176" s="5"/>
      <c r="AL5176" s="5"/>
      <c r="AM5176" s="5"/>
      <c r="AN5176" s="5"/>
      <c r="AO5176" s="5"/>
      <c r="AP5176" s="5"/>
      <c r="AQ5176" s="5"/>
      <c r="AR5176" s="5"/>
      <c r="AS5176" s="5"/>
      <c r="AT5176" s="5"/>
      <c r="AU5176" s="5"/>
      <c r="AV5176" s="5"/>
      <c r="AW5176" s="5"/>
      <c r="AX5176" s="5"/>
      <c r="AY5176" s="5"/>
      <c r="AZ5176" s="5"/>
      <c r="BA5176" s="5"/>
      <c r="BB5176" s="5"/>
      <c r="BC5176" s="5"/>
      <c r="BD5176" s="5"/>
      <c r="BE5176" s="5"/>
      <c r="BF5176" s="5"/>
      <c r="BG5176" s="5"/>
      <c r="BH5176" s="5"/>
      <c r="BI5176" s="5"/>
      <c r="BJ5176" s="61"/>
    </row>
    <row r="5177" spans="3:62" x14ac:dyDescent="0.25">
      <c r="C5177" s="56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  <c r="P5177" s="5"/>
      <c r="Q5177" s="5"/>
      <c r="R5177" s="5"/>
      <c r="S5177" s="5"/>
      <c r="T5177" s="5"/>
      <c r="U5177" s="5"/>
      <c r="V5177" s="5"/>
      <c r="W5177" s="5"/>
      <c r="X5177" s="5"/>
      <c r="Y5177" s="5"/>
      <c r="Z5177" s="5"/>
      <c r="AA5177" s="5"/>
      <c r="AB5177" s="5"/>
      <c r="AC5177" s="5"/>
      <c r="AD5177" s="5"/>
      <c r="AE5177" s="5"/>
      <c r="AF5177" s="5"/>
      <c r="AG5177" s="5"/>
      <c r="AH5177" s="5"/>
      <c r="AI5177" s="5"/>
      <c r="AJ5177" s="5"/>
      <c r="AK5177" s="5"/>
      <c r="AL5177" s="5"/>
      <c r="AM5177" s="5"/>
      <c r="AN5177" s="5"/>
      <c r="AO5177" s="5"/>
      <c r="AP5177" s="5"/>
      <c r="AQ5177" s="5"/>
      <c r="AR5177" s="5"/>
      <c r="AS5177" s="5"/>
      <c r="AT5177" s="5"/>
      <c r="AU5177" s="5"/>
      <c r="AV5177" s="5"/>
      <c r="AW5177" s="5"/>
      <c r="AX5177" s="5"/>
      <c r="AY5177" s="5"/>
      <c r="AZ5177" s="5"/>
      <c r="BA5177" s="5"/>
      <c r="BB5177" s="5"/>
      <c r="BC5177" s="5"/>
      <c r="BD5177" s="5"/>
      <c r="BE5177" s="5"/>
      <c r="BF5177" s="5"/>
      <c r="BG5177" s="5"/>
      <c r="BH5177" s="5"/>
      <c r="BI5177" s="5"/>
      <c r="BJ5177" s="61"/>
    </row>
    <row r="5178" spans="3:62" x14ac:dyDescent="0.25">
      <c r="C5178" s="56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  <c r="P5178" s="5"/>
      <c r="Q5178" s="5"/>
      <c r="R5178" s="5"/>
      <c r="S5178" s="5"/>
      <c r="T5178" s="5"/>
      <c r="U5178" s="5"/>
      <c r="V5178" s="5"/>
      <c r="W5178" s="5"/>
      <c r="X5178" s="5"/>
      <c r="Y5178" s="5"/>
      <c r="Z5178" s="5"/>
      <c r="AA5178" s="5"/>
      <c r="AB5178" s="5"/>
      <c r="AC5178" s="5"/>
      <c r="AD5178" s="5"/>
      <c r="AE5178" s="5"/>
      <c r="AF5178" s="5"/>
      <c r="AG5178" s="5"/>
      <c r="AH5178" s="5"/>
      <c r="AI5178" s="5"/>
      <c r="AJ5178" s="5"/>
      <c r="AK5178" s="5"/>
      <c r="AL5178" s="5"/>
      <c r="AM5178" s="5"/>
      <c r="AN5178" s="5"/>
      <c r="AO5178" s="5"/>
      <c r="AP5178" s="5"/>
      <c r="AQ5178" s="5"/>
      <c r="AR5178" s="5"/>
      <c r="AS5178" s="5"/>
      <c r="AT5178" s="5"/>
      <c r="AU5178" s="5"/>
      <c r="AV5178" s="5"/>
      <c r="AW5178" s="5"/>
      <c r="AX5178" s="5"/>
      <c r="AY5178" s="5"/>
      <c r="AZ5178" s="5"/>
      <c r="BA5178" s="5"/>
      <c r="BB5178" s="5"/>
      <c r="BC5178" s="5"/>
      <c r="BD5178" s="5"/>
      <c r="BE5178" s="5"/>
      <c r="BF5178" s="5"/>
      <c r="BG5178" s="5"/>
      <c r="BH5178" s="5"/>
      <c r="BI5178" s="5"/>
      <c r="BJ5178" s="61"/>
    </row>
    <row r="5179" spans="3:62" x14ac:dyDescent="0.25">
      <c r="C5179" s="56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  <c r="P5179" s="5"/>
      <c r="Q5179" s="5"/>
      <c r="R5179" s="5"/>
      <c r="S5179" s="5"/>
      <c r="T5179" s="5"/>
      <c r="U5179" s="5"/>
      <c r="V5179" s="5"/>
      <c r="W5179" s="5"/>
      <c r="X5179" s="5"/>
      <c r="Y5179" s="5"/>
      <c r="Z5179" s="5"/>
      <c r="AA5179" s="5"/>
      <c r="AB5179" s="5"/>
      <c r="AC5179" s="5"/>
      <c r="AD5179" s="5"/>
      <c r="AE5179" s="5"/>
      <c r="AF5179" s="5"/>
      <c r="AG5179" s="5"/>
      <c r="AH5179" s="5"/>
      <c r="AI5179" s="5"/>
      <c r="AJ5179" s="5"/>
      <c r="AK5179" s="5"/>
      <c r="AL5179" s="5"/>
      <c r="AM5179" s="5"/>
      <c r="AN5179" s="5"/>
      <c r="AO5179" s="5"/>
      <c r="AP5179" s="5"/>
      <c r="AQ5179" s="5"/>
      <c r="AR5179" s="5"/>
      <c r="AS5179" s="5"/>
      <c r="AT5179" s="5"/>
      <c r="AU5179" s="5"/>
      <c r="AV5179" s="5"/>
      <c r="AW5179" s="5"/>
      <c r="AX5179" s="5"/>
      <c r="AY5179" s="5"/>
      <c r="AZ5179" s="5"/>
      <c r="BA5179" s="5"/>
      <c r="BB5179" s="5"/>
      <c r="BC5179" s="5"/>
      <c r="BD5179" s="5"/>
      <c r="BE5179" s="5"/>
      <c r="BF5179" s="5"/>
      <c r="BG5179" s="5"/>
      <c r="BH5179" s="5"/>
      <c r="BI5179" s="5"/>
      <c r="BJ5179" s="61"/>
    </row>
    <row r="5180" spans="3:62" x14ac:dyDescent="0.25">
      <c r="C5180" s="56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  <c r="P5180" s="5"/>
      <c r="Q5180" s="5"/>
      <c r="R5180" s="5"/>
      <c r="S5180" s="5"/>
      <c r="T5180" s="5"/>
      <c r="U5180" s="5"/>
      <c r="V5180" s="5"/>
      <c r="W5180" s="5"/>
      <c r="X5180" s="5"/>
      <c r="Y5180" s="5"/>
      <c r="Z5180" s="5"/>
      <c r="AA5180" s="5"/>
      <c r="AB5180" s="5"/>
      <c r="AC5180" s="5"/>
      <c r="AD5180" s="5"/>
      <c r="AE5180" s="5"/>
      <c r="AF5180" s="5"/>
      <c r="AG5180" s="5"/>
      <c r="AH5180" s="5"/>
      <c r="AI5180" s="5"/>
      <c r="AJ5180" s="5"/>
      <c r="AK5180" s="5"/>
      <c r="AL5180" s="5"/>
      <c r="AM5180" s="5"/>
      <c r="AN5180" s="5"/>
      <c r="AO5180" s="5"/>
      <c r="AP5180" s="5"/>
      <c r="AQ5180" s="5"/>
      <c r="AR5180" s="5"/>
      <c r="AS5180" s="5"/>
      <c r="AT5180" s="5"/>
      <c r="AU5180" s="5"/>
      <c r="AV5180" s="5"/>
      <c r="AW5180" s="5"/>
      <c r="AX5180" s="5"/>
      <c r="AY5180" s="5"/>
      <c r="AZ5180" s="5"/>
      <c r="BA5180" s="5"/>
      <c r="BB5180" s="5"/>
      <c r="BC5180" s="5"/>
      <c r="BD5180" s="5"/>
      <c r="BE5180" s="5"/>
      <c r="BF5180" s="5"/>
      <c r="BG5180" s="5"/>
      <c r="BH5180" s="5"/>
      <c r="BI5180" s="5"/>
      <c r="BJ5180" s="61"/>
    </row>
    <row r="5181" spans="3:62" x14ac:dyDescent="0.25">
      <c r="C5181" s="56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  <c r="P5181" s="5"/>
      <c r="Q5181" s="5"/>
      <c r="R5181" s="5"/>
      <c r="S5181" s="5"/>
      <c r="T5181" s="5"/>
      <c r="U5181" s="5"/>
      <c r="V5181" s="5"/>
      <c r="W5181" s="5"/>
      <c r="X5181" s="5"/>
      <c r="Y5181" s="5"/>
      <c r="Z5181" s="5"/>
      <c r="AA5181" s="5"/>
      <c r="AB5181" s="5"/>
      <c r="AC5181" s="5"/>
      <c r="AD5181" s="5"/>
      <c r="AE5181" s="5"/>
      <c r="AF5181" s="5"/>
      <c r="AG5181" s="5"/>
      <c r="AH5181" s="5"/>
      <c r="AI5181" s="5"/>
      <c r="AJ5181" s="5"/>
      <c r="AK5181" s="5"/>
      <c r="AL5181" s="5"/>
      <c r="AM5181" s="5"/>
      <c r="AN5181" s="5"/>
      <c r="AO5181" s="5"/>
      <c r="AP5181" s="5"/>
      <c r="AQ5181" s="5"/>
      <c r="AR5181" s="5"/>
      <c r="AS5181" s="5"/>
      <c r="AT5181" s="5"/>
      <c r="AU5181" s="5"/>
      <c r="AV5181" s="5"/>
      <c r="AW5181" s="5"/>
      <c r="AX5181" s="5"/>
      <c r="AY5181" s="5"/>
      <c r="AZ5181" s="5"/>
      <c r="BA5181" s="5"/>
      <c r="BB5181" s="5"/>
      <c r="BC5181" s="5"/>
      <c r="BD5181" s="5"/>
      <c r="BE5181" s="5"/>
      <c r="BF5181" s="5"/>
      <c r="BG5181" s="5"/>
      <c r="BH5181" s="5"/>
      <c r="BI5181" s="5"/>
      <c r="BJ5181" s="61"/>
    </row>
    <row r="5182" spans="3:62" x14ac:dyDescent="0.25">
      <c r="C5182" s="56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  <c r="P5182" s="5"/>
      <c r="Q5182" s="5"/>
      <c r="R5182" s="5"/>
      <c r="S5182" s="5"/>
      <c r="T5182" s="5"/>
      <c r="U5182" s="5"/>
      <c r="V5182" s="5"/>
      <c r="W5182" s="5"/>
      <c r="X5182" s="5"/>
      <c r="Y5182" s="5"/>
      <c r="Z5182" s="5"/>
      <c r="AA5182" s="5"/>
      <c r="AB5182" s="5"/>
      <c r="AC5182" s="5"/>
      <c r="AD5182" s="5"/>
      <c r="AE5182" s="5"/>
      <c r="AF5182" s="5"/>
      <c r="AG5182" s="5"/>
      <c r="AH5182" s="5"/>
      <c r="AI5182" s="5"/>
      <c r="AJ5182" s="5"/>
      <c r="AK5182" s="5"/>
      <c r="AL5182" s="5"/>
      <c r="AM5182" s="5"/>
      <c r="AN5182" s="5"/>
      <c r="AO5182" s="5"/>
      <c r="AP5182" s="5"/>
      <c r="AQ5182" s="5"/>
      <c r="AR5182" s="5"/>
      <c r="AS5182" s="5"/>
      <c r="AT5182" s="5"/>
      <c r="AU5182" s="5"/>
      <c r="AV5182" s="5"/>
      <c r="AW5182" s="5"/>
      <c r="AX5182" s="5"/>
      <c r="AY5182" s="5"/>
      <c r="AZ5182" s="5"/>
      <c r="BA5182" s="5"/>
      <c r="BB5182" s="5"/>
      <c r="BC5182" s="5"/>
      <c r="BD5182" s="5"/>
      <c r="BE5182" s="5"/>
      <c r="BF5182" s="5"/>
      <c r="BG5182" s="5"/>
      <c r="BH5182" s="5"/>
      <c r="BI5182" s="5"/>
      <c r="BJ5182" s="61"/>
    </row>
    <row r="5183" spans="3:62" x14ac:dyDescent="0.25">
      <c r="C5183" s="56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  <c r="P5183" s="5"/>
      <c r="Q5183" s="5"/>
      <c r="R5183" s="5"/>
      <c r="S5183" s="5"/>
      <c r="T5183" s="5"/>
      <c r="U5183" s="5"/>
      <c r="V5183" s="5"/>
      <c r="W5183" s="5"/>
      <c r="X5183" s="5"/>
      <c r="Y5183" s="5"/>
      <c r="Z5183" s="5"/>
      <c r="AA5183" s="5"/>
      <c r="AB5183" s="5"/>
      <c r="AC5183" s="5"/>
      <c r="AD5183" s="5"/>
      <c r="AE5183" s="5"/>
      <c r="AF5183" s="5"/>
      <c r="AG5183" s="5"/>
      <c r="AH5183" s="5"/>
      <c r="AI5183" s="5"/>
      <c r="AJ5183" s="5"/>
      <c r="AK5183" s="5"/>
      <c r="AL5183" s="5"/>
      <c r="AM5183" s="5"/>
      <c r="AN5183" s="5"/>
      <c r="AO5183" s="5"/>
      <c r="AP5183" s="5"/>
      <c r="AQ5183" s="5"/>
      <c r="AR5183" s="5"/>
      <c r="AS5183" s="5"/>
      <c r="AT5183" s="5"/>
      <c r="AU5183" s="5"/>
      <c r="AV5183" s="5"/>
      <c r="AW5183" s="5"/>
      <c r="AX5183" s="5"/>
      <c r="AY5183" s="5"/>
      <c r="AZ5183" s="5"/>
      <c r="BA5183" s="5"/>
      <c r="BB5183" s="5"/>
      <c r="BC5183" s="5"/>
      <c r="BD5183" s="5"/>
      <c r="BE5183" s="5"/>
      <c r="BF5183" s="5"/>
      <c r="BG5183" s="5"/>
      <c r="BH5183" s="5"/>
      <c r="BI5183" s="5"/>
      <c r="BJ5183" s="61"/>
    </row>
    <row r="5184" spans="3:62" x14ac:dyDescent="0.25">
      <c r="C5184" s="56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  <c r="P5184" s="5"/>
      <c r="Q5184" s="5"/>
      <c r="R5184" s="5"/>
      <c r="S5184" s="5"/>
      <c r="T5184" s="5"/>
      <c r="U5184" s="5"/>
      <c r="V5184" s="5"/>
      <c r="W5184" s="5"/>
      <c r="X5184" s="5"/>
      <c r="Y5184" s="5"/>
      <c r="Z5184" s="5"/>
      <c r="AA5184" s="5"/>
      <c r="AB5184" s="5"/>
      <c r="AC5184" s="5"/>
      <c r="AD5184" s="5"/>
      <c r="AE5184" s="5"/>
      <c r="AF5184" s="5"/>
      <c r="AG5184" s="5"/>
      <c r="AH5184" s="5"/>
      <c r="AI5184" s="5"/>
      <c r="AJ5184" s="5"/>
      <c r="AK5184" s="5"/>
      <c r="AL5184" s="5"/>
      <c r="AM5184" s="5"/>
      <c r="AN5184" s="5"/>
      <c r="AO5184" s="5"/>
      <c r="AP5184" s="5"/>
      <c r="AQ5184" s="5"/>
      <c r="AR5184" s="5"/>
      <c r="AS5184" s="5"/>
      <c r="AT5184" s="5"/>
      <c r="AU5184" s="5"/>
      <c r="AV5184" s="5"/>
      <c r="AW5184" s="5"/>
      <c r="AX5184" s="5"/>
      <c r="AY5184" s="5"/>
      <c r="AZ5184" s="5"/>
      <c r="BA5184" s="5"/>
      <c r="BB5184" s="5"/>
      <c r="BC5184" s="5"/>
      <c r="BD5184" s="5"/>
      <c r="BE5184" s="5"/>
      <c r="BF5184" s="5"/>
      <c r="BG5184" s="5"/>
      <c r="BH5184" s="5"/>
      <c r="BI5184" s="5"/>
      <c r="BJ5184" s="61"/>
    </row>
    <row r="5185" spans="3:62" x14ac:dyDescent="0.25">
      <c r="C5185" s="56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  <c r="P5185" s="5"/>
      <c r="Q5185" s="5"/>
      <c r="R5185" s="5"/>
      <c r="S5185" s="5"/>
      <c r="T5185" s="5"/>
      <c r="U5185" s="5"/>
      <c r="V5185" s="5"/>
      <c r="W5185" s="5"/>
      <c r="X5185" s="5"/>
      <c r="Y5185" s="5"/>
      <c r="Z5185" s="5"/>
      <c r="AA5185" s="5"/>
      <c r="AB5185" s="5"/>
      <c r="AC5185" s="5"/>
      <c r="AD5185" s="5"/>
      <c r="AE5185" s="5"/>
      <c r="AF5185" s="5"/>
      <c r="AG5185" s="5"/>
      <c r="AH5185" s="5"/>
      <c r="AI5185" s="5"/>
      <c r="AJ5185" s="5"/>
      <c r="AK5185" s="5"/>
      <c r="AL5185" s="5"/>
      <c r="AM5185" s="5"/>
      <c r="AN5185" s="5"/>
      <c r="AO5185" s="5"/>
      <c r="AP5185" s="5"/>
      <c r="AQ5185" s="5"/>
      <c r="AR5185" s="5"/>
      <c r="AS5185" s="5"/>
      <c r="AT5185" s="5"/>
      <c r="AU5185" s="5"/>
      <c r="AV5185" s="5"/>
      <c r="AW5185" s="5"/>
      <c r="AX5185" s="5"/>
      <c r="AY5185" s="5"/>
      <c r="AZ5185" s="5"/>
      <c r="BA5185" s="5"/>
      <c r="BB5185" s="5"/>
      <c r="BC5185" s="5"/>
      <c r="BD5185" s="5"/>
      <c r="BE5185" s="5"/>
      <c r="BF5185" s="5"/>
      <c r="BG5185" s="5"/>
      <c r="BH5185" s="5"/>
      <c r="BI5185" s="5"/>
      <c r="BJ5185" s="61"/>
    </row>
    <row r="5186" spans="3:62" x14ac:dyDescent="0.25">
      <c r="C5186" s="56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  <c r="P5186" s="5"/>
      <c r="Q5186" s="5"/>
      <c r="R5186" s="5"/>
      <c r="S5186" s="5"/>
      <c r="T5186" s="5"/>
      <c r="U5186" s="5"/>
      <c r="V5186" s="5"/>
      <c r="W5186" s="5"/>
      <c r="X5186" s="5"/>
      <c r="Y5186" s="5"/>
      <c r="Z5186" s="5"/>
      <c r="AA5186" s="5"/>
      <c r="AB5186" s="5"/>
      <c r="AC5186" s="5"/>
      <c r="AD5186" s="5"/>
      <c r="AE5186" s="5"/>
      <c r="AF5186" s="5"/>
      <c r="AG5186" s="5"/>
      <c r="AH5186" s="5"/>
      <c r="AI5186" s="5"/>
      <c r="AJ5186" s="5"/>
      <c r="AK5186" s="5"/>
      <c r="AL5186" s="5"/>
      <c r="AM5186" s="5"/>
      <c r="AN5186" s="5"/>
      <c r="AO5186" s="5"/>
      <c r="AP5186" s="5"/>
      <c r="AQ5186" s="5"/>
      <c r="AR5186" s="5"/>
      <c r="AS5186" s="5"/>
      <c r="AT5186" s="5"/>
      <c r="AU5186" s="5"/>
      <c r="AV5186" s="5"/>
      <c r="AW5186" s="5"/>
      <c r="AX5186" s="5"/>
      <c r="AY5186" s="5"/>
      <c r="AZ5186" s="5"/>
      <c r="BA5186" s="5"/>
      <c r="BB5186" s="5"/>
      <c r="BC5186" s="5"/>
      <c r="BD5186" s="5"/>
      <c r="BE5186" s="5"/>
      <c r="BF5186" s="5"/>
      <c r="BG5186" s="5"/>
      <c r="BH5186" s="5"/>
      <c r="BI5186" s="5"/>
      <c r="BJ5186" s="61"/>
    </row>
    <row r="5187" spans="3:62" x14ac:dyDescent="0.25">
      <c r="C5187" s="56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  <c r="P5187" s="5"/>
      <c r="Q5187" s="5"/>
      <c r="R5187" s="5"/>
      <c r="S5187" s="5"/>
      <c r="T5187" s="5"/>
      <c r="U5187" s="5"/>
      <c r="V5187" s="5"/>
      <c r="W5187" s="5"/>
      <c r="X5187" s="5"/>
      <c r="Y5187" s="5"/>
      <c r="Z5187" s="5"/>
      <c r="AA5187" s="5"/>
      <c r="AB5187" s="5"/>
      <c r="AC5187" s="5"/>
      <c r="AD5187" s="5"/>
      <c r="AE5187" s="5"/>
      <c r="AF5187" s="5"/>
      <c r="AG5187" s="5"/>
      <c r="AH5187" s="5"/>
      <c r="AI5187" s="5"/>
      <c r="AJ5187" s="5"/>
      <c r="AK5187" s="5"/>
      <c r="AL5187" s="5"/>
      <c r="AM5187" s="5"/>
      <c r="AN5187" s="5"/>
      <c r="AO5187" s="5"/>
      <c r="AP5187" s="5"/>
      <c r="AQ5187" s="5"/>
      <c r="AR5187" s="5"/>
      <c r="AS5187" s="5"/>
      <c r="AT5187" s="5"/>
      <c r="AU5187" s="5"/>
      <c r="AV5187" s="5"/>
      <c r="AW5187" s="5"/>
      <c r="AX5187" s="5"/>
      <c r="AY5187" s="5"/>
      <c r="AZ5187" s="5"/>
      <c r="BA5187" s="5"/>
      <c r="BB5187" s="5"/>
      <c r="BC5187" s="5"/>
      <c r="BD5187" s="5"/>
      <c r="BE5187" s="5"/>
      <c r="BF5187" s="5"/>
      <c r="BG5187" s="5"/>
      <c r="BH5187" s="5"/>
      <c r="BI5187" s="5"/>
      <c r="BJ5187" s="61"/>
    </row>
    <row r="5188" spans="3:62" x14ac:dyDescent="0.25">
      <c r="C5188" s="56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  <c r="P5188" s="5"/>
      <c r="Q5188" s="5"/>
      <c r="R5188" s="5"/>
      <c r="S5188" s="5"/>
      <c r="T5188" s="5"/>
      <c r="U5188" s="5"/>
      <c r="V5188" s="5"/>
      <c r="W5188" s="5"/>
      <c r="X5188" s="5"/>
      <c r="Y5188" s="5"/>
      <c r="Z5188" s="5"/>
      <c r="AA5188" s="5"/>
      <c r="AB5188" s="5"/>
      <c r="AC5188" s="5"/>
      <c r="AD5188" s="5"/>
      <c r="AE5188" s="5"/>
      <c r="AF5188" s="5"/>
      <c r="AG5188" s="5"/>
      <c r="AH5188" s="5"/>
      <c r="AI5188" s="5"/>
      <c r="AJ5188" s="5"/>
      <c r="AK5188" s="5"/>
      <c r="AL5188" s="5"/>
      <c r="AM5188" s="5"/>
      <c r="AN5188" s="5"/>
      <c r="AO5188" s="5"/>
      <c r="AP5188" s="5"/>
      <c r="AQ5188" s="5"/>
      <c r="AR5188" s="5"/>
      <c r="AS5188" s="5"/>
      <c r="AT5188" s="5"/>
      <c r="AU5188" s="5"/>
      <c r="AV5188" s="5"/>
      <c r="AW5188" s="5"/>
      <c r="AX5188" s="5"/>
      <c r="AY5188" s="5"/>
      <c r="AZ5188" s="5"/>
      <c r="BA5188" s="5"/>
      <c r="BB5188" s="5"/>
      <c r="BC5188" s="5"/>
      <c r="BD5188" s="5"/>
      <c r="BE5188" s="5"/>
      <c r="BF5188" s="5"/>
      <c r="BG5188" s="5"/>
      <c r="BH5188" s="5"/>
      <c r="BI5188" s="5"/>
      <c r="BJ5188" s="61"/>
    </row>
    <row r="5189" spans="3:62" x14ac:dyDescent="0.25">
      <c r="C5189" s="56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  <c r="AE5189" s="5"/>
      <c r="AF5189" s="5"/>
      <c r="AG5189" s="5"/>
      <c r="AH5189" s="5"/>
      <c r="AI5189" s="5"/>
      <c r="AJ5189" s="5"/>
      <c r="AK5189" s="5"/>
      <c r="AL5189" s="5"/>
      <c r="AM5189" s="5"/>
      <c r="AN5189" s="5"/>
      <c r="AO5189" s="5"/>
      <c r="AP5189" s="5"/>
      <c r="AQ5189" s="5"/>
      <c r="AR5189" s="5"/>
      <c r="AS5189" s="5"/>
      <c r="AT5189" s="5"/>
      <c r="AU5189" s="5"/>
      <c r="AV5189" s="5"/>
      <c r="AW5189" s="5"/>
      <c r="AX5189" s="5"/>
      <c r="AY5189" s="5"/>
      <c r="AZ5189" s="5"/>
      <c r="BA5189" s="5"/>
      <c r="BB5189" s="5"/>
      <c r="BC5189" s="5"/>
      <c r="BD5189" s="5"/>
      <c r="BE5189" s="5"/>
      <c r="BF5189" s="5"/>
      <c r="BG5189" s="5"/>
      <c r="BH5189" s="5"/>
      <c r="BI5189" s="5"/>
      <c r="BJ5189" s="61"/>
    </row>
    <row r="5190" spans="3:62" x14ac:dyDescent="0.25">
      <c r="C5190" s="56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  <c r="P5190" s="5"/>
      <c r="Q5190" s="5"/>
      <c r="R5190" s="5"/>
      <c r="S5190" s="5"/>
      <c r="T5190" s="5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  <c r="AE5190" s="5"/>
      <c r="AF5190" s="5"/>
      <c r="AG5190" s="5"/>
      <c r="AH5190" s="5"/>
      <c r="AI5190" s="5"/>
      <c r="AJ5190" s="5"/>
      <c r="AK5190" s="5"/>
      <c r="AL5190" s="5"/>
      <c r="AM5190" s="5"/>
      <c r="AN5190" s="5"/>
      <c r="AO5190" s="5"/>
      <c r="AP5190" s="5"/>
      <c r="AQ5190" s="5"/>
      <c r="AR5190" s="5"/>
      <c r="AS5190" s="5"/>
      <c r="AT5190" s="5"/>
      <c r="AU5190" s="5"/>
      <c r="AV5190" s="5"/>
      <c r="AW5190" s="5"/>
      <c r="AX5190" s="5"/>
      <c r="AY5190" s="5"/>
      <c r="AZ5190" s="5"/>
      <c r="BA5190" s="5"/>
      <c r="BB5190" s="5"/>
      <c r="BC5190" s="5"/>
      <c r="BD5190" s="5"/>
      <c r="BE5190" s="5"/>
      <c r="BF5190" s="5"/>
      <c r="BG5190" s="5"/>
      <c r="BH5190" s="5"/>
      <c r="BI5190" s="5"/>
      <c r="BJ5190" s="61"/>
    </row>
    <row r="5191" spans="3:62" x14ac:dyDescent="0.25">
      <c r="C5191" s="56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  <c r="P5191" s="5"/>
      <c r="Q5191" s="5"/>
      <c r="R5191" s="5"/>
      <c r="S5191" s="5"/>
      <c r="T5191" s="5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  <c r="AE5191" s="5"/>
      <c r="AF5191" s="5"/>
      <c r="AG5191" s="5"/>
      <c r="AH5191" s="5"/>
      <c r="AI5191" s="5"/>
      <c r="AJ5191" s="5"/>
      <c r="AK5191" s="5"/>
      <c r="AL5191" s="5"/>
      <c r="AM5191" s="5"/>
      <c r="AN5191" s="5"/>
      <c r="AO5191" s="5"/>
      <c r="AP5191" s="5"/>
      <c r="AQ5191" s="5"/>
      <c r="AR5191" s="5"/>
      <c r="AS5191" s="5"/>
      <c r="AT5191" s="5"/>
      <c r="AU5191" s="5"/>
      <c r="AV5191" s="5"/>
      <c r="AW5191" s="5"/>
      <c r="AX5191" s="5"/>
      <c r="AY5191" s="5"/>
      <c r="AZ5191" s="5"/>
      <c r="BA5191" s="5"/>
      <c r="BB5191" s="5"/>
      <c r="BC5191" s="5"/>
      <c r="BD5191" s="5"/>
      <c r="BE5191" s="5"/>
      <c r="BF5191" s="5"/>
      <c r="BG5191" s="5"/>
      <c r="BH5191" s="5"/>
      <c r="BI5191" s="5"/>
      <c r="BJ5191" s="61"/>
    </row>
    <row r="5192" spans="3:62" x14ac:dyDescent="0.25">
      <c r="C5192" s="56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  <c r="P5192" s="5"/>
      <c r="Q5192" s="5"/>
      <c r="R5192" s="5"/>
      <c r="S5192" s="5"/>
      <c r="T5192" s="5"/>
      <c r="U5192" s="5"/>
      <c r="V5192" s="5"/>
      <c r="W5192" s="5"/>
      <c r="X5192" s="5"/>
      <c r="Y5192" s="5"/>
      <c r="Z5192" s="5"/>
      <c r="AA5192" s="5"/>
      <c r="AB5192" s="5"/>
      <c r="AC5192" s="5"/>
      <c r="AD5192" s="5"/>
      <c r="AE5192" s="5"/>
      <c r="AF5192" s="5"/>
      <c r="AG5192" s="5"/>
      <c r="AH5192" s="5"/>
      <c r="AI5192" s="5"/>
      <c r="AJ5192" s="5"/>
      <c r="AK5192" s="5"/>
      <c r="AL5192" s="5"/>
      <c r="AM5192" s="5"/>
      <c r="AN5192" s="5"/>
      <c r="AO5192" s="5"/>
      <c r="AP5192" s="5"/>
      <c r="AQ5192" s="5"/>
      <c r="AR5192" s="5"/>
      <c r="AS5192" s="5"/>
      <c r="AT5192" s="5"/>
      <c r="AU5192" s="5"/>
      <c r="AV5192" s="5"/>
      <c r="AW5192" s="5"/>
      <c r="AX5192" s="5"/>
      <c r="AY5192" s="5"/>
      <c r="AZ5192" s="5"/>
      <c r="BA5192" s="5"/>
      <c r="BB5192" s="5"/>
      <c r="BC5192" s="5"/>
      <c r="BD5192" s="5"/>
      <c r="BE5192" s="5"/>
      <c r="BF5192" s="5"/>
      <c r="BG5192" s="5"/>
      <c r="BH5192" s="5"/>
      <c r="BI5192" s="5"/>
      <c r="BJ5192" s="61"/>
    </row>
    <row r="5193" spans="3:62" x14ac:dyDescent="0.25">
      <c r="C5193" s="56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  <c r="P5193" s="5"/>
      <c r="Q5193" s="5"/>
      <c r="R5193" s="5"/>
      <c r="S5193" s="5"/>
      <c r="T5193" s="5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  <c r="AE5193" s="5"/>
      <c r="AF5193" s="5"/>
      <c r="AG5193" s="5"/>
      <c r="AH5193" s="5"/>
      <c r="AI5193" s="5"/>
      <c r="AJ5193" s="5"/>
      <c r="AK5193" s="5"/>
      <c r="AL5193" s="5"/>
      <c r="AM5193" s="5"/>
      <c r="AN5193" s="5"/>
      <c r="AO5193" s="5"/>
      <c r="AP5193" s="5"/>
      <c r="AQ5193" s="5"/>
      <c r="AR5193" s="5"/>
      <c r="AS5193" s="5"/>
      <c r="AT5193" s="5"/>
      <c r="AU5193" s="5"/>
      <c r="AV5193" s="5"/>
      <c r="AW5193" s="5"/>
      <c r="AX5193" s="5"/>
      <c r="AY5193" s="5"/>
      <c r="AZ5193" s="5"/>
      <c r="BA5193" s="5"/>
      <c r="BB5193" s="5"/>
      <c r="BC5193" s="5"/>
      <c r="BD5193" s="5"/>
      <c r="BE5193" s="5"/>
      <c r="BF5193" s="5"/>
      <c r="BG5193" s="5"/>
      <c r="BH5193" s="5"/>
      <c r="BI5193" s="5"/>
      <c r="BJ5193" s="61"/>
    </row>
    <row r="5194" spans="3:62" x14ac:dyDescent="0.25">
      <c r="C5194" s="56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  <c r="P5194" s="5"/>
      <c r="Q5194" s="5"/>
      <c r="R5194" s="5"/>
      <c r="S5194" s="5"/>
      <c r="T5194" s="5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  <c r="AE5194" s="5"/>
      <c r="AF5194" s="5"/>
      <c r="AG5194" s="5"/>
      <c r="AH5194" s="5"/>
      <c r="AI5194" s="5"/>
      <c r="AJ5194" s="5"/>
      <c r="AK5194" s="5"/>
      <c r="AL5194" s="5"/>
      <c r="AM5194" s="5"/>
      <c r="AN5194" s="5"/>
      <c r="AO5194" s="5"/>
      <c r="AP5194" s="5"/>
      <c r="AQ5194" s="5"/>
      <c r="AR5194" s="5"/>
      <c r="AS5194" s="5"/>
      <c r="AT5194" s="5"/>
      <c r="AU5194" s="5"/>
      <c r="AV5194" s="5"/>
      <c r="AW5194" s="5"/>
      <c r="AX5194" s="5"/>
      <c r="AY5194" s="5"/>
      <c r="AZ5194" s="5"/>
      <c r="BA5194" s="5"/>
      <c r="BB5194" s="5"/>
      <c r="BC5194" s="5"/>
      <c r="BD5194" s="5"/>
      <c r="BE5194" s="5"/>
      <c r="BF5194" s="5"/>
      <c r="BG5194" s="5"/>
      <c r="BH5194" s="5"/>
      <c r="BI5194" s="5"/>
      <c r="BJ5194" s="61"/>
    </row>
    <row r="5195" spans="3:62" x14ac:dyDescent="0.25">
      <c r="C5195" s="56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  <c r="P5195" s="5"/>
      <c r="Q5195" s="5"/>
      <c r="R5195" s="5"/>
      <c r="S5195" s="5"/>
      <c r="T5195" s="5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  <c r="AE5195" s="5"/>
      <c r="AF5195" s="5"/>
      <c r="AG5195" s="5"/>
      <c r="AH5195" s="5"/>
      <c r="AI5195" s="5"/>
      <c r="AJ5195" s="5"/>
      <c r="AK5195" s="5"/>
      <c r="AL5195" s="5"/>
      <c r="AM5195" s="5"/>
      <c r="AN5195" s="5"/>
      <c r="AO5195" s="5"/>
      <c r="AP5195" s="5"/>
      <c r="AQ5195" s="5"/>
      <c r="AR5195" s="5"/>
      <c r="AS5195" s="5"/>
      <c r="AT5195" s="5"/>
      <c r="AU5195" s="5"/>
      <c r="AV5195" s="5"/>
      <c r="AW5195" s="5"/>
      <c r="AX5195" s="5"/>
      <c r="AY5195" s="5"/>
      <c r="AZ5195" s="5"/>
      <c r="BA5195" s="5"/>
      <c r="BB5195" s="5"/>
      <c r="BC5195" s="5"/>
      <c r="BD5195" s="5"/>
      <c r="BE5195" s="5"/>
      <c r="BF5195" s="5"/>
      <c r="BG5195" s="5"/>
      <c r="BH5195" s="5"/>
      <c r="BI5195" s="5"/>
      <c r="BJ5195" s="61"/>
    </row>
    <row r="5196" spans="3:62" x14ac:dyDescent="0.25">
      <c r="C5196" s="56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  <c r="P5196" s="5"/>
      <c r="Q5196" s="5"/>
      <c r="R5196" s="5"/>
      <c r="S5196" s="5"/>
      <c r="T5196" s="5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  <c r="AE5196" s="5"/>
      <c r="AF5196" s="5"/>
      <c r="AG5196" s="5"/>
      <c r="AH5196" s="5"/>
      <c r="AI5196" s="5"/>
      <c r="AJ5196" s="5"/>
      <c r="AK5196" s="5"/>
      <c r="AL5196" s="5"/>
      <c r="AM5196" s="5"/>
      <c r="AN5196" s="5"/>
      <c r="AO5196" s="5"/>
      <c r="AP5196" s="5"/>
      <c r="AQ5196" s="5"/>
      <c r="AR5196" s="5"/>
      <c r="AS5196" s="5"/>
      <c r="AT5196" s="5"/>
      <c r="AU5196" s="5"/>
      <c r="AV5196" s="5"/>
      <c r="AW5196" s="5"/>
      <c r="AX5196" s="5"/>
      <c r="AY5196" s="5"/>
      <c r="AZ5196" s="5"/>
      <c r="BA5196" s="5"/>
      <c r="BB5196" s="5"/>
      <c r="BC5196" s="5"/>
      <c r="BD5196" s="5"/>
      <c r="BE5196" s="5"/>
      <c r="BF5196" s="5"/>
      <c r="BG5196" s="5"/>
      <c r="BH5196" s="5"/>
      <c r="BI5196" s="5"/>
      <c r="BJ5196" s="61"/>
    </row>
    <row r="5197" spans="3:62" x14ac:dyDescent="0.25">
      <c r="C5197" s="56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  <c r="P5197" s="5"/>
      <c r="Q5197" s="5"/>
      <c r="R5197" s="5"/>
      <c r="S5197" s="5"/>
      <c r="T5197" s="5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  <c r="AE5197" s="5"/>
      <c r="AF5197" s="5"/>
      <c r="AG5197" s="5"/>
      <c r="AH5197" s="5"/>
      <c r="AI5197" s="5"/>
      <c r="AJ5197" s="5"/>
      <c r="AK5197" s="5"/>
      <c r="AL5197" s="5"/>
      <c r="AM5197" s="5"/>
      <c r="AN5197" s="5"/>
      <c r="AO5197" s="5"/>
      <c r="AP5197" s="5"/>
      <c r="AQ5197" s="5"/>
      <c r="AR5197" s="5"/>
      <c r="AS5197" s="5"/>
      <c r="AT5197" s="5"/>
      <c r="AU5197" s="5"/>
      <c r="AV5197" s="5"/>
      <c r="AW5197" s="5"/>
      <c r="AX5197" s="5"/>
      <c r="AY5197" s="5"/>
      <c r="AZ5197" s="5"/>
      <c r="BA5197" s="5"/>
      <c r="BB5197" s="5"/>
      <c r="BC5197" s="5"/>
      <c r="BD5197" s="5"/>
      <c r="BE5197" s="5"/>
      <c r="BF5197" s="5"/>
      <c r="BG5197" s="5"/>
      <c r="BH5197" s="5"/>
      <c r="BI5197" s="5"/>
      <c r="BJ5197" s="61"/>
    </row>
    <row r="5198" spans="3:62" x14ac:dyDescent="0.25">
      <c r="C5198" s="56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  <c r="P5198" s="5"/>
      <c r="Q5198" s="5"/>
      <c r="R5198" s="5"/>
      <c r="S5198" s="5"/>
      <c r="T5198" s="5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  <c r="AE5198" s="5"/>
      <c r="AF5198" s="5"/>
      <c r="AG5198" s="5"/>
      <c r="AH5198" s="5"/>
      <c r="AI5198" s="5"/>
      <c r="AJ5198" s="5"/>
      <c r="AK5198" s="5"/>
      <c r="AL5198" s="5"/>
      <c r="AM5198" s="5"/>
      <c r="AN5198" s="5"/>
      <c r="AO5198" s="5"/>
      <c r="AP5198" s="5"/>
      <c r="AQ5198" s="5"/>
      <c r="AR5198" s="5"/>
      <c r="AS5198" s="5"/>
      <c r="AT5198" s="5"/>
      <c r="AU5198" s="5"/>
      <c r="AV5198" s="5"/>
      <c r="AW5198" s="5"/>
      <c r="AX5198" s="5"/>
      <c r="AY5198" s="5"/>
      <c r="AZ5198" s="5"/>
      <c r="BA5198" s="5"/>
      <c r="BB5198" s="5"/>
      <c r="BC5198" s="5"/>
      <c r="BD5198" s="5"/>
      <c r="BE5198" s="5"/>
      <c r="BF5198" s="5"/>
      <c r="BG5198" s="5"/>
      <c r="BH5198" s="5"/>
      <c r="BI5198" s="5"/>
      <c r="BJ5198" s="61"/>
    </row>
    <row r="5199" spans="3:62" x14ac:dyDescent="0.25">
      <c r="C5199" s="56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  <c r="P5199" s="5"/>
      <c r="Q5199" s="5"/>
      <c r="R5199" s="5"/>
      <c r="S5199" s="5"/>
      <c r="T5199" s="5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  <c r="AE5199" s="5"/>
      <c r="AF5199" s="5"/>
      <c r="AG5199" s="5"/>
      <c r="AH5199" s="5"/>
      <c r="AI5199" s="5"/>
      <c r="AJ5199" s="5"/>
      <c r="AK5199" s="5"/>
      <c r="AL5199" s="5"/>
      <c r="AM5199" s="5"/>
      <c r="AN5199" s="5"/>
      <c r="AO5199" s="5"/>
      <c r="AP5199" s="5"/>
      <c r="AQ5199" s="5"/>
      <c r="AR5199" s="5"/>
      <c r="AS5199" s="5"/>
      <c r="AT5199" s="5"/>
      <c r="AU5199" s="5"/>
      <c r="AV5199" s="5"/>
      <c r="AW5199" s="5"/>
      <c r="AX5199" s="5"/>
      <c r="AY5199" s="5"/>
      <c r="AZ5199" s="5"/>
      <c r="BA5199" s="5"/>
      <c r="BB5199" s="5"/>
      <c r="BC5199" s="5"/>
      <c r="BD5199" s="5"/>
      <c r="BE5199" s="5"/>
      <c r="BF5199" s="5"/>
      <c r="BG5199" s="5"/>
      <c r="BH5199" s="5"/>
      <c r="BI5199" s="5"/>
      <c r="BJ5199" s="61"/>
    </row>
    <row r="5200" spans="3:62" x14ac:dyDescent="0.25">
      <c r="C5200" s="56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  <c r="P5200" s="5"/>
      <c r="Q5200" s="5"/>
      <c r="R5200" s="5"/>
      <c r="S5200" s="5"/>
      <c r="T5200" s="5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  <c r="AE5200" s="5"/>
      <c r="AF5200" s="5"/>
      <c r="AG5200" s="5"/>
      <c r="AH5200" s="5"/>
      <c r="AI5200" s="5"/>
      <c r="AJ5200" s="5"/>
      <c r="AK5200" s="5"/>
      <c r="AL5200" s="5"/>
      <c r="AM5200" s="5"/>
      <c r="AN5200" s="5"/>
      <c r="AO5200" s="5"/>
      <c r="AP5200" s="5"/>
      <c r="AQ5200" s="5"/>
      <c r="AR5200" s="5"/>
      <c r="AS5200" s="5"/>
      <c r="AT5200" s="5"/>
      <c r="AU5200" s="5"/>
      <c r="AV5200" s="5"/>
      <c r="AW5200" s="5"/>
      <c r="AX5200" s="5"/>
      <c r="AY5200" s="5"/>
      <c r="AZ5200" s="5"/>
      <c r="BA5200" s="5"/>
      <c r="BB5200" s="5"/>
      <c r="BC5200" s="5"/>
      <c r="BD5200" s="5"/>
      <c r="BE5200" s="5"/>
      <c r="BF5200" s="5"/>
      <c r="BG5200" s="5"/>
      <c r="BH5200" s="5"/>
      <c r="BI5200" s="5"/>
      <c r="BJ5200" s="61"/>
    </row>
    <row r="5201" spans="3:62" x14ac:dyDescent="0.25">
      <c r="C5201" s="56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  <c r="P5201" s="5"/>
      <c r="Q5201" s="5"/>
      <c r="R5201" s="5"/>
      <c r="S5201" s="5"/>
      <c r="T5201" s="5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  <c r="AE5201" s="5"/>
      <c r="AF5201" s="5"/>
      <c r="AG5201" s="5"/>
      <c r="AH5201" s="5"/>
      <c r="AI5201" s="5"/>
      <c r="AJ5201" s="5"/>
      <c r="AK5201" s="5"/>
      <c r="AL5201" s="5"/>
      <c r="AM5201" s="5"/>
      <c r="AN5201" s="5"/>
      <c r="AO5201" s="5"/>
      <c r="AP5201" s="5"/>
      <c r="AQ5201" s="5"/>
      <c r="AR5201" s="5"/>
      <c r="AS5201" s="5"/>
      <c r="AT5201" s="5"/>
      <c r="AU5201" s="5"/>
      <c r="AV5201" s="5"/>
      <c r="AW5201" s="5"/>
      <c r="AX5201" s="5"/>
      <c r="AY5201" s="5"/>
      <c r="AZ5201" s="5"/>
      <c r="BA5201" s="5"/>
      <c r="BB5201" s="5"/>
      <c r="BC5201" s="5"/>
      <c r="BD5201" s="5"/>
      <c r="BE5201" s="5"/>
      <c r="BF5201" s="5"/>
      <c r="BG5201" s="5"/>
      <c r="BH5201" s="5"/>
      <c r="BI5201" s="5"/>
      <c r="BJ5201" s="61"/>
    </row>
    <row r="5202" spans="3:62" x14ac:dyDescent="0.25">
      <c r="C5202" s="56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  <c r="P5202" s="5"/>
      <c r="Q5202" s="5"/>
      <c r="R5202" s="5"/>
      <c r="S5202" s="5"/>
      <c r="T5202" s="5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  <c r="AE5202" s="5"/>
      <c r="AF5202" s="5"/>
      <c r="AG5202" s="5"/>
      <c r="AH5202" s="5"/>
      <c r="AI5202" s="5"/>
      <c r="AJ5202" s="5"/>
      <c r="AK5202" s="5"/>
      <c r="AL5202" s="5"/>
      <c r="AM5202" s="5"/>
      <c r="AN5202" s="5"/>
      <c r="AO5202" s="5"/>
      <c r="AP5202" s="5"/>
      <c r="AQ5202" s="5"/>
      <c r="AR5202" s="5"/>
      <c r="AS5202" s="5"/>
      <c r="AT5202" s="5"/>
      <c r="AU5202" s="5"/>
      <c r="AV5202" s="5"/>
      <c r="AW5202" s="5"/>
      <c r="AX5202" s="5"/>
      <c r="AY5202" s="5"/>
      <c r="AZ5202" s="5"/>
      <c r="BA5202" s="5"/>
      <c r="BB5202" s="5"/>
      <c r="BC5202" s="5"/>
      <c r="BD5202" s="5"/>
      <c r="BE5202" s="5"/>
      <c r="BF5202" s="5"/>
      <c r="BG5202" s="5"/>
      <c r="BH5202" s="5"/>
      <c r="BI5202" s="5"/>
      <c r="BJ5202" s="61"/>
    </row>
    <row r="5203" spans="3:62" x14ac:dyDescent="0.25">
      <c r="C5203" s="56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  <c r="P5203" s="5"/>
      <c r="Q5203" s="5"/>
      <c r="R5203" s="5"/>
      <c r="S5203" s="5"/>
      <c r="T5203" s="5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  <c r="AE5203" s="5"/>
      <c r="AF5203" s="5"/>
      <c r="AG5203" s="5"/>
      <c r="AH5203" s="5"/>
      <c r="AI5203" s="5"/>
      <c r="AJ5203" s="5"/>
      <c r="AK5203" s="5"/>
      <c r="AL5203" s="5"/>
      <c r="AM5203" s="5"/>
      <c r="AN5203" s="5"/>
      <c r="AO5203" s="5"/>
      <c r="AP5203" s="5"/>
      <c r="AQ5203" s="5"/>
      <c r="AR5203" s="5"/>
      <c r="AS5203" s="5"/>
      <c r="AT5203" s="5"/>
      <c r="AU5203" s="5"/>
      <c r="AV5203" s="5"/>
      <c r="AW5203" s="5"/>
      <c r="AX5203" s="5"/>
      <c r="AY5203" s="5"/>
      <c r="AZ5203" s="5"/>
      <c r="BA5203" s="5"/>
      <c r="BB5203" s="5"/>
      <c r="BC5203" s="5"/>
      <c r="BD5203" s="5"/>
      <c r="BE5203" s="5"/>
      <c r="BF5203" s="5"/>
      <c r="BG5203" s="5"/>
      <c r="BH5203" s="5"/>
      <c r="BI5203" s="5"/>
      <c r="BJ5203" s="61"/>
    </row>
    <row r="5204" spans="3:62" x14ac:dyDescent="0.25">
      <c r="C5204" s="56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  <c r="P5204" s="5"/>
      <c r="Q5204" s="5"/>
      <c r="R5204" s="5"/>
      <c r="S5204" s="5"/>
      <c r="T5204" s="5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  <c r="AE5204" s="5"/>
      <c r="AF5204" s="5"/>
      <c r="AG5204" s="5"/>
      <c r="AH5204" s="5"/>
      <c r="AI5204" s="5"/>
      <c r="AJ5204" s="5"/>
      <c r="AK5204" s="5"/>
      <c r="AL5204" s="5"/>
      <c r="AM5204" s="5"/>
      <c r="AN5204" s="5"/>
      <c r="AO5204" s="5"/>
      <c r="AP5204" s="5"/>
      <c r="AQ5204" s="5"/>
      <c r="AR5204" s="5"/>
      <c r="AS5204" s="5"/>
      <c r="AT5204" s="5"/>
      <c r="AU5204" s="5"/>
      <c r="AV5204" s="5"/>
      <c r="AW5204" s="5"/>
      <c r="AX5204" s="5"/>
      <c r="AY5204" s="5"/>
      <c r="AZ5204" s="5"/>
      <c r="BA5204" s="5"/>
      <c r="BB5204" s="5"/>
      <c r="BC5204" s="5"/>
      <c r="BD5204" s="5"/>
      <c r="BE5204" s="5"/>
      <c r="BF5204" s="5"/>
      <c r="BG5204" s="5"/>
      <c r="BH5204" s="5"/>
      <c r="BI5204" s="5"/>
      <c r="BJ5204" s="61"/>
    </row>
    <row r="5205" spans="3:62" x14ac:dyDescent="0.25">
      <c r="C5205" s="56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  <c r="P5205" s="5"/>
      <c r="Q5205" s="5"/>
      <c r="R5205" s="5"/>
      <c r="S5205" s="5"/>
      <c r="T5205" s="5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  <c r="AE5205" s="5"/>
      <c r="AF5205" s="5"/>
      <c r="AG5205" s="5"/>
      <c r="AH5205" s="5"/>
      <c r="AI5205" s="5"/>
      <c r="AJ5205" s="5"/>
      <c r="AK5205" s="5"/>
      <c r="AL5205" s="5"/>
      <c r="AM5205" s="5"/>
      <c r="AN5205" s="5"/>
      <c r="AO5205" s="5"/>
      <c r="AP5205" s="5"/>
      <c r="AQ5205" s="5"/>
      <c r="AR5205" s="5"/>
      <c r="AS5205" s="5"/>
      <c r="AT5205" s="5"/>
      <c r="AU5205" s="5"/>
      <c r="AV5205" s="5"/>
      <c r="AW5205" s="5"/>
      <c r="AX5205" s="5"/>
      <c r="AY5205" s="5"/>
      <c r="AZ5205" s="5"/>
      <c r="BA5205" s="5"/>
      <c r="BB5205" s="5"/>
      <c r="BC5205" s="5"/>
      <c r="BD5205" s="5"/>
      <c r="BE5205" s="5"/>
      <c r="BF5205" s="5"/>
      <c r="BG5205" s="5"/>
      <c r="BH5205" s="5"/>
      <c r="BI5205" s="5"/>
      <c r="BJ5205" s="61"/>
    </row>
    <row r="5206" spans="3:62" x14ac:dyDescent="0.25">
      <c r="C5206" s="56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  <c r="AE5206" s="5"/>
      <c r="AF5206" s="5"/>
      <c r="AG5206" s="5"/>
      <c r="AH5206" s="5"/>
      <c r="AI5206" s="5"/>
      <c r="AJ5206" s="5"/>
      <c r="AK5206" s="5"/>
      <c r="AL5206" s="5"/>
      <c r="AM5206" s="5"/>
      <c r="AN5206" s="5"/>
      <c r="AO5206" s="5"/>
      <c r="AP5206" s="5"/>
      <c r="AQ5206" s="5"/>
      <c r="AR5206" s="5"/>
      <c r="AS5206" s="5"/>
      <c r="AT5206" s="5"/>
      <c r="AU5206" s="5"/>
      <c r="AV5206" s="5"/>
      <c r="AW5206" s="5"/>
      <c r="AX5206" s="5"/>
      <c r="AY5206" s="5"/>
      <c r="AZ5206" s="5"/>
      <c r="BA5206" s="5"/>
      <c r="BB5206" s="5"/>
      <c r="BC5206" s="5"/>
      <c r="BD5206" s="5"/>
      <c r="BE5206" s="5"/>
      <c r="BF5206" s="5"/>
      <c r="BG5206" s="5"/>
      <c r="BH5206" s="5"/>
      <c r="BI5206" s="5"/>
      <c r="BJ5206" s="61"/>
    </row>
    <row r="5207" spans="3:62" x14ac:dyDescent="0.25">
      <c r="C5207" s="56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  <c r="P5207" s="5"/>
      <c r="Q5207" s="5"/>
      <c r="R5207" s="5"/>
      <c r="S5207" s="5"/>
      <c r="T5207" s="5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  <c r="AE5207" s="5"/>
      <c r="AF5207" s="5"/>
      <c r="AG5207" s="5"/>
      <c r="AH5207" s="5"/>
      <c r="AI5207" s="5"/>
      <c r="AJ5207" s="5"/>
      <c r="AK5207" s="5"/>
      <c r="AL5207" s="5"/>
      <c r="AM5207" s="5"/>
      <c r="AN5207" s="5"/>
      <c r="AO5207" s="5"/>
      <c r="AP5207" s="5"/>
      <c r="AQ5207" s="5"/>
      <c r="AR5207" s="5"/>
      <c r="AS5207" s="5"/>
      <c r="AT5207" s="5"/>
      <c r="AU5207" s="5"/>
      <c r="AV5207" s="5"/>
      <c r="AW5207" s="5"/>
      <c r="AX5207" s="5"/>
      <c r="AY5207" s="5"/>
      <c r="AZ5207" s="5"/>
      <c r="BA5207" s="5"/>
      <c r="BB5207" s="5"/>
      <c r="BC5207" s="5"/>
      <c r="BD5207" s="5"/>
      <c r="BE5207" s="5"/>
      <c r="BF5207" s="5"/>
      <c r="BG5207" s="5"/>
      <c r="BH5207" s="5"/>
      <c r="BI5207" s="5"/>
      <c r="BJ5207" s="61"/>
    </row>
    <row r="5208" spans="3:62" x14ac:dyDescent="0.25">
      <c r="C5208" s="56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  <c r="P5208" s="5"/>
      <c r="Q5208" s="5"/>
      <c r="R5208" s="5"/>
      <c r="S5208" s="5"/>
      <c r="T5208" s="5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  <c r="AE5208" s="5"/>
      <c r="AF5208" s="5"/>
      <c r="AG5208" s="5"/>
      <c r="AH5208" s="5"/>
      <c r="AI5208" s="5"/>
      <c r="AJ5208" s="5"/>
      <c r="AK5208" s="5"/>
      <c r="AL5208" s="5"/>
      <c r="AM5208" s="5"/>
      <c r="AN5208" s="5"/>
      <c r="AO5208" s="5"/>
      <c r="AP5208" s="5"/>
      <c r="AQ5208" s="5"/>
      <c r="AR5208" s="5"/>
      <c r="AS5208" s="5"/>
      <c r="AT5208" s="5"/>
      <c r="AU5208" s="5"/>
      <c r="AV5208" s="5"/>
      <c r="AW5208" s="5"/>
      <c r="AX5208" s="5"/>
      <c r="AY5208" s="5"/>
      <c r="AZ5208" s="5"/>
      <c r="BA5208" s="5"/>
      <c r="BB5208" s="5"/>
      <c r="BC5208" s="5"/>
      <c r="BD5208" s="5"/>
      <c r="BE5208" s="5"/>
      <c r="BF5208" s="5"/>
      <c r="BG5208" s="5"/>
      <c r="BH5208" s="5"/>
      <c r="BI5208" s="5"/>
      <c r="BJ5208" s="61"/>
    </row>
    <row r="5209" spans="3:62" x14ac:dyDescent="0.25">
      <c r="C5209" s="56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  <c r="P5209" s="5"/>
      <c r="Q5209" s="5"/>
      <c r="R5209" s="5"/>
      <c r="S5209" s="5"/>
      <c r="T5209" s="5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  <c r="AE5209" s="5"/>
      <c r="AF5209" s="5"/>
      <c r="AG5209" s="5"/>
      <c r="AH5209" s="5"/>
      <c r="AI5209" s="5"/>
      <c r="AJ5209" s="5"/>
      <c r="AK5209" s="5"/>
      <c r="AL5209" s="5"/>
      <c r="AM5209" s="5"/>
      <c r="AN5209" s="5"/>
      <c r="AO5209" s="5"/>
      <c r="AP5209" s="5"/>
      <c r="AQ5209" s="5"/>
      <c r="AR5209" s="5"/>
      <c r="AS5209" s="5"/>
      <c r="AT5209" s="5"/>
      <c r="AU5209" s="5"/>
      <c r="AV5209" s="5"/>
      <c r="AW5209" s="5"/>
      <c r="AX5209" s="5"/>
      <c r="AY5209" s="5"/>
      <c r="AZ5209" s="5"/>
      <c r="BA5209" s="5"/>
      <c r="BB5209" s="5"/>
      <c r="BC5209" s="5"/>
      <c r="BD5209" s="5"/>
      <c r="BE5209" s="5"/>
      <c r="BF5209" s="5"/>
      <c r="BG5209" s="5"/>
      <c r="BH5209" s="5"/>
      <c r="BI5209" s="5"/>
      <c r="BJ5209" s="61"/>
    </row>
    <row r="5210" spans="3:62" x14ac:dyDescent="0.25">
      <c r="C5210" s="56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  <c r="P5210" s="5"/>
      <c r="Q5210" s="5"/>
      <c r="R5210" s="5"/>
      <c r="S5210" s="5"/>
      <c r="T5210" s="5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  <c r="AE5210" s="5"/>
      <c r="AF5210" s="5"/>
      <c r="AG5210" s="5"/>
      <c r="AH5210" s="5"/>
      <c r="AI5210" s="5"/>
      <c r="AJ5210" s="5"/>
      <c r="AK5210" s="5"/>
      <c r="AL5210" s="5"/>
      <c r="AM5210" s="5"/>
      <c r="AN5210" s="5"/>
      <c r="AO5210" s="5"/>
      <c r="AP5210" s="5"/>
      <c r="AQ5210" s="5"/>
      <c r="AR5210" s="5"/>
      <c r="AS5210" s="5"/>
      <c r="AT5210" s="5"/>
      <c r="AU5210" s="5"/>
      <c r="AV5210" s="5"/>
      <c r="AW5210" s="5"/>
      <c r="AX5210" s="5"/>
      <c r="AY5210" s="5"/>
      <c r="AZ5210" s="5"/>
      <c r="BA5210" s="5"/>
      <c r="BB5210" s="5"/>
      <c r="BC5210" s="5"/>
      <c r="BD5210" s="5"/>
      <c r="BE5210" s="5"/>
      <c r="BF5210" s="5"/>
      <c r="BG5210" s="5"/>
      <c r="BH5210" s="5"/>
      <c r="BI5210" s="5"/>
      <c r="BJ5210" s="61"/>
    </row>
    <row r="5211" spans="3:62" x14ac:dyDescent="0.25">
      <c r="C5211" s="56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  <c r="P5211" s="5"/>
      <c r="Q5211" s="5"/>
      <c r="R5211" s="5"/>
      <c r="S5211" s="5"/>
      <c r="T5211" s="5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  <c r="AE5211" s="5"/>
      <c r="AF5211" s="5"/>
      <c r="AG5211" s="5"/>
      <c r="AH5211" s="5"/>
      <c r="AI5211" s="5"/>
      <c r="AJ5211" s="5"/>
      <c r="AK5211" s="5"/>
      <c r="AL5211" s="5"/>
      <c r="AM5211" s="5"/>
      <c r="AN5211" s="5"/>
      <c r="AO5211" s="5"/>
      <c r="AP5211" s="5"/>
      <c r="AQ5211" s="5"/>
      <c r="AR5211" s="5"/>
      <c r="AS5211" s="5"/>
      <c r="AT5211" s="5"/>
      <c r="AU5211" s="5"/>
      <c r="AV5211" s="5"/>
      <c r="AW5211" s="5"/>
      <c r="AX5211" s="5"/>
      <c r="AY5211" s="5"/>
      <c r="AZ5211" s="5"/>
      <c r="BA5211" s="5"/>
      <c r="BB5211" s="5"/>
      <c r="BC5211" s="5"/>
      <c r="BD5211" s="5"/>
      <c r="BE5211" s="5"/>
      <c r="BF5211" s="5"/>
      <c r="BG5211" s="5"/>
      <c r="BH5211" s="5"/>
      <c r="BI5211" s="5"/>
      <c r="BJ5211" s="61"/>
    </row>
    <row r="5212" spans="3:62" x14ac:dyDescent="0.25">
      <c r="C5212" s="56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  <c r="P5212" s="5"/>
      <c r="Q5212" s="5"/>
      <c r="R5212" s="5"/>
      <c r="S5212" s="5"/>
      <c r="T5212" s="5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  <c r="AE5212" s="5"/>
      <c r="AF5212" s="5"/>
      <c r="AG5212" s="5"/>
      <c r="AH5212" s="5"/>
      <c r="AI5212" s="5"/>
      <c r="AJ5212" s="5"/>
      <c r="AK5212" s="5"/>
      <c r="AL5212" s="5"/>
      <c r="AM5212" s="5"/>
      <c r="AN5212" s="5"/>
      <c r="AO5212" s="5"/>
      <c r="AP5212" s="5"/>
      <c r="AQ5212" s="5"/>
      <c r="AR5212" s="5"/>
      <c r="AS5212" s="5"/>
      <c r="AT5212" s="5"/>
      <c r="AU5212" s="5"/>
      <c r="AV5212" s="5"/>
      <c r="AW5212" s="5"/>
      <c r="AX5212" s="5"/>
      <c r="AY5212" s="5"/>
      <c r="AZ5212" s="5"/>
      <c r="BA5212" s="5"/>
      <c r="BB5212" s="5"/>
      <c r="BC5212" s="5"/>
      <c r="BD5212" s="5"/>
      <c r="BE5212" s="5"/>
      <c r="BF5212" s="5"/>
      <c r="BG5212" s="5"/>
      <c r="BH5212" s="5"/>
      <c r="BI5212" s="5"/>
      <c r="BJ5212" s="61"/>
    </row>
    <row r="5213" spans="3:62" x14ac:dyDescent="0.25">
      <c r="C5213" s="56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  <c r="P5213" s="5"/>
      <c r="Q5213" s="5"/>
      <c r="R5213" s="5"/>
      <c r="S5213" s="5"/>
      <c r="T5213" s="5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  <c r="AE5213" s="5"/>
      <c r="AF5213" s="5"/>
      <c r="AG5213" s="5"/>
      <c r="AH5213" s="5"/>
      <c r="AI5213" s="5"/>
      <c r="AJ5213" s="5"/>
      <c r="AK5213" s="5"/>
      <c r="AL5213" s="5"/>
      <c r="AM5213" s="5"/>
      <c r="AN5213" s="5"/>
      <c r="AO5213" s="5"/>
      <c r="AP5213" s="5"/>
      <c r="AQ5213" s="5"/>
      <c r="AR5213" s="5"/>
      <c r="AS5213" s="5"/>
      <c r="AT5213" s="5"/>
      <c r="AU5213" s="5"/>
      <c r="AV5213" s="5"/>
      <c r="AW5213" s="5"/>
      <c r="AX5213" s="5"/>
      <c r="AY5213" s="5"/>
      <c r="AZ5213" s="5"/>
      <c r="BA5213" s="5"/>
      <c r="BB5213" s="5"/>
      <c r="BC5213" s="5"/>
      <c r="BD5213" s="5"/>
      <c r="BE5213" s="5"/>
      <c r="BF5213" s="5"/>
      <c r="BG5213" s="5"/>
      <c r="BH5213" s="5"/>
      <c r="BI5213" s="5"/>
      <c r="BJ5213" s="61"/>
    </row>
    <row r="5214" spans="3:62" x14ac:dyDescent="0.25">
      <c r="C5214" s="56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  <c r="P5214" s="5"/>
      <c r="Q5214" s="5"/>
      <c r="R5214" s="5"/>
      <c r="S5214" s="5"/>
      <c r="T5214" s="5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  <c r="AE5214" s="5"/>
      <c r="AF5214" s="5"/>
      <c r="AG5214" s="5"/>
      <c r="AH5214" s="5"/>
      <c r="AI5214" s="5"/>
      <c r="AJ5214" s="5"/>
      <c r="AK5214" s="5"/>
      <c r="AL5214" s="5"/>
      <c r="AM5214" s="5"/>
      <c r="AN5214" s="5"/>
      <c r="AO5214" s="5"/>
      <c r="AP5214" s="5"/>
      <c r="AQ5214" s="5"/>
      <c r="AR5214" s="5"/>
      <c r="AS5214" s="5"/>
      <c r="AT5214" s="5"/>
      <c r="AU5214" s="5"/>
      <c r="AV5214" s="5"/>
      <c r="AW5214" s="5"/>
      <c r="AX5214" s="5"/>
      <c r="AY5214" s="5"/>
      <c r="AZ5214" s="5"/>
      <c r="BA5214" s="5"/>
      <c r="BB5214" s="5"/>
      <c r="BC5214" s="5"/>
      <c r="BD5214" s="5"/>
      <c r="BE5214" s="5"/>
      <c r="BF5214" s="5"/>
      <c r="BG5214" s="5"/>
      <c r="BH5214" s="5"/>
      <c r="BI5214" s="5"/>
      <c r="BJ5214" s="61"/>
    </row>
    <row r="5215" spans="3:62" x14ac:dyDescent="0.25">
      <c r="C5215" s="56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  <c r="P5215" s="5"/>
      <c r="Q5215" s="5"/>
      <c r="R5215" s="5"/>
      <c r="S5215" s="5"/>
      <c r="T5215" s="5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  <c r="AE5215" s="5"/>
      <c r="AF5215" s="5"/>
      <c r="AG5215" s="5"/>
      <c r="AH5215" s="5"/>
      <c r="AI5215" s="5"/>
      <c r="AJ5215" s="5"/>
      <c r="AK5215" s="5"/>
      <c r="AL5215" s="5"/>
      <c r="AM5215" s="5"/>
      <c r="AN5215" s="5"/>
      <c r="AO5215" s="5"/>
      <c r="AP5215" s="5"/>
      <c r="AQ5215" s="5"/>
      <c r="AR5215" s="5"/>
      <c r="AS5215" s="5"/>
      <c r="AT5215" s="5"/>
      <c r="AU5215" s="5"/>
      <c r="AV5215" s="5"/>
      <c r="AW5215" s="5"/>
      <c r="AX5215" s="5"/>
      <c r="AY5215" s="5"/>
      <c r="AZ5215" s="5"/>
      <c r="BA5215" s="5"/>
      <c r="BB5215" s="5"/>
      <c r="BC5215" s="5"/>
      <c r="BD5215" s="5"/>
      <c r="BE5215" s="5"/>
      <c r="BF5215" s="5"/>
      <c r="BG5215" s="5"/>
      <c r="BH5215" s="5"/>
      <c r="BI5215" s="5"/>
      <c r="BJ5215" s="61"/>
    </row>
    <row r="5216" spans="3:62" x14ac:dyDescent="0.25">
      <c r="C5216" s="56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  <c r="P5216" s="5"/>
      <c r="Q5216" s="5"/>
      <c r="R5216" s="5"/>
      <c r="S5216" s="5"/>
      <c r="T5216" s="5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  <c r="AE5216" s="5"/>
      <c r="AF5216" s="5"/>
      <c r="AG5216" s="5"/>
      <c r="AH5216" s="5"/>
      <c r="AI5216" s="5"/>
      <c r="AJ5216" s="5"/>
      <c r="AK5216" s="5"/>
      <c r="AL5216" s="5"/>
      <c r="AM5216" s="5"/>
      <c r="AN5216" s="5"/>
      <c r="AO5216" s="5"/>
      <c r="AP5216" s="5"/>
      <c r="AQ5216" s="5"/>
      <c r="AR5216" s="5"/>
      <c r="AS5216" s="5"/>
      <c r="AT5216" s="5"/>
      <c r="AU5216" s="5"/>
      <c r="AV5216" s="5"/>
      <c r="AW5216" s="5"/>
      <c r="AX5216" s="5"/>
      <c r="AY5216" s="5"/>
      <c r="AZ5216" s="5"/>
      <c r="BA5216" s="5"/>
      <c r="BB5216" s="5"/>
      <c r="BC5216" s="5"/>
      <c r="BD5216" s="5"/>
      <c r="BE5216" s="5"/>
      <c r="BF5216" s="5"/>
      <c r="BG5216" s="5"/>
      <c r="BH5216" s="5"/>
      <c r="BI5216" s="5"/>
      <c r="BJ5216" s="61"/>
    </row>
    <row r="5217" spans="3:62" x14ac:dyDescent="0.25">
      <c r="C5217" s="56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  <c r="P5217" s="5"/>
      <c r="Q5217" s="5"/>
      <c r="R5217" s="5"/>
      <c r="S5217" s="5"/>
      <c r="T5217" s="5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  <c r="AE5217" s="5"/>
      <c r="AF5217" s="5"/>
      <c r="AG5217" s="5"/>
      <c r="AH5217" s="5"/>
      <c r="AI5217" s="5"/>
      <c r="AJ5217" s="5"/>
      <c r="AK5217" s="5"/>
      <c r="AL5217" s="5"/>
      <c r="AM5217" s="5"/>
      <c r="AN5217" s="5"/>
      <c r="AO5217" s="5"/>
      <c r="AP5217" s="5"/>
      <c r="AQ5217" s="5"/>
      <c r="AR5217" s="5"/>
      <c r="AS5217" s="5"/>
      <c r="AT5217" s="5"/>
      <c r="AU5217" s="5"/>
      <c r="AV5217" s="5"/>
      <c r="AW5217" s="5"/>
      <c r="AX5217" s="5"/>
      <c r="AY5217" s="5"/>
      <c r="AZ5217" s="5"/>
      <c r="BA5217" s="5"/>
      <c r="BB5217" s="5"/>
      <c r="BC5217" s="5"/>
      <c r="BD5217" s="5"/>
      <c r="BE5217" s="5"/>
      <c r="BF5217" s="5"/>
      <c r="BG5217" s="5"/>
      <c r="BH5217" s="5"/>
      <c r="BI5217" s="5"/>
      <c r="BJ5217" s="61"/>
    </row>
    <row r="5218" spans="3:62" x14ac:dyDescent="0.25">
      <c r="C5218" s="56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  <c r="P5218" s="5"/>
      <c r="Q5218" s="5"/>
      <c r="R5218" s="5"/>
      <c r="S5218" s="5"/>
      <c r="T5218" s="5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  <c r="AE5218" s="5"/>
      <c r="AF5218" s="5"/>
      <c r="AG5218" s="5"/>
      <c r="AH5218" s="5"/>
      <c r="AI5218" s="5"/>
      <c r="AJ5218" s="5"/>
      <c r="AK5218" s="5"/>
      <c r="AL5218" s="5"/>
      <c r="AM5218" s="5"/>
      <c r="AN5218" s="5"/>
      <c r="AO5218" s="5"/>
      <c r="AP5218" s="5"/>
      <c r="AQ5218" s="5"/>
      <c r="AR5218" s="5"/>
      <c r="AS5218" s="5"/>
      <c r="AT5218" s="5"/>
      <c r="AU5218" s="5"/>
      <c r="AV5218" s="5"/>
      <c r="AW5218" s="5"/>
      <c r="AX5218" s="5"/>
      <c r="AY5218" s="5"/>
      <c r="AZ5218" s="5"/>
      <c r="BA5218" s="5"/>
      <c r="BB5218" s="5"/>
      <c r="BC5218" s="5"/>
      <c r="BD5218" s="5"/>
      <c r="BE5218" s="5"/>
      <c r="BF5218" s="5"/>
      <c r="BG5218" s="5"/>
      <c r="BH5218" s="5"/>
      <c r="BI5218" s="5"/>
      <c r="BJ5218" s="61"/>
    </row>
    <row r="5219" spans="3:62" x14ac:dyDescent="0.25">
      <c r="C5219" s="56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  <c r="P5219" s="5"/>
      <c r="Q5219" s="5"/>
      <c r="R5219" s="5"/>
      <c r="S5219" s="5"/>
      <c r="T5219" s="5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  <c r="AE5219" s="5"/>
      <c r="AF5219" s="5"/>
      <c r="AG5219" s="5"/>
      <c r="AH5219" s="5"/>
      <c r="AI5219" s="5"/>
      <c r="AJ5219" s="5"/>
      <c r="AK5219" s="5"/>
      <c r="AL5219" s="5"/>
      <c r="AM5219" s="5"/>
      <c r="AN5219" s="5"/>
      <c r="AO5219" s="5"/>
      <c r="AP5219" s="5"/>
      <c r="AQ5219" s="5"/>
      <c r="AR5219" s="5"/>
      <c r="AS5219" s="5"/>
      <c r="AT5219" s="5"/>
      <c r="AU5219" s="5"/>
      <c r="AV5219" s="5"/>
      <c r="AW5219" s="5"/>
      <c r="AX5219" s="5"/>
      <c r="AY5219" s="5"/>
      <c r="AZ5219" s="5"/>
      <c r="BA5219" s="5"/>
      <c r="BB5219" s="5"/>
      <c r="BC5219" s="5"/>
      <c r="BD5219" s="5"/>
      <c r="BE5219" s="5"/>
      <c r="BF5219" s="5"/>
      <c r="BG5219" s="5"/>
      <c r="BH5219" s="5"/>
      <c r="BI5219" s="5"/>
      <c r="BJ5219" s="61"/>
    </row>
    <row r="5220" spans="3:62" x14ac:dyDescent="0.25">
      <c r="C5220" s="56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  <c r="P5220" s="5"/>
      <c r="Q5220" s="5"/>
      <c r="R5220" s="5"/>
      <c r="S5220" s="5"/>
      <c r="T5220" s="5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  <c r="AE5220" s="5"/>
      <c r="AF5220" s="5"/>
      <c r="AG5220" s="5"/>
      <c r="AH5220" s="5"/>
      <c r="AI5220" s="5"/>
      <c r="AJ5220" s="5"/>
      <c r="AK5220" s="5"/>
      <c r="AL5220" s="5"/>
      <c r="AM5220" s="5"/>
      <c r="AN5220" s="5"/>
      <c r="AO5220" s="5"/>
      <c r="AP5220" s="5"/>
      <c r="AQ5220" s="5"/>
      <c r="AR5220" s="5"/>
      <c r="AS5220" s="5"/>
      <c r="AT5220" s="5"/>
      <c r="AU5220" s="5"/>
      <c r="AV5220" s="5"/>
      <c r="AW5220" s="5"/>
      <c r="AX5220" s="5"/>
      <c r="AY5220" s="5"/>
      <c r="AZ5220" s="5"/>
      <c r="BA5220" s="5"/>
      <c r="BB5220" s="5"/>
      <c r="BC5220" s="5"/>
      <c r="BD5220" s="5"/>
      <c r="BE5220" s="5"/>
      <c r="BF5220" s="5"/>
      <c r="BG5220" s="5"/>
      <c r="BH5220" s="5"/>
      <c r="BI5220" s="5"/>
      <c r="BJ5220" s="61"/>
    </row>
    <row r="5221" spans="3:62" x14ac:dyDescent="0.25">
      <c r="C5221" s="56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  <c r="P5221" s="5"/>
      <c r="Q5221" s="5"/>
      <c r="R5221" s="5"/>
      <c r="S5221" s="5"/>
      <c r="T5221" s="5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  <c r="AE5221" s="5"/>
      <c r="AF5221" s="5"/>
      <c r="AG5221" s="5"/>
      <c r="AH5221" s="5"/>
      <c r="AI5221" s="5"/>
      <c r="AJ5221" s="5"/>
      <c r="AK5221" s="5"/>
      <c r="AL5221" s="5"/>
      <c r="AM5221" s="5"/>
      <c r="AN5221" s="5"/>
      <c r="AO5221" s="5"/>
      <c r="AP5221" s="5"/>
      <c r="AQ5221" s="5"/>
      <c r="AR5221" s="5"/>
      <c r="AS5221" s="5"/>
      <c r="AT5221" s="5"/>
      <c r="AU5221" s="5"/>
      <c r="AV5221" s="5"/>
      <c r="AW5221" s="5"/>
      <c r="AX5221" s="5"/>
      <c r="AY5221" s="5"/>
      <c r="AZ5221" s="5"/>
      <c r="BA5221" s="5"/>
      <c r="BB5221" s="5"/>
      <c r="BC5221" s="5"/>
      <c r="BD5221" s="5"/>
      <c r="BE5221" s="5"/>
      <c r="BF5221" s="5"/>
      <c r="BG5221" s="5"/>
      <c r="BH5221" s="5"/>
      <c r="BI5221" s="5"/>
      <c r="BJ5221" s="61"/>
    </row>
    <row r="5222" spans="3:62" x14ac:dyDescent="0.25">
      <c r="C5222" s="56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  <c r="P5222" s="5"/>
      <c r="Q5222" s="5"/>
      <c r="R5222" s="5"/>
      <c r="S5222" s="5"/>
      <c r="T5222" s="5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  <c r="AE5222" s="5"/>
      <c r="AF5222" s="5"/>
      <c r="AG5222" s="5"/>
      <c r="AH5222" s="5"/>
      <c r="AI5222" s="5"/>
      <c r="AJ5222" s="5"/>
      <c r="AK5222" s="5"/>
      <c r="AL5222" s="5"/>
      <c r="AM5222" s="5"/>
      <c r="AN5222" s="5"/>
      <c r="AO5222" s="5"/>
      <c r="AP5222" s="5"/>
      <c r="AQ5222" s="5"/>
      <c r="AR5222" s="5"/>
      <c r="AS5222" s="5"/>
      <c r="AT5222" s="5"/>
      <c r="AU5222" s="5"/>
      <c r="AV5222" s="5"/>
      <c r="AW5222" s="5"/>
      <c r="AX5222" s="5"/>
      <c r="AY5222" s="5"/>
      <c r="AZ5222" s="5"/>
      <c r="BA5222" s="5"/>
      <c r="BB5222" s="5"/>
      <c r="BC5222" s="5"/>
      <c r="BD5222" s="5"/>
      <c r="BE5222" s="5"/>
      <c r="BF5222" s="5"/>
      <c r="BG5222" s="5"/>
      <c r="BH5222" s="5"/>
      <c r="BI5222" s="5"/>
      <c r="BJ5222" s="61"/>
    </row>
    <row r="5223" spans="3:62" x14ac:dyDescent="0.25">
      <c r="C5223" s="56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  <c r="P5223" s="5"/>
      <c r="Q5223" s="5"/>
      <c r="R5223" s="5"/>
      <c r="S5223" s="5"/>
      <c r="T5223" s="5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  <c r="AE5223" s="5"/>
      <c r="AF5223" s="5"/>
      <c r="AG5223" s="5"/>
      <c r="AH5223" s="5"/>
      <c r="AI5223" s="5"/>
      <c r="AJ5223" s="5"/>
      <c r="AK5223" s="5"/>
      <c r="AL5223" s="5"/>
      <c r="AM5223" s="5"/>
      <c r="AN5223" s="5"/>
      <c r="AO5223" s="5"/>
      <c r="AP5223" s="5"/>
      <c r="AQ5223" s="5"/>
      <c r="AR5223" s="5"/>
      <c r="AS5223" s="5"/>
      <c r="AT5223" s="5"/>
      <c r="AU5223" s="5"/>
      <c r="AV5223" s="5"/>
      <c r="AW5223" s="5"/>
      <c r="AX5223" s="5"/>
      <c r="AY5223" s="5"/>
      <c r="AZ5223" s="5"/>
      <c r="BA5223" s="5"/>
      <c r="BB5223" s="5"/>
      <c r="BC5223" s="5"/>
      <c r="BD5223" s="5"/>
      <c r="BE5223" s="5"/>
      <c r="BF5223" s="5"/>
      <c r="BG5223" s="5"/>
      <c r="BH5223" s="5"/>
      <c r="BI5223" s="5"/>
      <c r="BJ5223" s="61"/>
    </row>
    <row r="5224" spans="3:62" x14ac:dyDescent="0.25">
      <c r="C5224" s="56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  <c r="P5224" s="5"/>
      <c r="Q5224" s="5"/>
      <c r="R5224" s="5"/>
      <c r="S5224" s="5"/>
      <c r="T5224" s="5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  <c r="AE5224" s="5"/>
      <c r="AF5224" s="5"/>
      <c r="AG5224" s="5"/>
      <c r="AH5224" s="5"/>
      <c r="AI5224" s="5"/>
      <c r="AJ5224" s="5"/>
      <c r="AK5224" s="5"/>
      <c r="AL5224" s="5"/>
      <c r="AM5224" s="5"/>
      <c r="AN5224" s="5"/>
      <c r="AO5224" s="5"/>
      <c r="AP5224" s="5"/>
      <c r="AQ5224" s="5"/>
      <c r="AR5224" s="5"/>
      <c r="AS5224" s="5"/>
      <c r="AT5224" s="5"/>
      <c r="AU5224" s="5"/>
      <c r="AV5224" s="5"/>
      <c r="AW5224" s="5"/>
      <c r="AX5224" s="5"/>
      <c r="AY5224" s="5"/>
      <c r="AZ5224" s="5"/>
      <c r="BA5224" s="5"/>
      <c r="BB5224" s="5"/>
      <c r="BC5224" s="5"/>
      <c r="BD5224" s="5"/>
      <c r="BE5224" s="5"/>
      <c r="BF5224" s="5"/>
      <c r="BG5224" s="5"/>
      <c r="BH5224" s="5"/>
      <c r="BI5224" s="5"/>
      <c r="BJ5224" s="61"/>
    </row>
    <row r="5225" spans="3:62" x14ac:dyDescent="0.25">
      <c r="C5225" s="56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  <c r="AE5225" s="5"/>
      <c r="AF5225" s="5"/>
      <c r="AG5225" s="5"/>
      <c r="AH5225" s="5"/>
      <c r="AI5225" s="5"/>
      <c r="AJ5225" s="5"/>
      <c r="AK5225" s="5"/>
      <c r="AL5225" s="5"/>
      <c r="AM5225" s="5"/>
      <c r="AN5225" s="5"/>
      <c r="AO5225" s="5"/>
      <c r="AP5225" s="5"/>
      <c r="AQ5225" s="5"/>
      <c r="AR5225" s="5"/>
      <c r="AS5225" s="5"/>
      <c r="AT5225" s="5"/>
      <c r="AU5225" s="5"/>
      <c r="AV5225" s="5"/>
      <c r="AW5225" s="5"/>
      <c r="AX5225" s="5"/>
      <c r="AY5225" s="5"/>
      <c r="AZ5225" s="5"/>
      <c r="BA5225" s="5"/>
      <c r="BB5225" s="5"/>
      <c r="BC5225" s="5"/>
      <c r="BD5225" s="5"/>
      <c r="BE5225" s="5"/>
      <c r="BF5225" s="5"/>
      <c r="BG5225" s="5"/>
      <c r="BH5225" s="5"/>
      <c r="BI5225" s="5"/>
      <c r="BJ5225" s="61"/>
    </row>
    <row r="5226" spans="3:62" x14ac:dyDescent="0.25">
      <c r="C5226" s="56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  <c r="P5226" s="5"/>
      <c r="Q5226" s="5"/>
      <c r="R5226" s="5"/>
      <c r="S5226" s="5"/>
      <c r="T5226" s="5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  <c r="AE5226" s="5"/>
      <c r="AF5226" s="5"/>
      <c r="AG5226" s="5"/>
      <c r="AH5226" s="5"/>
      <c r="AI5226" s="5"/>
      <c r="AJ5226" s="5"/>
      <c r="AK5226" s="5"/>
      <c r="AL5226" s="5"/>
      <c r="AM5226" s="5"/>
      <c r="AN5226" s="5"/>
      <c r="AO5226" s="5"/>
      <c r="AP5226" s="5"/>
      <c r="AQ5226" s="5"/>
      <c r="AR5226" s="5"/>
      <c r="AS5226" s="5"/>
      <c r="AT5226" s="5"/>
      <c r="AU5226" s="5"/>
      <c r="AV5226" s="5"/>
      <c r="AW5226" s="5"/>
      <c r="AX5226" s="5"/>
      <c r="AY5226" s="5"/>
      <c r="AZ5226" s="5"/>
      <c r="BA5226" s="5"/>
      <c r="BB5226" s="5"/>
      <c r="BC5226" s="5"/>
      <c r="BD5226" s="5"/>
      <c r="BE5226" s="5"/>
      <c r="BF5226" s="5"/>
      <c r="BG5226" s="5"/>
      <c r="BH5226" s="5"/>
      <c r="BI5226" s="5"/>
      <c r="BJ5226" s="61"/>
    </row>
    <row r="5227" spans="3:62" x14ac:dyDescent="0.25">
      <c r="C5227" s="56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  <c r="P5227" s="5"/>
      <c r="Q5227" s="5"/>
      <c r="R5227" s="5"/>
      <c r="S5227" s="5"/>
      <c r="T5227" s="5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  <c r="AE5227" s="5"/>
      <c r="AF5227" s="5"/>
      <c r="AG5227" s="5"/>
      <c r="AH5227" s="5"/>
      <c r="AI5227" s="5"/>
      <c r="AJ5227" s="5"/>
      <c r="AK5227" s="5"/>
      <c r="AL5227" s="5"/>
      <c r="AM5227" s="5"/>
      <c r="AN5227" s="5"/>
      <c r="AO5227" s="5"/>
      <c r="AP5227" s="5"/>
      <c r="AQ5227" s="5"/>
      <c r="AR5227" s="5"/>
      <c r="AS5227" s="5"/>
      <c r="AT5227" s="5"/>
      <c r="AU5227" s="5"/>
      <c r="AV5227" s="5"/>
      <c r="AW5227" s="5"/>
      <c r="AX5227" s="5"/>
      <c r="AY5227" s="5"/>
      <c r="AZ5227" s="5"/>
      <c r="BA5227" s="5"/>
      <c r="BB5227" s="5"/>
      <c r="BC5227" s="5"/>
      <c r="BD5227" s="5"/>
      <c r="BE5227" s="5"/>
      <c r="BF5227" s="5"/>
      <c r="BG5227" s="5"/>
      <c r="BH5227" s="5"/>
      <c r="BI5227" s="5"/>
      <c r="BJ5227" s="61"/>
    </row>
    <row r="5228" spans="3:62" x14ac:dyDescent="0.25">
      <c r="C5228" s="56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  <c r="P5228" s="5"/>
      <c r="Q5228" s="5"/>
      <c r="R5228" s="5"/>
      <c r="S5228" s="5"/>
      <c r="T5228" s="5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  <c r="AE5228" s="5"/>
      <c r="AF5228" s="5"/>
      <c r="AG5228" s="5"/>
      <c r="AH5228" s="5"/>
      <c r="AI5228" s="5"/>
      <c r="AJ5228" s="5"/>
      <c r="AK5228" s="5"/>
      <c r="AL5228" s="5"/>
      <c r="AM5228" s="5"/>
      <c r="AN5228" s="5"/>
      <c r="AO5228" s="5"/>
      <c r="AP5228" s="5"/>
      <c r="AQ5228" s="5"/>
      <c r="AR5228" s="5"/>
      <c r="AS5228" s="5"/>
      <c r="AT5228" s="5"/>
      <c r="AU5228" s="5"/>
      <c r="AV5228" s="5"/>
      <c r="AW5228" s="5"/>
      <c r="AX5228" s="5"/>
      <c r="AY5228" s="5"/>
      <c r="AZ5228" s="5"/>
      <c r="BA5228" s="5"/>
      <c r="BB5228" s="5"/>
      <c r="BC5228" s="5"/>
      <c r="BD5228" s="5"/>
      <c r="BE5228" s="5"/>
      <c r="BF5228" s="5"/>
      <c r="BG5228" s="5"/>
      <c r="BH5228" s="5"/>
      <c r="BI5228" s="5"/>
      <c r="BJ5228" s="61"/>
    </row>
    <row r="5229" spans="3:62" x14ac:dyDescent="0.25">
      <c r="C5229" s="56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  <c r="P5229" s="5"/>
      <c r="Q5229" s="5"/>
      <c r="R5229" s="5"/>
      <c r="S5229" s="5"/>
      <c r="T5229" s="5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  <c r="AE5229" s="5"/>
      <c r="AF5229" s="5"/>
      <c r="AG5229" s="5"/>
      <c r="AH5229" s="5"/>
      <c r="AI5229" s="5"/>
      <c r="AJ5229" s="5"/>
      <c r="AK5229" s="5"/>
      <c r="AL5229" s="5"/>
      <c r="AM5229" s="5"/>
      <c r="AN5229" s="5"/>
      <c r="AO5229" s="5"/>
      <c r="AP5229" s="5"/>
      <c r="AQ5229" s="5"/>
      <c r="AR5229" s="5"/>
      <c r="AS5229" s="5"/>
      <c r="AT5229" s="5"/>
      <c r="AU5229" s="5"/>
      <c r="AV5229" s="5"/>
      <c r="AW5229" s="5"/>
      <c r="AX5229" s="5"/>
      <c r="AY5229" s="5"/>
      <c r="AZ5229" s="5"/>
      <c r="BA5229" s="5"/>
      <c r="BB5229" s="5"/>
      <c r="BC5229" s="5"/>
      <c r="BD5229" s="5"/>
      <c r="BE5229" s="5"/>
      <c r="BF5229" s="5"/>
      <c r="BG5229" s="5"/>
      <c r="BH5229" s="5"/>
      <c r="BI5229" s="5"/>
      <c r="BJ5229" s="61"/>
    </row>
    <row r="5230" spans="3:62" x14ac:dyDescent="0.25">
      <c r="C5230" s="56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  <c r="P5230" s="5"/>
      <c r="Q5230" s="5"/>
      <c r="R5230" s="5"/>
      <c r="S5230" s="5"/>
      <c r="T5230" s="5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  <c r="AE5230" s="5"/>
      <c r="AF5230" s="5"/>
      <c r="AG5230" s="5"/>
      <c r="AH5230" s="5"/>
      <c r="AI5230" s="5"/>
      <c r="AJ5230" s="5"/>
      <c r="AK5230" s="5"/>
      <c r="AL5230" s="5"/>
      <c r="AM5230" s="5"/>
      <c r="AN5230" s="5"/>
      <c r="AO5230" s="5"/>
      <c r="AP5230" s="5"/>
      <c r="AQ5230" s="5"/>
      <c r="AR5230" s="5"/>
      <c r="AS5230" s="5"/>
      <c r="AT5230" s="5"/>
      <c r="AU5230" s="5"/>
      <c r="AV5230" s="5"/>
      <c r="AW5230" s="5"/>
      <c r="AX5230" s="5"/>
      <c r="AY5230" s="5"/>
      <c r="AZ5230" s="5"/>
      <c r="BA5230" s="5"/>
      <c r="BB5230" s="5"/>
      <c r="BC5230" s="5"/>
      <c r="BD5230" s="5"/>
      <c r="BE5230" s="5"/>
      <c r="BF5230" s="5"/>
      <c r="BG5230" s="5"/>
      <c r="BH5230" s="5"/>
      <c r="BI5230" s="5"/>
      <c r="BJ5230" s="61"/>
    </row>
    <row r="5231" spans="3:62" x14ac:dyDescent="0.25">
      <c r="C5231" s="56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  <c r="P5231" s="5"/>
      <c r="Q5231" s="5"/>
      <c r="R5231" s="5"/>
      <c r="S5231" s="5"/>
      <c r="T5231" s="5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  <c r="AE5231" s="5"/>
      <c r="AF5231" s="5"/>
      <c r="AG5231" s="5"/>
      <c r="AH5231" s="5"/>
      <c r="AI5231" s="5"/>
      <c r="AJ5231" s="5"/>
      <c r="AK5231" s="5"/>
      <c r="AL5231" s="5"/>
      <c r="AM5231" s="5"/>
      <c r="AN5231" s="5"/>
      <c r="AO5231" s="5"/>
      <c r="AP5231" s="5"/>
      <c r="AQ5231" s="5"/>
      <c r="AR5231" s="5"/>
      <c r="AS5231" s="5"/>
      <c r="AT5231" s="5"/>
      <c r="AU5231" s="5"/>
      <c r="AV5231" s="5"/>
      <c r="AW5231" s="5"/>
      <c r="AX5231" s="5"/>
      <c r="AY5231" s="5"/>
      <c r="AZ5231" s="5"/>
      <c r="BA5231" s="5"/>
      <c r="BB5231" s="5"/>
      <c r="BC5231" s="5"/>
      <c r="BD5231" s="5"/>
      <c r="BE5231" s="5"/>
      <c r="BF5231" s="5"/>
      <c r="BG5231" s="5"/>
      <c r="BH5231" s="5"/>
      <c r="BI5231" s="5"/>
      <c r="BJ5231" s="61"/>
    </row>
    <row r="5232" spans="3:62" x14ac:dyDescent="0.25">
      <c r="C5232" s="56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  <c r="P5232" s="5"/>
      <c r="Q5232" s="5"/>
      <c r="R5232" s="5"/>
      <c r="S5232" s="5"/>
      <c r="T5232" s="5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  <c r="AE5232" s="5"/>
      <c r="AF5232" s="5"/>
      <c r="AG5232" s="5"/>
      <c r="AH5232" s="5"/>
      <c r="AI5232" s="5"/>
      <c r="AJ5232" s="5"/>
      <c r="AK5232" s="5"/>
      <c r="AL5232" s="5"/>
      <c r="AM5232" s="5"/>
      <c r="AN5232" s="5"/>
      <c r="AO5232" s="5"/>
      <c r="AP5232" s="5"/>
      <c r="AQ5232" s="5"/>
      <c r="AR5232" s="5"/>
      <c r="AS5232" s="5"/>
      <c r="AT5232" s="5"/>
      <c r="AU5232" s="5"/>
      <c r="AV5232" s="5"/>
      <c r="AW5232" s="5"/>
      <c r="AX5232" s="5"/>
      <c r="AY5232" s="5"/>
      <c r="AZ5232" s="5"/>
      <c r="BA5232" s="5"/>
      <c r="BB5232" s="5"/>
      <c r="BC5232" s="5"/>
      <c r="BD5232" s="5"/>
      <c r="BE5232" s="5"/>
      <c r="BF5232" s="5"/>
      <c r="BG5232" s="5"/>
      <c r="BH5232" s="5"/>
      <c r="BI5232" s="5"/>
      <c r="BJ5232" s="61"/>
    </row>
    <row r="5233" spans="3:62" x14ac:dyDescent="0.25">
      <c r="C5233" s="56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  <c r="P5233" s="5"/>
      <c r="Q5233" s="5"/>
      <c r="R5233" s="5"/>
      <c r="S5233" s="5"/>
      <c r="T5233" s="5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  <c r="AE5233" s="5"/>
      <c r="AF5233" s="5"/>
      <c r="AG5233" s="5"/>
      <c r="AH5233" s="5"/>
      <c r="AI5233" s="5"/>
      <c r="AJ5233" s="5"/>
      <c r="AK5233" s="5"/>
      <c r="AL5233" s="5"/>
      <c r="AM5233" s="5"/>
      <c r="AN5233" s="5"/>
      <c r="AO5233" s="5"/>
      <c r="AP5233" s="5"/>
      <c r="AQ5233" s="5"/>
      <c r="AR5233" s="5"/>
      <c r="AS5233" s="5"/>
      <c r="AT5233" s="5"/>
      <c r="AU5233" s="5"/>
      <c r="AV5233" s="5"/>
      <c r="AW5233" s="5"/>
      <c r="AX5233" s="5"/>
      <c r="AY5233" s="5"/>
      <c r="AZ5233" s="5"/>
      <c r="BA5233" s="5"/>
      <c r="BB5233" s="5"/>
      <c r="BC5233" s="5"/>
      <c r="BD5233" s="5"/>
      <c r="BE5233" s="5"/>
      <c r="BF5233" s="5"/>
      <c r="BG5233" s="5"/>
      <c r="BH5233" s="5"/>
      <c r="BI5233" s="5"/>
      <c r="BJ5233" s="61"/>
    </row>
    <row r="5234" spans="3:62" x14ac:dyDescent="0.25">
      <c r="C5234" s="56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  <c r="P5234" s="5"/>
      <c r="Q5234" s="5"/>
      <c r="R5234" s="5"/>
      <c r="S5234" s="5"/>
      <c r="T5234" s="5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  <c r="AE5234" s="5"/>
      <c r="AF5234" s="5"/>
      <c r="AG5234" s="5"/>
      <c r="AH5234" s="5"/>
      <c r="AI5234" s="5"/>
      <c r="AJ5234" s="5"/>
      <c r="AK5234" s="5"/>
      <c r="AL5234" s="5"/>
      <c r="AM5234" s="5"/>
      <c r="AN5234" s="5"/>
      <c r="AO5234" s="5"/>
      <c r="AP5234" s="5"/>
      <c r="AQ5234" s="5"/>
      <c r="AR5234" s="5"/>
      <c r="AS5234" s="5"/>
      <c r="AT5234" s="5"/>
      <c r="AU5234" s="5"/>
      <c r="AV5234" s="5"/>
      <c r="AW5234" s="5"/>
      <c r="AX5234" s="5"/>
      <c r="AY5234" s="5"/>
      <c r="AZ5234" s="5"/>
      <c r="BA5234" s="5"/>
      <c r="BB5234" s="5"/>
      <c r="BC5234" s="5"/>
      <c r="BD5234" s="5"/>
      <c r="BE5234" s="5"/>
      <c r="BF5234" s="5"/>
      <c r="BG5234" s="5"/>
      <c r="BH5234" s="5"/>
      <c r="BI5234" s="5"/>
      <c r="BJ5234" s="61"/>
    </row>
    <row r="5235" spans="3:62" x14ac:dyDescent="0.25">
      <c r="C5235" s="56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  <c r="P5235" s="5"/>
      <c r="Q5235" s="5"/>
      <c r="R5235" s="5"/>
      <c r="S5235" s="5"/>
      <c r="T5235" s="5"/>
      <c r="U5235" s="5"/>
      <c r="V5235" s="5"/>
      <c r="W5235" s="5"/>
      <c r="X5235" s="5"/>
      <c r="Y5235" s="5"/>
      <c r="Z5235" s="5"/>
      <c r="AA5235" s="5"/>
      <c r="AB5235" s="5"/>
      <c r="AC5235" s="5"/>
      <c r="AD5235" s="5"/>
      <c r="AE5235" s="5"/>
      <c r="AF5235" s="5"/>
      <c r="AG5235" s="5"/>
      <c r="AH5235" s="5"/>
      <c r="AI5235" s="5"/>
      <c r="AJ5235" s="5"/>
      <c r="AK5235" s="5"/>
      <c r="AL5235" s="5"/>
      <c r="AM5235" s="5"/>
      <c r="AN5235" s="5"/>
      <c r="AO5235" s="5"/>
      <c r="AP5235" s="5"/>
      <c r="AQ5235" s="5"/>
      <c r="AR5235" s="5"/>
      <c r="AS5235" s="5"/>
      <c r="AT5235" s="5"/>
      <c r="AU5235" s="5"/>
      <c r="AV5235" s="5"/>
      <c r="AW5235" s="5"/>
      <c r="AX5235" s="5"/>
      <c r="AY5235" s="5"/>
      <c r="AZ5235" s="5"/>
      <c r="BA5235" s="5"/>
      <c r="BB5235" s="5"/>
      <c r="BC5235" s="5"/>
      <c r="BD5235" s="5"/>
      <c r="BE5235" s="5"/>
      <c r="BF5235" s="5"/>
      <c r="BG5235" s="5"/>
      <c r="BH5235" s="5"/>
      <c r="BI5235" s="5"/>
      <c r="BJ5235" s="61"/>
    </row>
    <row r="5236" spans="3:62" x14ac:dyDescent="0.25">
      <c r="C5236" s="56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  <c r="P5236" s="5"/>
      <c r="Q5236" s="5"/>
      <c r="R5236" s="5"/>
      <c r="S5236" s="5"/>
      <c r="T5236" s="5"/>
      <c r="U5236" s="5"/>
      <c r="V5236" s="5"/>
      <c r="W5236" s="5"/>
      <c r="X5236" s="5"/>
      <c r="Y5236" s="5"/>
      <c r="Z5236" s="5"/>
      <c r="AA5236" s="5"/>
      <c r="AB5236" s="5"/>
      <c r="AC5236" s="5"/>
      <c r="AD5236" s="5"/>
      <c r="AE5236" s="5"/>
      <c r="AF5236" s="5"/>
      <c r="AG5236" s="5"/>
      <c r="AH5236" s="5"/>
      <c r="AI5236" s="5"/>
      <c r="AJ5236" s="5"/>
      <c r="AK5236" s="5"/>
      <c r="AL5236" s="5"/>
      <c r="AM5236" s="5"/>
      <c r="AN5236" s="5"/>
      <c r="AO5236" s="5"/>
      <c r="AP5236" s="5"/>
      <c r="AQ5236" s="5"/>
      <c r="AR5236" s="5"/>
      <c r="AS5236" s="5"/>
      <c r="AT5236" s="5"/>
      <c r="AU5236" s="5"/>
      <c r="AV5236" s="5"/>
      <c r="AW5236" s="5"/>
      <c r="AX5236" s="5"/>
      <c r="AY5236" s="5"/>
      <c r="AZ5236" s="5"/>
      <c r="BA5236" s="5"/>
      <c r="BB5236" s="5"/>
      <c r="BC5236" s="5"/>
      <c r="BD5236" s="5"/>
      <c r="BE5236" s="5"/>
      <c r="BF5236" s="5"/>
      <c r="BG5236" s="5"/>
      <c r="BH5236" s="5"/>
      <c r="BI5236" s="5"/>
      <c r="BJ5236" s="61"/>
    </row>
    <row r="5237" spans="3:62" x14ac:dyDescent="0.25">
      <c r="C5237" s="56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  <c r="P5237" s="5"/>
      <c r="Q5237" s="5"/>
      <c r="R5237" s="5"/>
      <c r="S5237" s="5"/>
      <c r="T5237" s="5"/>
      <c r="U5237" s="5"/>
      <c r="V5237" s="5"/>
      <c r="W5237" s="5"/>
      <c r="X5237" s="5"/>
      <c r="Y5237" s="5"/>
      <c r="Z5237" s="5"/>
      <c r="AA5237" s="5"/>
      <c r="AB5237" s="5"/>
      <c r="AC5237" s="5"/>
      <c r="AD5237" s="5"/>
      <c r="AE5237" s="5"/>
      <c r="AF5237" s="5"/>
      <c r="AG5237" s="5"/>
      <c r="AH5237" s="5"/>
      <c r="AI5237" s="5"/>
      <c r="AJ5237" s="5"/>
      <c r="AK5237" s="5"/>
      <c r="AL5237" s="5"/>
      <c r="AM5237" s="5"/>
      <c r="AN5237" s="5"/>
      <c r="AO5237" s="5"/>
      <c r="AP5237" s="5"/>
      <c r="AQ5237" s="5"/>
      <c r="AR5237" s="5"/>
      <c r="AS5237" s="5"/>
      <c r="AT5237" s="5"/>
      <c r="AU5237" s="5"/>
      <c r="AV5237" s="5"/>
      <c r="AW5237" s="5"/>
      <c r="AX5237" s="5"/>
      <c r="AY5237" s="5"/>
      <c r="AZ5237" s="5"/>
      <c r="BA5237" s="5"/>
      <c r="BB5237" s="5"/>
      <c r="BC5237" s="5"/>
      <c r="BD5237" s="5"/>
      <c r="BE5237" s="5"/>
      <c r="BF5237" s="5"/>
      <c r="BG5237" s="5"/>
      <c r="BH5237" s="5"/>
      <c r="BI5237" s="5"/>
      <c r="BJ5237" s="61"/>
    </row>
    <row r="5238" spans="3:62" x14ac:dyDescent="0.25">
      <c r="C5238" s="56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  <c r="P5238" s="5"/>
      <c r="Q5238" s="5"/>
      <c r="R5238" s="5"/>
      <c r="S5238" s="5"/>
      <c r="T5238" s="5"/>
      <c r="U5238" s="5"/>
      <c r="V5238" s="5"/>
      <c r="W5238" s="5"/>
      <c r="X5238" s="5"/>
      <c r="Y5238" s="5"/>
      <c r="Z5238" s="5"/>
      <c r="AA5238" s="5"/>
      <c r="AB5238" s="5"/>
      <c r="AC5238" s="5"/>
      <c r="AD5238" s="5"/>
      <c r="AE5238" s="5"/>
      <c r="AF5238" s="5"/>
      <c r="AG5238" s="5"/>
      <c r="AH5238" s="5"/>
      <c r="AI5238" s="5"/>
      <c r="AJ5238" s="5"/>
      <c r="AK5238" s="5"/>
      <c r="AL5238" s="5"/>
      <c r="AM5238" s="5"/>
      <c r="AN5238" s="5"/>
      <c r="AO5238" s="5"/>
      <c r="AP5238" s="5"/>
      <c r="AQ5238" s="5"/>
      <c r="AR5238" s="5"/>
      <c r="AS5238" s="5"/>
      <c r="AT5238" s="5"/>
      <c r="AU5238" s="5"/>
      <c r="AV5238" s="5"/>
      <c r="AW5238" s="5"/>
      <c r="AX5238" s="5"/>
      <c r="AY5238" s="5"/>
      <c r="AZ5238" s="5"/>
      <c r="BA5238" s="5"/>
      <c r="BB5238" s="5"/>
      <c r="BC5238" s="5"/>
      <c r="BD5238" s="5"/>
      <c r="BE5238" s="5"/>
      <c r="BF5238" s="5"/>
      <c r="BG5238" s="5"/>
      <c r="BH5238" s="5"/>
      <c r="BI5238" s="5"/>
      <c r="BJ5238" s="61"/>
    </row>
    <row r="5239" spans="3:62" x14ac:dyDescent="0.25">
      <c r="C5239" s="56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  <c r="P5239" s="5"/>
      <c r="Q5239" s="5"/>
      <c r="R5239" s="5"/>
      <c r="S5239" s="5"/>
      <c r="T5239" s="5"/>
      <c r="U5239" s="5"/>
      <c r="V5239" s="5"/>
      <c r="W5239" s="5"/>
      <c r="X5239" s="5"/>
      <c r="Y5239" s="5"/>
      <c r="Z5239" s="5"/>
      <c r="AA5239" s="5"/>
      <c r="AB5239" s="5"/>
      <c r="AC5239" s="5"/>
      <c r="AD5239" s="5"/>
      <c r="AE5239" s="5"/>
      <c r="AF5239" s="5"/>
      <c r="AG5239" s="5"/>
      <c r="AH5239" s="5"/>
      <c r="AI5239" s="5"/>
      <c r="AJ5239" s="5"/>
      <c r="AK5239" s="5"/>
      <c r="AL5239" s="5"/>
      <c r="AM5239" s="5"/>
      <c r="AN5239" s="5"/>
      <c r="AO5239" s="5"/>
      <c r="AP5239" s="5"/>
      <c r="AQ5239" s="5"/>
      <c r="AR5239" s="5"/>
      <c r="AS5239" s="5"/>
      <c r="AT5239" s="5"/>
      <c r="AU5239" s="5"/>
      <c r="AV5239" s="5"/>
      <c r="AW5239" s="5"/>
      <c r="AX5239" s="5"/>
      <c r="AY5239" s="5"/>
      <c r="AZ5239" s="5"/>
      <c r="BA5239" s="5"/>
      <c r="BB5239" s="5"/>
      <c r="BC5239" s="5"/>
      <c r="BD5239" s="5"/>
      <c r="BE5239" s="5"/>
      <c r="BF5239" s="5"/>
      <c r="BG5239" s="5"/>
      <c r="BH5239" s="5"/>
      <c r="BI5239" s="5"/>
      <c r="BJ5239" s="61"/>
    </row>
    <row r="5240" spans="3:62" x14ac:dyDescent="0.25">
      <c r="C5240" s="56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  <c r="P5240" s="5"/>
      <c r="Q5240" s="5"/>
      <c r="R5240" s="5"/>
      <c r="S5240" s="5"/>
      <c r="T5240" s="5"/>
      <c r="U5240" s="5"/>
      <c r="V5240" s="5"/>
      <c r="W5240" s="5"/>
      <c r="X5240" s="5"/>
      <c r="Y5240" s="5"/>
      <c r="Z5240" s="5"/>
      <c r="AA5240" s="5"/>
      <c r="AB5240" s="5"/>
      <c r="AC5240" s="5"/>
      <c r="AD5240" s="5"/>
      <c r="AE5240" s="5"/>
      <c r="AF5240" s="5"/>
      <c r="AG5240" s="5"/>
      <c r="AH5240" s="5"/>
      <c r="AI5240" s="5"/>
      <c r="AJ5240" s="5"/>
      <c r="AK5240" s="5"/>
      <c r="AL5240" s="5"/>
      <c r="AM5240" s="5"/>
      <c r="AN5240" s="5"/>
      <c r="AO5240" s="5"/>
      <c r="AP5240" s="5"/>
      <c r="AQ5240" s="5"/>
      <c r="AR5240" s="5"/>
      <c r="AS5240" s="5"/>
      <c r="AT5240" s="5"/>
      <c r="AU5240" s="5"/>
      <c r="AV5240" s="5"/>
      <c r="AW5240" s="5"/>
      <c r="AX5240" s="5"/>
      <c r="AY5240" s="5"/>
      <c r="AZ5240" s="5"/>
      <c r="BA5240" s="5"/>
      <c r="BB5240" s="5"/>
      <c r="BC5240" s="5"/>
      <c r="BD5240" s="5"/>
      <c r="BE5240" s="5"/>
      <c r="BF5240" s="5"/>
      <c r="BG5240" s="5"/>
      <c r="BH5240" s="5"/>
      <c r="BI5240" s="5"/>
      <c r="BJ5240" s="61"/>
    </row>
    <row r="5241" spans="3:62" x14ac:dyDescent="0.25">
      <c r="C5241" s="56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  <c r="P5241" s="5"/>
      <c r="Q5241" s="5"/>
      <c r="R5241" s="5"/>
      <c r="S5241" s="5"/>
      <c r="T5241" s="5"/>
      <c r="U5241" s="5"/>
      <c r="V5241" s="5"/>
      <c r="W5241" s="5"/>
      <c r="X5241" s="5"/>
      <c r="Y5241" s="5"/>
      <c r="Z5241" s="5"/>
      <c r="AA5241" s="5"/>
      <c r="AB5241" s="5"/>
      <c r="AC5241" s="5"/>
      <c r="AD5241" s="5"/>
      <c r="AE5241" s="5"/>
      <c r="AF5241" s="5"/>
      <c r="AG5241" s="5"/>
      <c r="AH5241" s="5"/>
      <c r="AI5241" s="5"/>
      <c r="AJ5241" s="5"/>
      <c r="AK5241" s="5"/>
      <c r="AL5241" s="5"/>
      <c r="AM5241" s="5"/>
      <c r="AN5241" s="5"/>
      <c r="AO5241" s="5"/>
      <c r="AP5241" s="5"/>
      <c r="AQ5241" s="5"/>
      <c r="AR5241" s="5"/>
      <c r="AS5241" s="5"/>
      <c r="AT5241" s="5"/>
      <c r="AU5241" s="5"/>
      <c r="AV5241" s="5"/>
      <c r="AW5241" s="5"/>
      <c r="AX5241" s="5"/>
      <c r="AY5241" s="5"/>
      <c r="AZ5241" s="5"/>
      <c r="BA5241" s="5"/>
      <c r="BB5241" s="5"/>
      <c r="BC5241" s="5"/>
      <c r="BD5241" s="5"/>
      <c r="BE5241" s="5"/>
      <c r="BF5241" s="5"/>
      <c r="BG5241" s="5"/>
      <c r="BH5241" s="5"/>
      <c r="BI5241" s="5"/>
      <c r="BJ5241" s="61"/>
    </row>
    <row r="5242" spans="3:62" x14ac:dyDescent="0.25">
      <c r="C5242" s="56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  <c r="P5242" s="5"/>
      <c r="Q5242" s="5"/>
      <c r="R5242" s="5"/>
      <c r="S5242" s="5"/>
      <c r="T5242" s="5"/>
      <c r="U5242" s="5"/>
      <c r="V5242" s="5"/>
      <c r="W5242" s="5"/>
      <c r="X5242" s="5"/>
      <c r="Y5242" s="5"/>
      <c r="Z5242" s="5"/>
      <c r="AA5242" s="5"/>
      <c r="AB5242" s="5"/>
      <c r="AC5242" s="5"/>
      <c r="AD5242" s="5"/>
      <c r="AE5242" s="5"/>
      <c r="AF5242" s="5"/>
      <c r="AG5242" s="5"/>
      <c r="AH5242" s="5"/>
      <c r="AI5242" s="5"/>
      <c r="AJ5242" s="5"/>
      <c r="AK5242" s="5"/>
      <c r="AL5242" s="5"/>
      <c r="AM5242" s="5"/>
      <c r="AN5242" s="5"/>
      <c r="AO5242" s="5"/>
      <c r="AP5242" s="5"/>
      <c r="AQ5242" s="5"/>
      <c r="AR5242" s="5"/>
      <c r="AS5242" s="5"/>
      <c r="AT5242" s="5"/>
      <c r="AU5242" s="5"/>
      <c r="AV5242" s="5"/>
      <c r="AW5242" s="5"/>
      <c r="AX5242" s="5"/>
      <c r="AY5242" s="5"/>
      <c r="AZ5242" s="5"/>
      <c r="BA5242" s="5"/>
      <c r="BB5242" s="5"/>
      <c r="BC5242" s="5"/>
      <c r="BD5242" s="5"/>
      <c r="BE5242" s="5"/>
      <c r="BF5242" s="5"/>
      <c r="BG5242" s="5"/>
      <c r="BH5242" s="5"/>
      <c r="BI5242" s="5"/>
      <c r="BJ5242" s="61"/>
    </row>
    <row r="5243" spans="3:62" x14ac:dyDescent="0.25">
      <c r="C5243" s="56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  <c r="P5243" s="5"/>
      <c r="Q5243" s="5"/>
      <c r="R5243" s="5"/>
      <c r="S5243" s="5"/>
      <c r="T5243" s="5"/>
      <c r="U5243" s="5"/>
      <c r="V5243" s="5"/>
      <c r="W5243" s="5"/>
      <c r="X5243" s="5"/>
      <c r="Y5243" s="5"/>
      <c r="Z5243" s="5"/>
      <c r="AA5243" s="5"/>
      <c r="AB5243" s="5"/>
      <c r="AC5243" s="5"/>
      <c r="AD5243" s="5"/>
      <c r="AE5243" s="5"/>
      <c r="AF5243" s="5"/>
      <c r="AG5243" s="5"/>
      <c r="AH5243" s="5"/>
      <c r="AI5243" s="5"/>
      <c r="AJ5243" s="5"/>
      <c r="AK5243" s="5"/>
      <c r="AL5243" s="5"/>
      <c r="AM5243" s="5"/>
      <c r="AN5243" s="5"/>
      <c r="AO5243" s="5"/>
      <c r="AP5243" s="5"/>
      <c r="AQ5243" s="5"/>
      <c r="AR5243" s="5"/>
      <c r="AS5243" s="5"/>
      <c r="AT5243" s="5"/>
      <c r="AU5243" s="5"/>
      <c r="AV5243" s="5"/>
      <c r="AW5243" s="5"/>
      <c r="AX5243" s="5"/>
      <c r="AY5243" s="5"/>
      <c r="AZ5243" s="5"/>
      <c r="BA5243" s="5"/>
      <c r="BB5243" s="5"/>
      <c r="BC5243" s="5"/>
      <c r="BD5243" s="5"/>
      <c r="BE5243" s="5"/>
      <c r="BF5243" s="5"/>
      <c r="BG5243" s="5"/>
      <c r="BH5243" s="5"/>
      <c r="BI5243" s="5"/>
      <c r="BJ5243" s="61"/>
    </row>
    <row r="5244" spans="3:62" x14ac:dyDescent="0.25">
      <c r="C5244" s="56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  <c r="P5244" s="5"/>
      <c r="Q5244" s="5"/>
      <c r="R5244" s="5"/>
      <c r="S5244" s="5"/>
      <c r="T5244" s="5"/>
      <c r="U5244" s="5"/>
      <c r="V5244" s="5"/>
      <c r="W5244" s="5"/>
      <c r="X5244" s="5"/>
      <c r="Y5244" s="5"/>
      <c r="Z5244" s="5"/>
      <c r="AA5244" s="5"/>
      <c r="AB5244" s="5"/>
      <c r="AC5244" s="5"/>
      <c r="AD5244" s="5"/>
      <c r="AE5244" s="5"/>
      <c r="AF5244" s="5"/>
      <c r="AG5244" s="5"/>
      <c r="AH5244" s="5"/>
      <c r="AI5244" s="5"/>
      <c r="AJ5244" s="5"/>
      <c r="AK5244" s="5"/>
      <c r="AL5244" s="5"/>
      <c r="AM5244" s="5"/>
      <c r="AN5244" s="5"/>
      <c r="AO5244" s="5"/>
      <c r="AP5244" s="5"/>
      <c r="AQ5244" s="5"/>
      <c r="AR5244" s="5"/>
      <c r="AS5244" s="5"/>
      <c r="AT5244" s="5"/>
      <c r="AU5244" s="5"/>
      <c r="AV5244" s="5"/>
      <c r="AW5244" s="5"/>
      <c r="AX5244" s="5"/>
      <c r="AY5244" s="5"/>
      <c r="AZ5244" s="5"/>
      <c r="BA5244" s="5"/>
      <c r="BB5244" s="5"/>
      <c r="BC5244" s="5"/>
      <c r="BD5244" s="5"/>
      <c r="BE5244" s="5"/>
      <c r="BF5244" s="5"/>
      <c r="BG5244" s="5"/>
      <c r="BH5244" s="5"/>
      <c r="BI5244" s="5"/>
      <c r="BJ5244" s="61"/>
    </row>
    <row r="5245" spans="3:62" x14ac:dyDescent="0.25">
      <c r="C5245" s="56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  <c r="P5245" s="5"/>
      <c r="Q5245" s="5"/>
      <c r="R5245" s="5"/>
      <c r="S5245" s="5"/>
      <c r="T5245" s="5"/>
      <c r="U5245" s="5"/>
      <c r="V5245" s="5"/>
      <c r="W5245" s="5"/>
      <c r="X5245" s="5"/>
      <c r="Y5245" s="5"/>
      <c r="Z5245" s="5"/>
      <c r="AA5245" s="5"/>
      <c r="AB5245" s="5"/>
      <c r="AC5245" s="5"/>
      <c r="AD5245" s="5"/>
      <c r="AE5245" s="5"/>
      <c r="AF5245" s="5"/>
      <c r="AG5245" s="5"/>
      <c r="AH5245" s="5"/>
      <c r="AI5245" s="5"/>
      <c r="AJ5245" s="5"/>
      <c r="AK5245" s="5"/>
      <c r="AL5245" s="5"/>
      <c r="AM5245" s="5"/>
      <c r="AN5245" s="5"/>
      <c r="AO5245" s="5"/>
      <c r="AP5245" s="5"/>
      <c r="AQ5245" s="5"/>
      <c r="AR5245" s="5"/>
      <c r="AS5245" s="5"/>
      <c r="AT5245" s="5"/>
      <c r="AU5245" s="5"/>
      <c r="AV5245" s="5"/>
      <c r="AW5245" s="5"/>
      <c r="AX5245" s="5"/>
      <c r="AY5245" s="5"/>
      <c r="AZ5245" s="5"/>
      <c r="BA5245" s="5"/>
      <c r="BB5245" s="5"/>
      <c r="BC5245" s="5"/>
      <c r="BD5245" s="5"/>
      <c r="BE5245" s="5"/>
      <c r="BF5245" s="5"/>
      <c r="BG5245" s="5"/>
      <c r="BH5245" s="5"/>
      <c r="BI5245" s="5"/>
      <c r="BJ5245" s="61"/>
    </row>
    <row r="5246" spans="3:62" x14ac:dyDescent="0.25">
      <c r="C5246" s="56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  <c r="P5246" s="5"/>
      <c r="Q5246" s="5"/>
      <c r="R5246" s="5"/>
      <c r="S5246" s="5"/>
      <c r="T5246" s="5"/>
      <c r="U5246" s="5"/>
      <c r="V5246" s="5"/>
      <c r="W5246" s="5"/>
      <c r="X5246" s="5"/>
      <c r="Y5246" s="5"/>
      <c r="Z5246" s="5"/>
      <c r="AA5246" s="5"/>
      <c r="AB5246" s="5"/>
      <c r="AC5246" s="5"/>
      <c r="AD5246" s="5"/>
      <c r="AE5246" s="5"/>
      <c r="AF5246" s="5"/>
      <c r="AG5246" s="5"/>
      <c r="AH5246" s="5"/>
      <c r="AI5246" s="5"/>
      <c r="AJ5246" s="5"/>
      <c r="AK5246" s="5"/>
      <c r="AL5246" s="5"/>
      <c r="AM5246" s="5"/>
      <c r="AN5246" s="5"/>
      <c r="AO5246" s="5"/>
      <c r="AP5246" s="5"/>
      <c r="AQ5246" s="5"/>
      <c r="AR5246" s="5"/>
      <c r="AS5246" s="5"/>
      <c r="AT5246" s="5"/>
      <c r="AU5246" s="5"/>
      <c r="AV5246" s="5"/>
      <c r="AW5246" s="5"/>
      <c r="AX5246" s="5"/>
      <c r="AY5246" s="5"/>
      <c r="AZ5246" s="5"/>
      <c r="BA5246" s="5"/>
      <c r="BB5246" s="5"/>
      <c r="BC5246" s="5"/>
      <c r="BD5246" s="5"/>
      <c r="BE5246" s="5"/>
      <c r="BF5246" s="5"/>
      <c r="BG5246" s="5"/>
      <c r="BH5246" s="5"/>
      <c r="BI5246" s="5"/>
      <c r="BJ5246" s="61"/>
    </row>
    <row r="5247" spans="3:62" x14ac:dyDescent="0.25">
      <c r="C5247" s="56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  <c r="P5247" s="5"/>
      <c r="Q5247" s="5"/>
      <c r="R5247" s="5"/>
      <c r="S5247" s="5"/>
      <c r="T5247" s="5"/>
      <c r="U5247" s="5"/>
      <c r="V5247" s="5"/>
      <c r="W5247" s="5"/>
      <c r="X5247" s="5"/>
      <c r="Y5247" s="5"/>
      <c r="Z5247" s="5"/>
      <c r="AA5247" s="5"/>
      <c r="AB5247" s="5"/>
      <c r="AC5247" s="5"/>
      <c r="AD5247" s="5"/>
      <c r="AE5247" s="5"/>
      <c r="AF5247" s="5"/>
      <c r="AG5247" s="5"/>
      <c r="AH5247" s="5"/>
      <c r="AI5247" s="5"/>
      <c r="AJ5247" s="5"/>
      <c r="AK5247" s="5"/>
      <c r="AL5247" s="5"/>
      <c r="AM5247" s="5"/>
      <c r="AN5247" s="5"/>
      <c r="AO5247" s="5"/>
      <c r="AP5247" s="5"/>
      <c r="AQ5247" s="5"/>
      <c r="AR5247" s="5"/>
      <c r="AS5247" s="5"/>
      <c r="AT5247" s="5"/>
      <c r="AU5247" s="5"/>
      <c r="AV5247" s="5"/>
      <c r="AW5247" s="5"/>
      <c r="AX5247" s="5"/>
      <c r="AY5247" s="5"/>
      <c r="AZ5247" s="5"/>
      <c r="BA5247" s="5"/>
      <c r="BB5247" s="5"/>
      <c r="BC5247" s="5"/>
      <c r="BD5247" s="5"/>
      <c r="BE5247" s="5"/>
      <c r="BF5247" s="5"/>
      <c r="BG5247" s="5"/>
      <c r="BH5247" s="5"/>
      <c r="BI5247" s="5"/>
      <c r="BJ5247" s="61"/>
    </row>
    <row r="5248" spans="3:62" x14ac:dyDescent="0.25">
      <c r="C5248" s="56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  <c r="P5248" s="5"/>
      <c r="Q5248" s="5"/>
      <c r="R5248" s="5"/>
      <c r="S5248" s="5"/>
      <c r="T5248" s="5"/>
      <c r="U5248" s="5"/>
      <c r="V5248" s="5"/>
      <c r="W5248" s="5"/>
      <c r="X5248" s="5"/>
      <c r="Y5248" s="5"/>
      <c r="Z5248" s="5"/>
      <c r="AA5248" s="5"/>
      <c r="AB5248" s="5"/>
      <c r="AC5248" s="5"/>
      <c r="AD5248" s="5"/>
      <c r="AE5248" s="5"/>
      <c r="AF5248" s="5"/>
      <c r="AG5248" s="5"/>
      <c r="AH5248" s="5"/>
      <c r="AI5248" s="5"/>
      <c r="AJ5248" s="5"/>
      <c r="AK5248" s="5"/>
      <c r="AL5248" s="5"/>
      <c r="AM5248" s="5"/>
      <c r="AN5248" s="5"/>
      <c r="AO5248" s="5"/>
      <c r="AP5248" s="5"/>
      <c r="AQ5248" s="5"/>
      <c r="AR5248" s="5"/>
      <c r="AS5248" s="5"/>
      <c r="AT5248" s="5"/>
      <c r="AU5248" s="5"/>
      <c r="AV5248" s="5"/>
      <c r="AW5248" s="5"/>
      <c r="AX5248" s="5"/>
      <c r="AY5248" s="5"/>
      <c r="AZ5248" s="5"/>
      <c r="BA5248" s="5"/>
      <c r="BB5248" s="5"/>
      <c r="BC5248" s="5"/>
      <c r="BD5248" s="5"/>
      <c r="BE5248" s="5"/>
      <c r="BF5248" s="5"/>
      <c r="BG5248" s="5"/>
      <c r="BH5248" s="5"/>
      <c r="BI5248" s="5"/>
      <c r="BJ5248" s="61"/>
    </row>
    <row r="5249" spans="3:62" x14ac:dyDescent="0.25">
      <c r="C5249" s="56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  <c r="P5249" s="5"/>
      <c r="Q5249" s="5"/>
      <c r="R5249" s="5"/>
      <c r="S5249" s="5"/>
      <c r="T5249" s="5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  <c r="AE5249" s="5"/>
      <c r="AF5249" s="5"/>
      <c r="AG5249" s="5"/>
      <c r="AH5249" s="5"/>
      <c r="AI5249" s="5"/>
      <c r="AJ5249" s="5"/>
      <c r="AK5249" s="5"/>
      <c r="AL5249" s="5"/>
      <c r="AM5249" s="5"/>
      <c r="AN5249" s="5"/>
      <c r="AO5249" s="5"/>
      <c r="AP5249" s="5"/>
      <c r="AQ5249" s="5"/>
      <c r="AR5249" s="5"/>
      <c r="AS5249" s="5"/>
      <c r="AT5249" s="5"/>
      <c r="AU5249" s="5"/>
      <c r="AV5249" s="5"/>
      <c r="AW5249" s="5"/>
      <c r="AX5249" s="5"/>
      <c r="AY5249" s="5"/>
      <c r="AZ5249" s="5"/>
      <c r="BA5249" s="5"/>
      <c r="BB5249" s="5"/>
      <c r="BC5249" s="5"/>
      <c r="BD5249" s="5"/>
      <c r="BE5249" s="5"/>
      <c r="BF5249" s="5"/>
      <c r="BG5249" s="5"/>
      <c r="BH5249" s="5"/>
      <c r="BI5249" s="5"/>
      <c r="BJ5249" s="61"/>
    </row>
    <row r="5250" spans="3:62" x14ac:dyDescent="0.25">
      <c r="C5250" s="56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  <c r="P5250" s="5"/>
      <c r="Q5250" s="5"/>
      <c r="R5250" s="5"/>
      <c r="S5250" s="5"/>
      <c r="T5250" s="5"/>
      <c r="U5250" s="5"/>
      <c r="V5250" s="5"/>
      <c r="W5250" s="5"/>
      <c r="X5250" s="5"/>
      <c r="Y5250" s="5"/>
      <c r="Z5250" s="5"/>
      <c r="AA5250" s="5"/>
      <c r="AB5250" s="5"/>
      <c r="AC5250" s="5"/>
      <c r="AD5250" s="5"/>
      <c r="AE5250" s="5"/>
      <c r="AF5250" s="5"/>
      <c r="AG5250" s="5"/>
      <c r="AH5250" s="5"/>
      <c r="AI5250" s="5"/>
      <c r="AJ5250" s="5"/>
      <c r="AK5250" s="5"/>
      <c r="AL5250" s="5"/>
      <c r="AM5250" s="5"/>
      <c r="AN5250" s="5"/>
      <c r="AO5250" s="5"/>
      <c r="AP5250" s="5"/>
      <c r="AQ5250" s="5"/>
      <c r="AR5250" s="5"/>
      <c r="AS5250" s="5"/>
      <c r="AT5250" s="5"/>
      <c r="AU5250" s="5"/>
      <c r="AV5250" s="5"/>
      <c r="AW5250" s="5"/>
      <c r="AX5250" s="5"/>
      <c r="AY5250" s="5"/>
      <c r="AZ5250" s="5"/>
      <c r="BA5250" s="5"/>
      <c r="BB5250" s="5"/>
      <c r="BC5250" s="5"/>
      <c r="BD5250" s="5"/>
      <c r="BE5250" s="5"/>
      <c r="BF5250" s="5"/>
      <c r="BG5250" s="5"/>
      <c r="BH5250" s="5"/>
      <c r="BI5250" s="5"/>
      <c r="BJ5250" s="61"/>
    </row>
    <row r="5251" spans="3:62" x14ac:dyDescent="0.25">
      <c r="C5251" s="56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  <c r="P5251" s="5"/>
      <c r="Q5251" s="5"/>
      <c r="R5251" s="5"/>
      <c r="S5251" s="5"/>
      <c r="T5251" s="5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  <c r="AE5251" s="5"/>
      <c r="AF5251" s="5"/>
      <c r="AG5251" s="5"/>
      <c r="AH5251" s="5"/>
      <c r="AI5251" s="5"/>
      <c r="AJ5251" s="5"/>
      <c r="AK5251" s="5"/>
      <c r="AL5251" s="5"/>
      <c r="AM5251" s="5"/>
      <c r="AN5251" s="5"/>
      <c r="AO5251" s="5"/>
      <c r="AP5251" s="5"/>
      <c r="AQ5251" s="5"/>
      <c r="AR5251" s="5"/>
      <c r="AS5251" s="5"/>
      <c r="AT5251" s="5"/>
      <c r="AU5251" s="5"/>
      <c r="AV5251" s="5"/>
      <c r="AW5251" s="5"/>
      <c r="AX5251" s="5"/>
      <c r="AY5251" s="5"/>
      <c r="AZ5251" s="5"/>
      <c r="BA5251" s="5"/>
      <c r="BB5251" s="5"/>
      <c r="BC5251" s="5"/>
      <c r="BD5251" s="5"/>
      <c r="BE5251" s="5"/>
      <c r="BF5251" s="5"/>
      <c r="BG5251" s="5"/>
      <c r="BH5251" s="5"/>
      <c r="BI5251" s="5"/>
      <c r="BJ5251" s="61"/>
    </row>
    <row r="5252" spans="3:62" x14ac:dyDescent="0.25">
      <c r="C5252" s="56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  <c r="P5252" s="5"/>
      <c r="Q5252" s="5"/>
      <c r="R5252" s="5"/>
      <c r="S5252" s="5"/>
      <c r="T5252" s="5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  <c r="AE5252" s="5"/>
      <c r="AF5252" s="5"/>
      <c r="AG5252" s="5"/>
      <c r="AH5252" s="5"/>
      <c r="AI5252" s="5"/>
      <c r="AJ5252" s="5"/>
      <c r="AK5252" s="5"/>
      <c r="AL5252" s="5"/>
      <c r="AM5252" s="5"/>
      <c r="AN5252" s="5"/>
      <c r="AO5252" s="5"/>
      <c r="AP5252" s="5"/>
      <c r="AQ5252" s="5"/>
      <c r="AR5252" s="5"/>
      <c r="AS5252" s="5"/>
      <c r="AT5252" s="5"/>
      <c r="AU5252" s="5"/>
      <c r="AV5252" s="5"/>
      <c r="AW5252" s="5"/>
      <c r="AX5252" s="5"/>
      <c r="AY5252" s="5"/>
      <c r="AZ5252" s="5"/>
      <c r="BA5252" s="5"/>
      <c r="BB5252" s="5"/>
      <c r="BC5252" s="5"/>
      <c r="BD5252" s="5"/>
      <c r="BE5252" s="5"/>
      <c r="BF5252" s="5"/>
      <c r="BG5252" s="5"/>
      <c r="BH5252" s="5"/>
      <c r="BI5252" s="5"/>
      <c r="BJ5252" s="61"/>
    </row>
    <row r="5253" spans="3:62" x14ac:dyDescent="0.25">
      <c r="C5253" s="56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  <c r="P5253" s="5"/>
      <c r="Q5253" s="5"/>
      <c r="R5253" s="5"/>
      <c r="S5253" s="5"/>
      <c r="T5253" s="5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  <c r="AE5253" s="5"/>
      <c r="AF5253" s="5"/>
      <c r="AG5253" s="5"/>
      <c r="AH5253" s="5"/>
      <c r="AI5253" s="5"/>
      <c r="AJ5253" s="5"/>
      <c r="AK5253" s="5"/>
      <c r="AL5253" s="5"/>
      <c r="AM5253" s="5"/>
      <c r="AN5253" s="5"/>
      <c r="AO5253" s="5"/>
      <c r="AP5253" s="5"/>
      <c r="AQ5253" s="5"/>
      <c r="AR5253" s="5"/>
      <c r="AS5253" s="5"/>
      <c r="AT5253" s="5"/>
      <c r="AU5253" s="5"/>
      <c r="AV5253" s="5"/>
      <c r="AW5253" s="5"/>
      <c r="AX5253" s="5"/>
      <c r="AY5253" s="5"/>
      <c r="AZ5253" s="5"/>
      <c r="BA5253" s="5"/>
      <c r="BB5253" s="5"/>
      <c r="BC5253" s="5"/>
      <c r="BD5253" s="5"/>
      <c r="BE5253" s="5"/>
      <c r="BF5253" s="5"/>
      <c r="BG5253" s="5"/>
      <c r="BH5253" s="5"/>
      <c r="BI5253" s="5"/>
      <c r="BJ5253" s="61"/>
    </row>
    <row r="5254" spans="3:62" x14ac:dyDescent="0.25">
      <c r="C5254" s="56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  <c r="P5254" s="5"/>
      <c r="Q5254" s="5"/>
      <c r="R5254" s="5"/>
      <c r="S5254" s="5"/>
      <c r="T5254" s="5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  <c r="AE5254" s="5"/>
      <c r="AF5254" s="5"/>
      <c r="AG5254" s="5"/>
      <c r="AH5254" s="5"/>
      <c r="AI5254" s="5"/>
      <c r="AJ5254" s="5"/>
      <c r="AK5254" s="5"/>
      <c r="AL5254" s="5"/>
      <c r="AM5254" s="5"/>
      <c r="AN5254" s="5"/>
      <c r="AO5254" s="5"/>
      <c r="AP5254" s="5"/>
      <c r="AQ5254" s="5"/>
      <c r="AR5254" s="5"/>
      <c r="AS5254" s="5"/>
      <c r="AT5254" s="5"/>
      <c r="AU5254" s="5"/>
      <c r="AV5254" s="5"/>
      <c r="AW5254" s="5"/>
      <c r="AX5254" s="5"/>
      <c r="AY5254" s="5"/>
      <c r="AZ5254" s="5"/>
      <c r="BA5254" s="5"/>
      <c r="BB5254" s="5"/>
      <c r="BC5254" s="5"/>
      <c r="BD5254" s="5"/>
      <c r="BE5254" s="5"/>
      <c r="BF5254" s="5"/>
      <c r="BG5254" s="5"/>
      <c r="BH5254" s="5"/>
      <c r="BI5254" s="5"/>
      <c r="BJ5254" s="61"/>
    </row>
    <row r="5255" spans="3:62" x14ac:dyDescent="0.25">
      <c r="C5255" s="56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  <c r="P5255" s="5"/>
      <c r="Q5255" s="5"/>
      <c r="R5255" s="5"/>
      <c r="S5255" s="5"/>
      <c r="T5255" s="5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  <c r="AE5255" s="5"/>
      <c r="AF5255" s="5"/>
      <c r="AG5255" s="5"/>
      <c r="AH5255" s="5"/>
      <c r="AI5255" s="5"/>
      <c r="AJ5255" s="5"/>
      <c r="AK5255" s="5"/>
      <c r="AL5255" s="5"/>
      <c r="AM5255" s="5"/>
      <c r="AN5255" s="5"/>
      <c r="AO5255" s="5"/>
      <c r="AP5255" s="5"/>
      <c r="AQ5255" s="5"/>
      <c r="AR5255" s="5"/>
      <c r="AS5255" s="5"/>
      <c r="AT5255" s="5"/>
      <c r="AU5255" s="5"/>
      <c r="AV5255" s="5"/>
      <c r="AW5255" s="5"/>
      <c r="AX5255" s="5"/>
      <c r="AY5255" s="5"/>
      <c r="AZ5255" s="5"/>
      <c r="BA5255" s="5"/>
      <c r="BB5255" s="5"/>
      <c r="BC5255" s="5"/>
      <c r="BD5255" s="5"/>
      <c r="BE5255" s="5"/>
      <c r="BF5255" s="5"/>
      <c r="BG5255" s="5"/>
      <c r="BH5255" s="5"/>
      <c r="BI5255" s="5"/>
      <c r="BJ5255" s="61"/>
    </row>
    <row r="5256" spans="3:62" x14ac:dyDescent="0.25">
      <c r="C5256" s="56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  <c r="P5256" s="5"/>
      <c r="Q5256" s="5"/>
      <c r="R5256" s="5"/>
      <c r="S5256" s="5"/>
      <c r="T5256" s="5"/>
      <c r="U5256" s="5"/>
      <c r="V5256" s="5"/>
      <c r="W5256" s="5"/>
      <c r="X5256" s="5"/>
      <c r="Y5256" s="5"/>
      <c r="Z5256" s="5"/>
      <c r="AA5256" s="5"/>
      <c r="AB5256" s="5"/>
      <c r="AC5256" s="5"/>
      <c r="AD5256" s="5"/>
      <c r="AE5256" s="5"/>
      <c r="AF5256" s="5"/>
      <c r="AG5256" s="5"/>
      <c r="AH5256" s="5"/>
      <c r="AI5256" s="5"/>
      <c r="AJ5256" s="5"/>
      <c r="AK5256" s="5"/>
      <c r="AL5256" s="5"/>
      <c r="AM5256" s="5"/>
      <c r="AN5256" s="5"/>
      <c r="AO5256" s="5"/>
      <c r="AP5256" s="5"/>
      <c r="AQ5256" s="5"/>
      <c r="AR5256" s="5"/>
      <c r="AS5256" s="5"/>
      <c r="AT5256" s="5"/>
      <c r="AU5256" s="5"/>
      <c r="AV5256" s="5"/>
      <c r="AW5256" s="5"/>
      <c r="AX5256" s="5"/>
      <c r="AY5256" s="5"/>
      <c r="AZ5256" s="5"/>
      <c r="BA5256" s="5"/>
      <c r="BB5256" s="5"/>
      <c r="BC5256" s="5"/>
      <c r="BD5256" s="5"/>
      <c r="BE5256" s="5"/>
      <c r="BF5256" s="5"/>
      <c r="BG5256" s="5"/>
      <c r="BH5256" s="5"/>
      <c r="BI5256" s="5"/>
      <c r="BJ5256" s="61"/>
    </row>
    <row r="5257" spans="3:62" x14ac:dyDescent="0.25">
      <c r="C5257" s="56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  <c r="P5257" s="5"/>
      <c r="Q5257" s="5"/>
      <c r="R5257" s="5"/>
      <c r="S5257" s="5"/>
      <c r="T5257" s="5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  <c r="AE5257" s="5"/>
      <c r="AF5257" s="5"/>
      <c r="AG5257" s="5"/>
      <c r="AH5257" s="5"/>
      <c r="AI5257" s="5"/>
      <c r="AJ5257" s="5"/>
      <c r="AK5257" s="5"/>
      <c r="AL5257" s="5"/>
      <c r="AM5257" s="5"/>
      <c r="AN5257" s="5"/>
      <c r="AO5257" s="5"/>
      <c r="AP5257" s="5"/>
      <c r="AQ5257" s="5"/>
      <c r="AR5257" s="5"/>
      <c r="AS5257" s="5"/>
      <c r="AT5257" s="5"/>
      <c r="AU5257" s="5"/>
      <c r="AV5257" s="5"/>
      <c r="AW5257" s="5"/>
      <c r="AX5257" s="5"/>
      <c r="AY5257" s="5"/>
      <c r="AZ5257" s="5"/>
      <c r="BA5257" s="5"/>
      <c r="BB5257" s="5"/>
      <c r="BC5257" s="5"/>
      <c r="BD5257" s="5"/>
      <c r="BE5257" s="5"/>
      <c r="BF5257" s="5"/>
      <c r="BG5257" s="5"/>
      <c r="BH5257" s="5"/>
      <c r="BI5257" s="5"/>
      <c r="BJ5257" s="61"/>
    </row>
    <row r="5258" spans="3:62" x14ac:dyDescent="0.25">
      <c r="C5258" s="56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  <c r="P5258" s="5"/>
      <c r="Q5258" s="5"/>
      <c r="R5258" s="5"/>
      <c r="S5258" s="5"/>
      <c r="T5258" s="5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  <c r="AE5258" s="5"/>
      <c r="AF5258" s="5"/>
      <c r="AG5258" s="5"/>
      <c r="AH5258" s="5"/>
      <c r="AI5258" s="5"/>
      <c r="AJ5258" s="5"/>
      <c r="AK5258" s="5"/>
      <c r="AL5258" s="5"/>
      <c r="AM5258" s="5"/>
      <c r="AN5258" s="5"/>
      <c r="AO5258" s="5"/>
      <c r="AP5258" s="5"/>
      <c r="AQ5258" s="5"/>
      <c r="AR5258" s="5"/>
      <c r="AS5258" s="5"/>
      <c r="AT5258" s="5"/>
      <c r="AU5258" s="5"/>
      <c r="AV5258" s="5"/>
      <c r="AW5258" s="5"/>
      <c r="AX5258" s="5"/>
      <c r="AY5258" s="5"/>
      <c r="AZ5258" s="5"/>
      <c r="BA5258" s="5"/>
      <c r="BB5258" s="5"/>
      <c r="BC5258" s="5"/>
      <c r="BD5258" s="5"/>
      <c r="BE5258" s="5"/>
      <c r="BF5258" s="5"/>
      <c r="BG5258" s="5"/>
      <c r="BH5258" s="5"/>
      <c r="BI5258" s="5"/>
      <c r="BJ5258" s="61"/>
    </row>
    <row r="5259" spans="3:62" x14ac:dyDescent="0.25">
      <c r="C5259" s="56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  <c r="P5259" s="5"/>
      <c r="Q5259" s="5"/>
      <c r="R5259" s="5"/>
      <c r="S5259" s="5"/>
      <c r="T5259" s="5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  <c r="AE5259" s="5"/>
      <c r="AF5259" s="5"/>
      <c r="AG5259" s="5"/>
      <c r="AH5259" s="5"/>
      <c r="AI5259" s="5"/>
      <c r="AJ5259" s="5"/>
      <c r="AK5259" s="5"/>
      <c r="AL5259" s="5"/>
      <c r="AM5259" s="5"/>
      <c r="AN5259" s="5"/>
      <c r="AO5259" s="5"/>
      <c r="AP5259" s="5"/>
      <c r="AQ5259" s="5"/>
      <c r="AR5259" s="5"/>
      <c r="AS5259" s="5"/>
      <c r="AT5259" s="5"/>
      <c r="AU5259" s="5"/>
      <c r="AV5259" s="5"/>
      <c r="AW5259" s="5"/>
      <c r="AX5259" s="5"/>
      <c r="AY5259" s="5"/>
      <c r="AZ5259" s="5"/>
      <c r="BA5259" s="5"/>
      <c r="BB5259" s="5"/>
      <c r="BC5259" s="5"/>
      <c r="BD5259" s="5"/>
      <c r="BE5259" s="5"/>
      <c r="BF5259" s="5"/>
      <c r="BG5259" s="5"/>
      <c r="BH5259" s="5"/>
      <c r="BI5259" s="5"/>
      <c r="BJ5259" s="61"/>
    </row>
    <row r="5260" spans="3:62" x14ac:dyDescent="0.25">
      <c r="C5260" s="56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  <c r="P5260" s="5"/>
      <c r="Q5260" s="5"/>
      <c r="R5260" s="5"/>
      <c r="S5260" s="5"/>
      <c r="T5260" s="5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  <c r="AE5260" s="5"/>
      <c r="AF5260" s="5"/>
      <c r="AG5260" s="5"/>
      <c r="AH5260" s="5"/>
      <c r="AI5260" s="5"/>
      <c r="AJ5260" s="5"/>
      <c r="AK5260" s="5"/>
      <c r="AL5260" s="5"/>
      <c r="AM5260" s="5"/>
      <c r="AN5260" s="5"/>
      <c r="AO5260" s="5"/>
      <c r="AP5260" s="5"/>
      <c r="AQ5260" s="5"/>
      <c r="AR5260" s="5"/>
      <c r="AS5260" s="5"/>
      <c r="AT5260" s="5"/>
      <c r="AU5260" s="5"/>
      <c r="AV5260" s="5"/>
      <c r="AW5260" s="5"/>
      <c r="AX5260" s="5"/>
      <c r="AY5260" s="5"/>
      <c r="AZ5260" s="5"/>
      <c r="BA5260" s="5"/>
      <c r="BB5260" s="5"/>
      <c r="BC5260" s="5"/>
      <c r="BD5260" s="5"/>
      <c r="BE5260" s="5"/>
      <c r="BF5260" s="5"/>
      <c r="BG5260" s="5"/>
      <c r="BH5260" s="5"/>
      <c r="BI5260" s="5"/>
      <c r="BJ5260" s="61"/>
    </row>
    <row r="5261" spans="3:62" x14ac:dyDescent="0.25">
      <c r="C5261" s="56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  <c r="AE5261" s="5"/>
      <c r="AF5261" s="5"/>
      <c r="AG5261" s="5"/>
      <c r="AH5261" s="5"/>
      <c r="AI5261" s="5"/>
      <c r="AJ5261" s="5"/>
      <c r="AK5261" s="5"/>
      <c r="AL5261" s="5"/>
      <c r="AM5261" s="5"/>
      <c r="AN5261" s="5"/>
      <c r="AO5261" s="5"/>
      <c r="AP5261" s="5"/>
      <c r="AQ5261" s="5"/>
      <c r="AR5261" s="5"/>
      <c r="AS5261" s="5"/>
      <c r="AT5261" s="5"/>
      <c r="AU5261" s="5"/>
      <c r="AV5261" s="5"/>
      <c r="AW5261" s="5"/>
      <c r="AX5261" s="5"/>
      <c r="AY5261" s="5"/>
      <c r="AZ5261" s="5"/>
      <c r="BA5261" s="5"/>
      <c r="BB5261" s="5"/>
      <c r="BC5261" s="5"/>
      <c r="BD5261" s="5"/>
      <c r="BE5261" s="5"/>
      <c r="BF5261" s="5"/>
      <c r="BG5261" s="5"/>
      <c r="BH5261" s="5"/>
      <c r="BI5261" s="5"/>
      <c r="BJ5261" s="61"/>
    </row>
    <row r="5262" spans="3:62" x14ac:dyDescent="0.25">
      <c r="C5262" s="56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  <c r="P5262" s="5"/>
      <c r="Q5262" s="5"/>
      <c r="R5262" s="5"/>
      <c r="S5262" s="5"/>
      <c r="T5262" s="5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  <c r="AE5262" s="5"/>
      <c r="AF5262" s="5"/>
      <c r="AG5262" s="5"/>
      <c r="AH5262" s="5"/>
      <c r="AI5262" s="5"/>
      <c r="AJ5262" s="5"/>
      <c r="AK5262" s="5"/>
      <c r="AL5262" s="5"/>
      <c r="AM5262" s="5"/>
      <c r="AN5262" s="5"/>
      <c r="AO5262" s="5"/>
      <c r="AP5262" s="5"/>
      <c r="AQ5262" s="5"/>
      <c r="AR5262" s="5"/>
      <c r="AS5262" s="5"/>
      <c r="AT5262" s="5"/>
      <c r="AU5262" s="5"/>
      <c r="AV5262" s="5"/>
      <c r="AW5262" s="5"/>
      <c r="AX5262" s="5"/>
      <c r="AY5262" s="5"/>
      <c r="AZ5262" s="5"/>
      <c r="BA5262" s="5"/>
      <c r="BB5262" s="5"/>
      <c r="BC5262" s="5"/>
      <c r="BD5262" s="5"/>
      <c r="BE5262" s="5"/>
      <c r="BF5262" s="5"/>
      <c r="BG5262" s="5"/>
      <c r="BH5262" s="5"/>
      <c r="BI5262" s="5"/>
      <c r="BJ5262" s="61"/>
    </row>
    <row r="5263" spans="3:62" x14ac:dyDescent="0.25">
      <c r="C5263" s="56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  <c r="P5263" s="5"/>
      <c r="Q5263" s="5"/>
      <c r="R5263" s="5"/>
      <c r="S5263" s="5"/>
      <c r="T5263" s="5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  <c r="AE5263" s="5"/>
      <c r="AF5263" s="5"/>
      <c r="AG5263" s="5"/>
      <c r="AH5263" s="5"/>
      <c r="AI5263" s="5"/>
      <c r="AJ5263" s="5"/>
      <c r="AK5263" s="5"/>
      <c r="AL5263" s="5"/>
      <c r="AM5263" s="5"/>
      <c r="AN5263" s="5"/>
      <c r="AO5263" s="5"/>
      <c r="AP5263" s="5"/>
      <c r="AQ5263" s="5"/>
      <c r="AR5263" s="5"/>
      <c r="AS5263" s="5"/>
      <c r="AT5263" s="5"/>
      <c r="AU5263" s="5"/>
      <c r="AV5263" s="5"/>
      <c r="AW5263" s="5"/>
      <c r="AX5263" s="5"/>
      <c r="AY5263" s="5"/>
      <c r="AZ5263" s="5"/>
      <c r="BA5263" s="5"/>
      <c r="BB5263" s="5"/>
      <c r="BC5263" s="5"/>
      <c r="BD5263" s="5"/>
      <c r="BE5263" s="5"/>
      <c r="BF5263" s="5"/>
      <c r="BG5263" s="5"/>
      <c r="BH5263" s="5"/>
      <c r="BI5263" s="5"/>
      <c r="BJ5263" s="61"/>
    </row>
    <row r="5264" spans="3:62" x14ac:dyDescent="0.25">
      <c r="C5264" s="56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  <c r="P5264" s="5"/>
      <c r="Q5264" s="5"/>
      <c r="R5264" s="5"/>
      <c r="S5264" s="5"/>
      <c r="T5264" s="5"/>
      <c r="U5264" s="5"/>
      <c r="V5264" s="5"/>
      <c r="W5264" s="5"/>
      <c r="X5264" s="5"/>
      <c r="Y5264" s="5"/>
      <c r="Z5264" s="5"/>
      <c r="AA5264" s="5"/>
      <c r="AB5264" s="5"/>
      <c r="AC5264" s="5"/>
      <c r="AD5264" s="5"/>
      <c r="AE5264" s="5"/>
      <c r="AF5264" s="5"/>
      <c r="AG5264" s="5"/>
      <c r="AH5264" s="5"/>
      <c r="AI5264" s="5"/>
      <c r="AJ5264" s="5"/>
      <c r="AK5264" s="5"/>
      <c r="AL5264" s="5"/>
      <c r="AM5264" s="5"/>
      <c r="AN5264" s="5"/>
      <c r="AO5264" s="5"/>
      <c r="AP5264" s="5"/>
      <c r="AQ5264" s="5"/>
      <c r="AR5264" s="5"/>
      <c r="AS5264" s="5"/>
      <c r="AT5264" s="5"/>
      <c r="AU5264" s="5"/>
      <c r="AV5264" s="5"/>
      <c r="AW5264" s="5"/>
      <c r="AX5264" s="5"/>
      <c r="AY5264" s="5"/>
      <c r="AZ5264" s="5"/>
      <c r="BA5264" s="5"/>
      <c r="BB5264" s="5"/>
      <c r="BC5264" s="5"/>
      <c r="BD5264" s="5"/>
      <c r="BE5264" s="5"/>
      <c r="BF5264" s="5"/>
      <c r="BG5264" s="5"/>
      <c r="BH5264" s="5"/>
      <c r="BI5264" s="5"/>
      <c r="BJ5264" s="61"/>
    </row>
    <row r="5265" spans="3:62" x14ac:dyDescent="0.25">
      <c r="C5265" s="56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  <c r="P5265" s="5"/>
      <c r="Q5265" s="5"/>
      <c r="R5265" s="5"/>
      <c r="S5265" s="5"/>
      <c r="T5265" s="5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  <c r="AE5265" s="5"/>
      <c r="AF5265" s="5"/>
      <c r="AG5265" s="5"/>
      <c r="AH5265" s="5"/>
      <c r="AI5265" s="5"/>
      <c r="AJ5265" s="5"/>
      <c r="AK5265" s="5"/>
      <c r="AL5265" s="5"/>
      <c r="AM5265" s="5"/>
      <c r="AN5265" s="5"/>
      <c r="AO5265" s="5"/>
      <c r="AP5265" s="5"/>
      <c r="AQ5265" s="5"/>
      <c r="AR5265" s="5"/>
      <c r="AS5265" s="5"/>
      <c r="AT5265" s="5"/>
      <c r="AU5265" s="5"/>
      <c r="AV5265" s="5"/>
      <c r="AW5265" s="5"/>
      <c r="AX5265" s="5"/>
      <c r="AY5265" s="5"/>
      <c r="AZ5265" s="5"/>
      <c r="BA5265" s="5"/>
      <c r="BB5265" s="5"/>
      <c r="BC5265" s="5"/>
      <c r="BD5265" s="5"/>
      <c r="BE5265" s="5"/>
      <c r="BF5265" s="5"/>
      <c r="BG5265" s="5"/>
      <c r="BH5265" s="5"/>
      <c r="BI5265" s="5"/>
      <c r="BJ5265" s="61"/>
    </row>
    <row r="5266" spans="3:62" x14ac:dyDescent="0.25">
      <c r="C5266" s="56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  <c r="P5266" s="5"/>
      <c r="Q5266" s="5"/>
      <c r="R5266" s="5"/>
      <c r="S5266" s="5"/>
      <c r="T5266" s="5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  <c r="AE5266" s="5"/>
      <c r="AF5266" s="5"/>
      <c r="AG5266" s="5"/>
      <c r="AH5266" s="5"/>
      <c r="AI5266" s="5"/>
      <c r="AJ5266" s="5"/>
      <c r="AK5266" s="5"/>
      <c r="AL5266" s="5"/>
      <c r="AM5266" s="5"/>
      <c r="AN5266" s="5"/>
      <c r="AO5266" s="5"/>
      <c r="AP5266" s="5"/>
      <c r="AQ5266" s="5"/>
      <c r="AR5266" s="5"/>
      <c r="AS5266" s="5"/>
      <c r="AT5266" s="5"/>
      <c r="AU5266" s="5"/>
      <c r="AV5266" s="5"/>
      <c r="AW5266" s="5"/>
      <c r="AX5266" s="5"/>
      <c r="AY5266" s="5"/>
      <c r="AZ5266" s="5"/>
      <c r="BA5266" s="5"/>
      <c r="BB5266" s="5"/>
      <c r="BC5266" s="5"/>
      <c r="BD5266" s="5"/>
      <c r="BE5266" s="5"/>
      <c r="BF5266" s="5"/>
      <c r="BG5266" s="5"/>
      <c r="BH5266" s="5"/>
      <c r="BI5266" s="5"/>
      <c r="BJ5266" s="61"/>
    </row>
    <row r="5267" spans="3:62" x14ac:dyDescent="0.25">
      <c r="C5267" s="56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  <c r="P5267" s="5"/>
      <c r="Q5267" s="5"/>
      <c r="R5267" s="5"/>
      <c r="S5267" s="5"/>
      <c r="T5267" s="5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  <c r="AE5267" s="5"/>
      <c r="AF5267" s="5"/>
      <c r="AG5267" s="5"/>
      <c r="AH5267" s="5"/>
      <c r="AI5267" s="5"/>
      <c r="AJ5267" s="5"/>
      <c r="AK5267" s="5"/>
      <c r="AL5267" s="5"/>
      <c r="AM5267" s="5"/>
      <c r="AN5267" s="5"/>
      <c r="AO5267" s="5"/>
      <c r="AP5267" s="5"/>
      <c r="AQ5267" s="5"/>
      <c r="AR5267" s="5"/>
      <c r="AS5267" s="5"/>
      <c r="AT5267" s="5"/>
      <c r="AU5267" s="5"/>
      <c r="AV5267" s="5"/>
      <c r="AW5267" s="5"/>
      <c r="AX5267" s="5"/>
      <c r="AY5267" s="5"/>
      <c r="AZ5267" s="5"/>
      <c r="BA5267" s="5"/>
      <c r="BB5267" s="5"/>
      <c r="BC5267" s="5"/>
      <c r="BD5267" s="5"/>
      <c r="BE5267" s="5"/>
      <c r="BF5267" s="5"/>
      <c r="BG5267" s="5"/>
      <c r="BH5267" s="5"/>
      <c r="BI5267" s="5"/>
      <c r="BJ5267" s="61"/>
    </row>
    <row r="5268" spans="3:62" x14ac:dyDescent="0.25">
      <c r="C5268" s="56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  <c r="P5268" s="5"/>
      <c r="Q5268" s="5"/>
      <c r="R5268" s="5"/>
      <c r="S5268" s="5"/>
      <c r="T5268" s="5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  <c r="AE5268" s="5"/>
      <c r="AF5268" s="5"/>
      <c r="AG5268" s="5"/>
      <c r="AH5268" s="5"/>
      <c r="AI5268" s="5"/>
      <c r="AJ5268" s="5"/>
      <c r="AK5268" s="5"/>
      <c r="AL5268" s="5"/>
      <c r="AM5268" s="5"/>
      <c r="AN5268" s="5"/>
      <c r="AO5268" s="5"/>
      <c r="AP5268" s="5"/>
      <c r="AQ5268" s="5"/>
      <c r="AR5268" s="5"/>
      <c r="AS5268" s="5"/>
      <c r="AT5268" s="5"/>
      <c r="AU5268" s="5"/>
      <c r="AV5268" s="5"/>
      <c r="AW5268" s="5"/>
      <c r="AX5268" s="5"/>
      <c r="AY5268" s="5"/>
      <c r="AZ5268" s="5"/>
      <c r="BA5268" s="5"/>
      <c r="BB5268" s="5"/>
      <c r="BC5268" s="5"/>
      <c r="BD5268" s="5"/>
      <c r="BE5268" s="5"/>
      <c r="BF5268" s="5"/>
      <c r="BG5268" s="5"/>
      <c r="BH5268" s="5"/>
      <c r="BI5268" s="5"/>
      <c r="BJ5268" s="61"/>
    </row>
    <row r="5269" spans="3:62" x14ac:dyDescent="0.25">
      <c r="C5269" s="56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  <c r="P5269" s="5"/>
      <c r="Q5269" s="5"/>
      <c r="R5269" s="5"/>
      <c r="S5269" s="5"/>
      <c r="T5269" s="5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  <c r="AE5269" s="5"/>
      <c r="AF5269" s="5"/>
      <c r="AG5269" s="5"/>
      <c r="AH5269" s="5"/>
      <c r="AI5269" s="5"/>
      <c r="AJ5269" s="5"/>
      <c r="AK5269" s="5"/>
      <c r="AL5269" s="5"/>
      <c r="AM5269" s="5"/>
      <c r="AN5269" s="5"/>
      <c r="AO5269" s="5"/>
      <c r="AP5269" s="5"/>
      <c r="AQ5269" s="5"/>
      <c r="AR5269" s="5"/>
      <c r="AS5269" s="5"/>
      <c r="AT5269" s="5"/>
      <c r="AU5269" s="5"/>
      <c r="AV5269" s="5"/>
      <c r="AW5269" s="5"/>
      <c r="AX5269" s="5"/>
      <c r="AY5269" s="5"/>
      <c r="AZ5269" s="5"/>
      <c r="BA5269" s="5"/>
      <c r="BB5269" s="5"/>
      <c r="BC5269" s="5"/>
      <c r="BD5269" s="5"/>
      <c r="BE5269" s="5"/>
      <c r="BF5269" s="5"/>
      <c r="BG5269" s="5"/>
      <c r="BH5269" s="5"/>
      <c r="BI5269" s="5"/>
      <c r="BJ5269" s="61"/>
    </row>
    <row r="5270" spans="3:62" x14ac:dyDescent="0.25">
      <c r="C5270" s="56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  <c r="P5270" s="5"/>
      <c r="Q5270" s="5"/>
      <c r="R5270" s="5"/>
      <c r="S5270" s="5"/>
      <c r="T5270" s="5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  <c r="AE5270" s="5"/>
      <c r="AF5270" s="5"/>
      <c r="AG5270" s="5"/>
      <c r="AH5270" s="5"/>
      <c r="AI5270" s="5"/>
      <c r="AJ5270" s="5"/>
      <c r="AK5270" s="5"/>
      <c r="AL5270" s="5"/>
      <c r="AM5270" s="5"/>
      <c r="AN5270" s="5"/>
      <c r="AO5270" s="5"/>
      <c r="AP5270" s="5"/>
      <c r="AQ5270" s="5"/>
      <c r="AR5270" s="5"/>
      <c r="AS5270" s="5"/>
      <c r="AT5270" s="5"/>
      <c r="AU5270" s="5"/>
      <c r="AV5270" s="5"/>
      <c r="AW5270" s="5"/>
      <c r="AX5270" s="5"/>
      <c r="AY5270" s="5"/>
      <c r="AZ5270" s="5"/>
      <c r="BA5270" s="5"/>
      <c r="BB5270" s="5"/>
      <c r="BC5270" s="5"/>
      <c r="BD5270" s="5"/>
      <c r="BE5270" s="5"/>
      <c r="BF5270" s="5"/>
      <c r="BG5270" s="5"/>
      <c r="BH5270" s="5"/>
      <c r="BI5270" s="5"/>
      <c r="BJ5270" s="61"/>
    </row>
    <row r="5271" spans="3:62" x14ac:dyDescent="0.25">
      <c r="C5271" s="56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  <c r="P5271" s="5"/>
      <c r="Q5271" s="5"/>
      <c r="R5271" s="5"/>
      <c r="S5271" s="5"/>
      <c r="T5271" s="5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  <c r="AE5271" s="5"/>
      <c r="AF5271" s="5"/>
      <c r="AG5271" s="5"/>
      <c r="AH5271" s="5"/>
      <c r="AI5271" s="5"/>
      <c r="AJ5271" s="5"/>
      <c r="AK5271" s="5"/>
      <c r="AL5271" s="5"/>
      <c r="AM5271" s="5"/>
      <c r="AN5271" s="5"/>
      <c r="AO5271" s="5"/>
      <c r="AP5271" s="5"/>
      <c r="AQ5271" s="5"/>
      <c r="AR5271" s="5"/>
      <c r="AS5271" s="5"/>
      <c r="AT5271" s="5"/>
      <c r="AU5271" s="5"/>
      <c r="AV5271" s="5"/>
      <c r="AW5271" s="5"/>
      <c r="AX5271" s="5"/>
      <c r="AY5271" s="5"/>
      <c r="AZ5271" s="5"/>
      <c r="BA5271" s="5"/>
      <c r="BB5271" s="5"/>
      <c r="BC5271" s="5"/>
      <c r="BD5271" s="5"/>
      <c r="BE5271" s="5"/>
      <c r="BF5271" s="5"/>
      <c r="BG5271" s="5"/>
      <c r="BH5271" s="5"/>
      <c r="BI5271" s="5"/>
      <c r="BJ5271" s="61"/>
    </row>
    <row r="5272" spans="3:62" x14ac:dyDescent="0.25">
      <c r="C5272" s="56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  <c r="P5272" s="5"/>
      <c r="Q5272" s="5"/>
      <c r="R5272" s="5"/>
      <c r="S5272" s="5"/>
      <c r="T5272" s="5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  <c r="AE5272" s="5"/>
      <c r="AF5272" s="5"/>
      <c r="AG5272" s="5"/>
      <c r="AH5272" s="5"/>
      <c r="AI5272" s="5"/>
      <c r="AJ5272" s="5"/>
      <c r="AK5272" s="5"/>
      <c r="AL5272" s="5"/>
      <c r="AM5272" s="5"/>
      <c r="AN5272" s="5"/>
      <c r="AO5272" s="5"/>
      <c r="AP5272" s="5"/>
      <c r="AQ5272" s="5"/>
      <c r="AR5272" s="5"/>
      <c r="AS5272" s="5"/>
      <c r="AT5272" s="5"/>
      <c r="AU5272" s="5"/>
      <c r="AV5272" s="5"/>
      <c r="AW5272" s="5"/>
      <c r="AX5272" s="5"/>
      <c r="AY5272" s="5"/>
      <c r="AZ5272" s="5"/>
      <c r="BA5272" s="5"/>
      <c r="BB5272" s="5"/>
      <c r="BC5272" s="5"/>
      <c r="BD5272" s="5"/>
      <c r="BE5272" s="5"/>
      <c r="BF5272" s="5"/>
      <c r="BG5272" s="5"/>
      <c r="BH5272" s="5"/>
      <c r="BI5272" s="5"/>
      <c r="BJ5272" s="61"/>
    </row>
    <row r="5273" spans="3:62" x14ac:dyDescent="0.25">
      <c r="C5273" s="56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  <c r="P5273" s="5"/>
      <c r="Q5273" s="5"/>
      <c r="R5273" s="5"/>
      <c r="S5273" s="5"/>
      <c r="T5273" s="5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  <c r="AE5273" s="5"/>
      <c r="AF5273" s="5"/>
      <c r="AG5273" s="5"/>
      <c r="AH5273" s="5"/>
      <c r="AI5273" s="5"/>
      <c r="AJ5273" s="5"/>
      <c r="AK5273" s="5"/>
      <c r="AL5273" s="5"/>
      <c r="AM5273" s="5"/>
      <c r="AN5273" s="5"/>
      <c r="AO5273" s="5"/>
      <c r="AP5273" s="5"/>
      <c r="AQ5273" s="5"/>
      <c r="AR5273" s="5"/>
      <c r="AS5273" s="5"/>
      <c r="AT5273" s="5"/>
      <c r="AU5273" s="5"/>
      <c r="AV5273" s="5"/>
      <c r="AW5273" s="5"/>
      <c r="AX5273" s="5"/>
      <c r="AY5273" s="5"/>
      <c r="AZ5273" s="5"/>
      <c r="BA5273" s="5"/>
      <c r="BB5273" s="5"/>
      <c r="BC5273" s="5"/>
      <c r="BD5273" s="5"/>
      <c r="BE5273" s="5"/>
      <c r="BF5273" s="5"/>
      <c r="BG5273" s="5"/>
      <c r="BH5273" s="5"/>
      <c r="BI5273" s="5"/>
      <c r="BJ5273" s="61"/>
    </row>
    <row r="5274" spans="3:62" x14ac:dyDescent="0.25">
      <c r="C5274" s="56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  <c r="P5274" s="5"/>
      <c r="Q5274" s="5"/>
      <c r="R5274" s="5"/>
      <c r="S5274" s="5"/>
      <c r="T5274" s="5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  <c r="AE5274" s="5"/>
      <c r="AF5274" s="5"/>
      <c r="AG5274" s="5"/>
      <c r="AH5274" s="5"/>
      <c r="AI5274" s="5"/>
      <c r="AJ5274" s="5"/>
      <c r="AK5274" s="5"/>
      <c r="AL5274" s="5"/>
      <c r="AM5274" s="5"/>
      <c r="AN5274" s="5"/>
      <c r="AO5274" s="5"/>
      <c r="AP5274" s="5"/>
      <c r="AQ5274" s="5"/>
      <c r="AR5274" s="5"/>
      <c r="AS5274" s="5"/>
      <c r="AT5274" s="5"/>
      <c r="AU5274" s="5"/>
      <c r="AV5274" s="5"/>
      <c r="AW5274" s="5"/>
      <c r="AX5274" s="5"/>
      <c r="AY5274" s="5"/>
      <c r="AZ5274" s="5"/>
      <c r="BA5274" s="5"/>
      <c r="BB5274" s="5"/>
      <c r="BC5274" s="5"/>
      <c r="BD5274" s="5"/>
      <c r="BE5274" s="5"/>
      <c r="BF5274" s="5"/>
      <c r="BG5274" s="5"/>
      <c r="BH5274" s="5"/>
      <c r="BI5274" s="5"/>
      <c r="BJ5274" s="61"/>
    </row>
    <row r="5275" spans="3:62" x14ac:dyDescent="0.25">
      <c r="C5275" s="56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  <c r="P5275" s="5"/>
      <c r="Q5275" s="5"/>
      <c r="R5275" s="5"/>
      <c r="S5275" s="5"/>
      <c r="T5275" s="5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  <c r="AE5275" s="5"/>
      <c r="AF5275" s="5"/>
      <c r="AG5275" s="5"/>
      <c r="AH5275" s="5"/>
      <c r="AI5275" s="5"/>
      <c r="AJ5275" s="5"/>
      <c r="AK5275" s="5"/>
      <c r="AL5275" s="5"/>
      <c r="AM5275" s="5"/>
      <c r="AN5275" s="5"/>
      <c r="AO5275" s="5"/>
      <c r="AP5275" s="5"/>
      <c r="AQ5275" s="5"/>
      <c r="AR5275" s="5"/>
      <c r="AS5275" s="5"/>
      <c r="AT5275" s="5"/>
      <c r="AU5275" s="5"/>
      <c r="AV5275" s="5"/>
      <c r="AW5275" s="5"/>
      <c r="AX5275" s="5"/>
      <c r="AY5275" s="5"/>
      <c r="AZ5275" s="5"/>
      <c r="BA5275" s="5"/>
      <c r="BB5275" s="5"/>
      <c r="BC5275" s="5"/>
      <c r="BD5275" s="5"/>
      <c r="BE5275" s="5"/>
      <c r="BF5275" s="5"/>
      <c r="BG5275" s="5"/>
      <c r="BH5275" s="5"/>
      <c r="BI5275" s="5"/>
      <c r="BJ5275" s="61"/>
    </row>
    <row r="5276" spans="3:62" x14ac:dyDescent="0.25">
      <c r="C5276" s="56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  <c r="P5276" s="5"/>
      <c r="Q5276" s="5"/>
      <c r="R5276" s="5"/>
      <c r="S5276" s="5"/>
      <c r="T5276" s="5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  <c r="AE5276" s="5"/>
      <c r="AF5276" s="5"/>
      <c r="AG5276" s="5"/>
      <c r="AH5276" s="5"/>
      <c r="AI5276" s="5"/>
      <c r="AJ5276" s="5"/>
      <c r="AK5276" s="5"/>
      <c r="AL5276" s="5"/>
      <c r="AM5276" s="5"/>
      <c r="AN5276" s="5"/>
      <c r="AO5276" s="5"/>
      <c r="AP5276" s="5"/>
      <c r="AQ5276" s="5"/>
      <c r="AR5276" s="5"/>
      <c r="AS5276" s="5"/>
      <c r="AT5276" s="5"/>
      <c r="AU5276" s="5"/>
      <c r="AV5276" s="5"/>
      <c r="AW5276" s="5"/>
      <c r="AX5276" s="5"/>
      <c r="AY5276" s="5"/>
      <c r="AZ5276" s="5"/>
      <c r="BA5276" s="5"/>
      <c r="BB5276" s="5"/>
      <c r="BC5276" s="5"/>
      <c r="BD5276" s="5"/>
      <c r="BE5276" s="5"/>
      <c r="BF5276" s="5"/>
      <c r="BG5276" s="5"/>
      <c r="BH5276" s="5"/>
      <c r="BI5276" s="5"/>
      <c r="BJ5276" s="61"/>
    </row>
    <row r="5277" spans="3:62" x14ac:dyDescent="0.25">
      <c r="C5277" s="56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  <c r="P5277" s="5"/>
      <c r="Q5277" s="5"/>
      <c r="R5277" s="5"/>
      <c r="S5277" s="5"/>
      <c r="T5277" s="5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  <c r="AE5277" s="5"/>
      <c r="AF5277" s="5"/>
      <c r="AG5277" s="5"/>
      <c r="AH5277" s="5"/>
      <c r="AI5277" s="5"/>
      <c r="AJ5277" s="5"/>
      <c r="AK5277" s="5"/>
      <c r="AL5277" s="5"/>
      <c r="AM5277" s="5"/>
      <c r="AN5277" s="5"/>
      <c r="AO5277" s="5"/>
      <c r="AP5277" s="5"/>
      <c r="AQ5277" s="5"/>
      <c r="AR5277" s="5"/>
      <c r="AS5277" s="5"/>
      <c r="AT5277" s="5"/>
      <c r="AU5277" s="5"/>
      <c r="AV5277" s="5"/>
      <c r="AW5277" s="5"/>
      <c r="AX5277" s="5"/>
      <c r="AY5277" s="5"/>
      <c r="AZ5277" s="5"/>
      <c r="BA5277" s="5"/>
      <c r="BB5277" s="5"/>
      <c r="BC5277" s="5"/>
      <c r="BD5277" s="5"/>
      <c r="BE5277" s="5"/>
      <c r="BF5277" s="5"/>
      <c r="BG5277" s="5"/>
      <c r="BH5277" s="5"/>
      <c r="BI5277" s="5"/>
      <c r="BJ5277" s="61"/>
    </row>
    <row r="5278" spans="3:62" x14ac:dyDescent="0.25">
      <c r="C5278" s="56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  <c r="P5278" s="5"/>
      <c r="Q5278" s="5"/>
      <c r="R5278" s="5"/>
      <c r="S5278" s="5"/>
      <c r="T5278" s="5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  <c r="AE5278" s="5"/>
      <c r="AF5278" s="5"/>
      <c r="AG5278" s="5"/>
      <c r="AH5278" s="5"/>
      <c r="AI5278" s="5"/>
      <c r="AJ5278" s="5"/>
      <c r="AK5278" s="5"/>
      <c r="AL5278" s="5"/>
      <c r="AM5278" s="5"/>
      <c r="AN5278" s="5"/>
      <c r="AO5278" s="5"/>
      <c r="AP5278" s="5"/>
      <c r="AQ5278" s="5"/>
      <c r="AR5278" s="5"/>
      <c r="AS5278" s="5"/>
      <c r="AT5278" s="5"/>
      <c r="AU5278" s="5"/>
      <c r="AV5278" s="5"/>
      <c r="AW5278" s="5"/>
      <c r="AX5278" s="5"/>
      <c r="AY5278" s="5"/>
      <c r="AZ5278" s="5"/>
      <c r="BA5278" s="5"/>
      <c r="BB5278" s="5"/>
      <c r="BC5278" s="5"/>
      <c r="BD5278" s="5"/>
      <c r="BE5278" s="5"/>
      <c r="BF5278" s="5"/>
      <c r="BG5278" s="5"/>
      <c r="BH5278" s="5"/>
      <c r="BI5278" s="5"/>
      <c r="BJ5278" s="61"/>
    </row>
    <row r="5279" spans="3:62" x14ac:dyDescent="0.25">
      <c r="C5279" s="56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  <c r="P5279" s="5"/>
      <c r="Q5279" s="5"/>
      <c r="R5279" s="5"/>
      <c r="S5279" s="5"/>
      <c r="T5279" s="5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  <c r="AE5279" s="5"/>
      <c r="AF5279" s="5"/>
      <c r="AG5279" s="5"/>
      <c r="AH5279" s="5"/>
      <c r="AI5279" s="5"/>
      <c r="AJ5279" s="5"/>
      <c r="AK5279" s="5"/>
      <c r="AL5279" s="5"/>
      <c r="AM5279" s="5"/>
      <c r="AN5279" s="5"/>
      <c r="AO5279" s="5"/>
      <c r="AP5279" s="5"/>
      <c r="AQ5279" s="5"/>
      <c r="AR5279" s="5"/>
      <c r="AS5279" s="5"/>
      <c r="AT5279" s="5"/>
      <c r="AU5279" s="5"/>
      <c r="AV5279" s="5"/>
      <c r="AW5279" s="5"/>
      <c r="AX5279" s="5"/>
      <c r="AY5279" s="5"/>
      <c r="AZ5279" s="5"/>
      <c r="BA5279" s="5"/>
      <c r="BB5279" s="5"/>
      <c r="BC5279" s="5"/>
      <c r="BD5279" s="5"/>
      <c r="BE5279" s="5"/>
      <c r="BF5279" s="5"/>
      <c r="BG5279" s="5"/>
      <c r="BH5279" s="5"/>
      <c r="BI5279" s="5"/>
      <c r="BJ5279" s="61"/>
    </row>
    <row r="5280" spans="3:62" x14ac:dyDescent="0.25">
      <c r="C5280" s="56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  <c r="P5280" s="5"/>
      <c r="Q5280" s="5"/>
      <c r="R5280" s="5"/>
      <c r="S5280" s="5"/>
      <c r="T5280" s="5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  <c r="AE5280" s="5"/>
      <c r="AF5280" s="5"/>
      <c r="AG5280" s="5"/>
      <c r="AH5280" s="5"/>
      <c r="AI5280" s="5"/>
      <c r="AJ5280" s="5"/>
      <c r="AK5280" s="5"/>
      <c r="AL5280" s="5"/>
      <c r="AM5280" s="5"/>
      <c r="AN5280" s="5"/>
      <c r="AO5280" s="5"/>
      <c r="AP5280" s="5"/>
      <c r="AQ5280" s="5"/>
      <c r="AR5280" s="5"/>
      <c r="AS5280" s="5"/>
      <c r="AT5280" s="5"/>
      <c r="AU5280" s="5"/>
      <c r="AV5280" s="5"/>
      <c r="AW5280" s="5"/>
      <c r="AX5280" s="5"/>
      <c r="AY5280" s="5"/>
      <c r="AZ5280" s="5"/>
      <c r="BA5280" s="5"/>
      <c r="BB5280" s="5"/>
      <c r="BC5280" s="5"/>
      <c r="BD5280" s="5"/>
      <c r="BE5280" s="5"/>
      <c r="BF5280" s="5"/>
      <c r="BG5280" s="5"/>
      <c r="BH5280" s="5"/>
      <c r="BI5280" s="5"/>
      <c r="BJ5280" s="61"/>
    </row>
    <row r="5281" spans="3:62" x14ac:dyDescent="0.25">
      <c r="C5281" s="56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  <c r="P5281" s="5"/>
      <c r="Q5281" s="5"/>
      <c r="R5281" s="5"/>
      <c r="S5281" s="5"/>
      <c r="T5281" s="5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  <c r="AE5281" s="5"/>
      <c r="AF5281" s="5"/>
      <c r="AG5281" s="5"/>
      <c r="AH5281" s="5"/>
      <c r="AI5281" s="5"/>
      <c r="AJ5281" s="5"/>
      <c r="AK5281" s="5"/>
      <c r="AL5281" s="5"/>
      <c r="AM5281" s="5"/>
      <c r="AN5281" s="5"/>
      <c r="AO5281" s="5"/>
      <c r="AP5281" s="5"/>
      <c r="AQ5281" s="5"/>
      <c r="AR5281" s="5"/>
      <c r="AS5281" s="5"/>
      <c r="AT5281" s="5"/>
      <c r="AU5281" s="5"/>
      <c r="AV5281" s="5"/>
      <c r="AW5281" s="5"/>
      <c r="AX5281" s="5"/>
      <c r="AY5281" s="5"/>
      <c r="AZ5281" s="5"/>
      <c r="BA5281" s="5"/>
      <c r="BB5281" s="5"/>
      <c r="BC5281" s="5"/>
      <c r="BD5281" s="5"/>
      <c r="BE5281" s="5"/>
      <c r="BF5281" s="5"/>
      <c r="BG5281" s="5"/>
      <c r="BH5281" s="5"/>
      <c r="BI5281" s="5"/>
      <c r="BJ5281" s="61"/>
    </row>
    <row r="5282" spans="3:62" x14ac:dyDescent="0.25">
      <c r="C5282" s="56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  <c r="P5282" s="5"/>
      <c r="Q5282" s="5"/>
      <c r="R5282" s="5"/>
      <c r="S5282" s="5"/>
      <c r="T5282" s="5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  <c r="AE5282" s="5"/>
      <c r="AF5282" s="5"/>
      <c r="AG5282" s="5"/>
      <c r="AH5282" s="5"/>
      <c r="AI5282" s="5"/>
      <c r="AJ5282" s="5"/>
      <c r="AK5282" s="5"/>
      <c r="AL5282" s="5"/>
      <c r="AM5282" s="5"/>
      <c r="AN5282" s="5"/>
      <c r="AO5282" s="5"/>
      <c r="AP5282" s="5"/>
      <c r="AQ5282" s="5"/>
      <c r="AR5282" s="5"/>
      <c r="AS5282" s="5"/>
      <c r="AT5282" s="5"/>
      <c r="AU5282" s="5"/>
      <c r="AV5282" s="5"/>
      <c r="AW5282" s="5"/>
      <c r="AX5282" s="5"/>
      <c r="AY5282" s="5"/>
      <c r="AZ5282" s="5"/>
      <c r="BA5282" s="5"/>
      <c r="BB5282" s="5"/>
      <c r="BC5282" s="5"/>
      <c r="BD5282" s="5"/>
      <c r="BE5282" s="5"/>
      <c r="BF5282" s="5"/>
      <c r="BG5282" s="5"/>
      <c r="BH5282" s="5"/>
      <c r="BI5282" s="5"/>
      <c r="BJ5282" s="61"/>
    </row>
    <row r="5283" spans="3:62" x14ac:dyDescent="0.25">
      <c r="C5283" s="56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  <c r="P5283" s="5"/>
      <c r="Q5283" s="5"/>
      <c r="R5283" s="5"/>
      <c r="S5283" s="5"/>
      <c r="T5283" s="5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  <c r="AE5283" s="5"/>
      <c r="AF5283" s="5"/>
      <c r="AG5283" s="5"/>
      <c r="AH5283" s="5"/>
      <c r="AI5283" s="5"/>
      <c r="AJ5283" s="5"/>
      <c r="AK5283" s="5"/>
      <c r="AL5283" s="5"/>
      <c r="AM5283" s="5"/>
      <c r="AN5283" s="5"/>
      <c r="AO5283" s="5"/>
      <c r="AP5283" s="5"/>
      <c r="AQ5283" s="5"/>
      <c r="AR5283" s="5"/>
      <c r="AS5283" s="5"/>
      <c r="AT5283" s="5"/>
      <c r="AU5283" s="5"/>
      <c r="AV5283" s="5"/>
      <c r="AW5283" s="5"/>
      <c r="AX5283" s="5"/>
      <c r="AY5283" s="5"/>
      <c r="AZ5283" s="5"/>
      <c r="BA5283" s="5"/>
      <c r="BB5283" s="5"/>
      <c r="BC5283" s="5"/>
      <c r="BD5283" s="5"/>
      <c r="BE5283" s="5"/>
      <c r="BF5283" s="5"/>
      <c r="BG5283" s="5"/>
      <c r="BH5283" s="5"/>
      <c r="BI5283" s="5"/>
      <c r="BJ5283" s="61"/>
    </row>
    <row r="5284" spans="3:62" x14ac:dyDescent="0.25">
      <c r="C5284" s="56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  <c r="P5284" s="5"/>
      <c r="Q5284" s="5"/>
      <c r="R5284" s="5"/>
      <c r="S5284" s="5"/>
      <c r="T5284" s="5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  <c r="AE5284" s="5"/>
      <c r="AF5284" s="5"/>
      <c r="AG5284" s="5"/>
      <c r="AH5284" s="5"/>
      <c r="AI5284" s="5"/>
      <c r="AJ5284" s="5"/>
      <c r="AK5284" s="5"/>
      <c r="AL5284" s="5"/>
      <c r="AM5284" s="5"/>
      <c r="AN5284" s="5"/>
      <c r="AO5284" s="5"/>
      <c r="AP5284" s="5"/>
      <c r="AQ5284" s="5"/>
      <c r="AR5284" s="5"/>
      <c r="AS5284" s="5"/>
      <c r="AT5284" s="5"/>
      <c r="AU5284" s="5"/>
      <c r="AV5284" s="5"/>
      <c r="AW5284" s="5"/>
      <c r="AX5284" s="5"/>
      <c r="AY5284" s="5"/>
      <c r="AZ5284" s="5"/>
      <c r="BA5284" s="5"/>
      <c r="BB5284" s="5"/>
      <c r="BC5284" s="5"/>
      <c r="BD5284" s="5"/>
      <c r="BE5284" s="5"/>
      <c r="BF5284" s="5"/>
      <c r="BG5284" s="5"/>
      <c r="BH5284" s="5"/>
      <c r="BI5284" s="5"/>
      <c r="BJ5284" s="61"/>
    </row>
    <row r="5285" spans="3:62" x14ac:dyDescent="0.25">
      <c r="C5285" s="56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  <c r="P5285" s="5"/>
      <c r="Q5285" s="5"/>
      <c r="R5285" s="5"/>
      <c r="S5285" s="5"/>
      <c r="T5285" s="5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  <c r="AE5285" s="5"/>
      <c r="AF5285" s="5"/>
      <c r="AG5285" s="5"/>
      <c r="AH5285" s="5"/>
      <c r="AI5285" s="5"/>
      <c r="AJ5285" s="5"/>
      <c r="AK5285" s="5"/>
      <c r="AL5285" s="5"/>
      <c r="AM5285" s="5"/>
      <c r="AN5285" s="5"/>
      <c r="AO5285" s="5"/>
      <c r="AP5285" s="5"/>
      <c r="AQ5285" s="5"/>
      <c r="AR5285" s="5"/>
      <c r="AS5285" s="5"/>
      <c r="AT5285" s="5"/>
      <c r="AU5285" s="5"/>
      <c r="AV5285" s="5"/>
      <c r="AW5285" s="5"/>
      <c r="AX5285" s="5"/>
      <c r="AY5285" s="5"/>
      <c r="AZ5285" s="5"/>
      <c r="BA5285" s="5"/>
      <c r="BB5285" s="5"/>
      <c r="BC5285" s="5"/>
      <c r="BD5285" s="5"/>
      <c r="BE5285" s="5"/>
      <c r="BF5285" s="5"/>
      <c r="BG5285" s="5"/>
      <c r="BH5285" s="5"/>
      <c r="BI5285" s="5"/>
      <c r="BJ5285" s="61"/>
    </row>
    <row r="5286" spans="3:62" x14ac:dyDescent="0.25">
      <c r="C5286" s="56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  <c r="P5286" s="5"/>
      <c r="Q5286" s="5"/>
      <c r="R5286" s="5"/>
      <c r="S5286" s="5"/>
      <c r="T5286" s="5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  <c r="AE5286" s="5"/>
      <c r="AF5286" s="5"/>
      <c r="AG5286" s="5"/>
      <c r="AH5286" s="5"/>
      <c r="AI5286" s="5"/>
      <c r="AJ5286" s="5"/>
      <c r="AK5286" s="5"/>
      <c r="AL5286" s="5"/>
      <c r="AM5286" s="5"/>
      <c r="AN5286" s="5"/>
      <c r="AO5286" s="5"/>
      <c r="AP5286" s="5"/>
      <c r="AQ5286" s="5"/>
      <c r="AR5286" s="5"/>
      <c r="AS5286" s="5"/>
      <c r="AT5286" s="5"/>
      <c r="AU5286" s="5"/>
      <c r="AV5286" s="5"/>
      <c r="AW5286" s="5"/>
      <c r="AX5286" s="5"/>
      <c r="AY5286" s="5"/>
      <c r="AZ5286" s="5"/>
      <c r="BA5286" s="5"/>
      <c r="BB5286" s="5"/>
      <c r="BC5286" s="5"/>
      <c r="BD5286" s="5"/>
      <c r="BE5286" s="5"/>
      <c r="BF5286" s="5"/>
      <c r="BG5286" s="5"/>
      <c r="BH5286" s="5"/>
      <c r="BI5286" s="5"/>
      <c r="BJ5286" s="61"/>
    </row>
    <row r="5287" spans="3:62" x14ac:dyDescent="0.25">
      <c r="C5287" s="56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  <c r="P5287" s="5"/>
      <c r="Q5287" s="5"/>
      <c r="R5287" s="5"/>
      <c r="S5287" s="5"/>
      <c r="T5287" s="5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  <c r="AE5287" s="5"/>
      <c r="AF5287" s="5"/>
      <c r="AG5287" s="5"/>
      <c r="AH5287" s="5"/>
      <c r="AI5287" s="5"/>
      <c r="AJ5287" s="5"/>
      <c r="AK5287" s="5"/>
      <c r="AL5287" s="5"/>
      <c r="AM5287" s="5"/>
      <c r="AN5287" s="5"/>
      <c r="AO5287" s="5"/>
      <c r="AP5287" s="5"/>
      <c r="AQ5287" s="5"/>
      <c r="AR5287" s="5"/>
      <c r="AS5287" s="5"/>
      <c r="AT5287" s="5"/>
      <c r="AU5287" s="5"/>
      <c r="AV5287" s="5"/>
      <c r="AW5287" s="5"/>
      <c r="AX5287" s="5"/>
      <c r="AY5287" s="5"/>
      <c r="AZ5287" s="5"/>
      <c r="BA5287" s="5"/>
      <c r="BB5287" s="5"/>
      <c r="BC5287" s="5"/>
      <c r="BD5287" s="5"/>
      <c r="BE5287" s="5"/>
      <c r="BF5287" s="5"/>
      <c r="BG5287" s="5"/>
      <c r="BH5287" s="5"/>
      <c r="BI5287" s="5"/>
      <c r="BJ5287" s="61"/>
    </row>
    <row r="5288" spans="3:62" x14ac:dyDescent="0.25">
      <c r="C5288" s="56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  <c r="P5288" s="5"/>
      <c r="Q5288" s="5"/>
      <c r="R5288" s="5"/>
      <c r="S5288" s="5"/>
      <c r="T5288" s="5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  <c r="AE5288" s="5"/>
      <c r="AF5288" s="5"/>
      <c r="AG5288" s="5"/>
      <c r="AH5288" s="5"/>
      <c r="AI5288" s="5"/>
      <c r="AJ5288" s="5"/>
      <c r="AK5288" s="5"/>
      <c r="AL5288" s="5"/>
      <c r="AM5288" s="5"/>
      <c r="AN5288" s="5"/>
      <c r="AO5288" s="5"/>
      <c r="AP5288" s="5"/>
      <c r="AQ5288" s="5"/>
      <c r="AR5288" s="5"/>
      <c r="AS5288" s="5"/>
      <c r="AT5288" s="5"/>
      <c r="AU5288" s="5"/>
      <c r="AV5288" s="5"/>
      <c r="AW5288" s="5"/>
      <c r="AX5288" s="5"/>
      <c r="AY5288" s="5"/>
      <c r="AZ5288" s="5"/>
      <c r="BA5288" s="5"/>
      <c r="BB5288" s="5"/>
      <c r="BC5288" s="5"/>
      <c r="BD5288" s="5"/>
      <c r="BE5288" s="5"/>
      <c r="BF5288" s="5"/>
      <c r="BG5288" s="5"/>
      <c r="BH5288" s="5"/>
      <c r="BI5288" s="5"/>
      <c r="BJ5288" s="61"/>
    </row>
    <row r="5289" spans="3:62" x14ac:dyDescent="0.25">
      <c r="C5289" s="56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  <c r="P5289" s="5"/>
      <c r="Q5289" s="5"/>
      <c r="R5289" s="5"/>
      <c r="S5289" s="5"/>
      <c r="T5289" s="5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  <c r="AE5289" s="5"/>
      <c r="AF5289" s="5"/>
      <c r="AG5289" s="5"/>
      <c r="AH5289" s="5"/>
      <c r="AI5289" s="5"/>
      <c r="AJ5289" s="5"/>
      <c r="AK5289" s="5"/>
      <c r="AL5289" s="5"/>
      <c r="AM5289" s="5"/>
      <c r="AN5289" s="5"/>
      <c r="AO5289" s="5"/>
      <c r="AP5289" s="5"/>
      <c r="AQ5289" s="5"/>
      <c r="AR5289" s="5"/>
      <c r="AS5289" s="5"/>
      <c r="AT5289" s="5"/>
      <c r="AU5289" s="5"/>
      <c r="AV5289" s="5"/>
      <c r="AW5289" s="5"/>
      <c r="AX5289" s="5"/>
      <c r="AY5289" s="5"/>
      <c r="AZ5289" s="5"/>
      <c r="BA5289" s="5"/>
      <c r="BB5289" s="5"/>
      <c r="BC5289" s="5"/>
      <c r="BD5289" s="5"/>
      <c r="BE5289" s="5"/>
      <c r="BF5289" s="5"/>
      <c r="BG5289" s="5"/>
      <c r="BH5289" s="5"/>
      <c r="BI5289" s="5"/>
      <c r="BJ5289" s="61"/>
    </row>
    <row r="5290" spans="3:62" x14ac:dyDescent="0.25">
      <c r="C5290" s="56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  <c r="P5290" s="5"/>
      <c r="Q5290" s="5"/>
      <c r="R5290" s="5"/>
      <c r="S5290" s="5"/>
      <c r="T5290" s="5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  <c r="AE5290" s="5"/>
      <c r="AF5290" s="5"/>
      <c r="AG5290" s="5"/>
      <c r="AH5290" s="5"/>
      <c r="AI5290" s="5"/>
      <c r="AJ5290" s="5"/>
      <c r="AK5290" s="5"/>
      <c r="AL5290" s="5"/>
      <c r="AM5290" s="5"/>
      <c r="AN5290" s="5"/>
      <c r="AO5290" s="5"/>
      <c r="AP5290" s="5"/>
      <c r="AQ5290" s="5"/>
      <c r="AR5290" s="5"/>
      <c r="AS5290" s="5"/>
      <c r="AT5290" s="5"/>
      <c r="AU5290" s="5"/>
      <c r="AV5290" s="5"/>
      <c r="AW5290" s="5"/>
      <c r="AX5290" s="5"/>
      <c r="AY5290" s="5"/>
      <c r="AZ5290" s="5"/>
      <c r="BA5290" s="5"/>
      <c r="BB5290" s="5"/>
      <c r="BC5290" s="5"/>
      <c r="BD5290" s="5"/>
      <c r="BE5290" s="5"/>
      <c r="BF5290" s="5"/>
      <c r="BG5290" s="5"/>
      <c r="BH5290" s="5"/>
      <c r="BI5290" s="5"/>
      <c r="BJ5290" s="61"/>
    </row>
    <row r="5291" spans="3:62" x14ac:dyDescent="0.25">
      <c r="C5291" s="56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  <c r="P5291" s="5"/>
      <c r="Q5291" s="5"/>
      <c r="R5291" s="5"/>
      <c r="S5291" s="5"/>
      <c r="T5291" s="5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  <c r="AE5291" s="5"/>
      <c r="AF5291" s="5"/>
      <c r="AG5291" s="5"/>
      <c r="AH5291" s="5"/>
      <c r="AI5291" s="5"/>
      <c r="AJ5291" s="5"/>
      <c r="AK5291" s="5"/>
      <c r="AL5291" s="5"/>
      <c r="AM5291" s="5"/>
      <c r="AN5291" s="5"/>
      <c r="AO5291" s="5"/>
      <c r="AP5291" s="5"/>
      <c r="AQ5291" s="5"/>
      <c r="AR5291" s="5"/>
      <c r="AS5291" s="5"/>
      <c r="AT5291" s="5"/>
      <c r="AU5291" s="5"/>
      <c r="AV5291" s="5"/>
      <c r="AW5291" s="5"/>
      <c r="AX5291" s="5"/>
      <c r="AY5291" s="5"/>
      <c r="AZ5291" s="5"/>
      <c r="BA5291" s="5"/>
      <c r="BB5291" s="5"/>
      <c r="BC5291" s="5"/>
      <c r="BD5291" s="5"/>
      <c r="BE5291" s="5"/>
      <c r="BF5291" s="5"/>
      <c r="BG5291" s="5"/>
      <c r="BH5291" s="5"/>
      <c r="BI5291" s="5"/>
      <c r="BJ5291" s="61"/>
    </row>
    <row r="5292" spans="3:62" x14ac:dyDescent="0.25">
      <c r="C5292" s="56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  <c r="AE5292" s="5"/>
      <c r="AF5292" s="5"/>
      <c r="AG5292" s="5"/>
      <c r="AH5292" s="5"/>
      <c r="AI5292" s="5"/>
      <c r="AJ5292" s="5"/>
      <c r="AK5292" s="5"/>
      <c r="AL5292" s="5"/>
      <c r="AM5292" s="5"/>
      <c r="AN5292" s="5"/>
      <c r="AO5292" s="5"/>
      <c r="AP5292" s="5"/>
      <c r="AQ5292" s="5"/>
      <c r="AR5292" s="5"/>
      <c r="AS5292" s="5"/>
      <c r="AT5292" s="5"/>
      <c r="AU5292" s="5"/>
      <c r="AV5292" s="5"/>
      <c r="AW5292" s="5"/>
      <c r="AX5292" s="5"/>
      <c r="AY5292" s="5"/>
      <c r="AZ5292" s="5"/>
      <c r="BA5292" s="5"/>
      <c r="BB5292" s="5"/>
      <c r="BC5292" s="5"/>
      <c r="BD5292" s="5"/>
      <c r="BE5292" s="5"/>
      <c r="BF5292" s="5"/>
      <c r="BG5292" s="5"/>
      <c r="BH5292" s="5"/>
      <c r="BI5292" s="5"/>
      <c r="BJ5292" s="61"/>
    </row>
    <row r="5293" spans="3:62" x14ac:dyDescent="0.25">
      <c r="C5293" s="56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  <c r="P5293" s="5"/>
      <c r="Q5293" s="5"/>
      <c r="R5293" s="5"/>
      <c r="S5293" s="5"/>
      <c r="T5293" s="5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  <c r="AE5293" s="5"/>
      <c r="AF5293" s="5"/>
      <c r="AG5293" s="5"/>
      <c r="AH5293" s="5"/>
      <c r="AI5293" s="5"/>
      <c r="AJ5293" s="5"/>
      <c r="AK5293" s="5"/>
      <c r="AL5293" s="5"/>
      <c r="AM5293" s="5"/>
      <c r="AN5293" s="5"/>
      <c r="AO5293" s="5"/>
      <c r="AP5293" s="5"/>
      <c r="AQ5293" s="5"/>
      <c r="AR5293" s="5"/>
      <c r="AS5293" s="5"/>
      <c r="AT5293" s="5"/>
      <c r="AU5293" s="5"/>
      <c r="AV5293" s="5"/>
      <c r="AW5293" s="5"/>
      <c r="AX5293" s="5"/>
      <c r="AY5293" s="5"/>
      <c r="AZ5293" s="5"/>
      <c r="BA5293" s="5"/>
      <c r="BB5293" s="5"/>
      <c r="BC5293" s="5"/>
      <c r="BD5293" s="5"/>
      <c r="BE5293" s="5"/>
      <c r="BF5293" s="5"/>
      <c r="BG5293" s="5"/>
      <c r="BH5293" s="5"/>
      <c r="BI5293" s="5"/>
      <c r="BJ5293" s="61"/>
    </row>
    <row r="5294" spans="3:62" x14ac:dyDescent="0.25">
      <c r="C5294" s="56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  <c r="P5294" s="5"/>
      <c r="Q5294" s="5"/>
      <c r="R5294" s="5"/>
      <c r="S5294" s="5"/>
      <c r="T5294" s="5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  <c r="AE5294" s="5"/>
      <c r="AF5294" s="5"/>
      <c r="AG5294" s="5"/>
      <c r="AH5294" s="5"/>
      <c r="AI5294" s="5"/>
      <c r="AJ5294" s="5"/>
      <c r="AK5294" s="5"/>
      <c r="AL5294" s="5"/>
      <c r="AM5294" s="5"/>
      <c r="AN5294" s="5"/>
      <c r="AO5294" s="5"/>
      <c r="AP5294" s="5"/>
      <c r="AQ5294" s="5"/>
      <c r="AR5294" s="5"/>
      <c r="AS5294" s="5"/>
      <c r="AT5294" s="5"/>
      <c r="AU5294" s="5"/>
      <c r="AV5294" s="5"/>
      <c r="AW5294" s="5"/>
      <c r="AX5294" s="5"/>
      <c r="AY5294" s="5"/>
      <c r="AZ5294" s="5"/>
      <c r="BA5294" s="5"/>
      <c r="BB5294" s="5"/>
      <c r="BC5294" s="5"/>
      <c r="BD5294" s="5"/>
      <c r="BE5294" s="5"/>
      <c r="BF5294" s="5"/>
      <c r="BG5294" s="5"/>
      <c r="BH5294" s="5"/>
      <c r="BI5294" s="5"/>
      <c r="BJ5294" s="61"/>
    </row>
    <row r="5295" spans="3:62" x14ac:dyDescent="0.25">
      <c r="C5295" s="56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  <c r="P5295" s="5"/>
      <c r="Q5295" s="5"/>
      <c r="R5295" s="5"/>
      <c r="S5295" s="5"/>
      <c r="T5295" s="5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  <c r="AE5295" s="5"/>
      <c r="AF5295" s="5"/>
      <c r="AG5295" s="5"/>
      <c r="AH5295" s="5"/>
      <c r="AI5295" s="5"/>
      <c r="AJ5295" s="5"/>
      <c r="AK5295" s="5"/>
      <c r="AL5295" s="5"/>
      <c r="AM5295" s="5"/>
      <c r="AN5295" s="5"/>
      <c r="AO5295" s="5"/>
      <c r="AP5295" s="5"/>
      <c r="AQ5295" s="5"/>
      <c r="AR5295" s="5"/>
      <c r="AS5295" s="5"/>
      <c r="AT5295" s="5"/>
      <c r="AU5295" s="5"/>
      <c r="AV5295" s="5"/>
      <c r="AW5295" s="5"/>
      <c r="AX5295" s="5"/>
      <c r="AY5295" s="5"/>
      <c r="AZ5295" s="5"/>
      <c r="BA5295" s="5"/>
      <c r="BB5295" s="5"/>
      <c r="BC5295" s="5"/>
      <c r="BD5295" s="5"/>
      <c r="BE5295" s="5"/>
      <c r="BF5295" s="5"/>
      <c r="BG5295" s="5"/>
      <c r="BH5295" s="5"/>
      <c r="BI5295" s="5"/>
      <c r="BJ5295" s="61"/>
    </row>
    <row r="5296" spans="3:62" x14ac:dyDescent="0.25">
      <c r="C5296" s="56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  <c r="P5296" s="5"/>
      <c r="Q5296" s="5"/>
      <c r="R5296" s="5"/>
      <c r="S5296" s="5"/>
      <c r="T5296" s="5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  <c r="AE5296" s="5"/>
      <c r="AF5296" s="5"/>
      <c r="AG5296" s="5"/>
      <c r="AH5296" s="5"/>
      <c r="AI5296" s="5"/>
      <c r="AJ5296" s="5"/>
      <c r="AK5296" s="5"/>
      <c r="AL5296" s="5"/>
      <c r="AM5296" s="5"/>
      <c r="AN5296" s="5"/>
      <c r="AO5296" s="5"/>
      <c r="AP5296" s="5"/>
      <c r="AQ5296" s="5"/>
      <c r="AR5296" s="5"/>
      <c r="AS5296" s="5"/>
      <c r="AT5296" s="5"/>
      <c r="AU5296" s="5"/>
      <c r="AV5296" s="5"/>
      <c r="AW5296" s="5"/>
      <c r="AX5296" s="5"/>
      <c r="AY5296" s="5"/>
      <c r="AZ5296" s="5"/>
      <c r="BA5296" s="5"/>
      <c r="BB5296" s="5"/>
      <c r="BC5296" s="5"/>
      <c r="BD5296" s="5"/>
      <c r="BE5296" s="5"/>
      <c r="BF5296" s="5"/>
      <c r="BG5296" s="5"/>
      <c r="BH5296" s="5"/>
      <c r="BI5296" s="5"/>
      <c r="BJ5296" s="61"/>
    </row>
    <row r="5297" spans="3:62" x14ac:dyDescent="0.25">
      <c r="C5297" s="56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  <c r="AE5297" s="5"/>
      <c r="AF5297" s="5"/>
      <c r="AG5297" s="5"/>
      <c r="AH5297" s="5"/>
      <c r="AI5297" s="5"/>
      <c r="AJ5297" s="5"/>
      <c r="AK5297" s="5"/>
      <c r="AL5297" s="5"/>
      <c r="AM5297" s="5"/>
      <c r="AN5297" s="5"/>
      <c r="AO5297" s="5"/>
      <c r="AP5297" s="5"/>
      <c r="AQ5297" s="5"/>
      <c r="AR5297" s="5"/>
      <c r="AS5297" s="5"/>
      <c r="AT5297" s="5"/>
      <c r="AU5297" s="5"/>
      <c r="AV5297" s="5"/>
      <c r="AW5297" s="5"/>
      <c r="AX5297" s="5"/>
      <c r="AY5297" s="5"/>
      <c r="AZ5297" s="5"/>
      <c r="BA5297" s="5"/>
      <c r="BB5297" s="5"/>
      <c r="BC5297" s="5"/>
      <c r="BD5297" s="5"/>
      <c r="BE5297" s="5"/>
      <c r="BF5297" s="5"/>
      <c r="BG5297" s="5"/>
      <c r="BH5297" s="5"/>
      <c r="BI5297" s="5"/>
      <c r="BJ5297" s="61"/>
    </row>
    <row r="5298" spans="3:62" x14ac:dyDescent="0.25">
      <c r="C5298" s="56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  <c r="P5298" s="5"/>
      <c r="Q5298" s="5"/>
      <c r="R5298" s="5"/>
      <c r="S5298" s="5"/>
      <c r="T5298" s="5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  <c r="AE5298" s="5"/>
      <c r="AF5298" s="5"/>
      <c r="AG5298" s="5"/>
      <c r="AH5298" s="5"/>
      <c r="AI5298" s="5"/>
      <c r="AJ5298" s="5"/>
      <c r="AK5298" s="5"/>
      <c r="AL5298" s="5"/>
      <c r="AM5298" s="5"/>
      <c r="AN5298" s="5"/>
      <c r="AO5298" s="5"/>
      <c r="AP5298" s="5"/>
      <c r="AQ5298" s="5"/>
      <c r="AR5298" s="5"/>
      <c r="AS5298" s="5"/>
      <c r="AT5298" s="5"/>
      <c r="AU5298" s="5"/>
      <c r="AV5298" s="5"/>
      <c r="AW5298" s="5"/>
      <c r="AX5298" s="5"/>
      <c r="AY5298" s="5"/>
      <c r="AZ5298" s="5"/>
      <c r="BA5298" s="5"/>
      <c r="BB5298" s="5"/>
      <c r="BC5298" s="5"/>
      <c r="BD5298" s="5"/>
      <c r="BE5298" s="5"/>
      <c r="BF5298" s="5"/>
      <c r="BG5298" s="5"/>
      <c r="BH5298" s="5"/>
      <c r="BI5298" s="5"/>
      <c r="BJ5298" s="61"/>
    </row>
    <row r="5299" spans="3:62" x14ac:dyDescent="0.25">
      <c r="C5299" s="56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  <c r="P5299" s="5"/>
      <c r="Q5299" s="5"/>
      <c r="R5299" s="5"/>
      <c r="S5299" s="5"/>
      <c r="T5299" s="5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  <c r="AE5299" s="5"/>
      <c r="AF5299" s="5"/>
      <c r="AG5299" s="5"/>
      <c r="AH5299" s="5"/>
      <c r="AI5299" s="5"/>
      <c r="AJ5299" s="5"/>
      <c r="AK5299" s="5"/>
      <c r="AL5299" s="5"/>
      <c r="AM5299" s="5"/>
      <c r="AN5299" s="5"/>
      <c r="AO5299" s="5"/>
      <c r="AP5299" s="5"/>
      <c r="AQ5299" s="5"/>
      <c r="AR5299" s="5"/>
      <c r="AS5299" s="5"/>
      <c r="AT5299" s="5"/>
      <c r="AU5299" s="5"/>
      <c r="AV5299" s="5"/>
      <c r="AW5299" s="5"/>
      <c r="AX5299" s="5"/>
      <c r="AY5299" s="5"/>
      <c r="AZ5299" s="5"/>
      <c r="BA5299" s="5"/>
      <c r="BB5299" s="5"/>
      <c r="BC5299" s="5"/>
      <c r="BD5299" s="5"/>
      <c r="BE5299" s="5"/>
      <c r="BF5299" s="5"/>
      <c r="BG5299" s="5"/>
      <c r="BH5299" s="5"/>
      <c r="BI5299" s="5"/>
      <c r="BJ5299" s="61"/>
    </row>
    <row r="5300" spans="3:62" x14ac:dyDescent="0.25">
      <c r="C5300" s="56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  <c r="P5300" s="5"/>
      <c r="Q5300" s="5"/>
      <c r="R5300" s="5"/>
      <c r="S5300" s="5"/>
      <c r="T5300" s="5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  <c r="AE5300" s="5"/>
      <c r="AF5300" s="5"/>
      <c r="AG5300" s="5"/>
      <c r="AH5300" s="5"/>
      <c r="AI5300" s="5"/>
      <c r="AJ5300" s="5"/>
      <c r="AK5300" s="5"/>
      <c r="AL5300" s="5"/>
      <c r="AM5300" s="5"/>
      <c r="AN5300" s="5"/>
      <c r="AO5300" s="5"/>
      <c r="AP5300" s="5"/>
      <c r="AQ5300" s="5"/>
      <c r="AR5300" s="5"/>
      <c r="AS5300" s="5"/>
      <c r="AT5300" s="5"/>
      <c r="AU5300" s="5"/>
      <c r="AV5300" s="5"/>
      <c r="AW5300" s="5"/>
      <c r="AX5300" s="5"/>
      <c r="AY5300" s="5"/>
      <c r="AZ5300" s="5"/>
      <c r="BA5300" s="5"/>
      <c r="BB5300" s="5"/>
      <c r="BC5300" s="5"/>
      <c r="BD5300" s="5"/>
      <c r="BE5300" s="5"/>
      <c r="BF5300" s="5"/>
      <c r="BG5300" s="5"/>
      <c r="BH5300" s="5"/>
      <c r="BI5300" s="5"/>
      <c r="BJ5300" s="61"/>
    </row>
    <row r="5301" spans="3:62" x14ac:dyDescent="0.25">
      <c r="C5301" s="56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  <c r="P5301" s="5"/>
      <c r="Q5301" s="5"/>
      <c r="R5301" s="5"/>
      <c r="S5301" s="5"/>
      <c r="T5301" s="5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  <c r="AE5301" s="5"/>
      <c r="AF5301" s="5"/>
      <c r="AG5301" s="5"/>
      <c r="AH5301" s="5"/>
      <c r="AI5301" s="5"/>
      <c r="AJ5301" s="5"/>
      <c r="AK5301" s="5"/>
      <c r="AL5301" s="5"/>
      <c r="AM5301" s="5"/>
      <c r="AN5301" s="5"/>
      <c r="AO5301" s="5"/>
      <c r="AP5301" s="5"/>
      <c r="AQ5301" s="5"/>
      <c r="AR5301" s="5"/>
      <c r="AS5301" s="5"/>
      <c r="AT5301" s="5"/>
      <c r="AU5301" s="5"/>
      <c r="AV5301" s="5"/>
      <c r="AW5301" s="5"/>
      <c r="AX5301" s="5"/>
      <c r="AY5301" s="5"/>
      <c r="AZ5301" s="5"/>
      <c r="BA5301" s="5"/>
      <c r="BB5301" s="5"/>
      <c r="BC5301" s="5"/>
      <c r="BD5301" s="5"/>
      <c r="BE5301" s="5"/>
      <c r="BF5301" s="5"/>
      <c r="BG5301" s="5"/>
      <c r="BH5301" s="5"/>
      <c r="BI5301" s="5"/>
      <c r="BJ5301" s="61"/>
    </row>
    <row r="5302" spans="3:62" x14ac:dyDescent="0.25">
      <c r="C5302" s="56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  <c r="P5302" s="5"/>
      <c r="Q5302" s="5"/>
      <c r="R5302" s="5"/>
      <c r="S5302" s="5"/>
      <c r="T5302" s="5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  <c r="AE5302" s="5"/>
      <c r="AF5302" s="5"/>
      <c r="AG5302" s="5"/>
      <c r="AH5302" s="5"/>
      <c r="AI5302" s="5"/>
      <c r="AJ5302" s="5"/>
      <c r="AK5302" s="5"/>
      <c r="AL5302" s="5"/>
      <c r="AM5302" s="5"/>
      <c r="AN5302" s="5"/>
      <c r="AO5302" s="5"/>
      <c r="AP5302" s="5"/>
      <c r="AQ5302" s="5"/>
      <c r="AR5302" s="5"/>
      <c r="AS5302" s="5"/>
      <c r="AT5302" s="5"/>
      <c r="AU5302" s="5"/>
      <c r="AV5302" s="5"/>
      <c r="AW5302" s="5"/>
      <c r="AX5302" s="5"/>
      <c r="AY5302" s="5"/>
      <c r="AZ5302" s="5"/>
      <c r="BA5302" s="5"/>
      <c r="BB5302" s="5"/>
      <c r="BC5302" s="5"/>
      <c r="BD5302" s="5"/>
      <c r="BE5302" s="5"/>
      <c r="BF5302" s="5"/>
      <c r="BG5302" s="5"/>
      <c r="BH5302" s="5"/>
      <c r="BI5302" s="5"/>
      <c r="BJ5302" s="61"/>
    </row>
    <row r="5303" spans="3:62" x14ac:dyDescent="0.25">
      <c r="C5303" s="56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  <c r="P5303" s="5"/>
      <c r="Q5303" s="5"/>
      <c r="R5303" s="5"/>
      <c r="S5303" s="5"/>
      <c r="T5303" s="5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  <c r="AE5303" s="5"/>
      <c r="AF5303" s="5"/>
      <c r="AG5303" s="5"/>
      <c r="AH5303" s="5"/>
      <c r="AI5303" s="5"/>
      <c r="AJ5303" s="5"/>
      <c r="AK5303" s="5"/>
      <c r="AL5303" s="5"/>
      <c r="AM5303" s="5"/>
      <c r="AN5303" s="5"/>
      <c r="AO5303" s="5"/>
      <c r="AP5303" s="5"/>
      <c r="AQ5303" s="5"/>
      <c r="AR5303" s="5"/>
      <c r="AS5303" s="5"/>
      <c r="AT5303" s="5"/>
      <c r="AU5303" s="5"/>
      <c r="AV5303" s="5"/>
      <c r="AW5303" s="5"/>
      <c r="AX5303" s="5"/>
      <c r="AY5303" s="5"/>
      <c r="AZ5303" s="5"/>
      <c r="BA5303" s="5"/>
      <c r="BB5303" s="5"/>
      <c r="BC5303" s="5"/>
      <c r="BD5303" s="5"/>
      <c r="BE5303" s="5"/>
      <c r="BF5303" s="5"/>
      <c r="BG5303" s="5"/>
      <c r="BH5303" s="5"/>
      <c r="BI5303" s="5"/>
      <c r="BJ5303" s="61"/>
    </row>
    <row r="5304" spans="3:62" x14ac:dyDescent="0.25">
      <c r="C5304" s="56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  <c r="P5304" s="5"/>
      <c r="Q5304" s="5"/>
      <c r="R5304" s="5"/>
      <c r="S5304" s="5"/>
      <c r="T5304" s="5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  <c r="AE5304" s="5"/>
      <c r="AF5304" s="5"/>
      <c r="AG5304" s="5"/>
      <c r="AH5304" s="5"/>
      <c r="AI5304" s="5"/>
      <c r="AJ5304" s="5"/>
      <c r="AK5304" s="5"/>
      <c r="AL5304" s="5"/>
      <c r="AM5304" s="5"/>
      <c r="AN5304" s="5"/>
      <c r="AO5304" s="5"/>
      <c r="AP5304" s="5"/>
      <c r="AQ5304" s="5"/>
      <c r="AR5304" s="5"/>
      <c r="AS5304" s="5"/>
      <c r="AT5304" s="5"/>
      <c r="AU5304" s="5"/>
      <c r="AV5304" s="5"/>
      <c r="AW5304" s="5"/>
      <c r="AX5304" s="5"/>
      <c r="AY5304" s="5"/>
      <c r="AZ5304" s="5"/>
      <c r="BA5304" s="5"/>
      <c r="BB5304" s="5"/>
      <c r="BC5304" s="5"/>
      <c r="BD5304" s="5"/>
      <c r="BE5304" s="5"/>
      <c r="BF5304" s="5"/>
      <c r="BG5304" s="5"/>
      <c r="BH5304" s="5"/>
      <c r="BI5304" s="5"/>
      <c r="BJ5304" s="61"/>
    </row>
    <row r="5305" spans="3:62" x14ac:dyDescent="0.25">
      <c r="C5305" s="56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  <c r="P5305" s="5"/>
      <c r="Q5305" s="5"/>
      <c r="R5305" s="5"/>
      <c r="S5305" s="5"/>
      <c r="T5305" s="5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  <c r="AE5305" s="5"/>
      <c r="AF5305" s="5"/>
      <c r="AG5305" s="5"/>
      <c r="AH5305" s="5"/>
      <c r="AI5305" s="5"/>
      <c r="AJ5305" s="5"/>
      <c r="AK5305" s="5"/>
      <c r="AL5305" s="5"/>
      <c r="AM5305" s="5"/>
      <c r="AN5305" s="5"/>
      <c r="AO5305" s="5"/>
      <c r="AP5305" s="5"/>
      <c r="AQ5305" s="5"/>
      <c r="AR5305" s="5"/>
      <c r="AS5305" s="5"/>
      <c r="AT5305" s="5"/>
      <c r="AU5305" s="5"/>
      <c r="AV5305" s="5"/>
      <c r="AW5305" s="5"/>
      <c r="AX5305" s="5"/>
      <c r="AY5305" s="5"/>
      <c r="AZ5305" s="5"/>
      <c r="BA5305" s="5"/>
      <c r="BB5305" s="5"/>
      <c r="BC5305" s="5"/>
      <c r="BD5305" s="5"/>
      <c r="BE5305" s="5"/>
      <c r="BF5305" s="5"/>
      <c r="BG5305" s="5"/>
      <c r="BH5305" s="5"/>
      <c r="BI5305" s="5"/>
      <c r="BJ5305" s="61"/>
    </row>
    <row r="5306" spans="3:62" x14ac:dyDescent="0.25">
      <c r="C5306" s="56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  <c r="P5306" s="5"/>
      <c r="Q5306" s="5"/>
      <c r="R5306" s="5"/>
      <c r="S5306" s="5"/>
      <c r="T5306" s="5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  <c r="AE5306" s="5"/>
      <c r="AF5306" s="5"/>
      <c r="AG5306" s="5"/>
      <c r="AH5306" s="5"/>
      <c r="AI5306" s="5"/>
      <c r="AJ5306" s="5"/>
      <c r="AK5306" s="5"/>
      <c r="AL5306" s="5"/>
      <c r="AM5306" s="5"/>
      <c r="AN5306" s="5"/>
      <c r="AO5306" s="5"/>
      <c r="AP5306" s="5"/>
      <c r="AQ5306" s="5"/>
      <c r="AR5306" s="5"/>
      <c r="AS5306" s="5"/>
      <c r="AT5306" s="5"/>
      <c r="AU5306" s="5"/>
      <c r="AV5306" s="5"/>
      <c r="AW5306" s="5"/>
      <c r="AX5306" s="5"/>
      <c r="AY5306" s="5"/>
      <c r="AZ5306" s="5"/>
      <c r="BA5306" s="5"/>
      <c r="BB5306" s="5"/>
      <c r="BC5306" s="5"/>
      <c r="BD5306" s="5"/>
      <c r="BE5306" s="5"/>
      <c r="BF5306" s="5"/>
      <c r="BG5306" s="5"/>
      <c r="BH5306" s="5"/>
      <c r="BI5306" s="5"/>
      <c r="BJ5306" s="61"/>
    </row>
    <row r="5307" spans="3:62" x14ac:dyDescent="0.25">
      <c r="C5307" s="56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  <c r="P5307" s="5"/>
      <c r="Q5307" s="5"/>
      <c r="R5307" s="5"/>
      <c r="S5307" s="5"/>
      <c r="T5307" s="5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  <c r="AE5307" s="5"/>
      <c r="AF5307" s="5"/>
      <c r="AG5307" s="5"/>
      <c r="AH5307" s="5"/>
      <c r="AI5307" s="5"/>
      <c r="AJ5307" s="5"/>
      <c r="AK5307" s="5"/>
      <c r="AL5307" s="5"/>
      <c r="AM5307" s="5"/>
      <c r="AN5307" s="5"/>
      <c r="AO5307" s="5"/>
      <c r="AP5307" s="5"/>
      <c r="AQ5307" s="5"/>
      <c r="AR5307" s="5"/>
      <c r="AS5307" s="5"/>
      <c r="AT5307" s="5"/>
      <c r="AU5307" s="5"/>
      <c r="AV5307" s="5"/>
      <c r="AW5307" s="5"/>
      <c r="AX5307" s="5"/>
      <c r="AY5307" s="5"/>
      <c r="AZ5307" s="5"/>
      <c r="BA5307" s="5"/>
      <c r="BB5307" s="5"/>
      <c r="BC5307" s="5"/>
      <c r="BD5307" s="5"/>
      <c r="BE5307" s="5"/>
      <c r="BF5307" s="5"/>
      <c r="BG5307" s="5"/>
      <c r="BH5307" s="5"/>
      <c r="BI5307" s="5"/>
      <c r="BJ5307" s="61"/>
    </row>
    <row r="5308" spans="3:62" x14ac:dyDescent="0.25">
      <c r="C5308" s="56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  <c r="P5308" s="5"/>
      <c r="Q5308" s="5"/>
      <c r="R5308" s="5"/>
      <c r="S5308" s="5"/>
      <c r="T5308" s="5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  <c r="AE5308" s="5"/>
      <c r="AF5308" s="5"/>
      <c r="AG5308" s="5"/>
      <c r="AH5308" s="5"/>
      <c r="AI5308" s="5"/>
      <c r="AJ5308" s="5"/>
      <c r="AK5308" s="5"/>
      <c r="AL5308" s="5"/>
      <c r="AM5308" s="5"/>
      <c r="AN5308" s="5"/>
      <c r="AO5308" s="5"/>
      <c r="AP5308" s="5"/>
      <c r="AQ5308" s="5"/>
      <c r="AR5308" s="5"/>
      <c r="AS5308" s="5"/>
      <c r="AT5308" s="5"/>
      <c r="AU5308" s="5"/>
      <c r="AV5308" s="5"/>
      <c r="AW5308" s="5"/>
      <c r="AX5308" s="5"/>
      <c r="AY5308" s="5"/>
      <c r="AZ5308" s="5"/>
      <c r="BA5308" s="5"/>
      <c r="BB5308" s="5"/>
      <c r="BC5308" s="5"/>
      <c r="BD5308" s="5"/>
      <c r="BE5308" s="5"/>
      <c r="BF5308" s="5"/>
      <c r="BG5308" s="5"/>
      <c r="BH5308" s="5"/>
      <c r="BI5308" s="5"/>
      <c r="BJ5308" s="61"/>
    </row>
    <row r="5309" spans="3:62" x14ac:dyDescent="0.25">
      <c r="C5309" s="56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  <c r="P5309" s="5"/>
      <c r="Q5309" s="5"/>
      <c r="R5309" s="5"/>
      <c r="S5309" s="5"/>
      <c r="T5309" s="5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  <c r="AE5309" s="5"/>
      <c r="AF5309" s="5"/>
      <c r="AG5309" s="5"/>
      <c r="AH5309" s="5"/>
      <c r="AI5309" s="5"/>
      <c r="AJ5309" s="5"/>
      <c r="AK5309" s="5"/>
      <c r="AL5309" s="5"/>
      <c r="AM5309" s="5"/>
      <c r="AN5309" s="5"/>
      <c r="AO5309" s="5"/>
      <c r="AP5309" s="5"/>
      <c r="AQ5309" s="5"/>
      <c r="AR5309" s="5"/>
      <c r="AS5309" s="5"/>
      <c r="AT5309" s="5"/>
      <c r="AU5309" s="5"/>
      <c r="AV5309" s="5"/>
      <c r="AW5309" s="5"/>
      <c r="AX5309" s="5"/>
      <c r="AY5309" s="5"/>
      <c r="AZ5309" s="5"/>
      <c r="BA5309" s="5"/>
      <c r="BB5309" s="5"/>
      <c r="BC5309" s="5"/>
      <c r="BD5309" s="5"/>
      <c r="BE5309" s="5"/>
      <c r="BF5309" s="5"/>
      <c r="BG5309" s="5"/>
      <c r="BH5309" s="5"/>
      <c r="BI5309" s="5"/>
      <c r="BJ5309" s="61"/>
    </row>
    <row r="5310" spans="3:62" x14ac:dyDescent="0.25">
      <c r="C5310" s="56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  <c r="P5310" s="5"/>
      <c r="Q5310" s="5"/>
      <c r="R5310" s="5"/>
      <c r="S5310" s="5"/>
      <c r="T5310" s="5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  <c r="AE5310" s="5"/>
      <c r="AF5310" s="5"/>
      <c r="AG5310" s="5"/>
      <c r="AH5310" s="5"/>
      <c r="AI5310" s="5"/>
      <c r="AJ5310" s="5"/>
      <c r="AK5310" s="5"/>
      <c r="AL5310" s="5"/>
      <c r="AM5310" s="5"/>
      <c r="AN5310" s="5"/>
      <c r="AO5310" s="5"/>
      <c r="AP5310" s="5"/>
      <c r="AQ5310" s="5"/>
      <c r="AR5310" s="5"/>
      <c r="AS5310" s="5"/>
      <c r="AT5310" s="5"/>
      <c r="AU5310" s="5"/>
      <c r="AV5310" s="5"/>
      <c r="AW5310" s="5"/>
      <c r="AX5310" s="5"/>
      <c r="AY5310" s="5"/>
      <c r="AZ5310" s="5"/>
      <c r="BA5310" s="5"/>
      <c r="BB5310" s="5"/>
      <c r="BC5310" s="5"/>
      <c r="BD5310" s="5"/>
      <c r="BE5310" s="5"/>
      <c r="BF5310" s="5"/>
      <c r="BG5310" s="5"/>
      <c r="BH5310" s="5"/>
      <c r="BI5310" s="5"/>
      <c r="BJ5310" s="61"/>
    </row>
    <row r="5311" spans="3:62" x14ac:dyDescent="0.25">
      <c r="C5311" s="56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  <c r="P5311" s="5"/>
      <c r="Q5311" s="5"/>
      <c r="R5311" s="5"/>
      <c r="S5311" s="5"/>
      <c r="T5311" s="5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  <c r="AE5311" s="5"/>
      <c r="AF5311" s="5"/>
      <c r="AG5311" s="5"/>
      <c r="AH5311" s="5"/>
      <c r="AI5311" s="5"/>
      <c r="AJ5311" s="5"/>
      <c r="AK5311" s="5"/>
      <c r="AL5311" s="5"/>
      <c r="AM5311" s="5"/>
      <c r="AN5311" s="5"/>
      <c r="AO5311" s="5"/>
      <c r="AP5311" s="5"/>
      <c r="AQ5311" s="5"/>
      <c r="AR5311" s="5"/>
      <c r="AS5311" s="5"/>
      <c r="AT5311" s="5"/>
      <c r="AU5311" s="5"/>
      <c r="AV5311" s="5"/>
      <c r="AW5311" s="5"/>
      <c r="AX5311" s="5"/>
      <c r="AY5311" s="5"/>
      <c r="AZ5311" s="5"/>
      <c r="BA5311" s="5"/>
      <c r="BB5311" s="5"/>
      <c r="BC5311" s="5"/>
      <c r="BD5311" s="5"/>
      <c r="BE5311" s="5"/>
      <c r="BF5311" s="5"/>
      <c r="BG5311" s="5"/>
      <c r="BH5311" s="5"/>
      <c r="BI5311" s="5"/>
      <c r="BJ5311" s="61"/>
    </row>
    <row r="5312" spans="3:62" x14ac:dyDescent="0.25">
      <c r="C5312" s="56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  <c r="P5312" s="5"/>
      <c r="Q5312" s="5"/>
      <c r="R5312" s="5"/>
      <c r="S5312" s="5"/>
      <c r="T5312" s="5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  <c r="AE5312" s="5"/>
      <c r="AF5312" s="5"/>
      <c r="AG5312" s="5"/>
      <c r="AH5312" s="5"/>
      <c r="AI5312" s="5"/>
      <c r="AJ5312" s="5"/>
      <c r="AK5312" s="5"/>
      <c r="AL5312" s="5"/>
      <c r="AM5312" s="5"/>
      <c r="AN5312" s="5"/>
      <c r="AO5312" s="5"/>
      <c r="AP5312" s="5"/>
      <c r="AQ5312" s="5"/>
      <c r="AR5312" s="5"/>
      <c r="AS5312" s="5"/>
      <c r="AT5312" s="5"/>
      <c r="AU5312" s="5"/>
      <c r="AV5312" s="5"/>
      <c r="AW5312" s="5"/>
      <c r="AX5312" s="5"/>
      <c r="AY5312" s="5"/>
      <c r="AZ5312" s="5"/>
      <c r="BA5312" s="5"/>
      <c r="BB5312" s="5"/>
      <c r="BC5312" s="5"/>
      <c r="BD5312" s="5"/>
      <c r="BE5312" s="5"/>
      <c r="BF5312" s="5"/>
      <c r="BG5312" s="5"/>
      <c r="BH5312" s="5"/>
      <c r="BI5312" s="5"/>
      <c r="BJ5312" s="61"/>
    </row>
    <row r="5313" spans="3:62" x14ac:dyDescent="0.25">
      <c r="C5313" s="56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  <c r="P5313" s="5"/>
      <c r="Q5313" s="5"/>
      <c r="R5313" s="5"/>
      <c r="S5313" s="5"/>
      <c r="T5313" s="5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  <c r="AE5313" s="5"/>
      <c r="AF5313" s="5"/>
      <c r="AG5313" s="5"/>
      <c r="AH5313" s="5"/>
      <c r="AI5313" s="5"/>
      <c r="AJ5313" s="5"/>
      <c r="AK5313" s="5"/>
      <c r="AL5313" s="5"/>
      <c r="AM5313" s="5"/>
      <c r="AN5313" s="5"/>
      <c r="AO5313" s="5"/>
      <c r="AP5313" s="5"/>
      <c r="AQ5313" s="5"/>
      <c r="AR5313" s="5"/>
      <c r="AS5313" s="5"/>
      <c r="AT5313" s="5"/>
      <c r="AU5313" s="5"/>
      <c r="AV5313" s="5"/>
      <c r="AW5313" s="5"/>
      <c r="AX5313" s="5"/>
      <c r="AY5313" s="5"/>
      <c r="AZ5313" s="5"/>
      <c r="BA5313" s="5"/>
      <c r="BB5313" s="5"/>
      <c r="BC5313" s="5"/>
      <c r="BD5313" s="5"/>
      <c r="BE5313" s="5"/>
      <c r="BF5313" s="5"/>
      <c r="BG5313" s="5"/>
      <c r="BH5313" s="5"/>
      <c r="BI5313" s="5"/>
      <c r="BJ5313" s="61"/>
    </row>
    <row r="5314" spans="3:62" x14ac:dyDescent="0.25">
      <c r="C5314" s="56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  <c r="P5314" s="5"/>
      <c r="Q5314" s="5"/>
      <c r="R5314" s="5"/>
      <c r="S5314" s="5"/>
      <c r="T5314" s="5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  <c r="AE5314" s="5"/>
      <c r="AF5314" s="5"/>
      <c r="AG5314" s="5"/>
      <c r="AH5314" s="5"/>
      <c r="AI5314" s="5"/>
      <c r="AJ5314" s="5"/>
      <c r="AK5314" s="5"/>
      <c r="AL5314" s="5"/>
      <c r="AM5314" s="5"/>
      <c r="AN5314" s="5"/>
      <c r="AO5314" s="5"/>
      <c r="AP5314" s="5"/>
      <c r="AQ5314" s="5"/>
      <c r="AR5314" s="5"/>
      <c r="AS5314" s="5"/>
      <c r="AT5314" s="5"/>
      <c r="AU5314" s="5"/>
      <c r="AV5314" s="5"/>
      <c r="AW5314" s="5"/>
      <c r="AX5314" s="5"/>
      <c r="AY5314" s="5"/>
      <c r="AZ5314" s="5"/>
      <c r="BA5314" s="5"/>
      <c r="BB5314" s="5"/>
      <c r="BC5314" s="5"/>
      <c r="BD5314" s="5"/>
      <c r="BE5314" s="5"/>
      <c r="BF5314" s="5"/>
      <c r="BG5314" s="5"/>
      <c r="BH5314" s="5"/>
      <c r="BI5314" s="5"/>
      <c r="BJ5314" s="61"/>
    </row>
    <row r="5315" spans="3:62" x14ac:dyDescent="0.25">
      <c r="C5315" s="56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  <c r="P5315" s="5"/>
      <c r="Q5315" s="5"/>
      <c r="R5315" s="5"/>
      <c r="S5315" s="5"/>
      <c r="T5315" s="5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  <c r="AE5315" s="5"/>
      <c r="AF5315" s="5"/>
      <c r="AG5315" s="5"/>
      <c r="AH5315" s="5"/>
      <c r="AI5315" s="5"/>
      <c r="AJ5315" s="5"/>
      <c r="AK5315" s="5"/>
      <c r="AL5315" s="5"/>
      <c r="AM5315" s="5"/>
      <c r="AN5315" s="5"/>
      <c r="AO5315" s="5"/>
      <c r="AP5315" s="5"/>
      <c r="AQ5315" s="5"/>
      <c r="AR5315" s="5"/>
      <c r="AS5315" s="5"/>
      <c r="AT5315" s="5"/>
      <c r="AU5315" s="5"/>
      <c r="AV5315" s="5"/>
      <c r="AW5315" s="5"/>
      <c r="AX5315" s="5"/>
      <c r="AY5315" s="5"/>
      <c r="AZ5315" s="5"/>
      <c r="BA5315" s="5"/>
      <c r="BB5315" s="5"/>
      <c r="BC5315" s="5"/>
      <c r="BD5315" s="5"/>
      <c r="BE5315" s="5"/>
      <c r="BF5315" s="5"/>
      <c r="BG5315" s="5"/>
      <c r="BH5315" s="5"/>
      <c r="BI5315" s="5"/>
      <c r="BJ5315" s="61"/>
    </row>
    <row r="5316" spans="3:62" x14ac:dyDescent="0.25">
      <c r="C5316" s="56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  <c r="P5316" s="5"/>
      <c r="Q5316" s="5"/>
      <c r="R5316" s="5"/>
      <c r="S5316" s="5"/>
      <c r="T5316" s="5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  <c r="AE5316" s="5"/>
      <c r="AF5316" s="5"/>
      <c r="AG5316" s="5"/>
      <c r="AH5316" s="5"/>
      <c r="AI5316" s="5"/>
      <c r="AJ5316" s="5"/>
      <c r="AK5316" s="5"/>
      <c r="AL5316" s="5"/>
      <c r="AM5316" s="5"/>
      <c r="AN5316" s="5"/>
      <c r="AO5316" s="5"/>
      <c r="AP5316" s="5"/>
      <c r="AQ5316" s="5"/>
      <c r="AR5316" s="5"/>
      <c r="AS5316" s="5"/>
      <c r="AT5316" s="5"/>
      <c r="AU5316" s="5"/>
      <c r="AV5316" s="5"/>
      <c r="AW5316" s="5"/>
      <c r="AX5316" s="5"/>
      <c r="AY5316" s="5"/>
      <c r="AZ5316" s="5"/>
      <c r="BA5316" s="5"/>
      <c r="BB5316" s="5"/>
      <c r="BC5316" s="5"/>
      <c r="BD5316" s="5"/>
      <c r="BE5316" s="5"/>
      <c r="BF5316" s="5"/>
      <c r="BG5316" s="5"/>
      <c r="BH5316" s="5"/>
      <c r="BI5316" s="5"/>
      <c r="BJ5316" s="61"/>
    </row>
    <row r="5317" spans="3:62" x14ac:dyDescent="0.25">
      <c r="C5317" s="56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  <c r="P5317" s="5"/>
      <c r="Q5317" s="5"/>
      <c r="R5317" s="5"/>
      <c r="S5317" s="5"/>
      <c r="T5317" s="5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  <c r="AE5317" s="5"/>
      <c r="AF5317" s="5"/>
      <c r="AG5317" s="5"/>
      <c r="AH5317" s="5"/>
      <c r="AI5317" s="5"/>
      <c r="AJ5317" s="5"/>
      <c r="AK5317" s="5"/>
      <c r="AL5317" s="5"/>
      <c r="AM5317" s="5"/>
      <c r="AN5317" s="5"/>
      <c r="AO5317" s="5"/>
      <c r="AP5317" s="5"/>
      <c r="AQ5317" s="5"/>
      <c r="AR5317" s="5"/>
      <c r="AS5317" s="5"/>
      <c r="AT5317" s="5"/>
      <c r="AU5317" s="5"/>
      <c r="AV5317" s="5"/>
      <c r="AW5317" s="5"/>
      <c r="AX5317" s="5"/>
      <c r="AY5317" s="5"/>
      <c r="AZ5317" s="5"/>
      <c r="BA5317" s="5"/>
      <c r="BB5317" s="5"/>
      <c r="BC5317" s="5"/>
      <c r="BD5317" s="5"/>
      <c r="BE5317" s="5"/>
      <c r="BF5317" s="5"/>
      <c r="BG5317" s="5"/>
      <c r="BH5317" s="5"/>
      <c r="BI5317" s="5"/>
      <c r="BJ5317" s="61"/>
    </row>
    <row r="5318" spans="3:62" x14ac:dyDescent="0.25">
      <c r="C5318" s="56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  <c r="P5318" s="5"/>
      <c r="Q5318" s="5"/>
      <c r="R5318" s="5"/>
      <c r="S5318" s="5"/>
      <c r="T5318" s="5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  <c r="AE5318" s="5"/>
      <c r="AF5318" s="5"/>
      <c r="AG5318" s="5"/>
      <c r="AH5318" s="5"/>
      <c r="AI5318" s="5"/>
      <c r="AJ5318" s="5"/>
      <c r="AK5318" s="5"/>
      <c r="AL5318" s="5"/>
      <c r="AM5318" s="5"/>
      <c r="AN5318" s="5"/>
      <c r="AO5318" s="5"/>
      <c r="AP5318" s="5"/>
      <c r="AQ5318" s="5"/>
      <c r="AR5318" s="5"/>
      <c r="AS5318" s="5"/>
      <c r="AT5318" s="5"/>
      <c r="AU5318" s="5"/>
      <c r="AV5318" s="5"/>
      <c r="AW5318" s="5"/>
      <c r="AX5318" s="5"/>
      <c r="AY5318" s="5"/>
      <c r="AZ5318" s="5"/>
      <c r="BA5318" s="5"/>
      <c r="BB5318" s="5"/>
      <c r="BC5318" s="5"/>
      <c r="BD5318" s="5"/>
      <c r="BE5318" s="5"/>
      <c r="BF5318" s="5"/>
      <c r="BG5318" s="5"/>
      <c r="BH5318" s="5"/>
      <c r="BI5318" s="5"/>
      <c r="BJ5318" s="61"/>
    </row>
    <row r="5319" spans="3:62" x14ac:dyDescent="0.25">
      <c r="C5319" s="56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  <c r="P5319" s="5"/>
      <c r="Q5319" s="5"/>
      <c r="R5319" s="5"/>
      <c r="S5319" s="5"/>
      <c r="T5319" s="5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  <c r="AE5319" s="5"/>
      <c r="AF5319" s="5"/>
      <c r="AG5319" s="5"/>
      <c r="AH5319" s="5"/>
      <c r="AI5319" s="5"/>
      <c r="AJ5319" s="5"/>
      <c r="AK5319" s="5"/>
      <c r="AL5319" s="5"/>
      <c r="AM5319" s="5"/>
      <c r="AN5319" s="5"/>
      <c r="AO5319" s="5"/>
      <c r="AP5319" s="5"/>
      <c r="AQ5319" s="5"/>
      <c r="AR5319" s="5"/>
      <c r="AS5319" s="5"/>
      <c r="AT5319" s="5"/>
      <c r="AU5319" s="5"/>
      <c r="AV5319" s="5"/>
      <c r="AW5319" s="5"/>
      <c r="AX5319" s="5"/>
      <c r="AY5319" s="5"/>
      <c r="AZ5319" s="5"/>
      <c r="BA5319" s="5"/>
      <c r="BB5319" s="5"/>
      <c r="BC5319" s="5"/>
      <c r="BD5319" s="5"/>
      <c r="BE5319" s="5"/>
      <c r="BF5319" s="5"/>
      <c r="BG5319" s="5"/>
      <c r="BH5319" s="5"/>
      <c r="BI5319" s="5"/>
      <c r="BJ5319" s="61"/>
    </row>
    <row r="5320" spans="3:62" x14ac:dyDescent="0.25">
      <c r="C5320" s="56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  <c r="P5320" s="5"/>
      <c r="Q5320" s="5"/>
      <c r="R5320" s="5"/>
      <c r="S5320" s="5"/>
      <c r="T5320" s="5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  <c r="AE5320" s="5"/>
      <c r="AF5320" s="5"/>
      <c r="AG5320" s="5"/>
      <c r="AH5320" s="5"/>
      <c r="AI5320" s="5"/>
      <c r="AJ5320" s="5"/>
      <c r="AK5320" s="5"/>
      <c r="AL5320" s="5"/>
      <c r="AM5320" s="5"/>
      <c r="AN5320" s="5"/>
      <c r="AO5320" s="5"/>
      <c r="AP5320" s="5"/>
      <c r="AQ5320" s="5"/>
      <c r="AR5320" s="5"/>
      <c r="AS5320" s="5"/>
      <c r="AT5320" s="5"/>
      <c r="AU5320" s="5"/>
      <c r="AV5320" s="5"/>
      <c r="AW5320" s="5"/>
      <c r="AX5320" s="5"/>
      <c r="AY5320" s="5"/>
      <c r="AZ5320" s="5"/>
      <c r="BA5320" s="5"/>
      <c r="BB5320" s="5"/>
      <c r="BC5320" s="5"/>
      <c r="BD5320" s="5"/>
      <c r="BE5320" s="5"/>
      <c r="BF5320" s="5"/>
      <c r="BG5320" s="5"/>
      <c r="BH5320" s="5"/>
      <c r="BI5320" s="5"/>
      <c r="BJ5320" s="61"/>
    </row>
    <row r="5321" spans="3:62" x14ac:dyDescent="0.25">
      <c r="C5321" s="56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  <c r="P5321" s="5"/>
      <c r="Q5321" s="5"/>
      <c r="R5321" s="5"/>
      <c r="S5321" s="5"/>
      <c r="T5321" s="5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  <c r="AE5321" s="5"/>
      <c r="AF5321" s="5"/>
      <c r="AG5321" s="5"/>
      <c r="AH5321" s="5"/>
      <c r="AI5321" s="5"/>
      <c r="AJ5321" s="5"/>
      <c r="AK5321" s="5"/>
      <c r="AL5321" s="5"/>
      <c r="AM5321" s="5"/>
      <c r="AN5321" s="5"/>
      <c r="AO5321" s="5"/>
      <c r="AP5321" s="5"/>
      <c r="AQ5321" s="5"/>
      <c r="AR5321" s="5"/>
      <c r="AS5321" s="5"/>
      <c r="AT5321" s="5"/>
      <c r="AU5321" s="5"/>
      <c r="AV5321" s="5"/>
      <c r="AW5321" s="5"/>
      <c r="AX5321" s="5"/>
      <c r="AY5321" s="5"/>
      <c r="AZ5321" s="5"/>
      <c r="BA5321" s="5"/>
      <c r="BB5321" s="5"/>
      <c r="BC5321" s="5"/>
      <c r="BD5321" s="5"/>
      <c r="BE5321" s="5"/>
      <c r="BF5321" s="5"/>
      <c r="BG5321" s="5"/>
      <c r="BH5321" s="5"/>
      <c r="BI5321" s="5"/>
      <c r="BJ5321" s="61"/>
    </row>
    <row r="5322" spans="3:62" x14ac:dyDescent="0.25">
      <c r="C5322" s="56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  <c r="P5322" s="5"/>
      <c r="Q5322" s="5"/>
      <c r="R5322" s="5"/>
      <c r="S5322" s="5"/>
      <c r="T5322" s="5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  <c r="AE5322" s="5"/>
      <c r="AF5322" s="5"/>
      <c r="AG5322" s="5"/>
      <c r="AH5322" s="5"/>
      <c r="AI5322" s="5"/>
      <c r="AJ5322" s="5"/>
      <c r="AK5322" s="5"/>
      <c r="AL5322" s="5"/>
      <c r="AM5322" s="5"/>
      <c r="AN5322" s="5"/>
      <c r="AO5322" s="5"/>
      <c r="AP5322" s="5"/>
      <c r="AQ5322" s="5"/>
      <c r="AR5322" s="5"/>
      <c r="AS5322" s="5"/>
      <c r="AT5322" s="5"/>
      <c r="AU5322" s="5"/>
      <c r="AV5322" s="5"/>
      <c r="AW5322" s="5"/>
      <c r="AX5322" s="5"/>
      <c r="AY5322" s="5"/>
      <c r="AZ5322" s="5"/>
      <c r="BA5322" s="5"/>
      <c r="BB5322" s="5"/>
      <c r="BC5322" s="5"/>
      <c r="BD5322" s="5"/>
      <c r="BE5322" s="5"/>
      <c r="BF5322" s="5"/>
      <c r="BG5322" s="5"/>
      <c r="BH5322" s="5"/>
      <c r="BI5322" s="5"/>
      <c r="BJ5322" s="61"/>
    </row>
    <row r="5323" spans="3:62" x14ac:dyDescent="0.25">
      <c r="C5323" s="56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  <c r="P5323" s="5"/>
      <c r="Q5323" s="5"/>
      <c r="R5323" s="5"/>
      <c r="S5323" s="5"/>
      <c r="T5323" s="5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  <c r="AE5323" s="5"/>
      <c r="AF5323" s="5"/>
      <c r="AG5323" s="5"/>
      <c r="AH5323" s="5"/>
      <c r="AI5323" s="5"/>
      <c r="AJ5323" s="5"/>
      <c r="AK5323" s="5"/>
      <c r="AL5323" s="5"/>
      <c r="AM5323" s="5"/>
      <c r="AN5323" s="5"/>
      <c r="AO5323" s="5"/>
      <c r="AP5323" s="5"/>
      <c r="AQ5323" s="5"/>
      <c r="AR5323" s="5"/>
      <c r="AS5323" s="5"/>
      <c r="AT5323" s="5"/>
      <c r="AU5323" s="5"/>
      <c r="AV5323" s="5"/>
      <c r="AW5323" s="5"/>
      <c r="AX5323" s="5"/>
      <c r="AY5323" s="5"/>
      <c r="AZ5323" s="5"/>
      <c r="BA5323" s="5"/>
      <c r="BB5323" s="5"/>
      <c r="BC5323" s="5"/>
      <c r="BD5323" s="5"/>
      <c r="BE5323" s="5"/>
      <c r="BF5323" s="5"/>
      <c r="BG5323" s="5"/>
      <c r="BH5323" s="5"/>
      <c r="BI5323" s="5"/>
      <c r="BJ5323" s="61"/>
    </row>
    <row r="5324" spans="3:62" x14ac:dyDescent="0.25">
      <c r="C5324" s="56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  <c r="P5324" s="5"/>
      <c r="Q5324" s="5"/>
      <c r="R5324" s="5"/>
      <c r="S5324" s="5"/>
      <c r="T5324" s="5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  <c r="AE5324" s="5"/>
      <c r="AF5324" s="5"/>
      <c r="AG5324" s="5"/>
      <c r="AH5324" s="5"/>
      <c r="AI5324" s="5"/>
      <c r="AJ5324" s="5"/>
      <c r="AK5324" s="5"/>
      <c r="AL5324" s="5"/>
      <c r="AM5324" s="5"/>
      <c r="AN5324" s="5"/>
      <c r="AO5324" s="5"/>
      <c r="AP5324" s="5"/>
      <c r="AQ5324" s="5"/>
      <c r="AR5324" s="5"/>
      <c r="AS5324" s="5"/>
      <c r="AT5324" s="5"/>
      <c r="AU5324" s="5"/>
      <c r="AV5324" s="5"/>
      <c r="AW5324" s="5"/>
      <c r="AX5324" s="5"/>
      <c r="AY5324" s="5"/>
      <c r="AZ5324" s="5"/>
      <c r="BA5324" s="5"/>
      <c r="BB5324" s="5"/>
      <c r="BC5324" s="5"/>
      <c r="BD5324" s="5"/>
      <c r="BE5324" s="5"/>
      <c r="BF5324" s="5"/>
      <c r="BG5324" s="5"/>
      <c r="BH5324" s="5"/>
      <c r="BI5324" s="5"/>
      <c r="BJ5324" s="61"/>
    </row>
    <row r="5325" spans="3:62" x14ac:dyDescent="0.25">
      <c r="C5325" s="56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  <c r="P5325" s="5"/>
      <c r="Q5325" s="5"/>
      <c r="R5325" s="5"/>
      <c r="S5325" s="5"/>
      <c r="T5325" s="5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  <c r="AE5325" s="5"/>
      <c r="AF5325" s="5"/>
      <c r="AG5325" s="5"/>
      <c r="AH5325" s="5"/>
      <c r="AI5325" s="5"/>
      <c r="AJ5325" s="5"/>
      <c r="AK5325" s="5"/>
      <c r="AL5325" s="5"/>
      <c r="AM5325" s="5"/>
      <c r="AN5325" s="5"/>
      <c r="AO5325" s="5"/>
      <c r="AP5325" s="5"/>
      <c r="AQ5325" s="5"/>
      <c r="AR5325" s="5"/>
      <c r="AS5325" s="5"/>
      <c r="AT5325" s="5"/>
      <c r="AU5325" s="5"/>
      <c r="AV5325" s="5"/>
      <c r="AW5325" s="5"/>
      <c r="AX5325" s="5"/>
      <c r="AY5325" s="5"/>
      <c r="AZ5325" s="5"/>
      <c r="BA5325" s="5"/>
      <c r="BB5325" s="5"/>
      <c r="BC5325" s="5"/>
      <c r="BD5325" s="5"/>
      <c r="BE5325" s="5"/>
      <c r="BF5325" s="5"/>
      <c r="BG5325" s="5"/>
      <c r="BH5325" s="5"/>
      <c r="BI5325" s="5"/>
      <c r="BJ5325" s="61"/>
    </row>
    <row r="5326" spans="3:62" x14ac:dyDescent="0.25">
      <c r="C5326" s="56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  <c r="P5326" s="5"/>
      <c r="Q5326" s="5"/>
      <c r="R5326" s="5"/>
      <c r="S5326" s="5"/>
      <c r="T5326" s="5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  <c r="AE5326" s="5"/>
      <c r="AF5326" s="5"/>
      <c r="AG5326" s="5"/>
      <c r="AH5326" s="5"/>
      <c r="AI5326" s="5"/>
      <c r="AJ5326" s="5"/>
      <c r="AK5326" s="5"/>
      <c r="AL5326" s="5"/>
      <c r="AM5326" s="5"/>
      <c r="AN5326" s="5"/>
      <c r="AO5326" s="5"/>
      <c r="AP5326" s="5"/>
      <c r="AQ5326" s="5"/>
      <c r="AR5326" s="5"/>
      <c r="AS5326" s="5"/>
      <c r="AT5326" s="5"/>
      <c r="AU5326" s="5"/>
      <c r="AV5326" s="5"/>
      <c r="AW5326" s="5"/>
      <c r="AX5326" s="5"/>
      <c r="AY5326" s="5"/>
      <c r="AZ5326" s="5"/>
      <c r="BA5326" s="5"/>
      <c r="BB5326" s="5"/>
      <c r="BC5326" s="5"/>
      <c r="BD5326" s="5"/>
      <c r="BE5326" s="5"/>
      <c r="BF5326" s="5"/>
      <c r="BG5326" s="5"/>
      <c r="BH5326" s="5"/>
      <c r="BI5326" s="5"/>
      <c r="BJ5326" s="61"/>
    </row>
    <row r="5327" spans="3:62" x14ac:dyDescent="0.25">
      <c r="C5327" s="56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  <c r="P5327" s="5"/>
      <c r="Q5327" s="5"/>
      <c r="R5327" s="5"/>
      <c r="S5327" s="5"/>
      <c r="T5327" s="5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  <c r="AE5327" s="5"/>
      <c r="AF5327" s="5"/>
      <c r="AG5327" s="5"/>
      <c r="AH5327" s="5"/>
      <c r="AI5327" s="5"/>
      <c r="AJ5327" s="5"/>
      <c r="AK5327" s="5"/>
      <c r="AL5327" s="5"/>
      <c r="AM5327" s="5"/>
      <c r="AN5327" s="5"/>
      <c r="AO5327" s="5"/>
      <c r="AP5327" s="5"/>
      <c r="AQ5327" s="5"/>
      <c r="AR5327" s="5"/>
      <c r="AS5327" s="5"/>
      <c r="AT5327" s="5"/>
      <c r="AU5327" s="5"/>
      <c r="AV5327" s="5"/>
      <c r="AW5327" s="5"/>
      <c r="AX5327" s="5"/>
      <c r="AY5327" s="5"/>
      <c r="AZ5327" s="5"/>
      <c r="BA5327" s="5"/>
      <c r="BB5327" s="5"/>
      <c r="BC5327" s="5"/>
      <c r="BD5327" s="5"/>
      <c r="BE5327" s="5"/>
      <c r="BF5327" s="5"/>
      <c r="BG5327" s="5"/>
      <c r="BH5327" s="5"/>
      <c r="BI5327" s="5"/>
      <c r="BJ5327" s="61"/>
    </row>
    <row r="5328" spans="3:62" x14ac:dyDescent="0.25">
      <c r="C5328" s="56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  <c r="P5328" s="5"/>
      <c r="Q5328" s="5"/>
      <c r="R5328" s="5"/>
      <c r="S5328" s="5"/>
      <c r="T5328" s="5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  <c r="AE5328" s="5"/>
      <c r="AF5328" s="5"/>
      <c r="AG5328" s="5"/>
      <c r="AH5328" s="5"/>
      <c r="AI5328" s="5"/>
      <c r="AJ5328" s="5"/>
      <c r="AK5328" s="5"/>
      <c r="AL5328" s="5"/>
      <c r="AM5328" s="5"/>
      <c r="AN5328" s="5"/>
      <c r="AO5328" s="5"/>
      <c r="AP5328" s="5"/>
      <c r="AQ5328" s="5"/>
      <c r="AR5328" s="5"/>
      <c r="AS5328" s="5"/>
      <c r="AT5328" s="5"/>
      <c r="AU5328" s="5"/>
      <c r="AV5328" s="5"/>
      <c r="AW5328" s="5"/>
      <c r="AX5328" s="5"/>
      <c r="AY5328" s="5"/>
      <c r="AZ5328" s="5"/>
      <c r="BA5328" s="5"/>
      <c r="BB5328" s="5"/>
      <c r="BC5328" s="5"/>
      <c r="BD5328" s="5"/>
      <c r="BE5328" s="5"/>
      <c r="BF5328" s="5"/>
      <c r="BG5328" s="5"/>
      <c r="BH5328" s="5"/>
      <c r="BI5328" s="5"/>
      <c r="BJ5328" s="61"/>
    </row>
    <row r="5329" spans="3:62" x14ac:dyDescent="0.25">
      <c r="C5329" s="56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  <c r="P5329" s="5"/>
      <c r="Q5329" s="5"/>
      <c r="R5329" s="5"/>
      <c r="S5329" s="5"/>
      <c r="T5329" s="5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  <c r="AE5329" s="5"/>
      <c r="AF5329" s="5"/>
      <c r="AG5329" s="5"/>
      <c r="AH5329" s="5"/>
      <c r="AI5329" s="5"/>
      <c r="AJ5329" s="5"/>
      <c r="AK5329" s="5"/>
      <c r="AL5329" s="5"/>
      <c r="AM5329" s="5"/>
      <c r="AN5329" s="5"/>
      <c r="AO5329" s="5"/>
      <c r="AP5329" s="5"/>
      <c r="AQ5329" s="5"/>
      <c r="AR5329" s="5"/>
      <c r="AS5329" s="5"/>
      <c r="AT5329" s="5"/>
      <c r="AU5329" s="5"/>
      <c r="AV5329" s="5"/>
      <c r="AW5329" s="5"/>
      <c r="AX5329" s="5"/>
      <c r="AY5329" s="5"/>
      <c r="AZ5329" s="5"/>
      <c r="BA5329" s="5"/>
      <c r="BB5329" s="5"/>
      <c r="BC5329" s="5"/>
      <c r="BD5329" s="5"/>
      <c r="BE5329" s="5"/>
      <c r="BF5329" s="5"/>
      <c r="BG5329" s="5"/>
      <c r="BH5329" s="5"/>
      <c r="BI5329" s="5"/>
      <c r="BJ5329" s="61"/>
    </row>
    <row r="5330" spans="3:62" x14ac:dyDescent="0.25">
      <c r="C5330" s="56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  <c r="P5330" s="5"/>
      <c r="Q5330" s="5"/>
      <c r="R5330" s="5"/>
      <c r="S5330" s="5"/>
      <c r="T5330" s="5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  <c r="AE5330" s="5"/>
      <c r="AF5330" s="5"/>
      <c r="AG5330" s="5"/>
      <c r="AH5330" s="5"/>
      <c r="AI5330" s="5"/>
      <c r="AJ5330" s="5"/>
      <c r="AK5330" s="5"/>
      <c r="AL5330" s="5"/>
      <c r="AM5330" s="5"/>
      <c r="AN5330" s="5"/>
      <c r="AO5330" s="5"/>
      <c r="AP5330" s="5"/>
      <c r="AQ5330" s="5"/>
      <c r="AR5330" s="5"/>
      <c r="AS5330" s="5"/>
      <c r="AT5330" s="5"/>
      <c r="AU5330" s="5"/>
      <c r="AV5330" s="5"/>
      <c r="AW5330" s="5"/>
      <c r="AX5330" s="5"/>
      <c r="AY5330" s="5"/>
      <c r="AZ5330" s="5"/>
      <c r="BA5330" s="5"/>
      <c r="BB5330" s="5"/>
      <c r="BC5330" s="5"/>
      <c r="BD5330" s="5"/>
      <c r="BE5330" s="5"/>
      <c r="BF5330" s="5"/>
      <c r="BG5330" s="5"/>
      <c r="BH5330" s="5"/>
      <c r="BI5330" s="5"/>
      <c r="BJ5330" s="61"/>
    </row>
    <row r="5331" spans="3:62" x14ac:dyDescent="0.25">
      <c r="C5331" s="56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  <c r="P5331" s="5"/>
      <c r="Q5331" s="5"/>
      <c r="R5331" s="5"/>
      <c r="S5331" s="5"/>
      <c r="T5331" s="5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  <c r="AE5331" s="5"/>
      <c r="AF5331" s="5"/>
      <c r="AG5331" s="5"/>
      <c r="AH5331" s="5"/>
      <c r="AI5331" s="5"/>
      <c r="AJ5331" s="5"/>
      <c r="AK5331" s="5"/>
      <c r="AL5331" s="5"/>
      <c r="AM5331" s="5"/>
      <c r="AN5331" s="5"/>
      <c r="AO5331" s="5"/>
      <c r="AP5331" s="5"/>
      <c r="AQ5331" s="5"/>
      <c r="AR5331" s="5"/>
      <c r="AS5331" s="5"/>
      <c r="AT5331" s="5"/>
      <c r="AU5331" s="5"/>
      <c r="AV5331" s="5"/>
      <c r="AW5331" s="5"/>
      <c r="AX5331" s="5"/>
      <c r="AY5331" s="5"/>
      <c r="AZ5331" s="5"/>
      <c r="BA5331" s="5"/>
      <c r="BB5331" s="5"/>
      <c r="BC5331" s="5"/>
      <c r="BD5331" s="5"/>
      <c r="BE5331" s="5"/>
      <c r="BF5331" s="5"/>
      <c r="BG5331" s="5"/>
      <c r="BH5331" s="5"/>
      <c r="BI5331" s="5"/>
      <c r="BJ5331" s="61"/>
    </row>
    <row r="5332" spans="3:62" x14ac:dyDescent="0.25">
      <c r="C5332" s="56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  <c r="P5332" s="5"/>
      <c r="Q5332" s="5"/>
      <c r="R5332" s="5"/>
      <c r="S5332" s="5"/>
      <c r="T5332" s="5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  <c r="AE5332" s="5"/>
      <c r="AF5332" s="5"/>
      <c r="AG5332" s="5"/>
      <c r="AH5332" s="5"/>
      <c r="AI5332" s="5"/>
      <c r="AJ5332" s="5"/>
      <c r="AK5332" s="5"/>
      <c r="AL5332" s="5"/>
      <c r="AM5332" s="5"/>
      <c r="AN5332" s="5"/>
      <c r="AO5332" s="5"/>
      <c r="AP5332" s="5"/>
      <c r="AQ5332" s="5"/>
      <c r="AR5332" s="5"/>
      <c r="AS5332" s="5"/>
      <c r="AT5332" s="5"/>
      <c r="AU5332" s="5"/>
      <c r="AV5332" s="5"/>
      <c r="AW5332" s="5"/>
      <c r="AX5332" s="5"/>
      <c r="AY5332" s="5"/>
      <c r="AZ5332" s="5"/>
      <c r="BA5332" s="5"/>
      <c r="BB5332" s="5"/>
      <c r="BC5332" s="5"/>
      <c r="BD5332" s="5"/>
      <c r="BE5332" s="5"/>
      <c r="BF5332" s="5"/>
      <c r="BG5332" s="5"/>
      <c r="BH5332" s="5"/>
      <c r="BI5332" s="5"/>
      <c r="BJ5332" s="61"/>
    </row>
    <row r="5333" spans="3:62" x14ac:dyDescent="0.25">
      <c r="C5333" s="56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  <c r="AE5333" s="5"/>
      <c r="AF5333" s="5"/>
      <c r="AG5333" s="5"/>
      <c r="AH5333" s="5"/>
      <c r="AI5333" s="5"/>
      <c r="AJ5333" s="5"/>
      <c r="AK5333" s="5"/>
      <c r="AL5333" s="5"/>
      <c r="AM5333" s="5"/>
      <c r="AN5333" s="5"/>
      <c r="AO5333" s="5"/>
      <c r="AP5333" s="5"/>
      <c r="AQ5333" s="5"/>
      <c r="AR5333" s="5"/>
      <c r="AS5333" s="5"/>
      <c r="AT5333" s="5"/>
      <c r="AU5333" s="5"/>
      <c r="AV5333" s="5"/>
      <c r="AW5333" s="5"/>
      <c r="AX5333" s="5"/>
      <c r="AY5333" s="5"/>
      <c r="AZ5333" s="5"/>
      <c r="BA5333" s="5"/>
      <c r="BB5333" s="5"/>
      <c r="BC5333" s="5"/>
      <c r="BD5333" s="5"/>
      <c r="BE5333" s="5"/>
      <c r="BF5333" s="5"/>
      <c r="BG5333" s="5"/>
      <c r="BH5333" s="5"/>
      <c r="BI5333" s="5"/>
      <c r="BJ5333" s="61"/>
    </row>
    <row r="5334" spans="3:62" x14ac:dyDescent="0.25">
      <c r="C5334" s="56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  <c r="P5334" s="5"/>
      <c r="Q5334" s="5"/>
      <c r="R5334" s="5"/>
      <c r="S5334" s="5"/>
      <c r="T5334" s="5"/>
      <c r="U5334" s="5"/>
      <c r="V5334" s="5"/>
      <c r="W5334" s="5"/>
      <c r="X5334" s="5"/>
      <c r="Y5334" s="5"/>
      <c r="Z5334" s="5"/>
      <c r="AA5334" s="5"/>
      <c r="AB5334" s="5"/>
      <c r="AC5334" s="5"/>
      <c r="AD5334" s="5"/>
      <c r="AE5334" s="5"/>
      <c r="AF5334" s="5"/>
      <c r="AG5334" s="5"/>
      <c r="AH5334" s="5"/>
      <c r="AI5334" s="5"/>
      <c r="AJ5334" s="5"/>
      <c r="AK5334" s="5"/>
      <c r="AL5334" s="5"/>
      <c r="AM5334" s="5"/>
      <c r="AN5334" s="5"/>
      <c r="AO5334" s="5"/>
      <c r="AP5334" s="5"/>
      <c r="AQ5334" s="5"/>
      <c r="AR5334" s="5"/>
      <c r="AS5334" s="5"/>
      <c r="AT5334" s="5"/>
      <c r="AU5334" s="5"/>
      <c r="AV5334" s="5"/>
      <c r="AW5334" s="5"/>
      <c r="AX5334" s="5"/>
      <c r="AY5334" s="5"/>
      <c r="AZ5334" s="5"/>
      <c r="BA5334" s="5"/>
      <c r="BB5334" s="5"/>
      <c r="BC5334" s="5"/>
      <c r="BD5334" s="5"/>
      <c r="BE5334" s="5"/>
      <c r="BF5334" s="5"/>
      <c r="BG5334" s="5"/>
      <c r="BH5334" s="5"/>
      <c r="BI5334" s="5"/>
      <c r="BJ5334" s="61"/>
    </row>
    <row r="5335" spans="3:62" x14ac:dyDescent="0.25">
      <c r="C5335" s="56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  <c r="AE5335" s="5"/>
      <c r="AF5335" s="5"/>
      <c r="AG5335" s="5"/>
      <c r="AH5335" s="5"/>
      <c r="AI5335" s="5"/>
      <c r="AJ5335" s="5"/>
      <c r="AK5335" s="5"/>
      <c r="AL5335" s="5"/>
      <c r="AM5335" s="5"/>
      <c r="AN5335" s="5"/>
      <c r="AO5335" s="5"/>
      <c r="AP5335" s="5"/>
      <c r="AQ5335" s="5"/>
      <c r="AR5335" s="5"/>
      <c r="AS5335" s="5"/>
      <c r="AT5335" s="5"/>
      <c r="AU5335" s="5"/>
      <c r="AV5335" s="5"/>
      <c r="AW5335" s="5"/>
      <c r="AX5335" s="5"/>
      <c r="AY5335" s="5"/>
      <c r="AZ5335" s="5"/>
      <c r="BA5335" s="5"/>
      <c r="BB5335" s="5"/>
      <c r="BC5335" s="5"/>
      <c r="BD5335" s="5"/>
      <c r="BE5335" s="5"/>
      <c r="BF5335" s="5"/>
      <c r="BG5335" s="5"/>
      <c r="BH5335" s="5"/>
      <c r="BI5335" s="5"/>
      <c r="BJ5335" s="61"/>
    </row>
    <row r="5336" spans="3:62" x14ac:dyDescent="0.25">
      <c r="C5336" s="56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  <c r="P5336" s="5"/>
      <c r="Q5336" s="5"/>
      <c r="R5336" s="5"/>
      <c r="S5336" s="5"/>
      <c r="T5336" s="5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  <c r="AE5336" s="5"/>
      <c r="AF5336" s="5"/>
      <c r="AG5336" s="5"/>
      <c r="AH5336" s="5"/>
      <c r="AI5336" s="5"/>
      <c r="AJ5336" s="5"/>
      <c r="AK5336" s="5"/>
      <c r="AL5336" s="5"/>
      <c r="AM5336" s="5"/>
      <c r="AN5336" s="5"/>
      <c r="AO5336" s="5"/>
      <c r="AP5336" s="5"/>
      <c r="AQ5336" s="5"/>
      <c r="AR5336" s="5"/>
      <c r="AS5336" s="5"/>
      <c r="AT5336" s="5"/>
      <c r="AU5336" s="5"/>
      <c r="AV5336" s="5"/>
      <c r="AW5336" s="5"/>
      <c r="AX5336" s="5"/>
      <c r="AY5336" s="5"/>
      <c r="AZ5336" s="5"/>
      <c r="BA5336" s="5"/>
      <c r="BB5336" s="5"/>
      <c r="BC5336" s="5"/>
      <c r="BD5336" s="5"/>
      <c r="BE5336" s="5"/>
      <c r="BF5336" s="5"/>
      <c r="BG5336" s="5"/>
      <c r="BH5336" s="5"/>
      <c r="BI5336" s="5"/>
      <c r="BJ5336" s="61"/>
    </row>
    <row r="5337" spans="3:62" x14ac:dyDescent="0.25">
      <c r="C5337" s="56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  <c r="P5337" s="5"/>
      <c r="Q5337" s="5"/>
      <c r="R5337" s="5"/>
      <c r="S5337" s="5"/>
      <c r="T5337" s="5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  <c r="AE5337" s="5"/>
      <c r="AF5337" s="5"/>
      <c r="AG5337" s="5"/>
      <c r="AH5337" s="5"/>
      <c r="AI5337" s="5"/>
      <c r="AJ5337" s="5"/>
      <c r="AK5337" s="5"/>
      <c r="AL5337" s="5"/>
      <c r="AM5337" s="5"/>
      <c r="AN5337" s="5"/>
      <c r="AO5337" s="5"/>
      <c r="AP5337" s="5"/>
      <c r="AQ5337" s="5"/>
      <c r="AR5337" s="5"/>
      <c r="AS5337" s="5"/>
      <c r="AT5337" s="5"/>
      <c r="AU5337" s="5"/>
      <c r="AV5337" s="5"/>
      <c r="AW5337" s="5"/>
      <c r="AX5337" s="5"/>
      <c r="AY5337" s="5"/>
      <c r="AZ5337" s="5"/>
      <c r="BA5337" s="5"/>
      <c r="BB5337" s="5"/>
      <c r="BC5337" s="5"/>
      <c r="BD5337" s="5"/>
      <c r="BE5337" s="5"/>
      <c r="BF5337" s="5"/>
      <c r="BG5337" s="5"/>
      <c r="BH5337" s="5"/>
      <c r="BI5337" s="5"/>
      <c r="BJ5337" s="61"/>
    </row>
    <row r="5338" spans="3:62" x14ac:dyDescent="0.25">
      <c r="C5338" s="56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  <c r="P5338" s="5"/>
      <c r="Q5338" s="5"/>
      <c r="R5338" s="5"/>
      <c r="S5338" s="5"/>
      <c r="T5338" s="5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  <c r="AE5338" s="5"/>
      <c r="AF5338" s="5"/>
      <c r="AG5338" s="5"/>
      <c r="AH5338" s="5"/>
      <c r="AI5338" s="5"/>
      <c r="AJ5338" s="5"/>
      <c r="AK5338" s="5"/>
      <c r="AL5338" s="5"/>
      <c r="AM5338" s="5"/>
      <c r="AN5338" s="5"/>
      <c r="AO5338" s="5"/>
      <c r="AP5338" s="5"/>
      <c r="AQ5338" s="5"/>
      <c r="AR5338" s="5"/>
      <c r="AS5338" s="5"/>
      <c r="AT5338" s="5"/>
      <c r="AU5338" s="5"/>
      <c r="AV5338" s="5"/>
      <c r="AW5338" s="5"/>
      <c r="AX5338" s="5"/>
      <c r="AY5338" s="5"/>
      <c r="AZ5338" s="5"/>
      <c r="BA5338" s="5"/>
      <c r="BB5338" s="5"/>
      <c r="BC5338" s="5"/>
      <c r="BD5338" s="5"/>
      <c r="BE5338" s="5"/>
      <c r="BF5338" s="5"/>
      <c r="BG5338" s="5"/>
      <c r="BH5338" s="5"/>
      <c r="BI5338" s="5"/>
      <c r="BJ5338" s="61"/>
    </row>
    <row r="5339" spans="3:62" x14ac:dyDescent="0.25">
      <c r="C5339" s="56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  <c r="P5339" s="5"/>
      <c r="Q5339" s="5"/>
      <c r="R5339" s="5"/>
      <c r="S5339" s="5"/>
      <c r="T5339" s="5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  <c r="AE5339" s="5"/>
      <c r="AF5339" s="5"/>
      <c r="AG5339" s="5"/>
      <c r="AH5339" s="5"/>
      <c r="AI5339" s="5"/>
      <c r="AJ5339" s="5"/>
      <c r="AK5339" s="5"/>
      <c r="AL5339" s="5"/>
      <c r="AM5339" s="5"/>
      <c r="AN5339" s="5"/>
      <c r="AO5339" s="5"/>
      <c r="AP5339" s="5"/>
      <c r="AQ5339" s="5"/>
      <c r="AR5339" s="5"/>
      <c r="AS5339" s="5"/>
      <c r="AT5339" s="5"/>
      <c r="AU5339" s="5"/>
      <c r="AV5339" s="5"/>
      <c r="AW5339" s="5"/>
      <c r="AX5339" s="5"/>
      <c r="AY5339" s="5"/>
      <c r="AZ5339" s="5"/>
      <c r="BA5339" s="5"/>
      <c r="BB5339" s="5"/>
      <c r="BC5339" s="5"/>
      <c r="BD5339" s="5"/>
      <c r="BE5339" s="5"/>
      <c r="BF5339" s="5"/>
      <c r="BG5339" s="5"/>
      <c r="BH5339" s="5"/>
      <c r="BI5339" s="5"/>
      <c r="BJ5339" s="61"/>
    </row>
    <row r="5340" spans="3:62" x14ac:dyDescent="0.25">
      <c r="C5340" s="56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  <c r="P5340" s="5"/>
      <c r="Q5340" s="5"/>
      <c r="R5340" s="5"/>
      <c r="S5340" s="5"/>
      <c r="T5340" s="5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  <c r="AE5340" s="5"/>
      <c r="AF5340" s="5"/>
      <c r="AG5340" s="5"/>
      <c r="AH5340" s="5"/>
      <c r="AI5340" s="5"/>
      <c r="AJ5340" s="5"/>
      <c r="AK5340" s="5"/>
      <c r="AL5340" s="5"/>
      <c r="AM5340" s="5"/>
      <c r="AN5340" s="5"/>
      <c r="AO5340" s="5"/>
      <c r="AP5340" s="5"/>
      <c r="AQ5340" s="5"/>
      <c r="AR5340" s="5"/>
      <c r="AS5340" s="5"/>
      <c r="AT5340" s="5"/>
      <c r="AU5340" s="5"/>
      <c r="AV5340" s="5"/>
      <c r="AW5340" s="5"/>
      <c r="AX5340" s="5"/>
      <c r="AY5340" s="5"/>
      <c r="AZ5340" s="5"/>
      <c r="BA5340" s="5"/>
      <c r="BB5340" s="5"/>
      <c r="BC5340" s="5"/>
      <c r="BD5340" s="5"/>
      <c r="BE5340" s="5"/>
      <c r="BF5340" s="5"/>
      <c r="BG5340" s="5"/>
      <c r="BH5340" s="5"/>
      <c r="BI5340" s="5"/>
      <c r="BJ5340" s="61"/>
    </row>
    <row r="5341" spans="3:62" x14ac:dyDescent="0.25">
      <c r="C5341" s="56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  <c r="P5341" s="5"/>
      <c r="Q5341" s="5"/>
      <c r="R5341" s="5"/>
      <c r="S5341" s="5"/>
      <c r="T5341" s="5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  <c r="AE5341" s="5"/>
      <c r="AF5341" s="5"/>
      <c r="AG5341" s="5"/>
      <c r="AH5341" s="5"/>
      <c r="AI5341" s="5"/>
      <c r="AJ5341" s="5"/>
      <c r="AK5341" s="5"/>
      <c r="AL5341" s="5"/>
      <c r="AM5341" s="5"/>
      <c r="AN5341" s="5"/>
      <c r="AO5341" s="5"/>
      <c r="AP5341" s="5"/>
      <c r="AQ5341" s="5"/>
      <c r="AR5341" s="5"/>
      <c r="AS5341" s="5"/>
      <c r="AT5341" s="5"/>
      <c r="AU5341" s="5"/>
      <c r="AV5341" s="5"/>
      <c r="AW5341" s="5"/>
      <c r="AX5341" s="5"/>
      <c r="AY5341" s="5"/>
      <c r="AZ5341" s="5"/>
      <c r="BA5341" s="5"/>
      <c r="BB5341" s="5"/>
      <c r="BC5341" s="5"/>
      <c r="BD5341" s="5"/>
      <c r="BE5341" s="5"/>
      <c r="BF5341" s="5"/>
      <c r="BG5341" s="5"/>
      <c r="BH5341" s="5"/>
      <c r="BI5341" s="5"/>
      <c r="BJ5341" s="61"/>
    </row>
    <row r="5342" spans="3:62" x14ac:dyDescent="0.25">
      <c r="C5342" s="56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  <c r="P5342" s="5"/>
      <c r="Q5342" s="5"/>
      <c r="R5342" s="5"/>
      <c r="S5342" s="5"/>
      <c r="T5342" s="5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  <c r="AE5342" s="5"/>
      <c r="AF5342" s="5"/>
      <c r="AG5342" s="5"/>
      <c r="AH5342" s="5"/>
      <c r="AI5342" s="5"/>
      <c r="AJ5342" s="5"/>
      <c r="AK5342" s="5"/>
      <c r="AL5342" s="5"/>
      <c r="AM5342" s="5"/>
      <c r="AN5342" s="5"/>
      <c r="AO5342" s="5"/>
      <c r="AP5342" s="5"/>
      <c r="AQ5342" s="5"/>
      <c r="AR5342" s="5"/>
      <c r="AS5342" s="5"/>
      <c r="AT5342" s="5"/>
      <c r="AU5342" s="5"/>
      <c r="AV5342" s="5"/>
      <c r="AW5342" s="5"/>
      <c r="AX5342" s="5"/>
      <c r="AY5342" s="5"/>
      <c r="AZ5342" s="5"/>
      <c r="BA5342" s="5"/>
      <c r="BB5342" s="5"/>
      <c r="BC5342" s="5"/>
      <c r="BD5342" s="5"/>
      <c r="BE5342" s="5"/>
      <c r="BF5342" s="5"/>
      <c r="BG5342" s="5"/>
      <c r="BH5342" s="5"/>
      <c r="BI5342" s="5"/>
      <c r="BJ5342" s="61"/>
    </row>
    <row r="5343" spans="3:62" x14ac:dyDescent="0.25">
      <c r="C5343" s="56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  <c r="P5343" s="5"/>
      <c r="Q5343" s="5"/>
      <c r="R5343" s="5"/>
      <c r="S5343" s="5"/>
      <c r="T5343" s="5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  <c r="AE5343" s="5"/>
      <c r="AF5343" s="5"/>
      <c r="AG5343" s="5"/>
      <c r="AH5343" s="5"/>
      <c r="AI5343" s="5"/>
      <c r="AJ5343" s="5"/>
      <c r="AK5343" s="5"/>
      <c r="AL5343" s="5"/>
      <c r="AM5343" s="5"/>
      <c r="AN5343" s="5"/>
      <c r="AO5343" s="5"/>
      <c r="AP5343" s="5"/>
      <c r="AQ5343" s="5"/>
      <c r="AR5343" s="5"/>
      <c r="AS5343" s="5"/>
      <c r="AT5343" s="5"/>
      <c r="AU5343" s="5"/>
      <c r="AV5343" s="5"/>
      <c r="AW5343" s="5"/>
      <c r="AX5343" s="5"/>
      <c r="AY5343" s="5"/>
      <c r="AZ5343" s="5"/>
      <c r="BA5343" s="5"/>
      <c r="BB5343" s="5"/>
      <c r="BC5343" s="5"/>
      <c r="BD5343" s="5"/>
      <c r="BE5343" s="5"/>
      <c r="BF5343" s="5"/>
      <c r="BG5343" s="5"/>
      <c r="BH5343" s="5"/>
      <c r="BI5343" s="5"/>
      <c r="BJ5343" s="61"/>
    </row>
    <row r="5344" spans="3:62" x14ac:dyDescent="0.25">
      <c r="C5344" s="56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  <c r="P5344" s="5"/>
      <c r="Q5344" s="5"/>
      <c r="R5344" s="5"/>
      <c r="S5344" s="5"/>
      <c r="T5344" s="5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  <c r="AE5344" s="5"/>
      <c r="AF5344" s="5"/>
      <c r="AG5344" s="5"/>
      <c r="AH5344" s="5"/>
      <c r="AI5344" s="5"/>
      <c r="AJ5344" s="5"/>
      <c r="AK5344" s="5"/>
      <c r="AL5344" s="5"/>
      <c r="AM5344" s="5"/>
      <c r="AN5344" s="5"/>
      <c r="AO5344" s="5"/>
      <c r="AP5344" s="5"/>
      <c r="AQ5344" s="5"/>
      <c r="AR5344" s="5"/>
      <c r="AS5344" s="5"/>
      <c r="AT5344" s="5"/>
      <c r="AU5344" s="5"/>
      <c r="AV5344" s="5"/>
      <c r="AW5344" s="5"/>
      <c r="AX5344" s="5"/>
      <c r="AY5344" s="5"/>
      <c r="AZ5344" s="5"/>
      <c r="BA5344" s="5"/>
      <c r="BB5344" s="5"/>
      <c r="BC5344" s="5"/>
      <c r="BD5344" s="5"/>
      <c r="BE5344" s="5"/>
      <c r="BF5344" s="5"/>
      <c r="BG5344" s="5"/>
      <c r="BH5344" s="5"/>
      <c r="BI5344" s="5"/>
      <c r="BJ5344" s="61"/>
    </row>
    <row r="5345" spans="3:62" x14ac:dyDescent="0.25">
      <c r="C5345" s="56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  <c r="P5345" s="5"/>
      <c r="Q5345" s="5"/>
      <c r="R5345" s="5"/>
      <c r="S5345" s="5"/>
      <c r="T5345" s="5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  <c r="AE5345" s="5"/>
      <c r="AF5345" s="5"/>
      <c r="AG5345" s="5"/>
      <c r="AH5345" s="5"/>
      <c r="AI5345" s="5"/>
      <c r="AJ5345" s="5"/>
      <c r="AK5345" s="5"/>
      <c r="AL5345" s="5"/>
      <c r="AM5345" s="5"/>
      <c r="AN5345" s="5"/>
      <c r="AO5345" s="5"/>
      <c r="AP5345" s="5"/>
      <c r="AQ5345" s="5"/>
      <c r="AR5345" s="5"/>
      <c r="AS5345" s="5"/>
      <c r="AT5345" s="5"/>
      <c r="AU5345" s="5"/>
      <c r="AV5345" s="5"/>
      <c r="AW5345" s="5"/>
      <c r="AX5345" s="5"/>
      <c r="AY5345" s="5"/>
      <c r="AZ5345" s="5"/>
      <c r="BA5345" s="5"/>
      <c r="BB5345" s="5"/>
      <c r="BC5345" s="5"/>
      <c r="BD5345" s="5"/>
      <c r="BE5345" s="5"/>
      <c r="BF5345" s="5"/>
      <c r="BG5345" s="5"/>
      <c r="BH5345" s="5"/>
      <c r="BI5345" s="5"/>
      <c r="BJ5345" s="61"/>
    </row>
    <row r="5346" spans="3:62" x14ac:dyDescent="0.25">
      <c r="C5346" s="56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  <c r="P5346" s="5"/>
      <c r="Q5346" s="5"/>
      <c r="R5346" s="5"/>
      <c r="S5346" s="5"/>
      <c r="T5346" s="5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  <c r="AE5346" s="5"/>
      <c r="AF5346" s="5"/>
      <c r="AG5346" s="5"/>
      <c r="AH5346" s="5"/>
      <c r="AI5346" s="5"/>
      <c r="AJ5346" s="5"/>
      <c r="AK5346" s="5"/>
      <c r="AL5346" s="5"/>
      <c r="AM5346" s="5"/>
      <c r="AN5346" s="5"/>
      <c r="AO5346" s="5"/>
      <c r="AP5346" s="5"/>
      <c r="AQ5346" s="5"/>
      <c r="AR5346" s="5"/>
      <c r="AS5346" s="5"/>
      <c r="AT5346" s="5"/>
      <c r="AU5346" s="5"/>
      <c r="AV5346" s="5"/>
      <c r="AW5346" s="5"/>
      <c r="AX5346" s="5"/>
      <c r="AY5346" s="5"/>
      <c r="AZ5346" s="5"/>
      <c r="BA5346" s="5"/>
      <c r="BB5346" s="5"/>
      <c r="BC5346" s="5"/>
      <c r="BD5346" s="5"/>
      <c r="BE5346" s="5"/>
      <c r="BF5346" s="5"/>
      <c r="BG5346" s="5"/>
      <c r="BH5346" s="5"/>
      <c r="BI5346" s="5"/>
      <c r="BJ5346" s="61"/>
    </row>
    <row r="5347" spans="3:62" x14ac:dyDescent="0.25">
      <c r="C5347" s="56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  <c r="P5347" s="5"/>
      <c r="Q5347" s="5"/>
      <c r="R5347" s="5"/>
      <c r="S5347" s="5"/>
      <c r="T5347" s="5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  <c r="AE5347" s="5"/>
      <c r="AF5347" s="5"/>
      <c r="AG5347" s="5"/>
      <c r="AH5347" s="5"/>
      <c r="AI5347" s="5"/>
      <c r="AJ5347" s="5"/>
      <c r="AK5347" s="5"/>
      <c r="AL5347" s="5"/>
      <c r="AM5347" s="5"/>
      <c r="AN5347" s="5"/>
      <c r="AO5347" s="5"/>
      <c r="AP5347" s="5"/>
      <c r="AQ5347" s="5"/>
      <c r="AR5347" s="5"/>
      <c r="AS5347" s="5"/>
      <c r="AT5347" s="5"/>
      <c r="AU5347" s="5"/>
      <c r="AV5347" s="5"/>
      <c r="AW5347" s="5"/>
      <c r="AX5347" s="5"/>
      <c r="AY5347" s="5"/>
      <c r="AZ5347" s="5"/>
      <c r="BA5347" s="5"/>
      <c r="BB5347" s="5"/>
      <c r="BC5347" s="5"/>
      <c r="BD5347" s="5"/>
      <c r="BE5347" s="5"/>
      <c r="BF5347" s="5"/>
      <c r="BG5347" s="5"/>
      <c r="BH5347" s="5"/>
      <c r="BI5347" s="5"/>
      <c r="BJ5347" s="61"/>
    </row>
    <row r="5348" spans="3:62" x14ac:dyDescent="0.25">
      <c r="C5348" s="56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  <c r="P5348" s="5"/>
      <c r="Q5348" s="5"/>
      <c r="R5348" s="5"/>
      <c r="S5348" s="5"/>
      <c r="T5348" s="5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  <c r="AE5348" s="5"/>
      <c r="AF5348" s="5"/>
      <c r="AG5348" s="5"/>
      <c r="AH5348" s="5"/>
      <c r="AI5348" s="5"/>
      <c r="AJ5348" s="5"/>
      <c r="AK5348" s="5"/>
      <c r="AL5348" s="5"/>
      <c r="AM5348" s="5"/>
      <c r="AN5348" s="5"/>
      <c r="AO5348" s="5"/>
      <c r="AP5348" s="5"/>
      <c r="AQ5348" s="5"/>
      <c r="AR5348" s="5"/>
      <c r="AS5348" s="5"/>
      <c r="AT5348" s="5"/>
      <c r="AU5348" s="5"/>
      <c r="AV5348" s="5"/>
      <c r="AW5348" s="5"/>
      <c r="AX5348" s="5"/>
      <c r="AY5348" s="5"/>
      <c r="AZ5348" s="5"/>
      <c r="BA5348" s="5"/>
      <c r="BB5348" s="5"/>
      <c r="BC5348" s="5"/>
      <c r="BD5348" s="5"/>
      <c r="BE5348" s="5"/>
      <c r="BF5348" s="5"/>
      <c r="BG5348" s="5"/>
      <c r="BH5348" s="5"/>
      <c r="BI5348" s="5"/>
      <c r="BJ5348" s="61"/>
    </row>
    <row r="5349" spans="3:62" x14ac:dyDescent="0.25">
      <c r="C5349" s="56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  <c r="P5349" s="5"/>
      <c r="Q5349" s="5"/>
      <c r="R5349" s="5"/>
      <c r="S5349" s="5"/>
      <c r="T5349" s="5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  <c r="AE5349" s="5"/>
      <c r="AF5349" s="5"/>
      <c r="AG5349" s="5"/>
      <c r="AH5349" s="5"/>
      <c r="AI5349" s="5"/>
      <c r="AJ5349" s="5"/>
      <c r="AK5349" s="5"/>
      <c r="AL5349" s="5"/>
      <c r="AM5349" s="5"/>
      <c r="AN5349" s="5"/>
      <c r="AO5349" s="5"/>
      <c r="AP5349" s="5"/>
      <c r="AQ5349" s="5"/>
      <c r="AR5349" s="5"/>
      <c r="AS5349" s="5"/>
      <c r="AT5349" s="5"/>
      <c r="AU5349" s="5"/>
      <c r="AV5349" s="5"/>
      <c r="AW5349" s="5"/>
      <c r="AX5349" s="5"/>
      <c r="AY5349" s="5"/>
      <c r="AZ5349" s="5"/>
      <c r="BA5349" s="5"/>
      <c r="BB5349" s="5"/>
      <c r="BC5349" s="5"/>
      <c r="BD5349" s="5"/>
      <c r="BE5349" s="5"/>
      <c r="BF5349" s="5"/>
      <c r="BG5349" s="5"/>
      <c r="BH5349" s="5"/>
      <c r="BI5349" s="5"/>
      <c r="BJ5349" s="61"/>
    </row>
    <row r="5350" spans="3:62" x14ac:dyDescent="0.25">
      <c r="C5350" s="56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  <c r="P5350" s="5"/>
      <c r="Q5350" s="5"/>
      <c r="R5350" s="5"/>
      <c r="S5350" s="5"/>
      <c r="T5350" s="5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  <c r="AE5350" s="5"/>
      <c r="AF5350" s="5"/>
      <c r="AG5350" s="5"/>
      <c r="AH5350" s="5"/>
      <c r="AI5350" s="5"/>
      <c r="AJ5350" s="5"/>
      <c r="AK5350" s="5"/>
      <c r="AL5350" s="5"/>
      <c r="AM5350" s="5"/>
      <c r="AN5350" s="5"/>
      <c r="AO5350" s="5"/>
      <c r="AP5350" s="5"/>
      <c r="AQ5350" s="5"/>
      <c r="AR5350" s="5"/>
      <c r="AS5350" s="5"/>
      <c r="AT5350" s="5"/>
      <c r="AU5350" s="5"/>
      <c r="AV5350" s="5"/>
      <c r="AW5350" s="5"/>
      <c r="AX5350" s="5"/>
      <c r="AY5350" s="5"/>
      <c r="AZ5350" s="5"/>
      <c r="BA5350" s="5"/>
      <c r="BB5350" s="5"/>
      <c r="BC5350" s="5"/>
      <c r="BD5350" s="5"/>
      <c r="BE5350" s="5"/>
      <c r="BF5350" s="5"/>
      <c r="BG5350" s="5"/>
      <c r="BH5350" s="5"/>
      <c r="BI5350" s="5"/>
      <c r="BJ5350" s="61"/>
    </row>
    <row r="5351" spans="3:62" x14ac:dyDescent="0.25">
      <c r="C5351" s="56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  <c r="P5351" s="5"/>
      <c r="Q5351" s="5"/>
      <c r="R5351" s="5"/>
      <c r="S5351" s="5"/>
      <c r="T5351" s="5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  <c r="AE5351" s="5"/>
      <c r="AF5351" s="5"/>
      <c r="AG5351" s="5"/>
      <c r="AH5351" s="5"/>
      <c r="AI5351" s="5"/>
      <c r="AJ5351" s="5"/>
      <c r="AK5351" s="5"/>
      <c r="AL5351" s="5"/>
      <c r="AM5351" s="5"/>
      <c r="AN5351" s="5"/>
      <c r="AO5351" s="5"/>
      <c r="AP5351" s="5"/>
      <c r="AQ5351" s="5"/>
      <c r="AR5351" s="5"/>
      <c r="AS5351" s="5"/>
      <c r="AT5351" s="5"/>
      <c r="AU5351" s="5"/>
      <c r="AV5351" s="5"/>
      <c r="AW5351" s="5"/>
      <c r="AX5351" s="5"/>
      <c r="AY5351" s="5"/>
      <c r="AZ5351" s="5"/>
      <c r="BA5351" s="5"/>
      <c r="BB5351" s="5"/>
      <c r="BC5351" s="5"/>
      <c r="BD5351" s="5"/>
      <c r="BE5351" s="5"/>
      <c r="BF5351" s="5"/>
      <c r="BG5351" s="5"/>
      <c r="BH5351" s="5"/>
      <c r="BI5351" s="5"/>
      <c r="BJ5351" s="61"/>
    </row>
    <row r="5352" spans="3:62" x14ac:dyDescent="0.25">
      <c r="C5352" s="56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  <c r="P5352" s="5"/>
      <c r="Q5352" s="5"/>
      <c r="R5352" s="5"/>
      <c r="S5352" s="5"/>
      <c r="T5352" s="5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  <c r="AE5352" s="5"/>
      <c r="AF5352" s="5"/>
      <c r="AG5352" s="5"/>
      <c r="AH5352" s="5"/>
      <c r="AI5352" s="5"/>
      <c r="AJ5352" s="5"/>
      <c r="AK5352" s="5"/>
      <c r="AL5352" s="5"/>
      <c r="AM5352" s="5"/>
      <c r="AN5352" s="5"/>
      <c r="AO5352" s="5"/>
      <c r="AP5352" s="5"/>
      <c r="AQ5352" s="5"/>
      <c r="AR5352" s="5"/>
      <c r="AS5352" s="5"/>
      <c r="AT5352" s="5"/>
      <c r="AU5352" s="5"/>
      <c r="AV5352" s="5"/>
      <c r="AW5352" s="5"/>
      <c r="AX5352" s="5"/>
      <c r="AY5352" s="5"/>
      <c r="AZ5352" s="5"/>
      <c r="BA5352" s="5"/>
      <c r="BB5352" s="5"/>
      <c r="BC5352" s="5"/>
      <c r="BD5352" s="5"/>
      <c r="BE5352" s="5"/>
      <c r="BF5352" s="5"/>
      <c r="BG5352" s="5"/>
      <c r="BH5352" s="5"/>
      <c r="BI5352" s="5"/>
      <c r="BJ5352" s="61"/>
    </row>
    <row r="5353" spans="3:62" x14ac:dyDescent="0.25">
      <c r="C5353" s="56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  <c r="P5353" s="5"/>
      <c r="Q5353" s="5"/>
      <c r="R5353" s="5"/>
      <c r="S5353" s="5"/>
      <c r="T5353" s="5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  <c r="AE5353" s="5"/>
      <c r="AF5353" s="5"/>
      <c r="AG5353" s="5"/>
      <c r="AH5353" s="5"/>
      <c r="AI5353" s="5"/>
      <c r="AJ5353" s="5"/>
      <c r="AK5353" s="5"/>
      <c r="AL5353" s="5"/>
      <c r="AM5353" s="5"/>
      <c r="AN5353" s="5"/>
      <c r="AO5353" s="5"/>
      <c r="AP5353" s="5"/>
      <c r="AQ5353" s="5"/>
      <c r="AR5353" s="5"/>
      <c r="AS5353" s="5"/>
      <c r="AT5353" s="5"/>
      <c r="AU5353" s="5"/>
      <c r="AV5353" s="5"/>
      <c r="AW5353" s="5"/>
      <c r="AX5353" s="5"/>
      <c r="AY5353" s="5"/>
      <c r="AZ5353" s="5"/>
      <c r="BA5353" s="5"/>
      <c r="BB5353" s="5"/>
      <c r="BC5353" s="5"/>
      <c r="BD5353" s="5"/>
      <c r="BE5353" s="5"/>
      <c r="BF5353" s="5"/>
      <c r="BG5353" s="5"/>
      <c r="BH5353" s="5"/>
      <c r="BI5353" s="5"/>
      <c r="BJ5353" s="61"/>
    </row>
    <row r="5354" spans="3:62" x14ac:dyDescent="0.25">
      <c r="C5354" s="56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  <c r="P5354" s="5"/>
      <c r="Q5354" s="5"/>
      <c r="R5354" s="5"/>
      <c r="S5354" s="5"/>
      <c r="T5354" s="5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  <c r="AE5354" s="5"/>
      <c r="AF5354" s="5"/>
      <c r="AG5354" s="5"/>
      <c r="AH5354" s="5"/>
      <c r="AI5354" s="5"/>
      <c r="AJ5354" s="5"/>
      <c r="AK5354" s="5"/>
      <c r="AL5354" s="5"/>
      <c r="AM5354" s="5"/>
      <c r="AN5354" s="5"/>
      <c r="AO5354" s="5"/>
      <c r="AP5354" s="5"/>
      <c r="AQ5354" s="5"/>
      <c r="AR5354" s="5"/>
      <c r="AS5354" s="5"/>
      <c r="AT5354" s="5"/>
      <c r="AU5354" s="5"/>
      <c r="AV5354" s="5"/>
      <c r="AW5354" s="5"/>
      <c r="AX5354" s="5"/>
      <c r="AY5354" s="5"/>
      <c r="AZ5354" s="5"/>
      <c r="BA5354" s="5"/>
      <c r="BB5354" s="5"/>
      <c r="BC5354" s="5"/>
      <c r="BD5354" s="5"/>
      <c r="BE5354" s="5"/>
      <c r="BF5354" s="5"/>
      <c r="BG5354" s="5"/>
      <c r="BH5354" s="5"/>
      <c r="BI5354" s="5"/>
      <c r="BJ5354" s="61"/>
    </row>
    <row r="5355" spans="3:62" x14ac:dyDescent="0.25">
      <c r="C5355" s="56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  <c r="P5355" s="5"/>
      <c r="Q5355" s="5"/>
      <c r="R5355" s="5"/>
      <c r="S5355" s="5"/>
      <c r="T5355" s="5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  <c r="AE5355" s="5"/>
      <c r="AF5355" s="5"/>
      <c r="AG5355" s="5"/>
      <c r="AH5355" s="5"/>
      <c r="AI5355" s="5"/>
      <c r="AJ5355" s="5"/>
      <c r="AK5355" s="5"/>
      <c r="AL5355" s="5"/>
      <c r="AM5355" s="5"/>
      <c r="AN5355" s="5"/>
      <c r="AO5355" s="5"/>
      <c r="AP5355" s="5"/>
      <c r="AQ5355" s="5"/>
      <c r="AR5355" s="5"/>
      <c r="AS5355" s="5"/>
      <c r="AT5355" s="5"/>
      <c r="AU5355" s="5"/>
      <c r="AV5355" s="5"/>
      <c r="AW5355" s="5"/>
      <c r="AX5355" s="5"/>
      <c r="AY5355" s="5"/>
      <c r="AZ5355" s="5"/>
      <c r="BA5355" s="5"/>
      <c r="BB5355" s="5"/>
      <c r="BC5355" s="5"/>
      <c r="BD5355" s="5"/>
      <c r="BE5355" s="5"/>
      <c r="BF5355" s="5"/>
      <c r="BG5355" s="5"/>
      <c r="BH5355" s="5"/>
      <c r="BI5355" s="5"/>
      <c r="BJ5355" s="61"/>
    </row>
    <row r="5356" spans="3:62" x14ac:dyDescent="0.25">
      <c r="C5356" s="56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  <c r="P5356" s="5"/>
      <c r="Q5356" s="5"/>
      <c r="R5356" s="5"/>
      <c r="S5356" s="5"/>
      <c r="T5356" s="5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  <c r="AE5356" s="5"/>
      <c r="AF5356" s="5"/>
      <c r="AG5356" s="5"/>
      <c r="AH5356" s="5"/>
      <c r="AI5356" s="5"/>
      <c r="AJ5356" s="5"/>
      <c r="AK5356" s="5"/>
      <c r="AL5356" s="5"/>
      <c r="AM5356" s="5"/>
      <c r="AN5356" s="5"/>
      <c r="AO5356" s="5"/>
      <c r="AP5356" s="5"/>
      <c r="AQ5356" s="5"/>
      <c r="AR5356" s="5"/>
      <c r="AS5356" s="5"/>
      <c r="AT5356" s="5"/>
      <c r="AU5356" s="5"/>
      <c r="AV5356" s="5"/>
      <c r="AW5356" s="5"/>
      <c r="AX5356" s="5"/>
      <c r="AY5356" s="5"/>
      <c r="AZ5356" s="5"/>
      <c r="BA5356" s="5"/>
      <c r="BB5356" s="5"/>
      <c r="BC5356" s="5"/>
      <c r="BD5356" s="5"/>
      <c r="BE5356" s="5"/>
      <c r="BF5356" s="5"/>
      <c r="BG5356" s="5"/>
      <c r="BH5356" s="5"/>
      <c r="BI5356" s="5"/>
      <c r="BJ5356" s="61"/>
    </row>
    <row r="5357" spans="3:62" x14ac:dyDescent="0.25">
      <c r="C5357" s="56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  <c r="P5357" s="5"/>
      <c r="Q5357" s="5"/>
      <c r="R5357" s="5"/>
      <c r="S5357" s="5"/>
      <c r="T5357" s="5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  <c r="AE5357" s="5"/>
      <c r="AF5357" s="5"/>
      <c r="AG5357" s="5"/>
      <c r="AH5357" s="5"/>
      <c r="AI5357" s="5"/>
      <c r="AJ5357" s="5"/>
      <c r="AK5357" s="5"/>
      <c r="AL5357" s="5"/>
      <c r="AM5357" s="5"/>
      <c r="AN5357" s="5"/>
      <c r="AO5357" s="5"/>
      <c r="AP5357" s="5"/>
      <c r="AQ5357" s="5"/>
      <c r="AR5357" s="5"/>
      <c r="AS5357" s="5"/>
      <c r="AT5357" s="5"/>
      <c r="AU5357" s="5"/>
      <c r="AV5357" s="5"/>
      <c r="AW5357" s="5"/>
      <c r="AX5357" s="5"/>
      <c r="AY5357" s="5"/>
      <c r="AZ5357" s="5"/>
      <c r="BA5357" s="5"/>
      <c r="BB5357" s="5"/>
      <c r="BC5357" s="5"/>
      <c r="BD5357" s="5"/>
      <c r="BE5357" s="5"/>
      <c r="BF5357" s="5"/>
      <c r="BG5357" s="5"/>
      <c r="BH5357" s="5"/>
      <c r="BI5357" s="5"/>
      <c r="BJ5357" s="61"/>
    </row>
    <row r="5358" spans="3:62" x14ac:dyDescent="0.25">
      <c r="C5358" s="56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  <c r="P5358" s="5"/>
      <c r="Q5358" s="5"/>
      <c r="R5358" s="5"/>
      <c r="S5358" s="5"/>
      <c r="T5358" s="5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  <c r="AE5358" s="5"/>
      <c r="AF5358" s="5"/>
      <c r="AG5358" s="5"/>
      <c r="AH5358" s="5"/>
      <c r="AI5358" s="5"/>
      <c r="AJ5358" s="5"/>
      <c r="AK5358" s="5"/>
      <c r="AL5358" s="5"/>
      <c r="AM5358" s="5"/>
      <c r="AN5358" s="5"/>
      <c r="AO5358" s="5"/>
      <c r="AP5358" s="5"/>
      <c r="AQ5358" s="5"/>
      <c r="AR5358" s="5"/>
      <c r="AS5358" s="5"/>
      <c r="AT5358" s="5"/>
      <c r="AU5358" s="5"/>
      <c r="AV5358" s="5"/>
      <c r="AW5358" s="5"/>
      <c r="AX5358" s="5"/>
      <c r="AY5358" s="5"/>
      <c r="AZ5358" s="5"/>
      <c r="BA5358" s="5"/>
      <c r="BB5358" s="5"/>
      <c r="BC5358" s="5"/>
      <c r="BD5358" s="5"/>
      <c r="BE5358" s="5"/>
      <c r="BF5358" s="5"/>
      <c r="BG5358" s="5"/>
      <c r="BH5358" s="5"/>
      <c r="BI5358" s="5"/>
      <c r="BJ5358" s="61"/>
    </row>
    <row r="5359" spans="3:62" x14ac:dyDescent="0.25">
      <c r="C5359" s="56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  <c r="P5359" s="5"/>
      <c r="Q5359" s="5"/>
      <c r="R5359" s="5"/>
      <c r="S5359" s="5"/>
      <c r="T5359" s="5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  <c r="AE5359" s="5"/>
      <c r="AF5359" s="5"/>
      <c r="AG5359" s="5"/>
      <c r="AH5359" s="5"/>
      <c r="AI5359" s="5"/>
      <c r="AJ5359" s="5"/>
      <c r="AK5359" s="5"/>
      <c r="AL5359" s="5"/>
      <c r="AM5359" s="5"/>
      <c r="AN5359" s="5"/>
      <c r="AO5359" s="5"/>
      <c r="AP5359" s="5"/>
      <c r="AQ5359" s="5"/>
      <c r="AR5359" s="5"/>
      <c r="AS5359" s="5"/>
      <c r="AT5359" s="5"/>
      <c r="AU5359" s="5"/>
      <c r="AV5359" s="5"/>
      <c r="AW5359" s="5"/>
      <c r="AX5359" s="5"/>
      <c r="AY5359" s="5"/>
      <c r="AZ5359" s="5"/>
      <c r="BA5359" s="5"/>
      <c r="BB5359" s="5"/>
      <c r="BC5359" s="5"/>
      <c r="BD5359" s="5"/>
      <c r="BE5359" s="5"/>
      <c r="BF5359" s="5"/>
      <c r="BG5359" s="5"/>
      <c r="BH5359" s="5"/>
      <c r="BI5359" s="5"/>
      <c r="BJ5359" s="61"/>
    </row>
    <row r="5360" spans="3:62" x14ac:dyDescent="0.25">
      <c r="C5360" s="56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  <c r="P5360" s="5"/>
      <c r="Q5360" s="5"/>
      <c r="R5360" s="5"/>
      <c r="S5360" s="5"/>
      <c r="T5360" s="5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  <c r="AE5360" s="5"/>
      <c r="AF5360" s="5"/>
      <c r="AG5360" s="5"/>
      <c r="AH5360" s="5"/>
      <c r="AI5360" s="5"/>
      <c r="AJ5360" s="5"/>
      <c r="AK5360" s="5"/>
      <c r="AL5360" s="5"/>
      <c r="AM5360" s="5"/>
      <c r="AN5360" s="5"/>
      <c r="AO5360" s="5"/>
      <c r="AP5360" s="5"/>
      <c r="AQ5360" s="5"/>
      <c r="AR5360" s="5"/>
      <c r="AS5360" s="5"/>
      <c r="AT5360" s="5"/>
      <c r="AU5360" s="5"/>
      <c r="AV5360" s="5"/>
      <c r="AW5360" s="5"/>
      <c r="AX5360" s="5"/>
      <c r="AY5360" s="5"/>
      <c r="AZ5360" s="5"/>
      <c r="BA5360" s="5"/>
      <c r="BB5360" s="5"/>
      <c r="BC5360" s="5"/>
      <c r="BD5360" s="5"/>
      <c r="BE5360" s="5"/>
      <c r="BF5360" s="5"/>
      <c r="BG5360" s="5"/>
      <c r="BH5360" s="5"/>
      <c r="BI5360" s="5"/>
      <c r="BJ5360" s="61"/>
    </row>
    <row r="5361" spans="3:62" x14ac:dyDescent="0.25">
      <c r="C5361" s="56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  <c r="P5361" s="5"/>
      <c r="Q5361" s="5"/>
      <c r="R5361" s="5"/>
      <c r="S5361" s="5"/>
      <c r="T5361" s="5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  <c r="AE5361" s="5"/>
      <c r="AF5361" s="5"/>
      <c r="AG5361" s="5"/>
      <c r="AH5361" s="5"/>
      <c r="AI5361" s="5"/>
      <c r="AJ5361" s="5"/>
      <c r="AK5361" s="5"/>
      <c r="AL5361" s="5"/>
      <c r="AM5361" s="5"/>
      <c r="AN5361" s="5"/>
      <c r="AO5361" s="5"/>
      <c r="AP5361" s="5"/>
      <c r="AQ5361" s="5"/>
      <c r="AR5361" s="5"/>
      <c r="AS5361" s="5"/>
      <c r="AT5361" s="5"/>
      <c r="AU5361" s="5"/>
      <c r="AV5361" s="5"/>
      <c r="AW5361" s="5"/>
      <c r="AX5361" s="5"/>
      <c r="AY5361" s="5"/>
      <c r="AZ5361" s="5"/>
      <c r="BA5361" s="5"/>
      <c r="BB5361" s="5"/>
      <c r="BC5361" s="5"/>
      <c r="BD5361" s="5"/>
      <c r="BE5361" s="5"/>
      <c r="BF5361" s="5"/>
      <c r="BG5361" s="5"/>
      <c r="BH5361" s="5"/>
      <c r="BI5361" s="5"/>
      <c r="BJ5361" s="61"/>
    </row>
    <row r="5362" spans="3:62" x14ac:dyDescent="0.25">
      <c r="C5362" s="56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  <c r="P5362" s="5"/>
      <c r="Q5362" s="5"/>
      <c r="R5362" s="5"/>
      <c r="S5362" s="5"/>
      <c r="T5362" s="5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  <c r="AE5362" s="5"/>
      <c r="AF5362" s="5"/>
      <c r="AG5362" s="5"/>
      <c r="AH5362" s="5"/>
      <c r="AI5362" s="5"/>
      <c r="AJ5362" s="5"/>
      <c r="AK5362" s="5"/>
      <c r="AL5362" s="5"/>
      <c r="AM5362" s="5"/>
      <c r="AN5362" s="5"/>
      <c r="AO5362" s="5"/>
      <c r="AP5362" s="5"/>
      <c r="AQ5362" s="5"/>
      <c r="AR5362" s="5"/>
      <c r="AS5362" s="5"/>
      <c r="AT5362" s="5"/>
      <c r="AU5362" s="5"/>
      <c r="AV5362" s="5"/>
      <c r="AW5362" s="5"/>
      <c r="AX5362" s="5"/>
      <c r="AY5362" s="5"/>
      <c r="AZ5362" s="5"/>
      <c r="BA5362" s="5"/>
      <c r="BB5362" s="5"/>
      <c r="BC5362" s="5"/>
      <c r="BD5362" s="5"/>
      <c r="BE5362" s="5"/>
      <c r="BF5362" s="5"/>
      <c r="BG5362" s="5"/>
      <c r="BH5362" s="5"/>
      <c r="BI5362" s="5"/>
      <c r="BJ5362" s="61"/>
    </row>
    <row r="5363" spans="3:62" x14ac:dyDescent="0.25">
      <c r="C5363" s="56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  <c r="P5363" s="5"/>
      <c r="Q5363" s="5"/>
      <c r="R5363" s="5"/>
      <c r="S5363" s="5"/>
      <c r="T5363" s="5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  <c r="AE5363" s="5"/>
      <c r="AF5363" s="5"/>
      <c r="AG5363" s="5"/>
      <c r="AH5363" s="5"/>
      <c r="AI5363" s="5"/>
      <c r="AJ5363" s="5"/>
      <c r="AK5363" s="5"/>
      <c r="AL5363" s="5"/>
      <c r="AM5363" s="5"/>
      <c r="AN5363" s="5"/>
      <c r="AO5363" s="5"/>
      <c r="AP5363" s="5"/>
      <c r="AQ5363" s="5"/>
      <c r="AR5363" s="5"/>
      <c r="AS5363" s="5"/>
      <c r="AT5363" s="5"/>
      <c r="AU5363" s="5"/>
      <c r="AV5363" s="5"/>
      <c r="AW5363" s="5"/>
      <c r="AX5363" s="5"/>
      <c r="AY5363" s="5"/>
      <c r="AZ5363" s="5"/>
      <c r="BA5363" s="5"/>
      <c r="BB5363" s="5"/>
      <c r="BC5363" s="5"/>
      <c r="BD5363" s="5"/>
      <c r="BE5363" s="5"/>
      <c r="BF5363" s="5"/>
      <c r="BG5363" s="5"/>
      <c r="BH5363" s="5"/>
      <c r="BI5363" s="5"/>
      <c r="BJ5363" s="61"/>
    </row>
    <row r="5364" spans="3:62" x14ac:dyDescent="0.25">
      <c r="C5364" s="56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  <c r="P5364" s="5"/>
      <c r="Q5364" s="5"/>
      <c r="R5364" s="5"/>
      <c r="S5364" s="5"/>
      <c r="T5364" s="5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  <c r="AE5364" s="5"/>
      <c r="AF5364" s="5"/>
      <c r="AG5364" s="5"/>
      <c r="AH5364" s="5"/>
      <c r="AI5364" s="5"/>
      <c r="AJ5364" s="5"/>
      <c r="AK5364" s="5"/>
      <c r="AL5364" s="5"/>
      <c r="AM5364" s="5"/>
      <c r="AN5364" s="5"/>
      <c r="AO5364" s="5"/>
      <c r="AP5364" s="5"/>
      <c r="AQ5364" s="5"/>
      <c r="AR5364" s="5"/>
      <c r="AS5364" s="5"/>
      <c r="AT5364" s="5"/>
      <c r="AU5364" s="5"/>
      <c r="AV5364" s="5"/>
      <c r="AW5364" s="5"/>
      <c r="AX5364" s="5"/>
      <c r="AY5364" s="5"/>
      <c r="AZ5364" s="5"/>
      <c r="BA5364" s="5"/>
      <c r="BB5364" s="5"/>
      <c r="BC5364" s="5"/>
      <c r="BD5364" s="5"/>
      <c r="BE5364" s="5"/>
      <c r="BF5364" s="5"/>
      <c r="BG5364" s="5"/>
      <c r="BH5364" s="5"/>
      <c r="BI5364" s="5"/>
      <c r="BJ5364" s="61"/>
    </row>
    <row r="5365" spans="3:62" x14ac:dyDescent="0.25">
      <c r="C5365" s="56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  <c r="P5365" s="5"/>
      <c r="Q5365" s="5"/>
      <c r="R5365" s="5"/>
      <c r="S5365" s="5"/>
      <c r="T5365" s="5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  <c r="AE5365" s="5"/>
      <c r="AF5365" s="5"/>
      <c r="AG5365" s="5"/>
      <c r="AH5365" s="5"/>
      <c r="AI5365" s="5"/>
      <c r="AJ5365" s="5"/>
      <c r="AK5365" s="5"/>
      <c r="AL5365" s="5"/>
      <c r="AM5365" s="5"/>
      <c r="AN5365" s="5"/>
      <c r="AO5365" s="5"/>
      <c r="AP5365" s="5"/>
      <c r="AQ5365" s="5"/>
      <c r="AR5365" s="5"/>
      <c r="AS5365" s="5"/>
      <c r="AT5365" s="5"/>
      <c r="AU5365" s="5"/>
      <c r="AV5365" s="5"/>
      <c r="AW5365" s="5"/>
      <c r="AX5365" s="5"/>
      <c r="AY5365" s="5"/>
      <c r="AZ5365" s="5"/>
      <c r="BA5365" s="5"/>
      <c r="BB5365" s="5"/>
      <c r="BC5365" s="5"/>
      <c r="BD5365" s="5"/>
      <c r="BE5365" s="5"/>
      <c r="BF5365" s="5"/>
      <c r="BG5365" s="5"/>
      <c r="BH5365" s="5"/>
      <c r="BI5365" s="5"/>
      <c r="BJ5365" s="61"/>
    </row>
    <row r="5366" spans="3:62" x14ac:dyDescent="0.25">
      <c r="C5366" s="56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  <c r="P5366" s="5"/>
      <c r="Q5366" s="5"/>
      <c r="R5366" s="5"/>
      <c r="S5366" s="5"/>
      <c r="T5366" s="5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  <c r="AE5366" s="5"/>
      <c r="AF5366" s="5"/>
      <c r="AG5366" s="5"/>
      <c r="AH5366" s="5"/>
      <c r="AI5366" s="5"/>
      <c r="AJ5366" s="5"/>
      <c r="AK5366" s="5"/>
      <c r="AL5366" s="5"/>
      <c r="AM5366" s="5"/>
      <c r="AN5366" s="5"/>
      <c r="AO5366" s="5"/>
      <c r="AP5366" s="5"/>
      <c r="AQ5366" s="5"/>
      <c r="AR5366" s="5"/>
      <c r="AS5366" s="5"/>
      <c r="AT5366" s="5"/>
      <c r="AU5366" s="5"/>
      <c r="AV5366" s="5"/>
      <c r="AW5366" s="5"/>
      <c r="AX5366" s="5"/>
      <c r="AY5366" s="5"/>
      <c r="AZ5366" s="5"/>
      <c r="BA5366" s="5"/>
      <c r="BB5366" s="5"/>
      <c r="BC5366" s="5"/>
      <c r="BD5366" s="5"/>
      <c r="BE5366" s="5"/>
      <c r="BF5366" s="5"/>
      <c r="BG5366" s="5"/>
      <c r="BH5366" s="5"/>
      <c r="BI5366" s="5"/>
      <c r="BJ5366" s="61"/>
    </row>
    <row r="5367" spans="3:62" x14ac:dyDescent="0.25">
      <c r="C5367" s="56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  <c r="P5367" s="5"/>
      <c r="Q5367" s="5"/>
      <c r="R5367" s="5"/>
      <c r="S5367" s="5"/>
      <c r="T5367" s="5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  <c r="AE5367" s="5"/>
      <c r="AF5367" s="5"/>
      <c r="AG5367" s="5"/>
      <c r="AH5367" s="5"/>
      <c r="AI5367" s="5"/>
      <c r="AJ5367" s="5"/>
      <c r="AK5367" s="5"/>
      <c r="AL5367" s="5"/>
      <c r="AM5367" s="5"/>
      <c r="AN5367" s="5"/>
      <c r="AO5367" s="5"/>
      <c r="AP5367" s="5"/>
      <c r="AQ5367" s="5"/>
      <c r="AR5367" s="5"/>
      <c r="AS5367" s="5"/>
      <c r="AT5367" s="5"/>
      <c r="AU5367" s="5"/>
      <c r="AV5367" s="5"/>
      <c r="AW5367" s="5"/>
      <c r="AX5367" s="5"/>
      <c r="AY5367" s="5"/>
      <c r="AZ5367" s="5"/>
      <c r="BA5367" s="5"/>
      <c r="BB5367" s="5"/>
      <c r="BC5367" s="5"/>
      <c r="BD5367" s="5"/>
      <c r="BE5367" s="5"/>
      <c r="BF5367" s="5"/>
      <c r="BG5367" s="5"/>
      <c r="BH5367" s="5"/>
      <c r="BI5367" s="5"/>
      <c r="BJ5367" s="61"/>
    </row>
    <row r="5368" spans="3:62" x14ac:dyDescent="0.25">
      <c r="C5368" s="56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  <c r="P5368" s="5"/>
      <c r="Q5368" s="5"/>
      <c r="R5368" s="5"/>
      <c r="S5368" s="5"/>
      <c r="T5368" s="5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  <c r="AE5368" s="5"/>
      <c r="AF5368" s="5"/>
      <c r="AG5368" s="5"/>
      <c r="AH5368" s="5"/>
      <c r="AI5368" s="5"/>
      <c r="AJ5368" s="5"/>
      <c r="AK5368" s="5"/>
      <c r="AL5368" s="5"/>
      <c r="AM5368" s="5"/>
      <c r="AN5368" s="5"/>
      <c r="AO5368" s="5"/>
      <c r="AP5368" s="5"/>
      <c r="AQ5368" s="5"/>
      <c r="AR5368" s="5"/>
      <c r="AS5368" s="5"/>
      <c r="AT5368" s="5"/>
      <c r="AU5368" s="5"/>
      <c r="AV5368" s="5"/>
      <c r="AW5368" s="5"/>
      <c r="AX5368" s="5"/>
      <c r="AY5368" s="5"/>
      <c r="AZ5368" s="5"/>
      <c r="BA5368" s="5"/>
      <c r="BB5368" s="5"/>
      <c r="BC5368" s="5"/>
      <c r="BD5368" s="5"/>
      <c r="BE5368" s="5"/>
      <c r="BF5368" s="5"/>
      <c r="BG5368" s="5"/>
      <c r="BH5368" s="5"/>
      <c r="BI5368" s="5"/>
      <c r="BJ5368" s="61"/>
    </row>
    <row r="5369" spans="3:62" x14ac:dyDescent="0.25">
      <c r="C5369" s="56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  <c r="AE5369" s="5"/>
      <c r="AF5369" s="5"/>
      <c r="AG5369" s="5"/>
      <c r="AH5369" s="5"/>
      <c r="AI5369" s="5"/>
      <c r="AJ5369" s="5"/>
      <c r="AK5369" s="5"/>
      <c r="AL5369" s="5"/>
      <c r="AM5369" s="5"/>
      <c r="AN5369" s="5"/>
      <c r="AO5369" s="5"/>
      <c r="AP5369" s="5"/>
      <c r="AQ5369" s="5"/>
      <c r="AR5369" s="5"/>
      <c r="AS5369" s="5"/>
      <c r="AT5369" s="5"/>
      <c r="AU5369" s="5"/>
      <c r="AV5369" s="5"/>
      <c r="AW5369" s="5"/>
      <c r="AX5369" s="5"/>
      <c r="AY5369" s="5"/>
      <c r="AZ5369" s="5"/>
      <c r="BA5369" s="5"/>
      <c r="BB5369" s="5"/>
      <c r="BC5369" s="5"/>
      <c r="BD5369" s="5"/>
      <c r="BE5369" s="5"/>
      <c r="BF5369" s="5"/>
      <c r="BG5369" s="5"/>
      <c r="BH5369" s="5"/>
      <c r="BI5369" s="5"/>
      <c r="BJ5369" s="61"/>
    </row>
    <row r="5370" spans="3:62" x14ac:dyDescent="0.25">
      <c r="C5370" s="56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  <c r="P5370" s="5"/>
      <c r="Q5370" s="5"/>
      <c r="R5370" s="5"/>
      <c r="S5370" s="5"/>
      <c r="T5370" s="5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  <c r="AE5370" s="5"/>
      <c r="AF5370" s="5"/>
      <c r="AG5370" s="5"/>
      <c r="AH5370" s="5"/>
      <c r="AI5370" s="5"/>
      <c r="AJ5370" s="5"/>
      <c r="AK5370" s="5"/>
      <c r="AL5370" s="5"/>
      <c r="AM5370" s="5"/>
      <c r="AN5370" s="5"/>
      <c r="AO5370" s="5"/>
      <c r="AP5370" s="5"/>
      <c r="AQ5370" s="5"/>
      <c r="AR5370" s="5"/>
      <c r="AS5370" s="5"/>
      <c r="AT5370" s="5"/>
      <c r="AU5370" s="5"/>
      <c r="AV5370" s="5"/>
      <c r="AW5370" s="5"/>
      <c r="AX5370" s="5"/>
      <c r="AY5370" s="5"/>
      <c r="AZ5370" s="5"/>
      <c r="BA5370" s="5"/>
      <c r="BB5370" s="5"/>
      <c r="BC5370" s="5"/>
      <c r="BD5370" s="5"/>
      <c r="BE5370" s="5"/>
      <c r="BF5370" s="5"/>
      <c r="BG5370" s="5"/>
      <c r="BH5370" s="5"/>
      <c r="BI5370" s="5"/>
      <c r="BJ5370" s="61"/>
    </row>
    <row r="5371" spans="3:62" x14ac:dyDescent="0.25">
      <c r="C5371" s="56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  <c r="P5371" s="5"/>
      <c r="Q5371" s="5"/>
      <c r="R5371" s="5"/>
      <c r="S5371" s="5"/>
      <c r="T5371" s="5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  <c r="AE5371" s="5"/>
      <c r="AF5371" s="5"/>
      <c r="AG5371" s="5"/>
      <c r="AH5371" s="5"/>
      <c r="AI5371" s="5"/>
      <c r="AJ5371" s="5"/>
      <c r="AK5371" s="5"/>
      <c r="AL5371" s="5"/>
      <c r="AM5371" s="5"/>
      <c r="AN5371" s="5"/>
      <c r="AO5371" s="5"/>
      <c r="AP5371" s="5"/>
      <c r="AQ5371" s="5"/>
      <c r="AR5371" s="5"/>
      <c r="AS5371" s="5"/>
      <c r="AT5371" s="5"/>
      <c r="AU5371" s="5"/>
      <c r="AV5371" s="5"/>
      <c r="AW5371" s="5"/>
      <c r="AX5371" s="5"/>
      <c r="AY5371" s="5"/>
      <c r="AZ5371" s="5"/>
      <c r="BA5371" s="5"/>
      <c r="BB5371" s="5"/>
      <c r="BC5371" s="5"/>
      <c r="BD5371" s="5"/>
      <c r="BE5371" s="5"/>
      <c r="BF5371" s="5"/>
      <c r="BG5371" s="5"/>
      <c r="BH5371" s="5"/>
      <c r="BI5371" s="5"/>
      <c r="BJ5371" s="61"/>
    </row>
    <row r="5372" spans="3:62" x14ac:dyDescent="0.25">
      <c r="C5372" s="56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  <c r="P5372" s="5"/>
      <c r="Q5372" s="5"/>
      <c r="R5372" s="5"/>
      <c r="S5372" s="5"/>
      <c r="T5372" s="5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  <c r="AE5372" s="5"/>
      <c r="AF5372" s="5"/>
      <c r="AG5372" s="5"/>
      <c r="AH5372" s="5"/>
      <c r="AI5372" s="5"/>
      <c r="AJ5372" s="5"/>
      <c r="AK5372" s="5"/>
      <c r="AL5372" s="5"/>
      <c r="AM5372" s="5"/>
      <c r="AN5372" s="5"/>
      <c r="AO5372" s="5"/>
      <c r="AP5372" s="5"/>
      <c r="AQ5372" s="5"/>
      <c r="AR5372" s="5"/>
      <c r="AS5372" s="5"/>
      <c r="AT5372" s="5"/>
      <c r="AU5372" s="5"/>
      <c r="AV5372" s="5"/>
      <c r="AW5372" s="5"/>
      <c r="AX5372" s="5"/>
      <c r="AY5372" s="5"/>
      <c r="AZ5372" s="5"/>
      <c r="BA5372" s="5"/>
      <c r="BB5372" s="5"/>
      <c r="BC5372" s="5"/>
      <c r="BD5372" s="5"/>
      <c r="BE5372" s="5"/>
      <c r="BF5372" s="5"/>
      <c r="BG5372" s="5"/>
      <c r="BH5372" s="5"/>
      <c r="BI5372" s="5"/>
      <c r="BJ5372" s="61"/>
    </row>
    <row r="5373" spans="3:62" x14ac:dyDescent="0.25">
      <c r="C5373" s="56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  <c r="P5373" s="5"/>
      <c r="Q5373" s="5"/>
      <c r="R5373" s="5"/>
      <c r="S5373" s="5"/>
      <c r="T5373" s="5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  <c r="AE5373" s="5"/>
      <c r="AF5373" s="5"/>
      <c r="AG5373" s="5"/>
      <c r="AH5373" s="5"/>
      <c r="AI5373" s="5"/>
      <c r="AJ5373" s="5"/>
      <c r="AK5373" s="5"/>
      <c r="AL5373" s="5"/>
      <c r="AM5373" s="5"/>
      <c r="AN5373" s="5"/>
      <c r="AO5373" s="5"/>
      <c r="AP5373" s="5"/>
      <c r="AQ5373" s="5"/>
      <c r="AR5373" s="5"/>
      <c r="AS5373" s="5"/>
      <c r="AT5373" s="5"/>
      <c r="AU5373" s="5"/>
      <c r="AV5373" s="5"/>
      <c r="AW5373" s="5"/>
      <c r="AX5373" s="5"/>
      <c r="AY5373" s="5"/>
      <c r="AZ5373" s="5"/>
      <c r="BA5373" s="5"/>
      <c r="BB5373" s="5"/>
      <c r="BC5373" s="5"/>
      <c r="BD5373" s="5"/>
      <c r="BE5373" s="5"/>
      <c r="BF5373" s="5"/>
      <c r="BG5373" s="5"/>
      <c r="BH5373" s="5"/>
      <c r="BI5373" s="5"/>
      <c r="BJ5373" s="61"/>
    </row>
    <row r="5374" spans="3:62" x14ac:dyDescent="0.25">
      <c r="C5374" s="56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  <c r="P5374" s="5"/>
      <c r="Q5374" s="5"/>
      <c r="R5374" s="5"/>
      <c r="S5374" s="5"/>
      <c r="T5374" s="5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  <c r="AE5374" s="5"/>
      <c r="AF5374" s="5"/>
      <c r="AG5374" s="5"/>
      <c r="AH5374" s="5"/>
      <c r="AI5374" s="5"/>
      <c r="AJ5374" s="5"/>
      <c r="AK5374" s="5"/>
      <c r="AL5374" s="5"/>
      <c r="AM5374" s="5"/>
      <c r="AN5374" s="5"/>
      <c r="AO5374" s="5"/>
      <c r="AP5374" s="5"/>
      <c r="AQ5374" s="5"/>
      <c r="AR5374" s="5"/>
      <c r="AS5374" s="5"/>
      <c r="AT5374" s="5"/>
      <c r="AU5374" s="5"/>
      <c r="AV5374" s="5"/>
      <c r="AW5374" s="5"/>
      <c r="AX5374" s="5"/>
      <c r="AY5374" s="5"/>
      <c r="AZ5374" s="5"/>
      <c r="BA5374" s="5"/>
      <c r="BB5374" s="5"/>
      <c r="BC5374" s="5"/>
      <c r="BD5374" s="5"/>
      <c r="BE5374" s="5"/>
      <c r="BF5374" s="5"/>
      <c r="BG5374" s="5"/>
      <c r="BH5374" s="5"/>
      <c r="BI5374" s="5"/>
      <c r="BJ5374" s="61"/>
    </row>
    <row r="5375" spans="3:62" x14ac:dyDescent="0.25">
      <c r="C5375" s="56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  <c r="P5375" s="5"/>
      <c r="Q5375" s="5"/>
      <c r="R5375" s="5"/>
      <c r="S5375" s="5"/>
      <c r="T5375" s="5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  <c r="AE5375" s="5"/>
      <c r="AF5375" s="5"/>
      <c r="AG5375" s="5"/>
      <c r="AH5375" s="5"/>
      <c r="AI5375" s="5"/>
      <c r="AJ5375" s="5"/>
      <c r="AK5375" s="5"/>
      <c r="AL5375" s="5"/>
      <c r="AM5375" s="5"/>
      <c r="AN5375" s="5"/>
      <c r="AO5375" s="5"/>
      <c r="AP5375" s="5"/>
      <c r="AQ5375" s="5"/>
      <c r="AR5375" s="5"/>
      <c r="AS5375" s="5"/>
      <c r="AT5375" s="5"/>
      <c r="AU5375" s="5"/>
      <c r="AV5375" s="5"/>
      <c r="AW5375" s="5"/>
      <c r="AX5375" s="5"/>
      <c r="AY5375" s="5"/>
      <c r="AZ5375" s="5"/>
      <c r="BA5375" s="5"/>
      <c r="BB5375" s="5"/>
      <c r="BC5375" s="5"/>
      <c r="BD5375" s="5"/>
      <c r="BE5375" s="5"/>
      <c r="BF5375" s="5"/>
      <c r="BG5375" s="5"/>
      <c r="BH5375" s="5"/>
      <c r="BI5375" s="5"/>
      <c r="BJ5375" s="61"/>
    </row>
    <row r="5376" spans="3:62" x14ac:dyDescent="0.25">
      <c r="C5376" s="56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  <c r="P5376" s="5"/>
      <c r="Q5376" s="5"/>
      <c r="R5376" s="5"/>
      <c r="S5376" s="5"/>
      <c r="T5376" s="5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  <c r="AE5376" s="5"/>
      <c r="AF5376" s="5"/>
      <c r="AG5376" s="5"/>
      <c r="AH5376" s="5"/>
      <c r="AI5376" s="5"/>
      <c r="AJ5376" s="5"/>
      <c r="AK5376" s="5"/>
      <c r="AL5376" s="5"/>
      <c r="AM5376" s="5"/>
      <c r="AN5376" s="5"/>
      <c r="AO5376" s="5"/>
      <c r="AP5376" s="5"/>
      <c r="AQ5376" s="5"/>
      <c r="AR5376" s="5"/>
      <c r="AS5376" s="5"/>
      <c r="AT5376" s="5"/>
      <c r="AU5376" s="5"/>
      <c r="AV5376" s="5"/>
      <c r="AW5376" s="5"/>
      <c r="AX5376" s="5"/>
      <c r="AY5376" s="5"/>
      <c r="AZ5376" s="5"/>
      <c r="BA5376" s="5"/>
      <c r="BB5376" s="5"/>
      <c r="BC5376" s="5"/>
      <c r="BD5376" s="5"/>
      <c r="BE5376" s="5"/>
      <c r="BF5376" s="5"/>
      <c r="BG5376" s="5"/>
      <c r="BH5376" s="5"/>
      <c r="BI5376" s="5"/>
      <c r="BJ5376" s="61"/>
    </row>
    <row r="5377" spans="3:62" x14ac:dyDescent="0.25">
      <c r="C5377" s="56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  <c r="P5377" s="5"/>
      <c r="Q5377" s="5"/>
      <c r="R5377" s="5"/>
      <c r="S5377" s="5"/>
      <c r="T5377" s="5"/>
      <c r="U5377" s="5"/>
      <c r="V5377" s="5"/>
      <c r="W5377" s="5"/>
      <c r="X5377" s="5"/>
      <c r="Y5377" s="5"/>
      <c r="Z5377" s="5"/>
      <c r="AA5377" s="5"/>
      <c r="AB5377" s="5"/>
      <c r="AC5377" s="5"/>
      <c r="AD5377" s="5"/>
      <c r="AE5377" s="5"/>
      <c r="AF5377" s="5"/>
      <c r="AG5377" s="5"/>
      <c r="AH5377" s="5"/>
      <c r="AI5377" s="5"/>
      <c r="AJ5377" s="5"/>
      <c r="AK5377" s="5"/>
      <c r="AL5377" s="5"/>
      <c r="AM5377" s="5"/>
      <c r="AN5377" s="5"/>
      <c r="AO5377" s="5"/>
      <c r="AP5377" s="5"/>
      <c r="AQ5377" s="5"/>
      <c r="AR5377" s="5"/>
      <c r="AS5377" s="5"/>
      <c r="AT5377" s="5"/>
      <c r="AU5377" s="5"/>
      <c r="AV5377" s="5"/>
      <c r="AW5377" s="5"/>
      <c r="AX5377" s="5"/>
      <c r="AY5377" s="5"/>
      <c r="AZ5377" s="5"/>
      <c r="BA5377" s="5"/>
      <c r="BB5377" s="5"/>
      <c r="BC5377" s="5"/>
      <c r="BD5377" s="5"/>
      <c r="BE5377" s="5"/>
      <c r="BF5377" s="5"/>
      <c r="BG5377" s="5"/>
      <c r="BH5377" s="5"/>
      <c r="BI5377" s="5"/>
      <c r="BJ5377" s="61"/>
    </row>
    <row r="5378" spans="3:62" x14ac:dyDescent="0.25">
      <c r="C5378" s="56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  <c r="AE5378" s="5"/>
      <c r="AF5378" s="5"/>
      <c r="AG5378" s="5"/>
      <c r="AH5378" s="5"/>
      <c r="AI5378" s="5"/>
      <c r="AJ5378" s="5"/>
      <c r="AK5378" s="5"/>
      <c r="AL5378" s="5"/>
      <c r="AM5378" s="5"/>
      <c r="AN5378" s="5"/>
      <c r="AO5378" s="5"/>
      <c r="AP5378" s="5"/>
      <c r="AQ5378" s="5"/>
      <c r="AR5378" s="5"/>
      <c r="AS5378" s="5"/>
      <c r="AT5378" s="5"/>
      <c r="AU5378" s="5"/>
      <c r="AV5378" s="5"/>
      <c r="AW5378" s="5"/>
      <c r="AX5378" s="5"/>
      <c r="AY5378" s="5"/>
      <c r="AZ5378" s="5"/>
      <c r="BA5378" s="5"/>
      <c r="BB5378" s="5"/>
      <c r="BC5378" s="5"/>
      <c r="BD5378" s="5"/>
      <c r="BE5378" s="5"/>
      <c r="BF5378" s="5"/>
      <c r="BG5378" s="5"/>
      <c r="BH5378" s="5"/>
      <c r="BI5378" s="5"/>
      <c r="BJ5378" s="61"/>
    </row>
    <row r="5379" spans="3:62" x14ac:dyDescent="0.25">
      <c r="C5379" s="56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  <c r="P5379" s="5"/>
      <c r="Q5379" s="5"/>
      <c r="R5379" s="5"/>
      <c r="S5379" s="5"/>
      <c r="T5379" s="5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  <c r="AE5379" s="5"/>
      <c r="AF5379" s="5"/>
      <c r="AG5379" s="5"/>
      <c r="AH5379" s="5"/>
      <c r="AI5379" s="5"/>
      <c r="AJ5379" s="5"/>
      <c r="AK5379" s="5"/>
      <c r="AL5379" s="5"/>
      <c r="AM5379" s="5"/>
      <c r="AN5379" s="5"/>
      <c r="AO5379" s="5"/>
      <c r="AP5379" s="5"/>
      <c r="AQ5379" s="5"/>
      <c r="AR5379" s="5"/>
      <c r="AS5379" s="5"/>
      <c r="AT5379" s="5"/>
      <c r="AU5379" s="5"/>
      <c r="AV5379" s="5"/>
      <c r="AW5379" s="5"/>
      <c r="AX5379" s="5"/>
      <c r="AY5379" s="5"/>
      <c r="AZ5379" s="5"/>
      <c r="BA5379" s="5"/>
      <c r="BB5379" s="5"/>
      <c r="BC5379" s="5"/>
      <c r="BD5379" s="5"/>
      <c r="BE5379" s="5"/>
      <c r="BF5379" s="5"/>
      <c r="BG5379" s="5"/>
      <c r="BH5379" s="5"/>
      <c r="BI5379" s="5"/>
      <c r="BJ5379" s="61"/>
    </row>
    <row r="5380" spans="3:62" x14ac:dyDescent="0.25">
      <c r="C5380" s="56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  <c r="P5380" s="5"/>
      <c r="Q5380" s="5"/>
      <c r="R5380" s="5"/>
      <c r="S5380" s="5"/>
      <c r="T5380" s="5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  <c r="AE5380" s="5"/>
      <c r="AF5380" s="5"/>
      <c r="AG5380" s="5"/>
      <c r="AH5380" s="5"/>
      <c r="AI5380" s="5"/>
      <c r="AJ5380" s="5"/>
      <c r="AK5380" s="5"/>
      <c r="AL5380" s="5"/>
      <c r="AM5380" s="5"/>
      <c r="AN5380" s="5"/>
      <c r="AO5380" s="5"/>
      <c r="AP5380" s="5"/>
      <c r="AQ5380" s="5"/>
      <c r="AR5380" s="5"/>
      <c r="AS5380" s="5"/>
      <c r="AT5380" s="5"/>
      <c r="AU5380" s="5"/>
      <c r="AV5380" s="5"/>
      <c r="AW5380" s="5"/>
      <c r="AX5380" s="5"/>
      <c r="AY5380" s="5"/>
      <c r="AZ5380" s="5"/>
      <c r="BA5380" s="5"/>
      <c r="BB5380" s="5"/>
      <c r="BC5380" s="5"/>
      <c r="BD5380" s="5"/>
      <c r="BE5380" s="5"/>
      <c r="BF5380" s="5"/>
      <c r="BG5380" s="5"/>
      <c r="BH5380" s="5"/>
      <c r="BI5380" s="5"/>
      <c r="BJ5380" s="61"/>
    </row>
    <row r="5381" spans="3:62" x14ac:dyDescent="0.25">
      <c r="C5381" s="56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  <c r="P5381" s="5"/>
      <c r="Q5381" s="5"/>
      <c r="R5381" s="5"/>
      <c r="S5381" s="5"/>
      <c r="T5381" s="5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  <c r="AE5381" s="5"/>
      <c r="AF5381" s="5"/>
      <c r="AG5381" s="5"/>
      <c r="AH5381" s="5"/>
      <c r="AI5381" s="5"/>
      <c r="AJ5381" s="5"/>
      <c r="AK5381" s="5"/>
      <c r="AL5381" s="5"/>
      <c r="AM5381" s="5"/>
      <c r="AN5381" s="5"/>
      <c r="AO5381" s="5"/>
      <c r="AP5381" s="5"/>
      <c r="AQ5381" s="5"/>
      <c r="AR5381" s="5"/>
      <c r="AS5381" s="5"/>
      <c r="AT5381" s="5"/>
      <c r="AU5381" s="5"/>
      <c r="AV5381" s="5"/>
      <c r="AW5381" s="5"/>
      <c r="AX5381" s="5"/>
      <c r="AY5381" s="5"/>
      <c r="AZ5381" s="5"/>
      <c r="BA5381" s="5"/>
      <c r="BB5381" s="5"/>
      <c r="BC5381" s="5"/>
      <c r="BD5381" s="5"/>
      <c r="BE5381" s="5"/>
      <c r="BF5381" s="5"/>
      <c r="BG5381" s="5"/>
      <c r="BH5381" s="5"/>
      <c r="BI5381" s="5"/>
      <c r="BJ5381" s="61"/>
    </row>
    <row r="5382" spans="3:62" x14ac:dyDescent="0.25">
      <c r="C5382" s="56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  <c r="P5382" s="5"/>
      <c r="Q5382" s="5"/>
      <c r="R5382" s="5"/>
      <c r="S5382" s="5"/>
      <c r="T5382" s="5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  <c r="AE5382" s="5"/>
      <c r="AF5382" s="5"/>
      <c r="AG5382" s="5"/>
      <c r="AH5382" s="5"/>
      <c r="AI5382" s="5"/>
      <c r="AJ5382" s="5"/>
      <c r="AK5382" s="5"/>
      <c r="AL5382" s="5"/>
      <c r="AM5382" s="5"/>
      <c r="AN5382" s="5"/>
      <c r="AO5382" s="5"/>
      <c r="AP5382" s="5"/>
      <c r="AQ5382" s="5"/>
      <c r="AR5382" s="5"/>
      <c r="AS5382" s="5"/>
      <c r="AT5382" s="5"/>
      <c r="AU5382" s="5"/>
      <c r="AV5382" s="5"/>
      <c r="AW5382" s="5"/>
      <c r="AX5382" s="5"/>
      <c r="AY5382" s="5"/>
      <c r="AZ5382" s="5"/>
      <c r="BA5382" s="5"/>
      <c r="BB5382" s="5"/>
      <c r="BC5382" s="5"/>
      <c r="BD5382" s="5"/>
      <c r="BE5382" s="5"/>
      <c r="BF5382" s="5"/>
      <c r="BG5382" s="5"/>
      <c r="BH5382" s="5"/>
      <c r="BI5382" s="5"/>
      <c r="BJ5382" s="61"/>
    </row>
    <row r="5383" spans="3:62" x14ac:dyDescent="0.25">
      <c r="C5383" s="56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  <c r="P5383" s="5"/>
      <c r="Q5383" s="5"/>
      <c r="R5383" s="5"/>
      <c r="S5383" s="5"/>
      <c r="T5383" s="5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  <c r="AE5383" s="5"/>
      <c r="AF5383" s="5"/>
      <c r="AG5383" s="5"/>
      <c r="AH5383" s="5"/>
      <c r="AI5383" s="5"/>
      <c r="AJ5383" s="5"/>
      <c r="AK5383" s="5"/>
      <c r="AL5383" s="5"/>
      <c r="AM5383" s="5"/>
      <c r="AN5383" s="5"/>
      <c r="AO5383" s="5"/>
      <c r="AP5383" s="5"/>
      <c r="AQ5383" s="5"/>
      <c r="AR5383" s="5"/>
      <c r="AS5383" s="5"/>
      <c r="AT5383" s="5"/>
      <c r="AU5383" s="5"/>
      <c r="AV5383" s="5"/>
      <c r="AW5383" s="5"/>
      <c r="AX5383" s="5"/>
      <c r="AY5383" s="5"/>
      <c r="AZ5383" s="5"/>
      <c r="BA5383" s="5"/>
      <c r="BB5383" s="5"/>
      <c r="BC5383" s="5"/>
      <c r="BD5383" s="5"/>
      <c r="BE5383" s="5"/>
      <c r="BF5383" s="5"/>
      <c r="BG5383" s="5"/>
      <c r="BH5383" s="5"/>
      <c r="BI5383" s="5"/>
      <c r="BJ5383" s="61"/>
    </row>
    <row r="5384" spans="3:62" x14ac:dyDescent="0.25">
      <c r="C5384" s="56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  <c r="P5384" s="5"/>
      <c r="Q5384" s="5"/>
      <c r="R5384" s="5"/>
      <c r="S5384" s="5"/>
      <c r="T5384" s="5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  <c r="AE5384" s="5"/>
      <c r="AF5384" s="5"/>
      <c r="AG5384" s="5"/>
      <c r="AH5384" s="5"/>
      <c r="AI5384" s="5"/>
      <c r="AJ5384" s="5"/>
      <c r="AK5384" s="5"/>
      <c r="AL5384" s="5"/>
      <c r="AM5384" s="5"/>
      <c r="AN5384" s="5"/>
      <c r="AO5384" s="5"/>
      <c r="AP5384" s="5"/>
      <c r="AQ5384" s="5"/>
      <c r="AR5384" s="5"/>
      <c r="AS5384" s="5"/>
      <c r="AT5384" s="5"/>
      <c r="AU5384" s="5"/>
      <c r="AV5384" s="5"/>
      <c r="AW5384" s="5"/>
      <c r="AX5384" s="5"/>
      <c r="AY5384" s="5"/>
      <c r="AZ5384" s="5"/>
      <c r="BA5384" s="5"/>
      <c r="BB5384" s="5"/>
      <c r="BC5384" s="5"/>
      <c r="BD5384" s="5"/>
      <c r="BE5384" s="5"/>
      <c r="BF5384" s="5"/>
      <c r="BG5384" s="5"/>
      <c r="BH5384" s="5"/>
      <c r="BI5384" s="5"/>
      <c r="BJ5384" s="61"/>
    </row>
    <row r="5385" spans="3:62" x14ac:dyDescent="0.25">
      <c r="C5385" s="56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  <c r="P5385" s="5"/>
      <c r="Q5385" s="5"/>
      <c r="R5385" s="5"/>
      <c r="S5385" s="5"/>
      <c r="T5385" s="5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  <c r="AE5385" s="5"/>
      <c r="AF5385" s="5"/>
      <c r="AG5385" s="5"/>
      <c r="AH5385" s="5"/>
      <c r="AI5385" s="5"/>
      <c r="AJ5385" s="5"/>
      <c r="AK5385" s="5"/>
      <c r="AL5385" s="5"/>
      <c r="AM5385" s="5"/>
      <c r="AN5385" s="5"/>
      <c r="AO5385" s="5"/>
      <c r="AP5385" s="5"/>
      <c r="AQ5385" s="5"/>
      <c r="AR5385" s="5"/>
      <c r="AS5385" s="5"/>
      <c r="AT5385" s="5"/>
      <c r="AU5385" s="5"/>
      <c r="AV5385" s="5"/>
      <c r="AW5385" s="5"/>
      <c r="AX5385" s="5"/>
      <c r="AY5385" s="5"/>
      <c r="AZ5385" s="5"/>
      <c r="BA5385" s="5"/>
      <c r="BB5385" s="5"/>
      <c r="BC5385" s="5"/>
      <c r="BD5385" s="5"/>
      <c r="BE5385" s="5"/>
      <c r="BF5385" s="5"/>
      <c r="BG5385" s="5"/>
      <c r="BH5385" s="5"/>
      <c r="BI5385" s="5"/>
      <c r="BJ5385" s="61"/>
    </row>
    <row r="5386" spans="3:62" x14ac:dyDescent="0.25">
      <c r="C5386" s="56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  <c r="P5386" s="5"/>
      <c r="Q5386" s="5"/>
      <c r="R5386" s="5"/>
      <c r="S5386" s="5"/>
      <c r="T5386" s="5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  <c r="AE5386" s="5"/>
      <c r="AF5386" s="5"/>
      <c r="AG5386" s="5"/>
      <c r="AH5386" s="5"/>
      <c r="AI5386" s="5"/>
      <c r="AJ5386" s="5"/>
      <c r="AK5386" s="5"/>
      <c r="AL5386" s="5"/>
      <c r="AM5386" s="5"/>
      <c r="AN5386" s="5"/>
      <c r="AO5386" s="5"/>
      <c r="AP5386" s="5"/>
      <c r="AQ5386" s="5"/>
      <c r="AR5386" s="5"/>
      <c r="AS5386" s="5"/>
      <c r="AT5386" s="5"/>
      <c r="AU5386" s="5"/>
      <c r="AV5386" s="5"/>
      <c r="AW5386" s="5"/>
      <c r="AX5386" s="5"/>
      <c r="AY5386" s="5"/>
      <c r="AZ5386" s="5"/>
      <c r="BA5386" s="5"/>
      <c r="BB5386" s="5"/>
      <c r="BC5386" s="5"/>
      <c r="BD5386" s="5"/>
      <c r="BE5386" s="5"/>
      <c r="BF5386" s="5"/>
      <c r="BG5386" s="5"/>
      <c r="BH5386" s="5"/>
      <c r="BI5386" s="5"/>
      <c r="BJ5386" s="61"/>
    </row>
    <row r="5387" spans="3:62" x14ac:dyDescent="0.25">
      <c r="C5387" s="56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  <c r="P5387" s="5"/>
      <c r="Q5387" s="5"/>
      <c r="R5387" s="5"/>
      <c r="S5387" s="5"/>
      <c r="T5387" s="5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  <c r="AE5387" s="5"/>
      <c r="AF5387" s="5"/>
      <c r="AG5387" s="5"/>
      <c r="AH5387" s="5"/>
      <c r="AI5387" s="5"/>
      <c r="AJ5387" s="5"/>
      <c r="AK5387" s="5"/>
      <c r="AL5387" s="5"/>
      <c r="AM5387" s="5"/>
      <c r="AN5387" s="5"/>
      <c r="AO5387" s="5"/>
      <c r="AP5387" s="5"/>
      <c r="AQ5387" s="5"/>
      <c r="AR5387" s="5"/>
      <c r="AS5387" s="5"/>
      <c r="AT5387" s="5"/>
      <c r="AU5387" s="5"/>
      <c r="AV5387" s="5"/>
      <c r="AW5387" s="5"/>
      <c r="AX5387" s="5"/>
      <c r="AY5387" s="5"/>
      <c r="AZ5387" s="5"/>
      <c r="BA5387" s="5"/>
      <c r="BB5387" s="5"/>
      <c r="BC5387" s="5"/>
      <c r="BD5387" s="5"/>
      <c r="BE5387" s="5"/>
      <c r="BF5387" s="5"/>
      <c r="BG5387" s="5"/>
      <c r="BH5387" s="5"/>
      <c r="BI5387" s="5"/>
      <c r="BJ5387" s="61"/>
    </row>
    <row r="5388" spans="3:62" x14ac:dyDescent="0.25">
      <c r="C5388" s="56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  <c r="P5388" s="5"/>
      <c r="Q5388" s="5"/>
      <c r="R5388" s="5"/>
      <c r="S5388" s="5"/>
      <c r="T5388" s="5"/>
      <c r="U5388" s="5"/>
      <c r="V5388" s="5"/>
      <c r="W5388" s="5"/>
      <c r="X5388" s="5"/>
      <c r="Y5388" s="5"/>
      <c r="Z5388" s="5"/>
      <c r="AA5388" s="5"/>
      <c r="AB5388" s="5"/>
      <c r="AC5388" s="5"/>
      <c r="AD5388" s="5"/>
      <c r="AE5388" s="5"/>
      <c r="AF5388" s="5"/>
      <c r="AG5388" s="5"/>
      <c r="AH5388" s="5"/>
      <c r="AI5388" s="5"/>
      <c r="AJ5388" s="5"/>
      <c r="AK5388" s="5"/>
      <c r="AL5388" s="5"/>
      <c r="AM5388" s="5"/>
      <c r="AN5388" s="5"/>
      <c r="AO5388" s="5"/>
      <c r="AP5388" s="5"/>
      <c r="AQ5388" s="5"/>
      <c r="AR5388" s="5"/>
      <c r="AS5388" s="5"/>
      <c r="AT5388" s="5"/>
      <c r="AU5388" s="5"/>
      <c r="AV5388" s="5"/>
      <c r="AW5388" s="5"/>
      <c r="AX5388" s="5"/>
      <c r="AY5388" s="5"/>
      <c r="AZ5388" s="5"/>
      <c r="BA5388" s="5"/>
      <c r="BB5388" s="5"/>
      <c r="BC5388" s="5"/>
      <c r="BD5388" s="5"/>
      <c r="BE5388" s="5"/>
      <c r="BF5388" s="5"/>
      <c r="BG5388" s="5"/>
      <c r="BH5388" s="5"/>
      <c r="BI5388" s="5"/>
      <c r="BJ5388" s="61"/>
    </row>
    <row r="5389" spans="3:62" x14ac:dyDescent="0.25">
      <c r="C5389" s="56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  <c r="P5389" s="5"/>
      <c r="Q5389" s="5"/>
      <c r="R5389" s="5"/>
      <c r="S5389" s="5"/>
      <c r="T5389" s="5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  <c r="AE5389" s="5"/>
      <c r="AF5389" s="5"/>
      <c r="AG5389" s="5"/>
      <c r="AH5389" s="5"/>
      <c r="AI5389" s="5"/>
      <c r="AJ5389" s="5"/>
      <c r="AK5389" s="5"/>
      <c r="AL5389" s="5"/>
      <c r="AM5389" s="5"/>
      <c r="AN5389" s="5"/>
      <c r="AO5389" s="5"/>
      <c r="AP5389" s="5"/>
      <c r="AQ5389" s="5"/>
      <c r="AR5389" s="5"/>
      <c r="AS5389" s="5"/>
      <c r="AT5389" s="5"/>
      <c r="AU5389" s="5"/>
      <c r="AV5389" s="5"/>
      <c r="AW5389" s="5"/>
      <c r="AX5389" s="5"/>
      <c r="AY5389" s="5"/>
      <c r="AZ5389" s="5"/>
      <c r="BA5389" s="5"/>
      <c r="BB5389" s="5"/>
      <c r="BC5389" s="5"/>
      <c r="BD5389" s="5"/>
      <c r="BE5389" s="5"/>
      <c r="BF5389" s="5"/>
      <c r="BG5389" s="5"/>
      <c r="BH5389" s="5"/>
      <c r="BI5389" s="5"/>
      <c r="BJ5389" s="61"/>
    </row>
    <row r="5390" spans="3:62" x14ac:dyDescent="0.25">
      <c r="C5390" s="56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  <c r="P5390" s="5"/>
      <c r="Q5390" s="5"/>
      <c r="R5390" s="5"/>
      <c r="S5390" s="5"/>
      <c r="T5390" s="5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  <c r="AE5390" s="5"/>
      <c r="AF5390" s="5"/>
      <c r="AG5390" s="5"/>
      <c r="AH5390" s="5"/>
      <c r="AI5390" s="5"/>
      <c r="AJ5390" s="5"/>
      <c r="AK5390" s="5"/>
      <c r="AL5390" s="5"/>
      <c r="AM5390" s="5"/>
      <c r="AN5390" s="5"/>
      <c r="AO5390" s="5"/>
      <c r="AP5390" s="5"/>
      <c r="AQ5390" s="5"/>
      <c r="AR5390" s="5"/>
      <c r="AS5390" s="5"/>
      <c r="AT5390" s="5"/>
      <c r="AU5390" s="5"/>
      <c r="AV5390" s="5"/>
      <c r="AW5390" s="5"/>
      <c r="AX5390" s="5"/>
      <c r="AY5390" s="5"/>
      <c r="AZ5390" s="5"/>
      <c r="BA5390" s="5"/>
      <c r="BB5390" s="5"/>
      <c r="BC5390" s="5"/>
      <c r="BD5390" s="5"/>
      <c r="BE5390" s="5"/>
      <c r="BF5390" s="5"/>
      <c r="BG5390" s="5"/>
      <c r="BH5390" s="5"/>
      <c r="BI5390" s="5"/>
      <c r="BJ5390" s="61"/>
    </row>
    <row r="5391" spans="3:62" x14ac:dyDescent="0.25">
      <c r="C5391" s="56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  <c r="P5391" s="5"/>
      <c r="Q5391" s="5"/>
      <c r="R5391" s="5"/>
      <c r="S5391" s="5"/>
      <c r="T5391" s="5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  <c r="AE5391" s="5"/>
      <c r="AF5391" s="5"/>
      <c r="AG5391" s="5"/>
      <c r="AH5391" s="5"/>
      <c r="AI5391" s="5"/>
      <c r="AJ5391" s="5"/>
      <c r="AK5391" s="5"/>
      <c r="AL5391" s="5"/>
      <c r="AM5391" s="5"/>
      <c r="AN5391" s="5"/>
      <c r="AO5391" s="5"/>
      <c r="AP5391" s="5"/>
      <c r="AQ5391" s="5"/>
      <c r="AR5391" s="5"/>
      <c r="AS5391" s="5"/>
      <c r="AT5391" s="5"/>
      <c r="AU5391" s="5"/>
      <c r="AV5391" s="5"/>
      <c r="AW5391" s="5"/>
      <c r="AX5391" s="5"/>
      <c r="AY5391" s="5"/>
      <c r="AZ5391" s="5"/>
      <c r="BA5391" s="5"/>
      <c r="BB5391" s="5"/>
      <c r="BC5391" s="5"/>
      <c r="BD5391" s="5"/>
      <c r="BE5391" s="5"/>
      <c r="BF5391" s="5"/>
      <c r="BG5391" s="5"/>
      <c r="BH5391" s="5"/>
      <c r="BI5391" s="5"/>
      <c r="BJ5391" s="61"/>
    </row>
    <row r="5392" spans="3:62" x14ac:dyDescent="0.25">
      <c r="C5392" s="56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  <c r="P5392" s="5"/>
      <c r="Q5392" s="5"/>
      <c r="R5392" s="5"/>
      <c r="S5392" s="5"/>
      <c r="T5392" s="5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  <c r="AE5392" s="5"/>
      <c r="AF5392" s="5"/>
      <c r="AG5392" s="5"/>
      <c r="AH5392" s="5"/>
      <c r="AI5392" s="5"/>
      <c r="AJ5392" s="5"/>
      <c r="AK5392" s="5"/>
      <c r="AL5392" s="5"/>
      <c r="AM5392" s="5"/>
      <c r="AN5392" s="5"/>
      <c r="AO5392" s="5"/>
      <c r="AP5392" s="5"/>
      <c r="AQ5392" s="5"/>
      <c r="AR5392" s="5"/>
      <c r="AS5392" s="5"/>
      <c r="AT5392" s="5"/>
      <c r="AU5392" s="5"/>
      <c r="AV5392" s="5"/>
      <c r="AW5392" s="5"/>
      <c r="AX5392" s="5"/>
      <c r="AY5392" s="5"/>
      <c r="AZ5392" s="5"/>
      <c r="BA5392" s="5"/>
      <c r="BB5392" s="5"/>
      <c r="BC5392" s="5"/>
      <c r="BD5392" s="5"/>
      <c r="BE5392" s="5"/>
      <c r="BF5392" s="5"/>
      <c r="BG5392" s="5"/>
      <c r="BH5392" s="5"/>
      <c r="BI5392" s="5"/>
      <c r="BJ5392" s="61"/>
    </row>
    <row r="5393" spans="3:62" x14ac:dyDescent="0.25">
      <c r="C5393" s="56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  <c r="P5393" s="5"/>
      <c r="Q5393" s="5"/>
      <c r="R5393" s="5"/>
      <c r="S5393" s="5"/>
      <c r="T5393" s="5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  <c r="AE5393" s="5"/>
      <c r="AF5393" s="5"/>
      <c r="AG5393" s="5"/>
      <c r="AH5393" s="5"/>
      <c r="AI5393" s="5"/>
      <c r="AJ5393" s="5"/>
      <c r="AK5393" s="5"/>
      <c r="AL5393" s="5"/>
      <c r="AM5393" s="5"/>
      <c r="AN5393" s="5"/>
      <c r="AO5393" s="5"/>
      <c r="AP5393" s="5"/>
      <c r="AQ5393" s="5"/>
      <c r="AR5393" s="5"/>
      <c r="AS5393" s="5"/>
      <c r="AT5393" s="5"/>
      <c r="AU5393" s="5"/>
      <c r="AV5393" s="5"/>
      <c r="AW5393" s="5"/>
      <c r="AX5393" s="5"/>
      <c r="AY5393" s="5"/>
      <c r="AZ5393" s="5"/>
      <c r="BA5393" s="5"/>
      <c r="BB5393" s="5"/>
      <c r="BC5393" s="5"/>
      <c r="BD5393" s="5"/>
      <c r="BE5393" s="5"/>
      <c r="BF5393" s="5"/>
      <c r="BG5393" s="5"/>
      <c r="BH5393" s="5"/>
      <c r="BI5393" s="5"/>
      <c r="BJ5393" s="61"/>
    </row>
    <row r="5394" spans="3:62" x14ac:dyDescent="0.25">
      <c r="C5394" s="56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  <c r="P5394" s="5"/>
      <c r="Q5394" s="5"/>
      <c r="R5394" s="5"/>
      <c r="S5394" s="5"/>
      <c r="T5394" s="5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  <c r="AE5394" s="5"/>
      <c r="AF5394" s="5"/>
      <c r="AG5394" s="5"/>
      <c r="AH5394" s="5"/>
      <c r="AI5394" s="5"/>
      <c r="AJ5394" s="5"/>
      <c r="AK5394" s="5"/>
      <c r="AL5394" s="5"/>
      <c r="AM5394" s="5"/>
      <c r="AN5394" s="5"/>
      <c r="AO5394" s="5"/>
      <c r="AP5394" s="5"/>
      <c r="AQ5394" s="5"/>
      <c r="AR5394" s="5"/>
      <c r="AS5394" s="5"/>
      <c r="AT5394" s="5"/>
      <c r="AU5394" s="5"/>
      <c r="AV5394" s="5"/>
      <c r="AW5394" s="5"/>
      <c r="AX5394" s="5"/>
      <c r="AY5394" s="5"/>
      <c r="AZ5394" s="5"/>
      <c r="BA5394" s="5"/>
      <c r="BB5394" s="5"/>
      <c r="BC5394" s="5"/>
      <c r="BD5394" s="5"/>
      <c r="BE5394" s="5"/>
      <c r="BF5394" s="5"/>
      <c r="BG5394" s="5"/>
      <c r="BH5394" s="5"/>
      <c r="BI5394" s="5"/>
      <c r="BJ5394" s="61"/>
    </row>
    <row r="5395" spans="3:62" x14ac:dyDescent="0.25">
      <c r="C5395" s="56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  <c r="P5395" s="5"/>
      <c r="Q5395" s="5"/>
      <c r="R5395" s="5"/>
      <c r="S5395" s="5"/>
      <c r="T5395" s="5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  <c r="AE5395" s="5"/>
      <c r="AF5395" s="5"/>
      <c r="AG5395" s="5"/>
      <c r="AH5395" s="5"/>
      <c r="AI5395" s="5"/>
      <c r="AJ5395" s="5"/>
      <c r="AK5395" s="5"/>
      <c r="AL5395" s="5"/>
      <c r="AM5395" s="5"/>
      <c r="AN5395" s="5"/>
      <c r="AO5395" s="5"/>
      <c r="AP5395" s="5"/>
      <c r="AQ5395" s="5"/>
      <c r="AR5395" s="5"/>
      <c r="AS5395" s="5"/>
      <c r="AT5395" s="5"/>
      <c r="AU5395" s="5"/>
      <c r="AV5395" s="5"/>
      <c r="AW5395" s="5"/>
      <c r="AX5395" s="5"/>
      <c r="AY5395" s="5"/>
      <c r="AZ5395" s="5"/>
      <c r="BA5395" s="5"/>
      <c r="BB5395" s="5"/>
      <c r="BC5395" s="5"/>
      <c r="BD5395" s="5"/>
      <c r="BE5395" s="5"/>
      <c r="BF5395" s="5"/>
      <c r="BG5395" s="5"/>
      <c r="BH5395" s="5"/>
      <c r="BI5395" s="5"/>
      <c r="BJ5395" s="61"/>
    </row>
    <row r="5396" spans="3:62" x14ac:dyDescent="0.25">
      <c r="C5396" s="56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  <c r="P5396" s="5"/>
      <c r="Q5396" s="5"/>
      <c r="R5396" s="5"/>
      <c r="S5396" s="5"/>
      <c r="T5396" s="5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  <c r="AE5396" s="5"/>
      <c r="AF5396" s="5"/>
      <c r="AG5396" s="5"/>
      <c r="AH5396" s="5"/>
      <c r="AI5396" s="5"/>
      <c r="AJ5396" s="5"/>
      <c r="AK5396" s="5"/>
      <c r="AL5396" s="5"/>
      <c r="AM5396" s="5"/>
      <c r="AN5396" s="5"/>
      <c r="AO5396" s="5"/>
      <c r="AP5396" s="5"/>
      <c r="AQ5396" s="5"/>
      <c r="AR5396" s="5"/>
      <c r="AS5396" s="5"/>
      <c r="AT5396" s="5"/>
      <c r="AU5396" s="5"/>
      <c r="AV5396" s="5"/>
      <c r="AW5396" s="5"/>
      <c r="AX5396" s="5"/>
      <c r="AY5396" s="5"/>
      <c r="AZ5396" s="5"/>
      <c r="BA5396" s="5"/>
      <c r="BB5396" s="5"/>
      <c r="BC5396" s="5"/>
      <c r="BD5396" s="5"/>
      <c r="BE5396" s="5"/>
      <c r="BF5396" s="5"/>
      <c r="BG5396" s="5"/>
      <c r="BH5396" s="5"/>
      <c r="BI5396" s="5"/>
      <c r="BJ5396" s="61"/>
    </row>
    <row r="5397" spans="3:62" x14ac:dyDescent="0.25">
      <c r="C5397" s="56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  <c r="P5397" s="5"/>
      <c r="Q5397" s="5"/>
      <c r="R5397" s="5"/>
      <c r="S5397" s="5"/>
      <c r="T5397" s="5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  <c r="AE5397" s="5"/>
      <c r="AF5397" s="5"/>
      <c r="AG5397" s="5"/>
      <c r="AH5397" s="5"/>
      <c r="AI5397" s="5"/>
      <c r="AJ5397" s="5"/>
      <c r="AK5397" s="5"/>
      <c r="AL5397" s="5"/>
      <c r="AM5397" s="5"/>
      <c r="AN5397" s="5"/>
      <c r="AO5397" s="5"/>
      <c r="AP5397" s="5"/>
      <c r="AQ5397" s="5"/>
      <c r="AR5397" s="5"/>
      <c r="AS5397" s="5"/>
      <c r="AT5397" s="5"/>
      <c r="AU5397" s="5"/>
      <c r="AV5397" s="5"/>
      <c r="AW5397" s="5"/>
      <c r="AX5397" s="5"/>
      <c r="AY5397" s="5"/>
      <c r="AZ5397" s="5"/>
      <c r="BA5397" s="5"/>
      <c r="BB5397" s="5"/>
      <c r="BC5397" s="5"/>
      <c r="BD5397" s="5"/>
      <c r="BE5397" s="5"/>
      <c r="BF5397" s="5"/>
      <c r="BG5397" s="5"/>
      <c r="BH5397" s="5"/>
      <c r="BI5397" s="5"/>
      <c r="BJ5397" s="61"/>
    </row>
    <row r="5398" spans="3:62" x14ac:dyDescent="0.25">
      <c r="C5398" s="56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  <c r="P5398" s="5"/>
      <c r="Q5398" s="5"/>
      <c r="R5398" s="5"/>
      <c r="S5398" s="5"/>
      <c r="T5398" s="5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  <c r="AE5398" s="5"/>
      <c r="AF5398" s="5"/>
      <c r="AG5398" s="5"/>
      <c r="AH5398" s="5"/>
      <c r="AI5398" s="5"/>
      <c r="AJ5398" s="5"/>
      <c r="AK5398" s="5"/>
      <c r="AL5398" s="5"/>
      <c r="AM5398" s="5"/>
      <c r="AN5398" s="5"/>
      <c r="AO5398" s="5"/>
      <c r="AP5398" s="5"/>
      <c r="AQ5398" s="5"/>
      <c r="AR5398" s="5"/>
      <c r="AS5398" s="5"/>
      <c r="AT5398" s="5"/>
      <c r="AU5398" s="5"/>
      <c r="AV5398" s="5"/>
      <c r="AW5398" s="5"/>
      <c r="AX5398" s="5"/>
      <c r="AY5398" s="5"/>
      <c r="AZ5398" s="5"/>
      <c r="BA5398" s="5"/>
      <c r="BB5398" s="5"/>
      <c r="BC5398" s="5"/>
      <c r="BD5398" s="5"/>
      <c r="BE5398" s="5"/>
      <c r="BF5398" s="5"/>
      <c r="BG5398" s="5"/>
      <c r="BH5398" s="5"/>
      <c r="BI5398" s="5"/>
      <c r="BJ5398" s="61"/>
    </row>
    <row r="5399" spans="3:62" x14ac:dyDescent="0.25">
      <c r="C5399" s="56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  <c r="P5399" s="5"/>
      <c r="Q5399" s="5"/>
      <c r="R5399" s="5"/>
      <c r="S5399" s="5"/>
      <c r="T5399" s="5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  <c r="AE5399" s="5"/>
      <c r="AF5399" s="5"/>
      <c r="AG5399" s="5"/>
      <c r="AH5399" s="5"/>
      <c r="AI5399" s="5"/>
      <c r="AJ5399" s="5"/>
      <c r="AK5399" s="5"/>
      <c r="AL5399" s="5"/>
      <c r="AM5399" s="5"/>
      <c r="AN5399" s="5"/>
      <c r="AO5399" s="5"/>
      <c r="AP5399" s="5"/>
      <c r="AQ5399" s="5"/>
      <c r="AR5399" s="5"/>
      <c r="AS5399" s="5"/>
      <c r="AT5399" s="5"/>
      <c r="AU5399" s="5"/>
      <c r="AV5399" s="5"/>
      <c r="AW5399" s="5"/>
      <c r="AX5399" s="5"/>
      <c r="AY5399" s="5"/>
      <c r="AZ5399" s="5"/>
      <c r="BA5399" s="5"/>
      <c r="BB5399" s="5"/>
      <c r="BC5399" s="5"/>
      <c r="BD5399" s="5"/>
      <c r="BE5399" s="5"/>
      <c r="BF5399" s="5"/>
      <c r="BG5399" s="5"/>
      <c r="BH5399" s="5"/>
      <c r="BI5399" s="5"/>
      <c r="BJ5399" s="61"/>
    </row>
    <row r="5400" spans="3:62" x14ac:dyDescent="0.25">
      <c r="C5400" s="56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  <c r="P5400" s="5"/>
      <c r="Q5400" s="5"/>
      <c r="R5400" s="5"/>
      <c r="S5400" s="5"/>
      <c r="T5400" s="5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  <c r="AE5400" s="5"/>
      <c r="AF5400" s="5"/>
      <c r="AG5400" s="5"/>
      <c r="AH5400" s="5"/>
      <c r="AI5400" s="5"/>
      <c r="AJ5400" s="5"/>
      <c r="AK5400" s="5"/>
      <c r="AL5400" s="5"/>
      <c r="AM5400" s="5"/>
      <c r="AN5400" s="5"/>
      <c r="AO5400" s="5"/>
      <c r="AP5400" s="5"/>
      <c r="AQ5400" s="5"/>
      <c r="AR5400" s="5"/>
      <c r="AS5400" s="5"/>
      <c r="AT5400" s="5"/>
      <c r="AU5400" s="5"/>
      <c r="AV5400" s="5"/>
      <c r="AW5400" s="5"/>
      <c r="AX5400" s="5"/>
      <c r="AY5400" s="5"/>
      <c r="AZ5400" s="5"/>
      <c r="BA5400" s="5"/>
      <c r="BB5400" s="5"/>
      <c r="BC5400" s="5"/>
      <c r="BD5400" s="5"/>
      <c r="BE5400" s="5"/>
      <c r="BF5400" s="5"/>
      <c r="BG5400" s="5"/>
      <c r="BH5400" s="5"/>
      <c r="BI5400" s="5"/>
      <c r="BJ5400" s="61"/>
    </row>
    <row r="5401" spans="3:62" x14ac:dyDescent="0.25">
      <c r="C5401" s="56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  <c r="P5401" s="5"/>
      <c r="Q5401" s="5"/>
      <c r="R5401" s="5"/>
      <c r="S5401" s="5"/>
      <c r="T5401" s="5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  <c r="AE5401" s="5"/>
      <c r="AF5401" s="5"/>
      <c r="AG5401" s="5"/>
      <c r="AH5401" s="5"/>
      <c r="AI5401" s="5"/>
      <c r="AJ5401" s="5"/>
      <c r="AK5401" s="5"/>
      <c r="AL5401" s="5"/>
      <c r="AM5401" s="5"/>
      <c r="AN5401" s="5"/>
      <c r="AO5401" s="5"/>
      <c r="AP5401" s="5"/>
      <c r="AQ5401" s="5"/>
      <c r="AR5401" s="5"/>
      <c r="AS5401" s="5"/>
      <c r="AT5401" s="5"/>
      <c r="AU5401" s="5"/>
      <c r="AV5401" s="5"/>
      <c r="AW5401" s="5"/>
      <c r="AX5401" s="5"/>
      <c r="AY5401" s="5"/>
      <c r="AZ5401" s="5"/>
      <c r="BA5401" s="5"/>
      <c r="BB5401" s="5"/>
      <c r="BC5401" s="5"/>
      <c r="BD5401" s="5"/>
      <c r="BE5401" s="5"/>
      <c r="BF5401" s="5"/>
      <c r="BG5401" s="5"/>
      <c r="BH5401" s="5"/>
      <c r="BI5401" s="5"/>
      <c r="BJ5401" s="61"/>
    </row>
    <row r="5402" spans="3:62" x14ac:dyDescent="0.25">
      <c r="C5402" s="56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  <c r="P5402" s="5"/>
      <c r="Q5402" s="5"/>
      <c r="R5402" s="5"/>
      <c r="S5402" s="5"/>
      <c r="T5402" s="5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  <c r="AE5402" s="5"/>
      <c r="AF5402" s="5"/>
      <c r="AG5402" s="5"/>
      <c r="AH5402" s="5"/>
      <c r="AI5402" s="5"/>
      <c r="AJ5402" s="5"/>
      <c r="AK5402" s="5"/>
      <c r="AL5402" s="5"/>
      <c r="AM5402" s="5"/>
      <c r="AN5402" s="5"/>
      <c r="AO5402" s="5"/>
      <c r="AP5402" s="5"/>
      <c r="AQ5402" s="5"/>
      <c r="AR5402" s="5"/>
      <c r="AS5402" s="5"/>
      <c r="AT5402" s="5"/>
      <c r="AU5402" s="5"/>
      <c r="AV5402" s="5"/>
      <c r="AW5402" s="5"/>
      <c r="AX5402" s="5"/>
      <c r="AY5402" s="5"/>
      <c r="AZ5402" s="5"/>
      <c r="BA5402" s="5"/>
      <c r="BB5402" s="5"/>
      <c r="BC5402" s="5"/>
      <c r="BD5402" s="5"/>
      <c r="BE5402" s="5"/>
      <c r="BF5402" s="5"/>
      <c r="BG5402" s="5"/>
      <c r="BH5402" s="5"/>
      <c r="BI5402" s="5"/>
      <c r="BJ5402" s="61"/>
    </row>
    <row r="5403" spans="3:62" x14ac:dyDescent="0.25">
      <c r="C5403" s="56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  <c r="P5403" s="5"/>
      <c r="Q5403" s="5"/>
      <c r="R5403" s="5"/>
      <c r="S5403" s="5"/>
      <c r="T5403" s="5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  <c r="AE5403" s="5"/>
      <c r="AF5403" s="5"/>
      <c r="AG5403" s="5"/>
      <c r="AH5403" s="5"/>
      <c r="AI5403" s="5"/>
      <c r="AJ5403" s="5"/>
      <c r="AK5403" s="5"/>
      <c r="AL5403" s="5"/>
      <c r="AM5403" s="5"/>
      <c r="AN5403" s="5"/>
      <c r="AO5403" s="5"/>
      <c r="AP5403" s="5"/>
      <c r="AQ5403" s="5"/>
      <c r="AR5403" s="5"/>
      <c r="AS5403" s="5"/>
      <c r="AT5403" s="5"/>
      <c r="AU5403" s="5"/>
      <c r="AV5403" s="5"/>
      <c r="AW5403" s="5"/>
      <c r="AX5403" s="5"/>
      <c r="AY5403" s="5"/>
      <c r="AZ5403" s="5"/>
      <c r="BA5403" s="5"/>
      <c r="BB5403" s="5"/>
      <c r="BC5403" s="5"/>
      <c r="BD5403" s="5"/>
      <c r="BE5403" s="5"/>
      <c r="BF5403" s="5"/>
      <c r="BG5403" s="5"/>
      <c r="BH5403" s="5"/>
      <c r="BI5403" s="5"/>
      <c r="BJ5403" s="61"/>
    </row>
    <row r="5404" spans="3:62" x14ac:dyDescent="0.25">
      <c r="C5404" s="56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  <c r="P5404" s="5"/>
      <c r="Q5404" s="5"/>
      <c r="R5404" s="5"/>
      <c r="S5404" s="5"/>
      <c r="T5404" s="5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  <c r="AE5404" s="5"/>
      <c r="AF5404" s="5"/>
      <c r="AG5404" s="5"/>
      <c r="AH5404" s="5"/>
      <c r="AI5404" s="5"/>
      <c r="AJ5404" s="5"/>
      <c r="AK5404" s="5"/>
      <c r="AL5404" s="5"/>
      <c r="AM5404" s="5"/>
      <c r="AN5404" s="5"/>
      <c r="AO5404" s="5"/>
      <c r="AP5404" s="5"/>
      <c r="AQ5404" s="5"/>
      <c r="AR5404" s="5"/>
      <c r="AS5404" s="5"/>
      <c r="AT5404" s="5"/>
      <c r="AU5404" s="5"/>
      <c r="AV5404" s="5"/>
      <c r="AW5404" s="5"/>
      <c r="AX5404" s="5"/>
      <c r="AY5404" s="5"/>
      <c r="AZ5404" s="5"/>
      <c r="BA5404" s="5"/>
      <c r="BB5404" s="5"/>
      <c r="BC5404" s="5"/>
      <c r="BD5404" s="5"/>
      <c r="BE5404" s="5"/>
      <c r="BF5404" s="5"/>
      <c r="BG5404" s="5"/>
      <c r="BH5404" s="5"/>
      <c r="BI5404" s="5"/>
      <c r="BJ5404" s="61"/>
    </row>
    <row r="5405" spans="3:62" x14ac:dyDescent="0.25">
      <c r="C5405" s="56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  <c r="AE5405" s="5"/>
      <c r="AF5405" s="5"/>
      <c r="AG5405" s="5"/>
      <c r="AH5405" s="5"/>
      <c r="AI5405" s="5"/>
      <c r="AJ5405" s="5"/>
      <c r="AK5405" s="5"/>
      <c r="AL5405" s="5"/>
      <c r="AM5405" s="5"/>
      <c r="AN5405" s="5"/>
      <c r="AO5405" s="5"/>
      <c r="AP5405" s="5"/>
      <c r="AQ5405" s="5"/>
      <c r="AR5405" s="5"/>
      <c r="AS5405" s="5"/>
      <c r="AT5405" s="5"/>
      <c r="AU5405" s="5"/>
      <c r="AV5405" s="5"/>
      <c r="AW5405" s="5"/>
      <c r="AX5405" s="5"/>
      <c r="AY5405" s="5"/>
      <c r="AZ5405" s="5"/>
      <c r="BA5405" s="5"/>
      <c r="BB5405" s="5"/>
      <c r="BC5405" s="5"/>
      <c r="BD5405" s="5"/>
      <c r="BE5405" s="5"/>
      <c r="BF5405" s="5"/>
      <c r="BG5405" s="5"/>
      <c r="BH5405" s="5"/>
      <c r="BI5405" s="5"/>
      <c r="BJ5405" s="61"/>
    </row>
    <row r="5406" spans="3:62" x14ac:dyDescent="0.25">
      <c r="C5406" s="56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  <c r="P5406" s="5"/>
      <c r="Q5406" s="5"/>
      <c r="R5406" s="5"/>
      <c r="S5406" s="5"/>
      <c r="T5406" s="5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  <c r="AE5406" s="5"/>
      <c r="AF5406" s="5"/>
      <c r="AG5406" s="5"/>
      <c r="AH5406" s="5"/>
      <c r="AI5406" s="5"/>
      <c r="AJ5406" s="5"/>
      <c r="AK5406" s="5"/>
      <c r="AL5406" s="5"/>
      <c r="AM5406" s="5"/>
      <c r="AN5406" s="5"/>
      <c r="AO5406" s="5"/>
      <c r="AP5406" s="5"/>
      <c r="AQ5406" s="5"/>
      <c r="AR5406" s="5"/>
      <c r="AS5406" s="5"/>
      <c r="AT5406" s="5"/>
      <c r="AU5406" s="5"/>
      <c r="AV5406" s="5"/>
      <c r="AW5406" s="5"/>
      <c r="AX5406" s="5"/>
      <c r="AY5406" s="5"/>
      <c r="AZ5406" s="5"/>
      <c r="BA5406" s="5"/>
      <c r="BB5406" s="5"/>
      <c r="BC5406" s="5"/>
      <c r="BD5406" s="5"/>
      <c r="BE5406" s="5"/>
      <c r="BF5406" s="5"/>
      <c r="BG5406" s="5"/>
      <c r="BH5406" s="5"/>
      <c r="BI5406" s="5"/>
      <c r="BJ5406" s="61"/>
    </row>
    <row r="5407" spans="3:62" x14ac:dyDescent="0.25">
      <c r="C5407" s="56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  <c r="P5407" s="5"/>
      <c r="Q5407" s="5"/>
      <c r="R5407" s="5"/>
      <c r="S5407" s="5"/>
      <c r="T5407" s="5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  <c r="AE5407" s="5"/>
      <c r="AF5407" s="5"/>
      <c r="AG5407" s="5"/>
      <c r="AH5407" s="5"/>
      <c r="AI5407" s="5"/>
      <c r="AJ5407" s="5"/>
      <c r="AK5407" s="5"/>
      <c r="AL5407" s="5"/>
      <c r="AM5407" s="5"/>
      <c r="AN5407" s="5"/>
      <c r="AO5407" s="5"/>
      <c r="AP5407" s="5"/>
      <c r="AQ5407" s="5"/>
      <c r="AR5407" s="5"/>
      <c r="AS5407" s="5"/>
      <c r="AT5407" s="5"/>
      <c r="AU5407" s="5"/>
      <c r="AV5407" s="5"/>
      <c r="AW5407" s="5"/>
      <c r="AX5407" s="5"/>
      <c r="AY5407" s="5"/>
      <c r="AZ5407" s="5"/>
      <c r="BA5407" s="5"/>
      <c r="BB5407" s="5"/>
      <c r="BC5407" s="5"/>
      <c r="BD5407" s="5"/>
      <c r="BE5407" s="5"/>
      <c r="BF5407" s="5"/>
      <c r="BG5407" s="5"/>
      <c r="BH5407" s="5"/>
      <c r="BI5407" s="5"/>
      <c r="BJ5407" s="61"/>
    </row>
    <row r="5408" spans="3:62" x14ac:dyDescent="0.25">
      <c r="C5408" s="56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  <c r="P5408" s="5"/>
      <c r="Q5408" s="5"/>
      <c r="R5408" s="5"/>
      <c r="S5408" s="5"/>
      <c r="T5408" s="5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  <c r="AE5408" s="5"/>
      <c r="AF5408" s="5"/>
      <c r="AG5408" s="5"/>
      <c r="AH5408" s="5"/>
      <c r="AI5408" s="5"/>
      <c r="AJ5408" s="5"/>
      <c r="AK5408" s="5"/>
      <c r="AL5408" s="5"/>
      <c r="AM5408" s="5"/>
      <c r="AN5408" s="5"/>
      <c r="AO5408" s="5"/>
      <c r="AP5408" s="5"/>
      <c r="AQ5408" s="5"/>
      <c r="AR5408" s="5"/>
      <c r="AS5408" s="5"/>
      <c r="AT5408" s="5"/>
      <c r="AU5408" s="5"/>
      <c r="AV5408" s="5"/>
      <c r="AW5408" s="5"/>
      <c r="AX5408" s="5"/>
      <c r="AY5408" s="5"/>
      <c r="AZ5408" s="5"/>
      <c r="BA5408" s="5"/>
      <c r="BB5408" s="5"/>
      <c r="BC5408" s="5"/>
      <c r="BD5408" s="5"/>
      <c r="BE5408" s="5"/>
      <c r="BF5408" s="5"/>
      <c r="BG5408" s="5"/>
      <c r="BH5408" s="5"/>
      <c r="BI5408" s="5"/>
      <c r="BJ5408" s="61"/>
    </row>
    <row r="5409" spans="3:62" x14ac:dyDescent="0.25">
      <c r="C5409" s="56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  <c r="P5409" s="5"/>
      <c r="Q5409" s="5"/>
      <c r="R5409" s="5"/>
      <c r="S5409" s="5"/>
      <c r="T5409" s="5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  <c r="AE5409" s="5"/>
      <c r="AF5409" s="5"/>
      <c r="AG5409" s="5"/>
      <c r="AH5409" s="5"/>
      <c r="AI5409" s="5"/>
      <c r="AJ5409" s="5"/>
      <c r="AK5409" s="5"/>
      <c r="AL5409" s="5"/>
      <c r="AM5409" s="5"/>
      <c r="AN5409" s="5"/>
      <c r="AO5409" s="5"/>
      <c r="AP5409" s="5"/>
      <c r="AQ5409" s="5"/>
      <c r="AR5409" s="5"/>
      <c r="AS5409" s="5"/>
      <c r="AT5409" s="5"/>
      <c r="AU5409" s="5"/>
      <c r="AV5409" s="5"/>
      <c r="AW5409" s="5"/>
      <c r="AX5409" s="5"/>
      <c r="AY5409" s="5"/>
      <c r="AZ5409" s="5"/>
      <c r="BA5409" s="5"/>
      <c r="BB5409" s="5"/>
      <c r="BC5409" s="5"/>
      <c r="BD5409" s="5"/>
      <c r="BE5409" s="5"/>
      <c r="BF5409" s="5"/>
      <c r="BG5409" s="5"/>
      <c r="BH5409" s="5"/>
      <c r="BI5409" s="5"/>
      <c r="BJ5409" s="61"/>
    </row>
    <row r="5410" spans="3:62" x14ac:dyDescent="0.25">
      <c r="C5410" s="56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  <c r="P5410" s="5"/>
      <c r="Q5410" s="5"/>
      <c r="R5410" s="5"/>
      <c r="S5410" s="5"/>
      <c r="T5410" s="5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  <c r="AE5410" s="5"/>
      <c r="AF5410" s="5"/>
      <c r="AG5410" s="5"/>
      <c r="AH5410" s="5"/>
      <c r="AI5410" s="5"/>
      <c r="AJ5410" s="5"/>
      <c r="AK5410" s="5"/>
      <c r="AL5410" s="5"/>
      <c r="AM5410" s="5"/>
      <c r="AN5410" s="5"/>
      <c r="AO5410" s="5"/>
      <c r="AP5410" s="5"/>
      <c r="AQ5410" s="5"/>
      <c r="AR5410" s="5"/>
      <c r="AS5410" s="5"/>
      <c r="AT5410" s="5"/>
      <c r="AU5410" s="5"/>
      <c r="AV5410" s="5"/>
      <c r="AW5410" s="5"/>
      <c r="AX5410" s="5"/>
      <c r="AY5410" s="5"/>
      <c r="AZ5410" s="5"/>
      <c r="BA5410" s="5"/>
      <c r="BB5410" s="5"/>
      <c r="BC5410" s="5"/>
      <c r="BD5410" s="5"/>
      <c r="BE5410" s="5"/>
      <c r="BF5410" s="5"/>
      <c r="BG5410" s="5"/>
      <c r="BH5410" s="5"/>
      <c r="BI5410" s="5"/>
      <c r="BJ5410" s="61"/>
    </row>
    <row r="5411" spans="3:62" x14ac:dyDescent="0.25">
      <c r="C5411" s="56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  <c r="P5411" s="5"/>
      <c r="Q5411" s="5"/>
      <c r="R5411" s="5"/>
      <c r="S5411" s="5"/>
      <c r="T5411" s="5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  <c r="AE5411" s="5"/>
      <c r="AF5411" s="5"/>
      <c r="AG5411" s="5"/>
      <c r="AH5411" s="5"/>
      <c r="AI5411" s="5"/>
      <c r="AJ5411" s="5"/>
      <c r="AK5411" s="5"/>
      <c r="AL5411" s="5"/>
      <c r="AM5411" s="5"/>
      <c r="AN5411" s="5"/>
      <c r="AO5411" s="5"/>
      <c r="AP5411" s="5"/>
      <c r="AQ5411" s="5"/>
      <c r="AR5411" s="5"/>
      <c r="AS5411" s="5"/>
      <c r="AT5411" s="5"/>
      <c r="AU5411" s="5"/>
      <c r="AV5411" s="5"/>
      <c r="AW5411" s="5"/>
      <c r="AX5411" s="5"/>
      <c r="AY5411" s="5"/>
      <c r="AZ5411" s="5"/>
      <c r="BA5411" s="5"/>
      <c r="BB5411" s="5"/>
      <c r="BC5411" s="5"/>
      <c r="BD5411" s="5"/>
      <c r="BE5411" s="5"/>
      <c r="BF5411" s="5"/>
      <c r="BG5411" s="5"/>
      <c r="BH5411" s="5"/>
      <c r="BI5411" s="5"/>
      <c r="BJ5411" s="61"/>
    </row>
    <row r="5412" spans="3:62" x14ac:dyDescent="0.25">
      <c r="C5412" s="56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  <c r="P5412" s="5"/>
      <c r="Q5412" s="5"/>
      <c r="R5412" s="5"/>
      <c r="S5412" s="5"/>
      <c r="T5412" s="5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  <c r="AE5412" s="5"/>
      <c r="AF5412" s="5"/>
      <c r="AG5412" s="5"/>
      <c r="AH5412" s="5"/>
      <c r="AI5412" s="5"/>
      <c r="AJ5412" s="5"/>
      <c r="AK5412" s="5"/>
      <c r="AL5412" s="5"/>
      <c r="AM5412" s="5"/>
      <c r="AN5412" s="5"/>
      <c r="AO5412" s="5"/>
      <c r="AP5412" s="5"/>
      <c r="AQ5412" s="5"/>
      <c r="AR5412" s="5"/>
      <c r="AS5412" s="5"/>
      <c r="AT5412" s="5"/>
      <c r="AU5412" s="5"/>
      <c r="AV5412" s="5"/>
      <c r="AW5412" s="5"/>
      <c r="AX5412" s="5"/>
      <c r="AY5412" s="5"/>
      <c r="AZ5412" s="5"/>
      <c r="BA5412" s="5"/>
      <c r="BB5412" s="5"/>
      <c r="BC5412" s="5"/>
      <c r="BD5412" s="5"/>
      <c r="BE5412" s="5"/>
      <c r="BF5412" s="5"/>
      <c r="BG5412" s="5"/>
      <c r="BH5412" s="5"/>
      <c r="BI5412" s="5"/>
      <c r="BJ5412" s="61"/>
    </row>
    <row r="5413" spans="3:62" x14ac:dyDescent="0.25">
      <c r="C5413" s="56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  <c r="P5413" s="5"/>
      <c r="Q5413" s="5"/>
      <c r="R5413" s="5"/>
      <c r="S5413" s="5"/>
      <c r="T5413" s="5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  <c r="AE5413" s="5"/>
      <c r="AF5413" s="5"/>
      <c r="AG5413" s="5"/>
      <c r="AH5413" s="5"/>
      <c r="AI5413" s="5"/>
      <c r="AJ5413" s="5"/>
      <c r="AK5413" s="5"/>
      <c r="AL5413" s="5"/>
      <c r="AM5413" s="5"/>
      <c r="AN5413" s="5"/>
      <c r="AO5413" s="5"/>
      <c r="AP5413" s="5"/>
      <c r="AQ5413" s="5"/>
      <c r="AR5413" s="5"/>
      <c r="AS5413" s="5"/>
      <c r="AT5413" s="5"/>
      <c r="AU5413" s="5"/>
      <c r="AV5413" s="5"/>
      <c r="AW5413" s="5"/>
      <c r="AX5413" s="5"/>
      <c r="AY5413" s="5"/>
      <c r="AZ5413" s="5"/>
      <c r="BA5413" s="5"/>
      <c r="BB5413" s="5"/>
      <c r="BC5413" s="5"/>
      <c r="BD5413" s="5"/>
      <c r="BE5413" s="5"/>
      <c r="BF5413" s="5"/>
      <c r="BG5413" s="5"/>
      <c r="BH5413" s="5"/>
      <c r="BI5413" s="5"/>
      <c r="BJ5413" s="61"/>
    </row>
    <row r="5414" spans="3:62" x14ac:dyDescent="0.25">
      <c r="C5414" s="56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  <c r="P5414" s="5"/>
      <c r="Q5414" s="5"/>
      <c r="R5414" s="5"/>
      <c r="S5414" s="5"/>
      <c r="T5414" s="5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  <c r="AE5414" s="5"/>
      <c r="AF5414" s="5"/>
      <c r="AG5414" s="5"/>
      <c r="AH5414" s="5"/>
      <c r="AI5414" s="5"/>
      <c r="AJ5414" s="5"/>
      <c r="AK5414" s="5"/>
      <c r="AL5414" s="5"/>
      <c r="AM5414" s="5"/>
      <c r="AN5414" s="5"/>
      <c r="AO5414" s="5"/>
      <c r="AP5414" s="5"/>
      <c r="AQ5414" s="5"/>
      <c r="AR5414" s="5"/>
      <c r="AS5414" s="5"/>
      <c r="AT5414" s="5"/>
      <c r="AU5414" s="5"/>
      <c r="AV5414" s="5"/>
      <c r="AW5414" s="5"/>
      <c r="AX5414" s="5"/>
      <c r="AY5414" s="5"/>
      <c r="AZ5414" s="5"/>
      <c r="BA5414" s="5"/>
      <c r="BB5414" s="5"/>
      <c r="BC5414" s="5"/>
      <c r="BD5414" s="5"/>
      <c r="BE5414" s="5"/>
      <c r="BF5414" s="5"/>
      <c r="BG5414" s="5"/>
      <c r="BH5414" s="5"/>
      <c r="BI5414" s="5"/>
      <c r="BJ5414" s="61"/>
    </row>
    <row r="5415" spans="3:62" x14ac:dyDescent="0.25">
      <c r="C5415" s="56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  <c r="P5415" s="5"/>
      <c r="Q5415" s="5"/>
      <c r="R5415" s="5"/>
      <c r="S5415" s="5"/>
      <c r="T5415" s="5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  <c r="AE5415" s="5"/>
      <c r="AF5415" s="5"/>
      <c r="AG5415" s="5"/>
      <c r="AH5415" s="5"/>
      <c r="AI5415" s="5"/>
      <c r="AJ5415" s="5"/>
      <c r="AK5415" s="5"/>
      <c r="AL5415" s="5"/>
      <c r="AM5415" s="5"/>
      <c r="AN5415" s="5"/>
      <c r="AO5415" s="5"/>
      <c r="AP5415" s="5"/>
      <c r="AQ5415" s="5"/>
      <c r="AR5415" s="5"/>
      <c r="AS5415" s="5"/>
      <c r="AT5415" s="5"/>
      <c r="AU5415" s="5"/>
      <c r="AV5415" s="5"/>
      <c r="AW5415" s="5"/>
      <c r="AX5415" s="5"/>
      <c r="AY5415" s="5"/>
      <c r="AZ5415" s="5"/>
      <c r="BA5415" s="5"/>
      <c r="BB5415" s="5"/>
      <c r="BC5415" s="5"/>
      <c r="BD5415" s="5"/>
      <c r="BE5415" s="5"/>
      <c r="BF5415" s="5"/>
      <c r="BG5415" s="5"/>
      <c r="BH5415" s="5"/>
      <c r="BI5415" s="5"/>
      <c r="BJ5415" s="61"/>
    </row>
    <row r="5416" spans="3:62" x14ac:dyDescent="0.25">
      <c r="C5416" s="56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  <c r="P5416" s="5"/>
      <c r="Q5416" s="5"/>
      <c r="R5416" s="5"/>
      <c r="S5416" s="5"/>
      <c r="T5416" s="5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  <c r="AE5416" s="5"/>
      <c r="AF5416" s="5"/>
      <c r="AG5416" s="5"/>
      <c r="AH5416" s="5"/>
      <c r="AI5416" s="5"/>
      <c r="AJ5416" s="5"/>
      <c r="AK5416" s="5"/>
      <c r="AL5416" s="5"/>
      <c r="AM5416" s="5"/>
      <c r="AN5416" s="5"/>
      <c r="AO5416" s="5"/>
      <c r="AP5416" s="5"/>
      <c r="AQ5416" s="5"/>
      <c r="AR5416" s="5"/>
      <c r="AS5416" s="5"/>
      <c r="AT5416" s="5"/>
      <c r="AU5416" s="5"/>
      <c r="AV5416" s="5"/>
      <c r="AW5416" s="5"/>
      <c r="AX5416" s="5"/>
      <c r="AY5416" s="5"/>
      <c r="AZ5416" s="5"/>
      <c r="BA5416" s="5"/>
      <c r="BB5416" s="5"/>
      <c r="BC5416" s="5"/>
      <c r="BD5416" s="5"/>
      <c r="BE5416" s="5"/>
      <c r="BF5416" s="5"/>
      <c r="BG5416" s="5"/>
      <c r="BH5416" s="5"/>
      <c r="BI5416" s="5"/>
      <c r="BJ5416" s="61"/>
    </row>
    <row r="5417" spans="3:62" x14ac:dyDescent="0.25">
      <c r="C5417" s="56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  <c r="P5417" s="5"/>
      <c r="Q5417" s="5"/>
      <c r="R5417" s="5"/>
      <c r="S5417" s="5"/>
      <c r="T5417" s="5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  <c r="AE5417" s="5"/>
      <c r="AF5417" s="5"/>
      <c r="AG5417" s="5"/>
      <c r="AH5417" s="5"/>
      <c r="AI5417" s="5"/>
      <c r="AJ5417" s="5"/>
      <c r="AK5417" s="5"/>
      <c r="AL5417" s="5"/>
      <c r="AM5417" s="5"/>
      <c r="AN5417" s="5"/>
      <c r="AO5417" s="5"/>
      <c r="AP5417" s="5"/>
      <c r="AQ5417" s="5"/>
      <c r="AR5417" s="5"/>
      <c r="AS5417" s="5"/>
      <c r="AT5417" s="5"/>
      <c r="AU5417" s="5"/>
      <c r="AV5417" s="5"/>
      <c r="AW5417" s="5"/>
      <c r="AX5417" s="5"/>
      <c r="AY5417" s="5"/>
      <c r="AZ5417" s="5"/>
      <c r="BA5417" s="5"/>
      <c r="BB5417" s="5"/>
      <c r="BC5417" s="5"/>
      <c r="BD5417" s="5"/>
      <c r="BE5417" s="5"/>
      <c r="BF5417" s="5"/>
      <c r="BG5417" s="5"/>
      <c r="BH5417" s="5"/>
      <c r="BI5417" s="5"/>
      <c r="BJ5417" s="61"/>
    </row>
    <row r="5418" spans="3:62" x14ac:dyDescent="0.25">
      <c r="C5418" s="56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  <c r="P5418" s="5"/>
      <c r="Q5418" s="5"/>
      <c r="R5418" s="5"/>
      <c r="S5418" s="5"/>
      <c r="T5418" s="5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  <c r="AE5418" s="5"/>
      <c r="AF5418" s="5"/>
      <c r="AG5418" s="5"/>
      <c r="AH5418" s="5"/>
      <c r="AI5418" s="5"/>
      <c r="AJ5418" s="5"/>
      <c r="AK5418" s="5"/>
      <c r="AL5418" s="5"/>
      <c r="AM5418" s="5"/>
      <c r="AN5418" s="5"/>
      <c r="AO5418" s="5"/>
      <c r="AP5418" s="5"/>
      <c r="AQ5418" s="5"/>
      <c r="AR5418" s="5"/>
      <c r="AS5418" s="5"/>
      <c r="AT5418" s="5"/>
      <c r="AU5418" s="5"/>
      <c r="AV5418" s="5"/>
      <c r="AW5418" s="5"/>
      <c r="AX5418" s="5"/>
      <c r="AY5418" s="5"/>
      <c r="AZ5418" s="5"/>
      <c r="BA5418" s="5"/>
      <c r="BB5418" s="5"/>
      <c r="BC5418" s="5"/>
      <c r="BD5418" s="5"/>
      <c r="BE5418" s="5"/>
      <c r="BF5418" s="5"/>
      <c r="BG5418" s="5"/>
      <c r="BH5418" s="5"/>
      <c r="BI5418" s="5"/>
      <c r="BJ5418" s="61"/>
    </row>
    <row r="5419" spans="3:62" x14ac:dyDescent="0.25">
      <c r="C5419" s="56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  <c r="P5419" s="5"/>
      <c r="Q5419" s="5"/>
      <c r="R5419" s="5"/>
      <c r="S5419" s="5"/>
      <c r="T5419" s="5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  <c r="AE5419" s="5"/>
      <c r="AF5419" s="5"/>
      <c r="AG5419" s="5"/>
      <c r="AH5419" s="5"/>
      <c r="AI5419" s="5"/>
      <c r="AJ5419" s="5"/>
      <c r="AK5419" s="5"/>
      <c r="AL5419" s="5"/>
      <c r="AM5419" s="5"/>
      <c r="AN5419" s="5"/>
      <c r="AO5419" s="5"/>
      <c r="AP5419" s="5"/>
      <c r="AQ5419" s="5"/>
      <c r="AR5419" s="5"/>
      <c r="AS5419" s="5"/>
      <c r="AT5419" s="5"/>
      <c r="AU5419" s="5"/>
      <c r="AV5419" s="5"/>
      <c r="AW5419" s="5"/>
      <c r="AX5419" s="5"/>
      <c r="AY5419" s="5"/>
      <c r="AZ5419" s="5"/>
      <c r="BA5419" s="5"/>
      <c r="BB5419" s="5"/>
      <c r="BC5419" s="5"/>
      <c r="BD5419" s="5"/>
      <c r="BE5419" s="5"/>
      <c r="BF5419" s="5"/>
      <c r="BG5419" s="5"/>
      <c r="BH5419" s="5"/>
      <c r="BI5419" s="5"/>
      <c r="BJ5419" s="61"/>
    </row>
    <row r="5420" spans="3:62" x14ac:dyDescent="0.25">
      <c r="C5420" s="56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  <c r="P5420" s="5"/>
      <c r="Q5420" s="5"/>
      <c r="R5420" s="5"/>
      <c r="S5420" s="5"/>
      <c r="T5420" s="5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  <c r="AE5420" s="5"/>
      <c r="AF5420" s="5"/>
      <c r="AG5420" s="5"/>
      <c r="AH5420" s="5"/>
      <c r="AI5420" s="5"/>
      <c r="AJ5420" s="5"/>
      <c r="AK5420" s="5"/>
      <c r="AL5420" s="5"/>
      <c r="AM5420" s="5"/>
      <c r="AN5420" s="5"/>
      <c r="AO5420" s="5"/>
      <c r="AP5420" s="5"/>
      <c r="AQ5420" s="5"/>
      <c r="AR5420" s="5"/>
      <c r="AS5420" s="5"/>
      <c r="AT5420" s="5"/>
      <c r="AU5420" s="5"/>
      <c r="AV5420" s="5"/>
      <c r="AW5420" s="5"/>
      <c r="AX5420" s="5"/>
      <c r="AY5420" s="5"/>
      <c r="AZ5420" s="5"/>
      <c r="BA5420" s="5"/>
      <c r="BB5420" s="5"/>
      <c r="BC5420" s="5"/>
      <c r="BD5420" s="5"/>
      <c r="BE5420" s="5"/>
      <c r="BF5420" s="5"/>
      <c r="BG5420" s="5"/>
      <c r="BH5420" s="5"/>
      <c r="BI5420" s="5"/>
      <c r="BJ5420" s="61"/>
    </row>
    <row r="5421" spans="3:62" x14ac:dyDescent="0.25">
      <c r="C5421" s="56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  <c r="AE5421" s="5"/>
      <c r="AF5421" s="5"/>
      <c r="AG5421" s="5"/>
      <c r="AH5421" s="5"/>
      <c r="AI5421" s="5"/>
      <c r="AJ5421" s="5"/>
      <c r="AK5421" s="5"/>
      <c r="AL5421" s="5"/>
      <c r="AM5421" s="5"/>
      <c r="AN5421" s="5"/>
      <c r="AO5421" s="5"/>
      <c r="AP5421" s="5"/>
      <c r="AQ5421" s="5"/>
      <c r="AR5421" s="5"/>
      <c r="AS5421" s="5"/>
      <c r="AT5421" s="5"/>
      <c r="AU5421" s="5"/>
      <c r="AV5421" s="5"/>
      <c r="AW5421" s="5"/>
      <c r="AX5421" s="5"/>
      <c r="AY5421" s="5"/>
      <c r="AZ5421" s="5"/>
      <c r="BA5421" s="5"/>
      <c r="BB5421" s="5"/>
      <c r="BC5421" s="5"/>
      <c r="BD5421" s="5"/>
      <c r="BE5421" s="5"/>
      <c r="BF5421" s="5"/>
      <c r="BG5421" s="5"/>
      <c r="BH5421" s="5"/>
      <c r="BI5421" s="5"/>
      <c r="BJ5421" s="61"/>
    </row>
    <row r="5422" spans="3:62" x14ac:dyDescent="0.25">
      <c r="C5422" s="56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  <c r="P5422" s="5"/>
      <c r="Q5422" s="5"/>
      <c r="R5422" s="5"/>
      <c r="S5422" s="5"/>
      <c r="T5422" s="5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  <c r="AE5422" s="5"/>
      <c r="AF5422" s="5"/>
      <c r="AG5422" s="5"/>
      <c r="AH5422" s="5"/>
      <c r="AI5422" s="5"/>
      <c r="AJ5422" s="5"/>
      <c r="AK5422" s="5"/>
      <c r="AL5422" s="5"/>
      <c r="AM5422" s="5"/>
      <c r="AN5422" s="5"/>
      <c r="AO5422" s="5"/>
      <c r="AP5422" s="5"/>
      <c r="AQ5422" s="5"/>
      <c r="AR5422" s="5"/>
      <c r="AS5422" s="5"/>
      <c r="AT5422" s="5"/>
      <c r="AU5422" s="5"/>
      <c r="AV5422" s="5"/>
      <c r="AW5422" s="5"/>
      <c r="AX5422" s="5"/>
      <c r="AY5422" s="5"/>
      <c r="AZ5422" s="5"/>
      <c r="BA5422" s="5"/>
      <c r="BB5422" s="5"/>
      <c r="BC5422" s="5"/>
      <c r="BD5422" s="5"/>
      <c r="BE5422" s="5"/>
      <c r="BF5422" s="5"/>
      <c r="BG5422" s="5"/>
      <c r="BH5422" s="5"/>
      <c r="BI5422" s="5"/>
      <c r="BJ5422" s="61"/>
    </row>
    <row r="5423" spans="3:62" x14ac:dyDescent="0.25">
      <c r="C5423" s="56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  <c r="P5423" s="5"/>
      <c r="Q5423" s="5"/>
      <c r="R5423" s="5"/>
      <c r="S5423" s="5"/>
      <c r="T5423" s="5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  <c r="AE5423" s="5"/>
      <c r="AF5423" s="5"/>
      <c r="AG5423" s="5"/>
      <c r="AH5423" s="5"/>
      <c r="AI5423" s="5"/>
      <c r="AJ5423" s="5"/>
      <c r="AK5423" s="5"/>
      <c r="AL5423" s="5"/>
      <c r="AM5423" s="5"/>
      <c r="AN5423" s="5"/>
      <c r="AO5423" s="5"/>
      <c r="AP5423" s="5"/>
      <c r="AQ5423" s="5"/>
      <c r="AR5423" s="5"/>
      <c r="AS5423" s="5"/>
      <c r="AT5423" s="5"/>
      <c r="AU5423" s="5"/>
      <c r="AV5423" s="5"/>
      <c r="AW5423" s="5"/>
      <c r="AX5423" s="5"/>
      <c r="AY5423" s="5"/>
      <c r="AZ5423" s="5"/>
      <c r="BA5423" s="5"/>
      <c r="BB5423" s="5"/>
      <c r="BC5423" s="5"/>
      <c r="BD5423" s="5"/>
      <c r="BE5423" s="5"/>
      <c r="BF5423" s="5"/>
      <c r="BG5423" s="5"/>
      <c r="BH5423" s="5"/>
      <c r="BI5423" s="5"/>
      <c r="BJ5423" s="61"/>
    </row>
    <row r="5424" spans="3:62" x14ac:dyDescent="0.25">
      <c r="C5424" s="56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  <c r="P5424" s="5"/>
      <c r="Q5424" s="5"/>
      <c r="R5424" s="5"/>
      <c r="S5424" s="5"/>
      <c r="T5424" s="5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  <c r="AE5424" s="5"/>
      <c r="AF5424" s="5"/>
      <c r="AG5424" s="5"/>
      <c r="AH5424" s="5"/>
      <c r="AI5424" s="5"/>
      <c r="AJ5424" s="5"/>
      <c r="AK5424" s="5"/>
      <c r="AL5424" s="5"/>
      <c r="AM5424" s="5"/>
      <c r="AN5424" s="5"/>
      <c r="AO5424" s="5"/>
      <c r="AP5424" s="5"/>
      <c r="AQ5424" s="5"/>
      <c r="AR5424" s="5"/>
      <c r="AS5424" s="5"/>
      <c r="AT5424" s="5"/>
      <c r="AU5424" s="5"/>
      <c r="AV5424" s="5"/>
      <c r="AW5424" s="5"/>
      <c r="AX5424" s="5"/>
      <c r="AY5424" s="5"/>
      <c r="AZ5424" s="5"/>
      <c r="BA5424" s="5"/>
      <c r="BB5424" s="5"/>
      <c r="BC5424" s="5"/>
      <c r="BD5424" s="5"/>
      <c r="BE5424" s="5"/>
      <c r="BF5424" s="5"/>
      <c r="BG5424" s="5"/>
      <c r="BH5424" s="5"/>
      <c r="BI5424" s="5"/>
      <c r="BJ5424" s="61"/>
    </row>
    <row r="5425" spans="3:62" x14ac:dyDescent="0.25">
      <c r="C5425" s="56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  <c r="P5425" s="5"/>
      <c r="Q5425" s="5"/>
      <c r="R5425" s="5"/>
      <c r="S5425" s="5"/>
      <c r="T5425" s="5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  <c r="AE5425" s="5"/>
      <c r="AF5425" s="5"/>
      <c r="AG5425" s="5"/>
      <c r="AH5425" s="5"/>
      <c r="AI5425" s="5"/>
      <c r="AJ5425" s="5"/>
      <c r="AK5425" s="5"/>
      <c r="AL5425" s="5"/>
      <c r="AM5425" s="5"/>
      <c r="AN5425" s="5"/>
      <c r="AO5425" s="5"/>
      <c r="AP5425" s="5"/>
      <c r="AQ5425" s="5"/>
      <c r="AR5425" s="5"/>
      <c r="AS5425" s="5"/>
      <c r="AT5425" s="5"/>
      <c r="AU5425" s="5"/>
      <c r="AV5425" s="5"/>
      <c r="AW5425" s="5"/>
      <c r="AX5425" s="5"/>
      <c r="AY5425" s="5"/>
      <c r="AZ5425" s="5"/>
      <c r="BA5425" s="5"/>
      <c r="BB5425" s="5"/>
      <c r="BC5425" s="5"/>
      <c r="BD5425" s="5"/>
      <c r="BE5425" s="5"/>
      <c r="BF5425" s="5"/>
      <c r="BG5425" s="5"/>
      <c r="BH5425" s="5"/>
      <c r="BI5425" s="5"/>
      <c r="BJ5425" s="61"/>
    </row>
    <row r="5426" spans="3:62" x14ac:dyDescent="0.25">
      <c r="C5426" s="56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  <c r="P5426" s="5"/>
      <c r="Q5426" s="5"/>
      <c r="R5426" s="5"/>
      <c r="S5426" s="5"/>
      <c r="T5426" s="5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  <c r="AE5426" s="5"/>
      <c r="AF5426" s="5"/>
      <c r="AG5426" s="5"/>
      <c r="AH5426" s="5"/>
      <c r="AI5426" s="5"/>
      <c r="AJ5426" s="5"/>
      <c r="AK5426" s="5"/>
      <c r="AL5426" s="5"/>
      <c r="AM5426" s="5"/>
      <c r="AN5426" s="5"/>
      <c r="AO5426" s="5"/>
      <c r="AP5426" s="5"/>
      <c r="AQ5426" s="5"/>
      <c r="AR5426" s="5"/>
      <c r="AS5426" s="5"/>
      <c r="AT5426" s="5"/>
      <c r="AU5426" s="5"/>
      <c r="AV5426" s="5"/>
      <c r="AW5426" s="5"/>
      <c r="AX5426" s="5"/>
      <c r="AY5426" s="5"/>
      <c r="AZ5426" s="5"/>
      <c r="BA5426" s="5"/>
      <c r="BB5426" s="5"/>
      <c r="BC5426" s="5"/>
      <c r="BD5426" s="5"/>
      <c r="BE5426" s="5"/>
      <c r="BF5426" s="5"/>
      <c r="BG5426" s="5"/>
      <c r="BH5426" s="5"/>
      <c r="BI5426" s="5"/>
      <c r="BJ5426" s="61"/>
    </row>
    <row r="5427" spans="3:62" x14ac:dyDescent="0.25">
      <c r="C5427" s="56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  <c r="P5427" s="5"/>
      <c r="Q5427" s="5"/>
      <c r="R5427" s="5"/>
      <c r="S5427" s="5"/>
      <c r="T5427" s="5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  <c r="AE5427" s="5"/>
      <c r="AF5427" s="5"/>
      <c r="AG5427" s="5"/>
      <c r="AH5427" s="5"/>
      <c r="AI5427" s="5"/>
      <c r="AJ5427" s="5"/>
      <c r="AK5427" s="5"/>
      <c r="AL5427" s="5"/>
      <c r="AM5427" s="5"/>
      <c r="AN5427" s="5"/>
      <c r="AO5427" s="5"/>
      <c r="AP5427" s="5"/>
      <c r="AQ5427" s="5"/>
      <c r="AR5427" s="5"/>
      <c r="AS5427" s="5"/>
      <c r="AT5427" s="5"/>
      <c r="AU5427" s="5"/>
      <c r="AV5427" s="5"/>
      <c r="AW5427" s="5"/>
      <c r="AX5427" s="5"/>
      <c r="AY5427" s="5"/>
      <c r="AZ5427" s="5"/>
      <c r="BA5427" s="5"/>
      <c r="BB5427" s="5"/>
      <c r="BC5427" s="5"/>
      <c r="BD5427" s="5"/>
      <c r="BE5427" s="5"/>
      <c r="BF5427" s="5"/>
      <c r="BG5427" s="5"/>
      <c r="BH5427" s="5"/>
      <c r="BI5427" s="5"/>
      <c r="BJ5427" s="61"/>
    </row>
    <row r="5428" spans="3:62" x14ac:dyDescent="0.25">
      <c r="C5428" s="56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  <c r="P5428" s="5"/>
      <c r="Q5428" s="5"/>
      <c r="R5428" s="5"/>
      <c r="S5428" s="5"/>
      <c r="T5428" s="5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  <c r="AE5428" s="5"/>
      <c r="AF5428" s="5"/>
      <c r="AG5428" s="5"/>
      <c r="AH5428" s="5"/>
      <c r="AI5428" s="5"/>
      <c r="AJ5428" s="5"/>
      <c r="AK5428" s="5"/>
      <c r="AL5428" s="5"/>
      <c r="AM5428" s="5"/>
      <c r="AN5428" s="5"/>
      <c r="AO5428" s="5"/>
      <c r="AP5428" s="5"/>
      <c r="AQ5428" s="5"/>
      <c r="AR5428" s="5"/>
      <c r="AS5428" s="5"/>
      <c r="AT5428" s="5"/>
      <c r="AU5428" s="5"/>
      <c r="AV5428" s="5"/>
      <c r="AW5428" s="5"/>
      <c r="AX5428" s="5"/>
      <c r="AY5428" s="5"/>
      <c r="AZ5428" s="5"/>
      <c r="BA5428" s="5"/>
      <c r="BB5428" s="5"/>
      <c r="BC5428" s="5"/>
      <c r="BD5428" s="5"/>
      <c r="BE5428" s="5"/>
      <c r="BF5428" s="5"/>
      <c r="BG5428" s="5"/>
      <c r="BH5428" s="5"/>
      <c r="BI5428" s="5"/>
      <c r="BJ5428" s="61"/>
    </row>
    <row r="5429" spans="3:62" x14ac:dyDescent="0.25">
      <c r="C5429" s="56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  <c r="P5429" s="5"/>
      <c r="Q5429" s="5"/>
      <c r="R5429" s="5"/>
      <c r="S5429" s="5"/>
      <c r="T5429" s="5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  <c r="AE5429" s="5"/>
      <c r="AF5429" s="5"/>
      <c r="AG5429" s="5"/>
      <c r="AH5429" s="5"/>
      <c r="AI5429" s="5"/>
      <c r="AJ5429" s="5"/>
      <c r="AK5429" s="5"/>
      <c r="AL5429" s="5"/>
      <c r="AM5429" s="5"/>
      <c r="AN5429" s="5"/>
      <c r="AO5429" s="5"/>
      <c r="AP5429" s="5"/>
      <c r="AQ5429" s="5"/>
      <c r="AR5429" s="5"/>
      <c r="AS5429" s="5"/>
      <c r="AT5429" s="5"/>
      <c r="AU5429" s="5"/>
      <c r="AV5429" s="5"/>
      <c r="AW5429" s="5"/>
      <c r="AX5429" s="5"/>
      <c r="AY5429" s="5"/>
      <c r="AZ5429" s="5"/>
      <c r="BA5429" s="5"/>
      <c r="BB5429" s="5"/>
      <c r="BC5429" s="5"/>
      <c r="BD5429" s="5"/>
      <c r="BE5429" s="5"/>
      <c r="BF5429" s="5"/>
      <c r="BG5429" s="5"/>
      <c r="BH5429" s="5"/>
      <c r="BI5429" s="5"/>
      <c r="BJ5429" s="61"/>
    </row>
    <row r="5430" spans="3:62" x14ac:dyDescent="0.25">
      <c r="C5430" s="56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  <c r="P5430" s="5"/>
      <c r="Q5430" s="5"/>
      <c r="R5430" s="5"/>
      <c r="S5430" s="5"/>
      <c r="T5430" s="5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  <c r="AE5430" s="5"/>
      <c r="AF5430" s="5"/>
      <c r="AG5430" s="5"/>
      <c r="AH5430" s="5"/>
      <c r="AI5430" s="5"/>
      <c r="AJ5430" s="5"/>
      <c r="AK5430" s="5"/>
      <c r="AL5430" s="5"/>
      <c r="AM5430" s="5"/>
      <c r="AN5430" s="5"/>
      <c r="AO5430" s="5"/>
      <c r="AP5430" s="5"/>
      <c r="AQ5430" s="5"/>
      <c r="AR5430" s="5"/>
      <c r="AS5430" s="5"/>
      <c r="AT5430" s="5"/>
      <c r="AU5430" s="5"/>
      <c r="AV5430" s="5"/>
      <c r="AW5430" s="5"/>
      <c r="AX5430" s="5"/>
      <c r="AY5430" s="5"/>
      <c r="AZ5430" s="5"/>
      <c r="BA5430" s="5"/>
      <c r="BB5430" s="5"/>
      <c r="BC5430" s="5"/>
      <c r="BD5430" s="5"/>
      <c r="BE5430" s="5"/>
      <c r="BF5430" s="5"/>
      <c r="BG5430" s="5"/>
      <c r="BH5430" s="5"/>
      <c r="BI5430" s="5"/>
      <c r="BJ5430" s="61"/>
    </row>
    <row r="5431" spans="3:62" x14ac:dyDescent="0.25">
      <c r="C5431" s="56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  <c r="P5431" s="5"/>
      <c r="Q5431" s="5"/>
      <c r="R5431" s="5"/>
      <c r="S5431" s="5"/>
      <c r="T5431" s="5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  <c r="AE5431" s="5"/>
      <c r="AF5431" s="5"/>
      <c r="AG5431" s="5"/>
      <c r="AH5431" s="5"/>
      <c r="AI5431" s="5"/>
      <c r="AJ5431" s="5"/>
      <c r="AK5431" s="5"/>
      <c r="AL5431" s="5"/>
      <c r="AM5431" s="5"/>
      <c r="AN5431" s="5"/>
      <c r="AO5431" s="5"/>
      <c r="AP5431" s="5"/>
      <c r="AQ5431" s="5"/>
      <c r="AR5431" s="5"/>
      <c r="AS5431" s="5"/>
      <c r="AT5431" s="5"/>
      <c r="AU5431" s="5"/>
      <c r="AV5431" s="5"/>
      <c r="AW5431" s="5"/>
      <c r="AX5431" s="5"/>
      <c r="AY5431" s="5"/>
      <c r="AZ5431" s="5"/>
      <c r="BA5431" s="5"/>
      <c r="BB5431" s="5"/>
      <c r="BC5431" s="5"/>
      <c r="BD5431" s="5"/>
      <c r="BE5431" s="5"/>
      <c r="BF5431" s="5"/>
      <c r="BG5431" s="5"/>
      <c r="BH5431" s="5"/>
      <c r="BI5431" s="5"/>
      <c r="BJ5431" s="61"/>
    </row>
    <row r="5432" spans="3:62" x14ac:dyDescent="0.25">
      <c r="C5432" s="56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  <c r="P5432" s="5"/>
      <c r="Q5432" s="5"/>
      <c r="R5432" s="5"/>
      <c r="S5432" s="5"/>
      <c r="T5432" s="5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  <c r="AE5432" s="5"/>
      <c r="AF5432" s="5"/>
      <c r="AG5432" s="5"/>
      <c r="AH5432" s="5"/>
      <c r="AI5432" s="5"/>
      <c r="AJ5432" s="5"/>
      <c r="AK5432" s="5"/>
      <c r="AL5432" s="5"/>
      <c r="AM5432" s="5"/>
      <c r="AN5432" s="5"/>
      <c r="AO5432" s="5"/>
      <c r="AP5432" s="5"/>
      <c r="AQ5432" s="5"/>
      <c r="AR5432" s="5"/>
      <c r="AS5432" s="5"/>
      <c r="AT5432" s="5"/>
      <c r="AU5432" s="5"/>
      <c r="AV5432" s="5"/>
      <c r="AW5432" s="5"/>
      <c r="AX5432" s="5"/>
      <c r="AY5432" s="5"/>
      <c r="AZ5432" s="5"/>
      <c r="BA5432" s="5"/>
      <c r="BB5432" s="5"/>
      <c r="BC5432" s="5"/>
      <c r="BD5432" s="5"/>
      <c r="BE5432" s="5"/>
      <c r="BF5432" s="5"/>
      <c r="BG5432" s="5"/>
      <c r="BH5432" s="5"/>
      <c r="BI5432" s="5"/>
      <c r="BJ5432" s="61"/>
    </row>
    <row r="5433" spans="3:62" x14ac:dyDescent="0.25">
      <c r="C5433" s="56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  <c r="P5433" s="5"/>
      <c r="Q5433" s="5"/>
      <c r="R5433" s="5"/>
      <c r="S5433" s="5"/>
      <c r="T5433" s="5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  <c r="AE5433" s="5"/>
      <c r="AF5433" s="5"/>
      <c r="AG5433" s="5"/>
      <c r="AH5433" s="5"/>
      <c r="AI5433" s="5"/>
      <c r="AJ5433" s="5"/>
      <c r="AK5433" s="5"/>
      <c r="AL5433" s="5"/>
      <c r="AM5433" s="5"/>
      <c r="AN5433" s="5"/>
      <c r="AO5433" s="5"/>
      <c r="AP5433" s="5"/>
      <c r="AQ5433" s="5"/>
      <c r="AR5433" s="5"/>
      <c r="AS5433" s="5"/>
      <c r="AT5433" s="5"/>
      <c r="AU5433" s="5"/>
      <c r="AV5433" s="5"/>
      <c r="AW5433" s="5"/>
      <c r="AX5433" s="5"/>
      <c r="AY5433" s="5"/>
      <c r="AZ5433" s="5"/>
      <c r="BA5433" s="5"/>
      <c r="BB5433" s="5"/>
      <c r="BC5433" s="5"/>
      <c r="BD5433" s="5"/>
      <c r="BE5433" s="5"/>
      <c r="BF5433" s="5"/>
      <c r="BG5433" s="5"/>
      <c r="BH5433" s="5"/>
      <c r="BI5433" s="5"/>
      <c r="BJ5433" s="61"/>
    </row>
    <row r="5434" spans="3:62" x14ac:dyDescent="0.25">
      <c r="C5434" s="56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  <c r="P5434" s="5"/>
      <c r="Q5434" s="5"/>
      <c r="R5434" s="5"/>
      <c r="S5434" s="5"/>
      <c r="T5434" s="5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  <c r="AE5434" s="5"/>
      <c r="AF5434" s="5"/>
      <c r="AG5434" s="5"/>
      <c r="AH5434" s="5"/>
      <c r="AI5434" s="5"/>
      <c r="AJ5434" s="5"/>
      <c r="AK5434" s="5"/>
      <c r="AL5434" s="5"/>
      <c r="AM5434" s="5"/>
      <c r="AN5434" s="5"/>
      <c r="AO5434" s="5"/>
      <c r="AP5434" s="5"/>
      <c r="AQ5434" s="5"/>
      <c r="AR5434" s="5"/>
      <c r="AS5434" s="5"/>
      <c r="AT5434" s="5"/>
      <c r="AU5434" s="5"/>
      <c r="AV5434" s="5"/>
      <c r="AW5434" s="5"/>
      <c r="AX5434" s="5"/>
      <c r="AY5434" s="5"/>
      <c r="AZ5434" s="5"/>
      <c r="BA5434" s="5"/>
      <c r="BB5434" s="5"/>
      <c r="BC5434" s="5"/>
      <c r="BD5434" s="5"/>
      <c r="BE5434" s="5"/>
      <c r="BF5434" s="5"/>
      <c r="BG5434" s="5"/>
      <c r="BH5434" s="5"/>
      <c r="BI5434" s="5"/>
      <c r="BJ5434" s="61"/>
    </row>
    <row r="5435" spans="3:62" x14ac:dyDescent="0.25">
      <c r="C5435" s="56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  <c r="P5435" s="5"/>
      <c r="Q5435" s="5"/>
      <c r="R5435" s="5"/>
      <c r="S5435" s="5"/>
      <c r="T5435" s="5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  <c r="AE5435" s="5"/>
      <c r="AF5435" s="5"/>
      <c r="AG5435" s="5"/>
      <c r="AH5435" s="5"/>
      <c r="AI5435" s="5"/>
      <c r="AJ5435" s="5"/>
      <c r="AK5435" s="5"/>
      <c r="AL5435" s="5"/>
      <c r="AM5435" s="5"/>
      <c r="AN5435" s="5"/>
      <c r="AO5435" s="5"/>
      <c r="AP5435" s="5"/>
      <c r="AQ5435" s="5"/>
      <c r="AR5435" s="5"/>
      <c r="AS5435" s="5"/>
      <c r="AT5435" s="5"/>
      <c r="AU5435" s="5"/>
      <c r="AV5435" s="5"/>
      <c r="AW5435" s="5"/>
      <c r="AX5435" s="5"/>
      <c r="AY5435" s="5"/>
      <c r="AZ5435" s="5"/>
      <c r="BA5435" s="5"/>
      <c r="BB5435" s="5"/>
      <c r="BC5435" s="5"/>
      <c r="BD5435" s="5"/>
      <c r="BE5435" s="5"/>
      <c r="BF5435" s="5"/>
      <c r="BG5435" s="5"/>
      <c r="BH5435" s="5"/>
      <c r="BI5435" s="5"/>
      <c r="BJ5435" s="61"/>
    </row>
    <row r="5436" spans="3:62" x14ac:dyDescent="0.25">
      <c r="C5436" s="56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  <c r="P5436" s="5"/>
      <c r="Q5436" s="5"/>
      <c r="R5436" s="5"/>
      <c r="S5436" s="5"/>
      <c r="T5436" s="5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  <c r="AE5436" s="5"/>
      <c r="AF5436" s="5"/>
      <c r="AG5436" s="5"/>
      <c r="AH5436" s="5"/>
      <c r="AI5436" s="5"/>
      <c r="AJ5436" s="5"/>
      <c r="AK5436" s="5"/>
      <c r="AL5436" s="5"/>
      <c r="AM5436" s="5"/>
      <c r="AN5436" s="5"/>
      <c r="AO5436" s="5"/>
      <c r="AP5436" s="5"/>
      <c r="AQ5436" s="5"/>
      <c r="AR5436" s="5"/>
      <c r="AS5436" s="5"/>
      <c r="AT5436" s="5"/>
      <c r="AU5436" s="5"/>
      <c r="AV5436" s="5"/>
      <c r="AW5436" s="5"/>
      <c r="AX5436" s="5"/>
      <c r="AY5436" s="5"/>
      <c r="AZ5436" s="5"/>
      <c r="BA5436" s="5"/>
      <c r="BB5436" s="5"/>
      <c r="BC5436" s="5"/>
      <c r="BD5436" s="5"/>
      <c r="BE5436" s="5"/>
      <c r="BF5436" s="5"/>
      <c r="BG5436" s="5"/>
      <c r="BH5436" s="5"/>
      <c r="BI5436" s="5"/>
      <c r="BJ5436" s="61"/>
    </row>
    <row r="5437" spans="3:62" x14ac:dyDescent="0.25">
      <c r="C5437" s="56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  <c r="P5437" s="5"/>
      <c r="Q5437" s="5"/>
      <c r="R5437" s="5"/>
      <c r="S5437" s="5"/>
      <c r="T5437" s="5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  <c r="AE5437" s="5"/>
      <c r="AF5437" s="5"/>
      <c r="AG5437" s="5"/>
      <c r="AH5437" s="5"/>
      <c r="AI5437" s="5"/>
      <c r="AJ5437" s="5"/>
      <c r="AK5437" s="5"/>
      <c r="AL5437" s="5"/>
      <c r="AM5437" s="5"/>
      <c r="AN5437" s="5"/>
      <c r="AO5437" s="5"/>
      <c r="AP5437" s="5"/>
      <c r="AQ5437" s="5"/>
      <c r="AR5437" s="5"/>
      <c r="AS5437" s="5"/>
      <c r="AT5437" s="5"/>
      <c r="AU5437" s="5"/>
      <c r="AV5437" s="5"/>
      <c r="AW5437" s="5"/>
      <c r="AX5437" s="5"/>
      <c r="AY5437" s="5"/>
      <c r="AZ5437" s="5"/>
      <c r="BA5437" s="5"/>
      <c r="BB5437" s="5"/>
      <c r="BC5437" s="5"/>
      <c r="BD5437" s="5"/>
      <c r="BE5437" s="5"/>
      <c r="BF5437" s="5"/>
      <c r="BG5437" s="5"/>
      <c r="BH5437" s="5"/>
      <c r="BI5437" s="5"/>
      <c r="BJ5437" s="61"/>
    </row>
    <row r="5438" spans="3:62" x14ac:dyDescent="0.25">
      <c r="C5438" s="56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  <c r="P5438" s="5"/>
      <c r="Q5438" s="5"/>
      <c r="R5438" s="5"/>
      <c r="S5438" s="5"/>
      <c r="T5438" s="5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  <c r="AE5438" s="5"/>
      <c r="AF5438" s="5"/>
      <c r="AG5438" s="5"/>
      <c r="AH5438" s="5"/>
      <c r="AI5438" s="5"/>
      <c r="AJ5438" s="5"/>
      <c r="AK5438" s="5"/>
      <c r="AL5438" s="5"/>
      <c r="AM5438" s="5"/>
      <c r="AN5438" s="5"/>
      <c r="AO5438" s="5"/>
      <c r="AP5438" s="5"/>
      <c r="AQ5438" s="5"/>
      <c r="AR5438" s="5"/>
      <c r="AS5438" s="5"/>
      <c r="AT5438" s="5"/>
      <c r="AU5438" s="5"/>
      <c r="AV5438" s="5"/>
      <c r="AW5438" s="5"/>
      <c r="AX5438" s="5"/>
      <c r="AY5438" s="5"/>
      <c r="AZ5438" s="5"/>
      <c r="BA5438" s="5"/>
      <c r="BB5438" s="5"/>
      <c r="BC5438" s="5"/>
      <c r="BD5438" s="5"/>
      <c r="BE5438" s="5"/>
      <c r="BF5438" s="5"/>
      <c r="BG5438" s="5"/>
      <c r="BH5438" s="5"/>
      <c r="BI5438" s="5"/>
      <c r="BJ5438" s="61"/>
    </row>
    <row r="5439" spans="3:62" x14ac:dyDescent="0.25">
      <c r="C5439" s="56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  <c r="P5439" s="5"/>
      <c r="Q5439" s="5"/>
      <c r="R5439" s="5"/>
      <c r="S5439" s="5"/>
      <c r="T5439" s="5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  <c r="AE5439" s="5"/>
      <c r="AF5439" s="5"/>
      <c r="AG5439" s="5"/>
      <c r="AH5439" s="5"/>
      <c r="AI5439" s="5"/>
      <c r="AJ5439" s="5"/>
      <c r="AK5439" s="5"/>
      <c r="AL5439" s="5"/>
      <c r="AM5439" s="5"/>
      <c r="AN5439" s="5"/>
      <c r="AO5439" s="5"/>
      <c r="AP5439" s="5"/>
      <c r="AQ5439" s="5"/>
      <c r="AR5439" s="5"/>
      <c r="AS5439" s="5"/>
      <c r="AT5439" s="5"/>
      <c r="AU5439" s="5"/>
      <c r="AV5439" s="5"/>
      <c r="AW5439" s="5"/>
      <c r="AX5439" s="5"/>
      <c r="AY5439" s="5"/>
      <c r="AZ5439" s="5"/>
      <c r="BA5439" s="5"/>
      <c r="BB5439" s="5"/>
      <c r="BC5439" s="5"/>
      <c r="BD5439" s="5"/>
      <c r="BE5439" s="5"/>
      <c r="BF5439" s="5"/>
      <c r="BG5439" s="5"/>
      <c r="BH5439" s="5"/>
      <c r="BI5439" s="5"/>
      <c r="BJ5439" s="61"/>
    </row>
    <row r="5440" spans="3:62" x14ac:dyDescent="0.25">
      <c r="C5440" s="56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  <c r="P5440" s="5"/>
      <c r="Q5440" s="5"/>
      <c r="R5440" s="5"/>
      <c r="S5440" s="5"/>
      <c r="T5440" s="5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  <c r="AE5440" s="5"/>
      <c r="AF5440" s="5"/>
      <c r="AG5440" s="5"/>
      <c r="AH5440" s="5"/>
      <c r="AI5440" s="5"/>
      <c r="AJ5440" s="5"/>
      <c r="AK5440" s="5"/>
      <c r="AL5440" s="5"/>
      <c r="AM5440" s="5"/>
      <c r="AN5440" s="5"/>
      <c r="AO5440" s="5"/>
      <c r="AP5440" s="5"/>
      <c r="AQ5440" s="5"/>
      <c r="AR5440" s="5"/>
      <c r="AS5440" s="5"/>
      <c r="AT5440" s="5"/>
      <c r="AU5440" s="5"/>
      <c r="AV5440" s="5"/>
      <c r="AW5440" s="5"/>
      <c r="AX5440" s="5"/>
      <c r="AY5440" s="5"/>
      <c r="AZ5440" s="5"/>
      <c r="BA5440" s="5"/>
      <c r="BB5440" s="5"/>
      <c r="BC5440" s="5"/>
      <c r="BD5440" s="5"/>
      <c r="BE5440" s="5"/>
      <c r="BF5440" s="5"/>
      <c r="BG5440" s="5"/>
      <c r="BH5440" s="5"/>
      <c r="BI5440" s="5"/>
      <c r="BJ5440" s="61"/>
    </row>
    <row r="5441" spans="3:62" x14ac:dyDescent="0.25">
      <c r="C5441" s="56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  <c r="AE5441" s="5"/>
      <c r="AF5441" s="5"/>
      <c r="AG5441" s="5"/>
      <c r="AH5441" s="5"/>
      <c r="AI5441" s="5"/>
      <c r="AJ5441" s="5"/>
      <c r="AK5441" s="5"/>
      <c r="AL5441" s="5"/>
      <c r="AM5441" s="5"/>
      <c r="AN5441" s="5"/>
      <c r="AO5441" s="5"/>
      <c r="AP5441" s="5"/>
      <c r="AQ5441" s="5"/>
      <c r="AR5441" s="5"/>
      <c r="AS5441" s="5"/>
      <c r="AT5441" s="5"/>
      <c r="AU5441" s="5"/>
      <c r="AV5441" s="5"/>
      <c r="AW5441" s="5"/>
      <c r="AX5441" s="5"/>
      <c r="AY5441" s="5"/>
      <c r="AZ5441" s="5"/>
      <c r="BA5441" s="5"/>
      <c r="BB5441" s="5"/>
      <c r="BC5441" s="5"/>
      <c r="BD5441" s="5"/>
      <c r="BE5441" s="5"/>
      <c r="BF5441" s="5"/>
      <c r="BG5441" s="5"/>
      <c r="BH5441" s="5"/>
      <c r="BI5441" s="5"/>
      <c r="BJ5441" s="61"/>
    </row>
    <row r="5442" spans="3:62" x14ac:dyDescent="0.25">
      <c r="C5442" s="56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  <c r="P5442" s="5"/>
      <c r="Q5442" s="5"/>
      <c r="R5442" s="5"/>
      <c r="S5442" s="5"/>
      <c r="T5442" s="5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  <c r="AE5442" s="5"/>
      <c r="AF5442" s="5"/>
      <c r="AG5442" s="5"/>
      <c r="AH5442" s="5"/>
      <c r="AI5442" s="5"/>
      <c r="AJ5442" s="5"/>
      <c r="AK5442" s="5"/>
      <c r="AL5442" s="5"/>
      <c r="AM5442" s="5"/>
      <c r="AN5442" s="5"/>
      <c r="AO5442" s="5"/>
      <c r="AP5442" s="5"/>
      <c r="AQ5442" s="5"/>
      <c r="AR5442" s="5"/>
      <c r="AS5442" s="5"/>
      <c r="AT5442" s="5"/>
      <c r="AU5442" s="5"/>
      <c r="AV5442" s="5"/>
      <c r="AW5442" s="5"/>
      <c r="AX5442" s="5"/>
      <c r="AY5442" s="5"/>
      <c r="AZ5442" s="5"/>
      <c r="BA5442" s="5"/>
      <c r="BB5442" s="5"/>
      <c r="BC5442" s="5"/>
      <c r="BD5442" s="5"/>
      <c r="BE5442" s="5"/>
      <c r="BF5442" s="5"/>
      <c r="BG5442" s="5"/>
      <c r="BH5442" s="5"/>
      <c r="BI5442" s="5"/>
      <c r="BJ5442" s="61"/>
    </row>
    <row r="5443" spans="3:62" x14ac:dyDescent="0.25">
      <c r="C5443" s="56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  <c r="P5443" s="5"/>
      <c r="Q5443" s="5"/>
      <c r="R5443" s="5"/>
      <c r="S5443" s="5"/>
      <c r="T5443" s="5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  <c r="AE5443" s="5"/>
      <c r="AF5443" s="5"/>
      <c r="AG5443" s="5"/>
      <c r="AH5443" s="5"/>
      <c r="AI5443" s="5"/>
      <c r="AJ5443" s="5"/>
      <c r="AK5443" s="5"/>
      <c r="AL5443" s="5"/>
      <c r="AM5443" s="5"/>
      <c r="AN5443" s="5"/>
      <c r="AO5443" s="5"/>
      <c r="AP5443" s="5"/>
      <c r="AQ5443" s="5"/>
      <c r="AR5443" s="5"/>
      <c r="AS5443" s="5"/>
      <c r="AT5443" s="5"/>
      <c r="AU5443" s="5"/>
      <c r="AV5443" s="5"/>
      <c r="AW5443" s="5"/>
      <c r="AX5443" s="5"/>
      <c r="AY5443" s="5"/>
      <c r="AZ5443" s="5"/>
      <c r="BA5443" s="5"/>
      <c r="BB5443" s="5"/>
      <c r="BC5443" s="5"/>
      <c r="BD5443" s="5"/>
      <c r="BE5443" s="5"/>
      <c r="BF5443" s="5"/>
      <c r="BG5443" s="5"/>
      <c r="BH5443" s="5"/>
      <c r="BI5443" s="5"/>
      <c r="BJ5443" s="61"/>
    </row>
    <row r="5444" spans="3:62" x14ac:dyDescent="0.25">
      <c r="C5444" s="56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  <c r="P5444" s="5"/>
      <c r="Q5444" s="5"/>
      <c r="R5444" s="5"/>
      <c r="S5444" s="5"/>
      <c r="T5444" s="5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  <c r="AE5444" s="5"/>
      <c r="AF5444" s="5"/>
      <c r="AG5444" s="5"/>
      <c r="AH5444" s="5"/>
      <c r="AI5444" s="5"/>
      <c r="AJ5444" s="5"/>
      <c r="AK5444" s="5"/>
      <c r="AL5444" s="5"/>
      <c r="AM5444" s="5"/>
      <c r="AN5444" s="5"/>
      <c r="AO5444" s="5"/>
      <c r="AP5444" s="5"/>
      <c r="AQ5444" s="5"/>
      <c r="AR5444" s="5"/>
      <c r="AS5444" s="5"/>
      <c r="AT5444" s="5"/>
      <c r="AU5444" s="5"/>
      <c r="AV5444" s="5"/>
      <c r="AW5444" s="5"/>
      <c r="AX5444" s="5"/>
      <c r="AY5444" s="5"/>
      <c r="AZ5444" s="5"/>
      <c r="BA5444" s="5"/>
      <c r="BB5444" s="5"/>
      <c r="BC5444" s="5"/>
      <c r="BD5444" s="5"/>
      <c r="BE5444" s="5"/>
      <c r="BF5444" s="5"/>
      <c r="BG5444" s="5"/>
      <c r="BH5444" s="5"/>
      <c r="BI5444" s="5"/>
      <c r="BJ5444" s="61"/>
    </row>
    <row r="5445" spans="3:62" x14ac:dyDescent="0.25">
      <c r="C5445" s="56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  <c r="P5445" s="5"/>
      <c r="Q5445" s="5"/>
      <c r="R5445" s="5"/>
      <c r="S5445" s="5"/>
      <c r="T5445" s="5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  <c r="AE5445" s="5"/>
      <c r="AF5445" s="5"/>
      <c r="AG5445" s="5"/>
      <c r="AH5445" s="5"/>
      <c r="AI5445" s="5"/>
      <c r="AJ5445" s="5"/>
      <c r="AK5445" s="5"/>
      <c r="AL5445" s="5"/>
      <c r="AM5445" s="5"/>
      <c r="AN5445" s="5"/>
      <c r="AO5445" s="5"/>
      <c r="AP5445" s="5"/>
      <c r="AQ5445" s="5"/>
      <c r="AR5445" s="5"/>
      <c r="AS5445" s="5"/>
      <c r="AT5445" s="5"/>
      <c r="AU5445" s="5"/>
      <c r="AV5445" s="5"/>
      <c r="AW5445" s="5"/>
      <c r="AX5445" s="5"/>
      <c r="AY5445" s="5"/>
      <c r="AZ5445" s="5"/>
      <c r="BA5445" s="5"/>
      <c r="BB5445" s="5"/>
      <c r="BC5445" s="5"/>
      <c r="BD5445" s="5"/>
      <c r="BE5445" s="5"/>
      <c r="BF5445" s="5"/>
      <c r="BG5445" s="5"/>
      <c r="BH5445" s="5"/>
      <c r="BI5445" s="5"/>
      <c r="BJ5445" s="61"/>
    </row>
    <row r="5446" spans="3:62" x14ac:dyDescent="0.25">
      <c r="C5446" s="56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  <c r="P5446" s="5"/>
      <c r="Q5446" s="5"/>
      <c r="R5446" s="5"/>
      <c r="S5446" s="5"/>
      <c r="T5446" s="5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  <c r="AE5446" s="5"/>
      <c r="AF5446" s="5"/>
      <c r="AG5446" s="5"/>
      <c r="AH5446" s="5"/>
      <c r="AI5446" s="5"/>
      <c r="AJ5446" s="5"/>
      <c r="AK5446" s="5"/>
      <c r="AL5446" s="5"/>
      <c r="AM5446" s="5"/>
      <c r="AN5446" s="5"/>
      <c r="AO5446" s="5"/>
      <c r="AP5446" s="5"/>
      <c r="AQ5446" s="5"/>
      <c r="AR5446" s="5"/>
      <c r="AS5446" s="5"/>
      <c r="AT5446" s="5"/>
      <c r="AU5446" s="5"/>
      <c r="AV5446" s="5"/>
      <c r="AW5446" s="5"/>
      <c r="AX5446" s="5"/>
      <c r="AY5446" s="5"/>
      <c r="AZ5446" s="5"/>
      <c r="BA5446" s="5"/>
      <c r="BB5446" s="5"/>
      <c r="BC5446" s="5"/>
      <c r="BD5446" s="5"/>
      <c r="BE5446" s="5"/>
      <c r="BF5446" s="5"/>
      <c r="BG5446" s="5"/>
      <c r="BH5446" s="5"/>
      <c r="BI5446" s="5"/>
      <c r="BJ5446" s="61"/>
    </row>
    <row r="5447" spans="3:62" x14ac:dyDescent="0.25">
      <c r="C5447" s="56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  <c r="P5447" s="5"/>
      <c r="Q5447" s="5"/>
      <c r="R5447" s="5"/>
      <c r="S5447" s="5"/>
      <c r="T5447" s="5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  <c r="AE5447" s="5"/>
      <c r="AF5447" s="5"/>
      <c r="AG5447" s="5"/>
      <c r="AH5447" s="5"/>
      <c r="AI5447" s="5"/>
      <c r="AJ5447" s="5"/>
      <c r="AK5447" s="5"/>
      <c r="AL5447" s="5"/>
      <c r="AM5447" s="5"/>
      <c r="AN5447" s="5"/>
      <c r="AO5447" s="5"/>
      <c r="AP5447" s="5"/>
      <c r="AQ5447" s="5"/>
      <c r="AR5447" s="5"/>
      <c r="AS5447" s="5"/>
      <c r="AT5447" s="5"/>
      <c r="AU5447" s="5"/>
      <c r="AV5447" s="5"/>
      <c r="AW5447" s="5"/>
      <c r="AX5447" s="5"/>
      <c r="AY5447" s="5"/>
      <c r="AZ5447" s="5"/>
      <c r="BA5447" s="5"/>
      <c r="BB5447" s="5"/>
      <c r="BC5447" s="5"/>
      <c r="BD5447" s="5"/>
      <c r="BE5447" s="5"/>
      <c r="BF5447" s="5"/>
      <c r="BG5447" s="5"/>
      <c r="BH5447" s="5"/>
      <c r="BI5447" s="5"/>
      <c r="BJ5447" s="61"/>
    </row>
    <row r="5448" spans="3:62" x14ac:dyDescent="0.25">
      <c r="C5448" s="56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  <c r="P5448" s="5"/>
      <c r="Q5448" s="5"/>
      <c r="R5448" s="5"/>
      <c r="S5448" s="5"/>
      <c r="T5448" s="5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  <c r="AE5448" s="5"/>
      <c r="AF5448" s="5"/>
      <c r="AG5448" s="5"/>
      <c r="AH5448" s="5"/>
      <c r="AI5448" s="5"/>
      <c r="AJ5448" s="5"/>
      <c r="AK5448" s="5"/>
      <c r="AL5448" s="5"/>
      <c r="AM5448" s="5"/>
      <c r="AN5448" s="5"/>
      <c r="AO5448" s="5"/>
      <c r="AP5448" s="5"/>
      <c r="AQ5448" s="5"/>
      <c r="AR5448" s="5"/>
      <c r="AS5448" s="5"/>
      <c r="AT5448" s="5"/>
      <c r="AU5448" s="5"/>
      <c r="AV5448" s="5"/>
      <c r="AW5448" s="5"/>
      <c r="AX5448" s="5"/>
      <c r="AY5448" s="5"/>
      <c r="AZ5448" s="5"/>
      <c r="BA5448" s="5"/>
      <c r="BB5448" s="5"/>
      <c r="BC5448" s="5"/>
      <c r="BD5448" s="5"/>
      <c r="BE5448" s="5"/>
      <c r="BF5448" s="5"/>
      <c r="BG5448" s="5"/>
      <c r="BH5448" s="5"/>
      <c r="BI5448" s="5"/>
      <c r="BJ5448" s="61"/>
    </row>
    <row r="5449" spans="3:62" x14ac:dyDescent="0.25">
      <c r="C5449" s="56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  <c r="P5449" s="5"/>
      <c r="Q5449" s="5"/>
      <c r="R5449" s="5"/>
      <c r="S5449" s="5"/>
      <c r="T5449" s="5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  <c r="AE5449" s="5"/>
      <c r="AF5449" s="5"/>
      <c r="AG5449" s="5"/>
      <c r="AH5449" s="5"/>
      <c r="AI5449" s="5"/>
      <c r="AJ5449" s="5"/>
      <c r="AK5449" s="5"/>
      <c r="AL5449" s="5"/>
      <c r="AM5449" s="5"/>
      <c r="AN5449" s="5"/>
      <c r="AO5449" s="5"/>
      <c r="AP5449" s="5"/>
      <c r="AQ5449" s="5"/>
      <c r="AR5449" s="5"/>
      <c r="AS5449" s="5"/>
      <c r="AT5449" s="5"/>
      <c r="AU5449" s="5"/>
      <c r="AV5449" s="5"/>
      <c r="AW5449" s="5"/>
      <c r="AX5449" s="5"/>
      <c r="AY5449" s="5"/>
      <c r="AZ5449" s="5"/>
      <c r="BA5449" s="5"/>
      <c r="BB5449" s="5"/>
      <c r="BC5449" s="5"/>
      <c r="BD5449" s="5"/>
      <c r="BE5449" s="5"/>
      <c r="BF5449" s="5"/>
      <c r="BG5449" s="5"/>
      <c r="BH5449" s="5"/>
      <c r="BI5449" s="5"/>
      <c r="BJ5449" s="61"/>
    </row>
    <row r="5450" spans="3:62" x14ac:dyDescent="0.25">
      <c r="C5450" s="56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  <c r="P5450" s="5"/>
      <c r="Q5450" s="5"/>
      <c r="R5450" s="5"/>
      <c r="S5450" s="5"/>
      <c r="T5450" s="5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  <c r="AE5450" s="5"/>
      <c r="AF5450" s="5"/>
      <c r="AG5450" s="5"/>
      <c r="AH5450" s="5"/>
      <c r="AI5450" s="5"/>
      <c r="AJ5450" s="5"/>
      <c r="AK5450" s="5"/>
      <c r="AL5450" s="5"/>
      <c r="AM5450" s="5"/>
      <c r="AN5450" s="5"/>
      <c r="AO5450" s="5"/>
      <c r="AP5450" s="5"/>
      <c r="AQ5450" s="5"/>
      <c r="AR5450" s="5"/>
      <c r="AS5450" s="5"/>
      <c r="AT5450" s="5"/>
      <c r="AU5450" s="5"/>
      <c r="AV5450" s="5"/>
      <c r="AW5450" s="5"/>
      <c r="AX5450" s="5"/>
      <c r="AY5450" s="5"/>
      <c r="AZ5450" s="5"/>
      <c r="BA5450" s="5"/>
      <c r="BB5450" s="5"/>
      <c r="BC5450" s="5"/>
      <c r="BD5450" s="5"/>
      <c r="BE5450" s="5"/>
      <c r="BF5450" s="5"/>
      <c r="BG5450" s="5"/>
      <c r="BH5450" s="5"/>
      <c r="BI5450" s="5"/>
      <c r="BJ5450" s="61"/>
    </row>
    <row r="5451" spans="3:62" x14ac:dyDescent="0.25">
      <c r="C5451" s="56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  <c r="P5451" s="5"/>
      <c r="Q5451" s="5"/>
      <c r="R5451" s="5"/>
      <c r="S5451" s="5"/>
      <c r="T5451" s="5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  <c r="AE5451" s="5"/>
      <c r="AF5451" s="5"/>
      <c r="AG5451" s="5"/>
      <c r="AH5451" s="5"/>
      <c r="AI5451" s="5"/>
      <c r="AJ5451" s="5"/>
      <c r="AK5451" s="5"/>
      <c r="AL5451" s="5"/>
      <c r="AM5451" s="5"/>
      <c r="AN5451" s="5"/>
      <c r="AO5451" s="5"/>
      <c r="AP5451" s="5"/>
      <c r="AQ5451" s="5"/>
      <c r="AR5451" s="5"/>
      <c r="AS5451" s="5"/>
      <c r="AT5451" s="5"/>
      <c r="AU5451" s="5"/>
      <c r="AV5451" s="5"/>
      <c r="AW5451" s="5"/>
      <c r="AX5451" s="5"/>
      <c r="AY5451" s="5"/>
      <c r="AZ5451" s="5"/>
      <c r="BA5451" s="5"/>
      <c r="BB5451" s="5"/>
      <c r="BC5451" s="5"/>
      <c r="BD5451" s="5"/>
      <c r="BE5451" s="5"/>
      <c r="BF5451" s="5"/>
      <c r="BG5451" s="5"/>
      <c r="BH5451" s="5"/>
      <c r="BI5451" s="5"/>
      <c r="BJ5451" s="61"/>
    </row>
    <row r="5452" spans="3:62" x14ac:dyDescent="0.25">
      <c r="C5452" s="56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  <c r="P5452" s="5"/>
      <c r="Q5452" s="5"/>
      <c r="R5452" s="5"/>
      <c r="S5452" s="5"/>
      <c r="T5452" s="5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  <c r="AE5452" s="5"/>
      <c r="AF5452" s="5"/>
      <c r="AG5452" s="5"/>
      <c r="AH5452" s="5"/>
      <c r="AI5452" s="5"/>
      <c r="AJ5452" s="5"/>
      <c r="AK5452" s="5"/>
      <c r="AL5452" s="5"/>
      <c r="AM5452" s="5"/>
      <c r="AN5452" s="5"/>
      <c r="AO5452" s="5"/>
      <c r="AP5452" s="5"/>
      <c r="AQ5452" s="5"/>
      <c r="AR5452" s="5"/>
      <c r="AS5452" s="5"/>
      <c r="AT5452" s="5"/>
      <c r="AU5452" s="5"/>
      <c r="AV5452" s="5"/>
      <c r="AW5452" s="5"/>
      <c r="AX5452" s="5"/>
      <c r="AY5452" s="5"/>
      <c r="AZ5452" s="5"/>
      <c r="BA5452" s="5"/>
      <c r="BB5452" s="5"/>
      <c r="BC5452" s="5"/>
      <c r="BD5452" s="5"/>
      <c r="BE5452" s="5"/>
      <c r="BF5452" s="5"/>
      <c r="BG5452" s="5"/>
      <c r="BH5452" s="5"/>
      <c r="BI5452" s="5"/>
      <c r="BJ5452" s="61"/>
    </row>
    <row r="5453" spans="3:62" x14ac:dyDescent="0.25">
      <c r="C5453" s="56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  <c r="P5453" s="5"/>
      <c r="Q5453" s="5"/>
      <c r="R5453" s="5"/>
      <c r="S5453" s="5"/>
      <c r="T5453" s="5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  <c r="AE5453" s="5"/>
      <c r="AF5453" s="5"/>
      <c r="AG5453" s="5"/>
      <c r="AH5453" s="5"/>
      <c r="AI5453" s="5"/>
      <c r="AJ5453" s="5"/>
      <c r="AK5453" s="5"/>
      <c r="AL5453" s="5"/>
      <c r="AM5453" s="5"/>
      <c r="AN5453" s="5"/>
      <c r="AO5453" s="5"/>
      <c r="AP5453" s="5"/>
      <c r="AQ5453" s="5"/>
      <c r="AR5453" s="5"/>
      <c r="AS5453" s="5"/>
      <c r="AT5453" s="5"/>
      <c r="AU5453" s="5"/>
      <c r="AV5453" s="5"/>
      <c r="AW5453" s="5"/>
      <c r="AX5453" s="5"/>
      <c r="AY5453" s="5"/>
      <c r="AZ5453" s="5"/>
      <c r="BA5453" s="5"/>
      <c r="BB5453" s="5"/>
      <c r="BC5453" s="5"/>
      <c r="BD5453" s="5"/>
      <c r="BE5453" s="5"/>
      <c r="BF5453" s="5"/>
      <c r="BG5453" s="5"/>
      <c r="BH5453" s="5"/>
      <c r="BI5453" s="5"/>
      <c r="BJ5453" s="61"/>
    </row>
    <row r="5454" spans="3:62" x14ac:dyDescent="0.25">
      <c r="C5454" s="56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  <c r="P5454" s="5"/>
      <c r="Q5454" s="5"/>
      <c r="R5454" s="5"/>
      <c r="S5454" s="5"/>
      <c r="T5454" s="5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  <c r="AE5454" s="5"/>
      <c r="AF5454" s="5"/>
      <c r="AG5454" s="5"/>
      <c r="AH5454" s="5"/>
      <c r="AI5454" s="5"/>
      <c r="AJ5454" s="5"/>
      <c r="AK5454" s="5"/>
      <c r="AL5454" s="5"/>
      <c r="AM5454" s="5"/>
      <c r="AN5454" s="5"/>
      <c r="AO5454" s="5"/>
      <c r="AP5454" s="5"/>
      <c r="AQ5454" s="5"/>
      <c r="AR5454" s="5"/>
      <c r="AS5454" s="5"/>
      <c r="AT5454" s="5"/>
      <c r="AU5454" s="5"/>
      <c r="AV5454" s="5"/>
      <c r="AW5454" s="5"/>
      <c r="AX5454" s="5"/>
      <c r="AY5454" s="5"/>
      <c r="AZ5454" s="5"/>
      <c r="BA5454" s="5"/>
      <c r="BB5454" s="5"/>
      <c r="BC5454" s="5"/>
      <c r="BD5454" s="5"/>
      <c r="BE5454" s="5"/>
      <c r="BF5454" s="5"/>
      <c r="BG5454" s="5"/>
      <c r="BH5454" s="5"/>
      <c r="BI5454" s="5"/>
      <c r="BJ5454" s="61"/>
    </row>
    <row r="5455" spans="3:62" x14ac:dyDescent="0.25">
      <c r="C5455" s="56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  <c r="P5455" s="5"/>
      <c r="Q5455" s="5"/>
      <c r="R5455" s="5"/>
      <c r="S5455" s="5"/>
      <c r="T5455" s="5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  <c r="AE5455" s="5"/>
      <c r="AF5455" s="5"/>
      <c r="AG5455" s="5"/>
      <c r="AH5455" s="5"/>
      <c r="AI5455" s="5"/>
      <c r="AJ5455" s="5"/>
      <c r="AK5455" s="5"/>
      <c r="AL5455" s="5"/>
      <c r="AM5455" s="5"/>
      <c r="AN5455" s="5"/>
      <c r="AO5455" s="5"/>
      <c r="AP5455" s="5"/>
      <c r="AQ5455" s="5"/>
      <c r="AR5455" s="5"/>
      <c r="AS5455" s="5"/>
      <c r="AT5455" s="5"/>
      <c r="AU5455" s="5"/>
      <c r="AV5455" s="5"/>
      <c r="AW5455" s="5"/>
      <c r="AX5455" s="5"/>
      <c r="AY5455" s="5"/>
      <c r="AZ5455" s="5"/>
      <c r="BA5455" s="5"/>
      <c r="BB5455" s="5"/>
      <c r="BC5455" s="5"/>
      <c r="BD5455" s="5"/>
      <c r="BE5455" s="5"/>
      <c r="BF5455" s="5"/>
      <c r="BG5455" s="5"/>
      <c r="BH5455" s="5"/>
      <c r="BI5455" s="5"/>
      <c r="BJ5455" s="61"/>
    </row>
    <row r="5456" spans="3:62" x14ac:dyDescent="0.25">
      <c r="C5456" s="56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  <c r="P5456" s="5"/>
      <c r="Q5456" s="5"/>
      <c r="R5456" s="5"/>
      <c r="S5456" s="5"/>
      <c r="T5456" s="5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  <c r="AE5456" s="5"/>
      <c r="AF5456" s="5"/>
      <c r="AG5456" s="5"/>
      <c r="AH5456" s="5"/>
      <c r="AI5456" s="5"/>
      <c r="AJ5456" s="5"/>
      <c r="AK5456" s="5"/>
      <c r="AL5456" s="5"/>
      <c r="AM5456" s="5"/>
      <c r="AN5456" s="5"/>
      <c r="AO5456" s="5"/>
      <c r="AP5456" s="5"/>
      <c r="AQ5456" s="5"/>
      <c r="AR5456" s="5"/>
      <c r="AS5456" s="5"/>
      <c r="AT5456" s="5"/>
      <c r="AU5456" s="5"/>
      <c r="AV5456" s="5"/>
      <c r="AW5456" s="5"/>
      <c r="AX5456" s="5"/>
      <c r="AY5456" s="5"/>
      <c r="AZ5456" s="5"/>
      <c r="BA5456" s="5"/>
      <c r="BB5456" s="5"/>
      <c r="BC5456" s="5"/>
      <c r="BD5456" s="5"/>
      <c r="BE5456" s="5"/>
      <c r="BF5456" s="5"/>
      <c r="BG5456" s="5"/>
      <c r="BH5456" s="5"/>
      <c r="BI5456" s="5"/>
      <c r="BJ5456" s="61"/>
    </row>
    <row r="5457" spans="3:62" x14ac:dyDescent="0.25">
      <c r="C5457" s="56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  <c r="P5457" s="5"/>
      <c r="Q5457" s="5"/>
      <c r="R5457" s="5"/>
      <c r="S5457" s="5"/>
      <c r="T5457" s="5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  <c r="AE5457" s="5"/>
      <c r="AF5457" s="5"/>
      <c r="AG5457" s="5"/>
      <c r="AH5457" s="5"/>
      <c r="AI5457" s="5"/>
      <c r="AJ5457" s="5"/>
      <c r="AK5457" s="5"/>
      <c r="AL5457" s="5"/>
      <c r="AM5457" s="5"/>
      <c r="AN5457" s="5"/>
      <c r="AO5457" s="5"/>
      <c r="AP5457" s="5"/>
      <c r="AQ5457" s="5"/>
      <c r="AR5457" s="5"/>
      <c r="AS5457" s="5"/>
      <c r="AT5457" s="5"/>
      <c r="AU5457" s="5"/>
      <c r="AV5457" s="5"/>
      <c r="AW5457" s="5"/>
      <c r="AX5457" s="5"/>
      <c r="AY5457" s="5"/>
      <c r="AZ5457" s="5"/>
      <c r="BA5457" s="5"/>
      <c r="BB5457" s="5"/>
      <c r="BC5457" s="5"/>
      <c r="BD5457" s="5"/>
      <c r="BE5457" s="5"/>
      <c r="BF5457" s="5"/>
      <c r="BG5457" s="5"/>
      <c r="BH5457" s="5"/>
      <c r="BI5457" s="5"/>
      <c r="BJ5457" s="61"/>
    </row>
    <row r="5458" spans="3:62" x14ac:dyDescent="0.25">
      <c r="C5458" s="56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  <c r="P5458" s="5"/>
      <c r="Q5458" s="5"/>
      <c r="R5458" s="5"/>
      <c r="S5458" s="5"/>
      <c r="T5458" s="5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  <c r="AE5458" s="5"/>
      <c r="AF5458" s="5"/>
      <c r="AG5458" s="5"/>
      <c r="AH5458" s="5"/>
      <c r="AI5458" s="5"/>
      <c r="AJ5458" s="5"/>
      <c r="AK5458" s="5"/>
      <c r="AL5458" s="5"/>
      <c r="AM5458" s="5"/>
      <c r="AN5458" s="5"/>
      <c r="AO5458" s="5"/>
      <c r="AP5458" s="5"/>
      <c r="AQ5458" s="5"/>
      <c r="AR5458" s="5"/>
      <c r="AS5458" s="5"/>
      <c r="AT5458" s="5"/>
      <c r="AU5458" s="5"/>
      <c r="AV5458" s="5"/>
      <c r="AW5458" s="5"/>
      <c r="AX5458" s="5"/>
      <c r="AY5458" s="5"/>
      <c r="AZ5458" s="5"/>
      <c r="BA5458" s="5"/>
      <c r="BB5458" s="5"/>
      <c r="BC5458" s="5"/>
      <c r="BD5458" s="5"/>
      <c r="BE5458" s="5"/>
      <c r="BF5458" s="5"/>
      <c r="BG5458" s="5"/>
      <c r="BH5458" s="5"/>
      <c r="BI5458" s="5"/>
      <c r="BJ5458" s="61"/>
    </row>
    <row r="5459" spans="3:62" x14ac:dyDescent="0.25">
      <c r="C5459" s="56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  <c r="P5459" s="5"/>
      <c r="Q5459" s="5"/>
      <c r="R5459" s="5"/>
      <c r="S5459" s="5"/>
      <c r="T5459" s="5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  <c r="AE5459" s="5"/>
      <c r="AF5459" s="5"/>
      <c r="AG5459" s="5"/>
      <c r="AH5459" s="5"/>
      <c r="AI5459" s="5"/>
      <c r="AJ5459" s="5"/>
      <c r="AK5459" s="5"/>
      <c r="AL5459" s="5"/>
      <c r="AM5459" s="5"/>
      <c r="AN5459" s="5"/>
      <c r="AO5459" s="5"/>
      <c r="AP5459" s="5"/>
      <c r="AQ5459" s="5"/>
      <c r="AR5459" s="5"/>
      <c r="AS5459" s="5"/>
      <c r="AT5459" s="5"/>
      <c r="AU5459" s="5"/>
      <c r="AV5459" s="5"/>
      <c r="AW5459" s="5"/>
      <c r="AX5459" s="5"/>
      <c r="AY5459" s="5"/>
      <c r="AZ5459" s="5"/>
      <c r="BA5459" s="5"/>
      <c r="BB5459" s="5"/>
      <c r="BC5459" s="5"/>
      <c r="BD5459" s="5"/>
      <c r="BE5459" s="5"/>
      <c r="BF5459" s="5"/>
      <c r="BG5459" s="5"/>
      <c r="BH5459" s="5"/>
      <c r="BI5459" s="5"/>
      <c r="BJ5459" s="61"/>
    </row>
    <row r="5460" spans="3:62" x14ac:dyDescent="0.25">
      <c r="C5460" s="56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  <c r="P5460" s="5"/>
      <c r="Q5460" s="5"/>
      <c r="R5460" s="5"/>
      <c r="S5460" s="5"/>
      <c r="T5460" s="5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  <c r="AE5460" s="5"/>
      <c r="AF5460" s="5"/>
      <c r="AG5460" s="5"/>
      <c r="AH5460" s="5"/>
      <c r="AI5460" s="5"/>
      <c r="AJ5460" s="5"/>
      <c r="AK5460" s="5"/>
      <c r="AL5460" s="5"/>
      <c r="AM5460" s="5"/>
      <c r="AN5460" s="5"/>
      <c r="AO5460" s="5"/>
      <c r="AP5460" s="5"/>
      <c r="AQ5460" s="5"/>
      <c r="AR5460" s="5"/>
      <c r="AS5460" s="5"/>
      <c r="AT5460" s="5"/>
      <c r="AU5460" s="5"/>
      <c r="AV5460" s="5"/>
      <c r="AW5460" s="5"/>
      <c r="AX5460" s="5"/>
      <c r="AY5460" s="5"/>
      <c r="AZ5460" s="5"/>
      <c r="BA5460" s="5"/>
      <c r="BB5460" s="5"/>
      <c r="BC5460" s="5"/>
      <c r="BD5460" s="5"/>
      <c r="BE5460" s="5"/>
      <c r="BF5460" s="5"/>
      <c r="BG5460" s="5"/>
      <c r="BH5460" s="5"/>
      <c r="BI5460" s="5"/>
      <c r="BJ5460" s="61"/>
    </row>
    <row r="5461" spans="3:62" x14ac:dyDescent="0.25">
      <c r="C5461" s="56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  <c r="P5461" s="5"/>
      <c r="Q5461" s="5"/>
      <c r="R5461" s="5"/>
      <c r="S5461" s="5"/>
      <c r="T5461" s="5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  <c r="AE5461" s="5"/>
      <c r="AF5461" s="5"/>
      <c r="AG5461" s="5"/>
      <c r="AH5461" s="5"/>
      <c r="AI5461" s="5"/>
      <c r="AJ5461" s="5"/>
      <c r="AK5461" s="5"/>
      <c r="AL5461" s="5"/>
      <c r="AM5461" s="5"/>
      <c r="AN5461" s="5"/>
      <c r="AO5461" s="5"/>
      <c r="AP5461" s="5"/>
      <c r="AQ5461" s="5"/>
      <c r="AR5461" s="5"/>
      <c r="AS5461" s="5"/>
      <c r="AT5461" s="5"/>
      <c r="AU5461" s="5"/>
      <c r="AV5461" s="5"/>
      <c r="AW5461" s="5"/>
      <c r="AX5461" s="5"/>
      <c r="AY5461" s="5"/>
      <c r="AZ5461" s="5"/>
      <c r="BA5461" s="5"/>
      <c r="BB5461" s="5"/>
      <c r="BC5461" s="5"/>
      <c r="BD5461" s="5"/>
      <c r="BE5461" s="5"/>
      <c r="BF5461" s="5"/>
      <c r="BG5461" s="5"/>
      <c r="BH5461" s="5"/>
      <c r="BI5461" s="5"/>
      <c r="BJ5461" s="61"/>
    </row>
    <row r="5462" spans="3:62" x14ac:dyDescent="0.25">
      <c r="C5462" s="56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  <c r="P5462" s="5"/>
      <c r="Q5462" s="5"/>
      <c r="R5462" s="5"/>
      <c r="S5462" s="5"/>
      <c r="T5462" s="5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  <c r="AE5462" s="5"/>
      <c r="AF5462" s="5"/>
      <c r="AG5462" s="5"/>
      <c r="AH5462" s="5"/>
      <c r="AI5462" s="5"/>
      <c r="AJ5462" s="5"/>
      <c r="AK5462" s="5"/>
      <c r="AL5462" s="5"/>
      <c r="AM5462" s="5"/>
      <c r="AN5462" s="5"/>
      <c r="AO5462" s="5"/>
      <c r="AP5462" s="5"/>
      <c r="AQ5462" s="5"/>
      <c r="AR5462" s="5"/>
      <c r="AS5462" s="5"/>
      <c r="AT5462" s="5"/>
      <c r="AU5462" s="5"/>
      <c r="AV5462" s="5"/>
      <c r="AW5462" s="5"/>
      <c r="AX5462" s="5"/>
      <c r="AY5462" s="5"/>
      <c r="AZ5462" s="5"/>
      <c r="BA5462" s="5"/>
      <c r="BB5462" s="5"/>
      <c r="BC5462" s="5"/>
      <c r="BD5462" s="5"/>
      <c r="BE5462" s="5"/>
      <c r="BF5462" s="5"/>
      <c r="BG5462" s="5"/>
      <c r="BH5462" s="5"/>
      <c r="BI5462" s="5"/>
      <c r="BJ5462" s="61"/>
    </row>
    <row r="5463" spans="3:62" x14ac:dyDescent="0.25">
      <c r="C5463" s="56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  <c r="P5463" s="5"/>
      <c r="Q5463" s="5"/>
      <c r="R5463" s="5"/>
      <c r="S5463" s="5"/>
      <c r="T5463" s="5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  <c r="AE5463" s="5"/>
      <c r="AF5463" s="5"/>
      <c r="AG5463" s="5"/>
      <c r="AH5463" s="5"/>
      <c r="AI5463" s="5"/>
      <c r="AJ5463" s="5"/>
      <c r="AK5463" s="5"/>
      <c r="AL5463" s="5"/>
      <c r="AM5463" s="5"/>
      <c r="AN5463" s="5"/>
      <c r="AO5463" s="5"/>
      <c r="AP5463" s="5"/>
      <c r="AQ5463" s="5"/>
      <c r="AR5463" s="5"/>
      <c r="AS5463" s="5"/>
      <c r="AT5463" s="5"/>
      <c r="AU5463" s="5"/>
      <c r="AV5463" s="5"/>
      <c r="AW5463" s="5"/>
      <c r="AX5463" s="5"/>
      <c r="AY5463" s="5"/>
      <c r="AZ5463" s="5"/>
      <c r="BA5463" s="5"/>
      <c r="BB5463" s="5"/>
      <c r="BC5463" s="5"/>
      <c r="BD5463" s="5"/>
      <c r="BE5463" s="5"/>
      <c r="BF5463" s="5"/>
      <c r="BG5463" s="5"/>
      <c r="BH5463" s="5"/>
      <c r="BI5463" s="5"/>
      <c r="BJ5463" s="61"/>
    </row>
    <row r="5464" spans="3:62" x14ac:dyDescent="0.25">
      <c r="C5464" s="56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  <c r="AE5464" s="5"/>
      <c r="AF5464" s="5"/>
      <c r="AG5464" s="5"/>
      <c r="AH5464" s="5"/>
      <c r="AI5464" s="5"/>
      <c r="AJ5464" s="5"/>
      <c r="AK5464" s="5"/>
      <c r="AL5464" s="5"/>
      <c r="AM5464" s="5"/>
      <c r="AN5464" s="5"/>
      <c r="AO5464" s="5"/>
      <c r="AP5464" s="5"/>
      <c r="AQ5464" s="5"/>
      <c r="AR5464" s="5"/>
      <c r="AS5464" s="5"/>
      <c r="AT5464" s="5"/>
      <c r="AU5464" s="5"/>
      <c r="AV5464" s="5"/>
      <c r="AW5464" s="5"/>
      <c r="AX5464" s="5"/>
      <c r="AY5464" s="5"/>
      <c r="AZ5464" s="5"/>
      <c r="BA5464" s="5"/>
      <c r="BB5464" s="5"/>
      <c r="BC5464" s="5"/>
      <c r="BD5464" s="5"/>
      <c r="BE5464" s="5"/>
      <c r="BF5464" s="5"/>
      <c r="BG5464" s="5"/>
      <c r="BH5464" s="5"/>
      <c r="BI5464" s="5"/>
      <c r="BJ5464" s="61"/>
    </row>
    <row r="5465" spans="3:62" x14ac:dyDescent="0.25">
      <c r="C5465" s="56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  <c r="P5465" s="5"/>
      <c r="Q5465" s="5"/>
      <c r="R5465" s="5"/>
      <c r="S5465" s="5"/>
      <c r="T5465" s="5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  <c r="AE5465" s="5"/>
      <c r="AF5465" s="5"/>
      <c r="AG5465" s="5"/>
      <c r="AH5465" s="5"/>
      <c r="AI5465" s="5"/>
      <c r="AJ5465" s="5"/>
      <c r="AK5465" s="5"/>
      <c r="AL5465" s="5"/>
      <c r="AM5465" s="5"/>
      <c r="AN5465" s="5"/>
      <c r="AO5465" s="5"/>
      <c r="AP5465" s="5"/>
      <c r="AQ5465" s="5"/>
      <c r="AR5465" s="5"/>
      <c r="AS5465" s="5"/>
      <c r="AT5465" s="5"/>
      <c r="AU5465" s="5"/>
      <c r="AV5465" s="5"/>
      <c r="AW5465" s="5"/>
      <c r="AX5465" s="5"/>
      <c r="AY5465" s="5"/>
      <c r="AZ5465" s="5"/>
      <c r="BA5465" s="5"/>
      <c r="BB5465" s="5"/>
      <c r="BC5465" s="5"/>
      <c r="BD5465" s="5"/>
      <c r="BE5465" s="5"/>
      <c r="BF5465" s="5"/>
      <c r="BG5465" s="5"/>
      <c r="BH5465" s="5"/>
      <c r="BI5465" s="5"/>
      <c r="BJ5465" s="61"/>
    </row>
    <row r="5466" spans="3:62" x14ac:dyDescent="0.25">
      <c r="C5466" s="56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  <c r="P5466" s="5"/>
      <c r="Q5466" s="5"/>
      <c r="R5466" s="5"/>
      <c r="S5466" s="5"/>
      <c r="T5466" s="5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  <c r="AE5466" s="5"/>
      <c r="AF5466" s="5"/>
      <c r="AG5466" s="5"/>
      <c r="AH5466" s="5"/>
      <c r="AI5466" s="5"/>
      <c r="AJ5466" s="5"/>
      <c r="AK5466" s="5"/>
      <c r="AL5466" s="5"/>
      <c r="AM5466" s="5"/>
      <c r="AN5466" s="5"/>
      <c r="AO5466" s="5"/>
      <c r="AP5466" s="5"/>
      <c r="AQ5466" s="5"/>
      <c r="AR5466" s="5"/>
      <c r="AS5466" s="5"/>
      <c r="AT5466" s="5"/>
      <c r="AU5466" s="5"/>
      <c r="AV5466" s="5"/>
      <c r="AW5466" s="5"/>
      <c r="AX5466" s="5"/>
      <c r="AY5466" s="5"/>
      <c r="AZ5466" s="5"/>
      <c r="BA5466" s="5"/>
      <c r="BB5466" s="5"/>
      <c r="BC5466" s="5"/>
      <c r="BD5466" s="5"/>
      <c r="BE5466" s="5"/>
      <c r="BF5466" s="5"/>
      <c r="BG5466" s="5"/>
      <c r="BH5466" s="5"/>
      <c r="BI5466" s="5"/>
      <c r="BJ5466" s="61"/>
    </row>
    <row r="5467" spans="3:62" x14ac:dyDescent="0.25">
      <c r="C5467" s="56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  <c r="P5467" s="5"/>
      <c r="Q5467" s="5"/>
      <c r="R5467" s="5"/>
      <c r="S5467" s="5"/>
      <c r="T5467" s="5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  <c r="AE5467" s="5"/>
      <c r="AF5467" s="5"/>
      <c r="AG5467" s="5"/>
      <c r="AH5467" s="5"/>
      <c r="AI5467" s="5"/>
      <c r="AJ5467" s="5"/>
      <c r="AK5467" s="5"/>
      <c r="AL5467" s="5"/>
      <c r="AM5467" s="5"/>
      <c r="AN5467" s="5"/>
      <c r="AO5467" s="5"/>
      <c r="AP5467" s="5"/>
      <c r="AQ5467" s="5"/>
      <c r="AR5467" s="5"/>
      <c r="AS5467" s="5"/>
      <c r="AT5467" s="5"/>
      <c r="AU5467" s="5"/>
      <c r="AV5467" s="5"/>
      <c r="AW5467" s="5"/>
      <c r="AX5467" s="5"/>
      <c r="AY5467" s="5"/>
      <c r="AZ5467" s="5"/>
      <c r="BA5467" s="5"/>
      <c r="BB5467" s="5"/>
      <c r="BC5467" s="5"/>
      <c r="BD5467" s="5"/>
      <c r="BE5467" s="5"/>
      <c r="BF5467" s="5"/>
      <c r="BG5467" s="5"/>
      <c r="BH5467" s="5"/>
      <c r="BI5467" s="5"/>
      <c r="BJ5467" s="61"/>
    </row>
    <row r="5468" spans="3:62" x14ac:dyDescent="0.25">
      <c r="C5468" s="56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  <c r="P5468" s="5"/>
      <c r="Q5468" s="5"/>
      <c r="R5468" s="5"/>
      <c r="S5468" s="5"/>
      <c r="T5468" s="5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  <c r="AE5468" s="5"/>
      <c r="AF5468" s="5"/>
      <c r="AG5468" s="5"/>
      <c r="AH5468" s="5"/>
      <c r="AI5468" s="5"/>
      <c r="AJ5468" s="5"/>
      <c r="AK5468" s="5"/>
      <c r="AL5468" s="5"/>
      <c r="AM5468" s="5"/>
      <c r="AN5468" s="5"/>
      <c r="AO5468" s="5"/>
      <c r="AP5468" s="5"/>
      <c r="AQ5468" s="5"/>
      <c r="AR5468" s="5"/>
      <c r="AS5468" s="5"/>
      <c r="AT5468" s="5"/>
      <c r="AU5468" s="5"/>
      <c r="AV5468" s="5"/>
      <c r="AW5468" s="5"/>
      <c r="AX5468" s="5"/>
      <c r="AY5468" s="5"/>
      <c r="AZ5468" s="5"/>
      <c r="BA5468" s="5"/>
      <c r="BB5468" s="5"/>
      <c r="BC5468" s="5"/>
      <c r="BD5468" s="5"/>
      <c r="BE5468" s="5"/>
      <c r="BF5468" s="5"/>
      <c r="BG5468" s="5"/>
      <c r="BH5468" s="5"/>
      <c r="BI5468" s="5"/>
      <c r="BJ5468" s="61"/>
    </row>
    <row r="5469" spans="3:62" x14ac:dyDescent="0.25">
      <c r="C5469" s="56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  <c r="P5469" s="5"/>
      <c r="Q5469" s="5"/>
      <c r="R5469" s="5"/>
      <c r="S5469" s="5"/>
      <c r="T5469" s="5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  <c r="AE5469" s="5"/>
      <c r="AF5469" s="5"/>
      <c r="AG5469" s="5"/>
      <c r="AH5469" s="5"/>
      <c r="AI5469" s="5"/>
      <c r="AJ5469" s="5"/>
      <c r="AK5469" s="5"/>
      <c r="AL5469" s="5"/>
      <c r="AM5469" s="5"/>
      <c r="AN5469" s="5"/>
      <c r="AO5469" s="5"/>
      <c r="AP5469" s="5"/>
      <c r="AQ5469" s="5"/>
      <c r="AR5469" s="5"/>
      <c r="AS5469" s="5"/>
      <c r="AT5469" s="5"/>
      <c r="AU5469" s="5"/>
      <c r="AV5469" s="5"/>
      <c r="AW5469" s="5"/>
      <c r="AX5469" s="5"/>
      <c r="AY5469" s="5"/>
      <c r="AZ5469" s="5"/>
      <c r="BA5469" s="5"/>
      <c r="BB5469" s="5"/>
      <c r="BC5469" s="5"/>
      <c r="BD5469" s="5"/>
      <c r="BE5469" s="5"/>
      <c r="BF5469" s="5"/>
      <c r="BG5469" s="5"/>
      <c r="BH5469" s="5"/>
      <c r="BI5469" s="5"/>
      <c r="BJ5469" s="61"/>
    </row>
    <row r="5470" spans="3:62" x14ac:dyDescent="0.25">
      <c r="C5470" s="56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  <c r="P5470" s="5"/>
      <c r="Q5470" s="5"/>
      <c r="R5470" s="5"/>
      <c r="S5470" s="5"/>
      <c r="T5470" s="5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  <c r="AE5470" s="5"/>
      <c r="AF5470" s="5"/>
      <c r="AG5470" s="5"/>
      <c r="AH5470" s="5"/>
      <c r="AI5470" s="5"/>
      <c r="AJ5470" s="5"/>
      <c r="AK5470" s="5"/>
      <c r="AL5470" s="5"/>
      <c r="AM5470" s="5"/>
      <c r="AN5470" s="5"/>
      <c r="AO5470" s="5"/>
      <c r="AP5470" s="5"/>
      <c r="AQ5470" s="5"/>
      <c r="AR5470" s="5"/>
      <c r="AS5470" s="5"/>
      <c r="AT5470" s="5"/>
      <c r="AU5470" s="5"/>
      <c r="AV5470" s="5"/>
      <c r="AW5470" s="5"/>
      <c r="AX5470" s="5"/>
      <c r="AY5470" s="5"/>
      <c r="AZ5470" s="5"/>
      <c r="BA5470" s="5"/>
      <c r="BB5470" s="5"/>
      <c r="BC5470" s="5"/>
      <c r="BD5470" s="5"/>
      <c r="BE5470" s="5"/>
      <c r="BF5470" s="5"/>
      <c r="BG5470" s="5"/>
      <c r="BH5470" s="5"/>
      <c r="BI5470" s="5"/>
      <c r="BJ5470" s="61"/>
    </row>
    <row r="5471" spans="3:62" x14ac:dyDescent="0.25">
      <c r="C5471" s="56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  <c r="P5471" s="5"/>
      <c r="Q5471" s="5"/>
      <c r="R5471" s="5"/>
      <c r="S5471" s="5"/>
      <c r="T5471" s="5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  <c r="AE5471" s="5"/>
      <c r="AF5471" s="5"/>
      <c r="AG5471" s="5"/>
      <c r="AH5471" s="5"/>
      <c r="AI5471" s="5"/>
      <c r="AJ5471" s="5"/>
      <c r="AK5471" s="5"/>
      <c r="AL5471" s="5"/>
      <c r="AM5471" s="5"/>
      <c r="AN5471" s="5"/>
      <c r="AO5471" s="5"/>
      <c r="AP5471" s="5"/>
      <c r="AQ5471" s="5"/>
      <c r="AR5471" s="5"/>
      <c r="AS5471" s="5"/>
      <c r="AT5471" s="5"/>
      <c r="AU5471" s="5"/>
      <c r="AV5471" s="5"/>
      <c r="AW5471" s="5"/>
      <c r="AX5471" s="5"/>
      <c r="AY5471" s="5"/>
      <c r="AZ5471" s="5"/>
      <c r="BA5471" s="5"/>
      <c r="BB5471" s="5"/>
      <c r="BC5471" s="5"/>
      <c r="BD5471" s="5"/>
      <c r="BE5471" s="5"/>
      <c r="BF5471" s="5"/>
      <c r="BG5471" s="5"/>
      <c r="BH5471" s="5"/>
      <c r="BI5471" s="5"/>
      <c r="BJ5471" s="61"/>
    </row>
    <row r="5472" spans="3:62" x14ac:dyDescent="0.25">
      <c r="C5472" s="56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  <c r="P5472" s="5"/>
      <c r="Q5472" s="5"/>
      <c r="R5472" s="5"/>
      <c r="S5472" s="5"/>
      <c r="T5472" s="5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  <c r="AE5472" s="5"/>
      <c r="AF5472" s="5"/>
      <c r="AG5472" s="5"/>
      <c r="AH5472" s="5"/>
      <c r="AI5472" s="5"/>
      <c r="AJ5472" s="5"/>
      <c r="AK5472" s="5"/>
      <c r="AL5472" s="5"/>
      <c r="AM5472" s="5"/>
      <c r="AN5472" s="5"/>
      <c r="AO5472" s="5"/>
      <c r="AP5472" s="5"/>
      <c r="AQ5472" s="5"/>
      <c r="AR5472" s="5"/>
      <c r="AS5472" s="5"/>
      <c r="AT5472" s="5"/>
      <c r="AU5472" s="5"/>
      <c r="AV5472" s="5"/>
      <c r="AW5472" s="5"/>
      <c r="AX5472" s="5"/>
      <c r="AY5472" s="5"/>
      <c r="AZ5472" s="5"/>
      <c r="BA5472" s="5"/>
      <c r="BB5472" s="5"/>
      <c r="BC5472" s="5"/>
      <c r="BD5472" s="5"/>
      <c r="BE5472" s="5"/>
      <c r="BF5472" s="5"/>
      <c r="BG5472" s="5"/>
      <c r="BH5472" s="5"/>
      <c r="BI5472" s="5"/>
      <c r="BJ5472" s="61"/>
    </row>
    <row r="5473" spans="3:62" x14ac:dyDescent="0.25">
      <c r="C5473" s="56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  <c r="P5473" s="5"/>
      <c r="Q5473" s="5"/>
      <c r="R5473" s="5"/>
      <c r="S5473" s="5"/>
      <c r="T5473" s="5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  <c r="AE5473" s="5"/>
      <c r="AF5473" s="5"/>
      <c r="AG5473" s="5"/>
      <c r="AH5473" s="5"/>
      <c r="AI5473" s="5"/>
      <c r="AJ5473" s="5"/>
      <c r="AK5473" s="5"/>
      <c r="AL5473" s="5"/>
      <c r="AM5473" s="5"/>
      <c r="AN5473" s="5"/>
      <c r="AO5473" s="5"/>
      <c r="AP5473" s="5"/>
      <c r="AQ5473" s="5"/>
      <c r="AR5473" s="5"/>
      <c r="AS5473" s="5"/>
      <c r="AT5473" s="5"/>
      <c r="AU5473" s="5"/>
      <c r="AV5473" s="5"/>
      <c r="AW5473" s="5"/>
      <c r="AX5473" s="5"/>
      <c r="AY5473" s="5"/>
      <c r="AZ5473" s="5"/>
      <c r="BA5473" s="5"/>
      <c r="BB5473" s="5"/>
      <c r="BC5473" s="5"/>
      <c r="BD5473" s="5"/>
      <c r="BE5473" s="5"/>
      <c r="BF5473" s="5"/>
      <c r="BG5473" s="5"/>
      <c r="BH5473" s="5"/>
      <c r="BI5473" s="5"/>
      <c r="BJ5473" s="61"/>
    </row>
    <row r="5474" spans="3:62" x14ac:dyDescent="0.25">
      <c r="C5474" s="56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  <c r="P5474" s="5"/>
      <c r="Q5474" s="5"/>
      <c r="R5474" s="5"/>
      <c r="S5474" s="5"/>
      <c r="T5474" s="5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  <c r="AE5474" s="5"/>
      <c r="AF5474" s="5"/>
      <c r="AG5474" s="5"/>
      <c r="AH5474" s="5"/>
      <c r="AI5474" s="5"/>
      <c r="AJ5474" s="5"/>
      <c r="AK5474" s="5"/>
      <c r="AL5474" s="5"/>
      <c r="AM5474" s="5"/>
      <c r="AN5474" s="5"/>
      <c r="AO5474" s="5"/>
      <c r="AP5474" s="5"/>
      <c r="AQ5474" s="5"/>
      <c r="AR5474" s="5"/>
      <c r="AS5474" s="5"/>
      <c r="AT5474" s="5"/>
      <c r="AU5474" s="5"/>
      <c r="AV5474" s="5"/>
      <c r="AW5474" s="5"/>
      <c r="AX5474" s="5"/>
      <c r="AY5474" s="5"/>
      <c r="AZ5474" s="5"/>
      <c r="BA5474" s="5"/>
      <c r="BB5474" s="5"/>
      <c r="BC5474" s="5"/>
      <c r="BD5474" s="5"/>
      <c r="BE5474" s="5"/>
      <c r="BF5474" s="5"/>
      <c r="BG5474" s="5"/>
      <c r="BH5474" s="5"/>
      <c r="BI5474" s="5"/>
      <c r="BJ5474" s="61"/>
    </row>
    <row r="5475" spans="3:62" x14ac:dyDescent="0.25">
      <c r="C5475" s="56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  <c r="P5475" s="5"/>
      <c r="Q5475" s="5"/>
      <c r="R5475" s="5"/>
      <c r="S5475" s="5"/>
      <c r="T5475" s="5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  <c r="AE5475" s="5"/>
      <c r="AF5475" s="5"/>
      <c r="AG5475" s="5"/>
      <c r="AH5475" s="5"/>
      <c r="AI5475" s="5"/>
      <c r="AJ5475" s="5"/>
      <c r="AK5475" s="5"/>
      <c r="AL5475" s="5"/>
      <c r="AM5475" s="5"/>
      <c r="AN5475" s="5"/>
      <c r="AO5475" s="5"/>
      <c r="AP5475" s="5"/>
      <c r="AQ5475" s="5"/>
      <c r="AR5475" s="5"/>
      <c r="AS5475" s="5"/>
      <c r="AT5475" s="5"/>
      <c r="AU5475" s="5"/>
      <c r="AV5475" s="5"/>
      <c r="AW5475" s="5"/>
      <c r="AX5475" s="5"/>
      <c r="AY5475" s="5"/>
      <c r="AZ5475" s="5"/>
      <c r="BA5475" s="5"/>
      <c r="BB5475" s="5"/>
      <c r="BC5475" s="5"/>
      <c r="BD5475" s="5"/>
      <c r="BE5475" s="5"/>
      <c r="BF5475" s="5"/>
      <c r="BG5475" s="5"/>
      <c r="BH5475" s="5"/>
      <c r="BI5475" s="5"/>
      <c r="BJ5475" s="61"/>
    </row>
    <row r="5476" spans="3:62" x14ac:dyDescent="0.25">
      <c r="C5476" s="56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  <c r="P5476" s="5"/>
      <c r="Q5476" s="5"/>
      <c r="R5476" s="5"/>
      <c r="S5476" s="5"/>
      <c r="T5476" s="5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  <c r="AE5476" s="5"/>
      <c r="AF5476" s="5"/>
      <c r="AG5476" s="5"/>
      <c r="AH5476" s="5"/>
      <c r="AI5476" s="5"/>
      <c r="AJ5476" s="5"/>
      <c r="AK5476" s="5"/>
      <c r="AL5476" s="5"/>
      <c r="AM5476" s="5"/>
      <c r="AN5476" s="5"/>
      <c r="AO5476" s="5"/>
      <c r="AP5476" s="5"/>
      <c r="AQ5476" s="5"/>
      <c r="AR5476" s="5"/>
      <c r="AS5476" s="5"/>
      <c r="AT5476" s="5"/>
      <c r="AU5476" s="5"/>
      <c r="AV5476" s="5"/>
      <c r="AW5476" s="5"/>
      <c r="AX5476" s="5"/>
      <c r="AY5476" s="5"/>
      <c r="AZ5476" s="5"/>
      <c r="BA5476" s="5"/>
      <c r="BB5476" s="5"/>
      <c r="BC5476" s="5"/>
      <c r="BD5476" s="5"/>
      <c r="BE5476" s="5"/>
      <c r="BF5476" s="5"/>
      <c r="BG5476" s="5"/>
      <c r="BH5476" s="5"/>
      <c r="BI5476" s="5"/>
      <c r="BJ5476" s="61"/>
    </row>
    <row r="5477" spans="3:62" x14ac:dyDescent="0.25">
      <c r="C5477" s="56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  <c r="AE5477" s="5"/>
      <c r="AF5477" s="5"/>
      <c r="AG5477" s="5"/>
      <c r="AH5477" s="5"/>
      <c r="AI5477" s="5"/>
      <c r="AJ5477" s="5"/>
      <c r="AK5477" s="5"/>
      <c r="AL5477" s="5"/>
      <c r="AM5477" s="5"/>
      <c r="AN5477" s="5"/>
      <c r="AO5477" s="5"/>
      <c r="AP5477" s="5"/>
      <c r="AQ5477" s="5"/>
      <c r="AR5477" s="5"/>
      <c r="AS5477" s="5"/>
      <c r="AT5477" s="5"/>
      <c r="AU5477" s="5"/>
      <c r="AV5477" s="5"/>
      <c r="AW5477" s="5"/>
      <c r="AX5477" s="5"/>
      <c r="AY5477" s="5"/>
      <c r="AZ5477" s="5"/>
      <c r="BA5477" s="5"/>
      <c r="BB5477" s="5"/>
      <c r="BC5477" s="5"/>
      <c r="BD5477" s="5"/>
      <c r="BE5477" s="5"/>
      <c r="BF5477" s="5"/>
      <c r="BG5477" s="5"/>
      <c r="BH5477" s="5"/>
      <c r="BI5477" s="5"/>
      <c r="BJ5477" s="61"/>
    </row>
    <row r="5478" spans="3:62" x14ac:dyDescent="0.25">
      <c r="C5478" s="56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  <c r="P5478" s="5"/>
      <c r="Q5478" s="5"/>
      <c r="R5478" s="5"/>
      <c r="S5478" s="5"/>
      <c r="T5478" s="5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  <c r="AE5478" s="5"/>
      <c r="AF5478" s="5"/>
      <c r="AG5478" s="5"/>
      <c r="AH5478" s="5"/>
      <c r="AI5478" s="5"/>
      <c r="AJ5478" s="5"/>
      <c r="AK5478" s="5"/>
      <c r="AL5478" s="5"/>
      <c r="AM5478" s="5"/>
      <c r="AN5478" s="5"/>
      <c r="AO5478" s="5"/>
      <c r="AP5478" s="5"/>
      <c r="AQ5478" s="5"/>
      <c r="AR5478" s="5"/>
      <c r="AS5478" s="5"/>
      <c r="AT5478" s="5"/>
      <c r="AU5478" s="5"/>
      <c r="AV5478" s="5"/>
      <c r="AW5478" s="5"/>
      <c r="AX5478" s="5"/>
      <c r="AY5478" s="5"/>
      <c r="AZ5478" s="5"/>
      <c r="BA5478" s="5"/>
      <c r="BB5478" s="5"/>
      <c r="BC5478" s="5"/>
      <c r="BD5478" s="5"/>
      <c r="BE5478" s="5"/>
      <c r="BF5478" s="5"/>
      <c r="BG5478" s="5"/>
      <c r="BH5478" s="5"/>
      <c r="BI5478" s="5"/>
      <c r="BJ5478" s="61"/>
    </row>
    <row r="5479" spans="3:62" x14ac:dyDescent="0.25">
      <c r="C5479" s="56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  <c r="P5479" s="5"/>
      <c r="Q5479" s="5"/>
      <c r="R5479" s="5"/>
      <c r="S5479" s="5"/>
      <c r="T5479" s="5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  <c r="AE5479" s="5"/>
      <c r="AF5479" s="5"/>
      <c r="AG5479" s="5"/>
      <c r="AH5479" s="5"/>
      <c r="AI5479" s="5"/>
      <c r="AJ5479" s="5"/>
      <c r="AK5479" s="5"/>
      <c r="AL5479" s="5"/>
      <c r="AM5479" s="5"/>
      <c r="AN5479" s="5"/>
      <c r="AO5479" s="5"/>
      <c r="AP5479" s="5"/>
      <c r="AQ5479" s="5"/>
      <c r="AR5479" s="5"/>
      <c r="AS5479" s="5"/>
      <c r="AT5479" s="5"/>
      <c r="AU5479" s="5"/>
      <c r="AV5479" s="5"/>
      <c r="AW5479" s="5"/>
      <c r="AX5479" s="5"/>
      <c r="AY5479" s="5"/>
      <c r="AZ5479" s="5"/>
      <c r="BA5479" s="5"/>
      <c r="BB5479" s="5"/>
      <c r="BC5479" s="5"/>
      <c r="BD5479" s="5"/>
      <c r="BE5479" s="5"/>
      <c r="BF5479" s="5"/>
      <c r="BG5479" s="5"/>
      <c r="BH5479" s="5"/>
      <c r="BI5479" s="5"/>
      <c r="BJ5479" s="61"/>
    </row>
    <row r="5480" spans="3:62" x14ac:dyDescent="0.25">
      <c r="C5480" s="56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  <c r="P5480" s="5"/>
      <c r="Q5480" s="5"/>
      <c r="R5480" s="5"/>
      <c r="S5480" s="5"/>
      <c r="T5480" s="5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  <c r="AE5480" s="5"/>
      <c r="AF5480" s="5"/>
      <c r="AG5480" s="5"/>
      <c r="AH5480" s="5"/>
      <c r="AI5480" s="5"/>
      <c r="AJ5480" s="5"/>
      <c r="AK5480" s="5"/>
      <c r="AL5480" s="5"/>
      <c r="AM5480" s="5"/>
      <c r="AN5480" s="5"/>
      <c r="AO5480" s="5"/>
      <c r="AP5480" s="5"/>
      <c r="AQ5480" s="5"/>
      <c r="AR5480" s="5"/>
      <c r="AS5480" s="5"/>
      <c r="AT5480" s="5"/>
      <c r="AU5480" s="5"/>
      <c r="AV5480" s="5"/>
      <c r="AW5480" s="5"/>
      <c r="AX5480" s="5"/>
      <c r="AY5480" s="5"/>
      <c r="AZ5480" s="5"/>
      <c r="BA5480" s="5"/>
      <c r="BB5480" s="5"/>
      <c r="BC5480" s="5"/>
      <c r="BD5480" s="5"/>
      <c r="BE5480" s="5"/>
      <c r="BF5480" s="5"/>
      <c r="BG5480" s="5"/>
      <c r="BH5480" s="5"/>
      <c r="BI5480" s="5"/>
      <c r="BJ5480" s="61"/>
    </row>
    <row r="5481" spans="3:62" x14ac:dyDescent="0.25">
      <c r="C5481" s="56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  <c r="P5481" s="5"/>
      <c r="Q5481" s="5"/>
      <c r="R5481" s="5"/>
      <c r="S5481" s="5"/>
      <c r="T5481" s="5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  <c r="AE5481" s="5"/>
      <c r="AF5481" s="5"/>
      <c r="AG5481" s="5"/>
      <c r="AH5481" s="5"/>
      <c r="AI5481" s="5"/>
      <c r="AJ5481" s="5"/>
      <c r="AK5481" s="5"/>
      <c r="AL5481" s="5"/>
      <c r="AM5481" s="5"/>
      <c r="AN5481" s="5"/>
      <c r="AO5481" s="5"/>
      <c r="AP5481" s="5"/>
      <c r="AQ5481" s="5"/>
      <c r="AR5481" s="5"/>
      <c r="AS5481" s="5"/>
      <c r="AT5481" s="5"/>
      <c r="AU5481" s="5"/>
      <c r="AV5481" s="5"/>
      <c r="AW5481" s="5"/>
      <c r="AX5481" s="5"/>
      <c r="AY5481" s="5"/>
      <c r="AZ5481" s="5"/>
      <c r="BA5481" s="5"/>
      <c r="BB5481" s="5"/>
      <c r="BC5481" s="5"/>
      <c r="BD5481" s="5"/>
      <c r="BE5481" s="5"/>
      <c r="BF5481" s="5"/>
      <c r="BG5481" s="5"/>
      <c r="BH5481" s="5"/>
      <c r="BI5481" s="5"/>
      <c r="BJ5481" s="61"/>
    </row>
    <row r="5482" spans="3:62" x14ac:dyDescent="0.25">
      <c r="C5482" s="56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  <c r="P5482" s="5"/>
      <c r="Q5482" s="5"/>
      <c r="R5482" s="5"/>
      <c r="S5482" s="5"/>
      <c r="T5482" s="5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  <c r="AE5482" s="5"/>
      <c r="AF5482" s="5"/>
      <c r="AG5482" s="5"/>
      <c r="AH5482" s="5"/>
      <c r="AI5482" s="5"/>
      <c r="AJ5482" s="5"/>
      <c r="AK5482" s="5"/>
      <c r="AL5482" s="5"/>
      <c r="AM5482" s="5"/>
      <c r="AN5482" s="5"/>
      <c r="AO5482" s="5"/>
      <c r="AP5482" s="5"/>
      <c r="AQ5482" s="5"/>
      <c r="AR5482" s="5"/>
      <c r="AS5482" s="5"/>
      <c r="AT5482" s="5"/>
      <c r="AU5482" s="5"/>
      <c r="AV5482" s="5"/>
      <c r="AW5482" s="5"/>
      <c r="AX5482" s="5"/>
      <c r="AY5482" s="5"/>
      <c r="AZ5482" s="5"/>
      <c r="BA5482" s="5"/>
      <c r="BB5482" s="5"/>
      <c r="BC5482" s="5"/>
      <c r="BD5482" s="5"/>
      <c r="BE5482" s="5"/>
      <c r="BF5482" s="5"/>
      <c r="BG5482" s="5"/>
      <c r="BH5482" s="5"/>
      <c r="BI5482" s="5"/>
      <c r="BJ5482" s="61"/>
    </row>
    <row r="5483" spans="3:62" x14ac:dyDescent="0.25">
      <c r="C5483" s="56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  <c r="P5483" s="5"/>
      <c r="Q5483" s="5"/>
      <c r="R5483" s="5"/>
      <c r="S5483" s="5"/>
      <c r="T5483" s="5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  <c r="AE5483" s="5"/>
      <c r="AF5483" s="5"/>
      <c r="AG5483" s="5"/>
      <c r="AH5483" s="5"/>
      <c r="AI5483" s="5"/>
      <c r="AJ5483" s="5"/>
      <c r="AK5483" s="5"/>
      <c r="AL5483" s="5"/>
      <c r="AM5483" s="5"/>
      <c r="AN5483" s="5"/>
      <c r="AO5483" s="5"/>
      <c r="AP5483" s="5"/>
      <c r="AQ5483" s="5"/>
      <c r="AR5483" s="5"/>
      <c r="AS5483" s="5"/>
      <c r="AT5483" s="5"/>
      <c r="AU5483" s="5"/>
      <c r="AV5483" s="5"/>
      <c r="AW5483" s="5"/>
      <c r="AX5483" s="5"/>
      <c r="AY5483" s="5"/>
      <c r="AZ5483" s="5"/>
      <c r="BA5483" s="5"/>
      <c r="BB5483" s="5"/>
      <c r="BC5483" s="5"/>
      <c r="BD5483" s="5"/>
      <c r="BE5483" s="5"/>
      <c r="BF5483" s="5"/>
      <c r="BG5483" s="5"/>
      <c r="BH5483" s="5"/>
      <c r="BI5483" s="5"/>
      <c r="BJ5483" s="61"/>
    </row>
    <row r="5484" spans="3:62" x14ac:dyDescent="0.25">
      <c r="C5484" s="56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  <c r="P5484" s="5"/>
      <c r="Q5484" s="5"/>
      <c r="R5484" s="5"/>
      <c r="S5484" s="5"/>
      <c r="T5484" s="5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  <c r="AE5484" s="5"/>
      <c r="AF5484" s="5"/>
      <c r="AG5484" s="5"/>
      <c r="AH5484" s="5"/>
      <c r="AI5484" s="5"/>
      <c r="AJ5484" s="5"/>
      <c r="AK5484" s="5"/>
      <c r="AL5484" s="5"/>
      <c r="AM5484" s="5"/>
      <c r="AN5484" s="5"/>
      <c r="AO5484" s="5"/>
      <c r="AP5484" s="5"/>
      <c r="AQ5484" s="5"/>
      <c r="AR5484" s="5"/>
      <c r="AS5484" s="5"/>
      <c r="AT5484" s="5"/>
      <c r="AU5484" s="5"/>
      <c r="AV5484" s="5"/>
      <c r="AW5484" s="5"/>
      <c r="AX5484" s="5"/>
      <c r="AY5484" s="5"/>
      <c r="AZ5484" s="5"/>
      <c r="BA5484" s="5"/>
      <c r="BB5484" s="5"/>
      <c r="BC5484" s="5"/>
      <c r="BD5484" s="5"/>
      <c r="BE5484" s="5"/>
      <c r="BF5484" s="5"/>
      <c r="BG5484" s="5"/>
      <c r="BH5484" s="5"/>
      <c r="BI5484" s="5"/>
      <c r="BJ5484" s="61"/>
    </row>
    <row r="5485" spans="3:62" x14ac:dyDescent="0.25">
      <c r="C5485" s="56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  <c r="P5485" s="5"/>
      <c r="Q5485" s="5"/>
      <c r="R5485" s="5"/>
      <c r="S5485" s="5"/>
      <c r="T5485" s="5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  <c r="AE5485" s="5"/>
      <c r="AF5485" s="5"/>
      <c r="AG5485" s="5"/>
      <c r="AH5485" s="5"/>
      <c r="AI5485" s="5"/>
      <c r="AJ5485" s="5"/>
      <c r="AK5485" s="5"/>
      <c r="AL5485" s="5"/>
      <c r="AM5485" s="5"/>
      <c r="AN5485" s="5"/>
      <c r="AO5485" s="5"/>
      <c r="AP5485" s="5"/>
      <c r="AQ5485" s="5"/>
      <c r="AR5485" s="5"/>
      <c r="AS5485" s="5"/>
      <c r="AT5485" s="5"/>
      <c r="AU5485" s="5"/>
      <c r="AV5485" s="5"/>
      <c r="AW5485" s="5"/>
      <c r="AX5485" s="5"/>
      <c r="AY5485" s="5"/>
      <c r="AZ5485" s="5"/>
      <c r="BA5485" s="5"/>
      <c r="BB5485" s="5"/>
      <c r="BC5485" s="5"/>
      <c r="BD5485" s="5"/>
      <c r="BE5485" s="5"/>
      <c r="BF5485" s="5"/>
      <c r="BG5485" s="5"/>
      <c r="BH5485" s="5"/>
      <c r="BI5485" s="5"/>
      <c r="BJ5485" s="61"/>
    </row>
    <row r="5486" spans="3:62" x14ac:dyDescent="0.25">
      <c r="C5486" s="56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  <c r="P5486" s="5"/>
      <c r="Q5486" s="5"/>
      <c r="R5486" s="5"/>
      <c r="S5486" s="5"/>
      <c r="T5486" s="5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  <c r="AE5486" s="5"/>
      <c r="AF5486" s="5"/>
      <c r="AG5486" s="5"/>
      <c r="AH5486" s="5"/>
      <c r="AI5486" s="5"/>
      <c r="AJ5486" s="5"/>
      <c r="AK5486" s="5"/>
      <c r="AL5486" s="5"/>
      <c r="AM5486" s="5"/>
      <c r="AN5486" s="5"/>
      <c r="AO5486" s="5"/>
      <c r="AP5486" s="5"/>
      <c r="AQ5486" s="5"/>
      <c r="AR5486" s="5"/>
      <c r="AS5486" s="5"/>
      <c r="AT5486" s="5"/>
      <c r="AU5486" s="5"/>
      <c r="AV5486" s="5"/>
      <c r="AW5486" s="5"/>
      <c r="AX5486" s="5"/>
      <c r="AY5486" s="5"/>
      <c r="AZ5486" s="5"/>
      <c r="BA5486" s="5"/>
      <c r="BB5486" s="5"/>
      <c r="BC5486" s="5"/>
      <c r="BD5486" s="5"/>
      <c r="BE5486" s="5"/>
      <c r="BF5486" s="5"/>
      <c r="BG5486" s="5"/>
      <c r="BH5486" s="5"/>
      <c r="BI5486" s="5"/>
      <c r="BJ5486" s="61"/>
    </row>
    <row r="5487" spans="3:62" x14ac:dyDescent="0.25">
      <c r="C5487" s="56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  <c r="P5487" s="5"/>
      <c r="Q5487" s="5"/>
      <c r="R5487" s="5"/>
      <c r="S5487" s="5"/>
      <c r="T5487" s="5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  <c r="AE5487" s="5"/>
      <c r="AF5487" s="5"/>
      <c r="AG5487" s="5"/>
      <c r="AH5487" s="5"/>
      <c r="AI5487" s="5"/>
      <c r="AJ5487" s="5"/>
      <c r="AK5487" s="5"/>
      <c r="AL5487" s="5"/>
      <c r="AM5487" s="5"/>
      <c r="AN5487" s="5"/>
      <c r="AO5487" s="5"/>
      <c r="AP5487" s="5"/>
      <c r="AQ5487" s="5"/>
      <c r="AR5487" s="5"/>
      <c r="AS5487" s="5"/>
      <c r="AT5487" s="5"/>
      <c r="AU5487" s="5"/>
      <c r="AV5487" s="5"/>
      <c r="AW5487" s="5"/>
      <c r="AX5487" s="5"/>
      <c r="AY5487" s="5"/>
      <c r="AZ5487" s="5"/>
      <c r="BA5487" s="5"/>
      <c r="BB5487" s="5"/>
      <c r="BC5487" s="5"/>
      <c r="BD5487" s="5"/>
      <c r="BE5487" s="5"/>
      <c r="BF5487" s="5"/>
      <c r="BG5487" s="5"/>
      <c r="BH5487" s="5"/>
      <c r="BI5487" s="5"/>
      <c r="BJ5487" s="61"/>
    </row>
    <row r="5488" spans="3:62" x14ac:dyDescent="0.25">
      <c r="C5488" s="56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  <c r="P5488" s="5"/>
      <c r="Q5488" s="5"/>
      <c r="R5488" s="5"/>
      <c r="S5488" s="5"/>
      <c r="T5488" s="5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  <c r="AE5488" s="5"/>
      <c r="AF5488" s="5"/>
      <c r="AG5488" s="5"/>
      <c r="AH5488" s="5"/>
      <c r="AI5488" s="5"/>
      <c r="AJ5488" s="5"/>
      <c r="AK5488" s="5"/>
      <c r="AL5488" s="5"/>
      <c r="AM5488" s="5"/>
      <c r="AN5488" s="5"/>
      <c r="AO5488" s="5"/>
      <c r="AP5488" s="5"/>
      <c r="AQ5488" s="5"/>
      <c r="AR5488" s="5"/>
      <c r="AS5488" s="5"/>
      <c r="AT5488" s="5"/>
      <c r="AU5488" s="5"/>
      <c r="AV5488" s="5"/>
      <c r="AW5488" s="5"/>
      <c r="AX5488" s="5"/>
      <c r="AY5488" s="5"/>
      <c r="AZ5488" s="5"/>
      <c r="BA5488" s="5"/>
      <c r="BB5488" s="5"/>
      <c r="BC5488" s="5"/>
      <c r="BD5488" s="5"/>
      <c r="BE5488" s="5"/>
      <c r="BF5488" s="5"/>
      <c r="BG5488" s="5"/>
      <c r="BH5488" s="5"/>
      <c r="BI5488" s="5"/>
      <c r="BJ5488" s="61"/>
    </row>
    <row r="5489" spans="3:62" x14ac:dyDescent="0.25">
      <c r="C5489" s="56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  <c r="P5489" s="5"/>
      <c r="Q5489" s="5"/>
      <c r="R5489" s="5"/>
      <c r="S5489" s="5"/>
      <c r="T5489" s="5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  <c r="AE5489" s="5"/>
      <c r="AF5489" s="5"/>
      <c r="AG5489" s="5"/>
      <c r="AH5489" s="5"/>
      <c r="AI5489" s="5"/>
      <c r="AJ5489" s="5"/>
      <c r="AK5489" s="5"/>
      <c r="AL5489" s="5"/>
      <c r="AM5489" s="5"/>
      <c r="AN5489" s="5"/>
      <c r="AO5489" s="5"/>
      <c r="AP5489" s="5"/>
      <c r="AQ5489" s="5"/>
      <c r="AR5489" s="5"/>
      <c r="AS5489" s="5"/>
      <c r="AT5489" s="5"/>
      <c r="AU5489" s="5"/>
      <c r="AV5489" s="5"/>
      <c r="AW5489" s="5"/>
      <c r="AX5489" s="5"/>
      <c r="AY5489" s="5"/>
      <c r="AZ5489" s="5"/>
      <c r="BA5489" s="5"/>
      <c r="BB5489" s="5"/>
      <c r="BC5489" s="5"/>
      <c r="BD5489" s="5"/>
      <c r="BE5489" s="5"/>
      <c r="BF5489" s="5"/>
      <c r="BG5489" s="5"/>
      <c r="BH5489" s="5"/>
      <c r="BI5489" s="5"/>
      <c r="BJ5489" s="61"/>
    </row>
    <row r="5490" spans="3:62" x14ac:dyDescent="0.25">
      <c r="C5490" s="56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  <c r="P5490" s="5"/>
      <c r="Q5490" s="5"/>
      <c r="R5490" s="5"/>
      <c r="S5490" s="5"/>
      <c r="T5490" s="5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  <c r="AE5490" s="5"/>
      <c r="AF5490" s="5"/>
      <c r="AG5490" s="5"/>
      <c r="AH5490" s="5"/>
      <c r="AI5490" s="5"/>
      <c r="AJ5490" s="5"/>
      <c r="AK5490" s="5"/>
      <c r="AL5490" s="5"/>
      <c r="AM5490" s="5"/>
      <c r="AN5490" s="5"/>
      <c r="AO5490" s="5"/>
      <c r="AP5490" s="5"/>
      <c r="AQ5490" s="5"/>
      <c r="AR5490" s="5"/>
      <c r="AS5490" s="5"/>
      <c r="AT5490" s="5"/>
      <c r="AU5490" s="5"/>
      <c r="AV5490" s="5"/>
      <c r="AW5490" s="5"/>
      <c r="AX5490" s="5"/>
      <c r="AY5490" s="5"/>
      <c r="AZ5490" s="5"/>
      <c r="BA5490" s="5"/>
      <c r="BB5490" s="5"/>
      <c r="BC5490" s="5"/>
      <c r="BD5490" s="5"/>
      <c r="BE5490" s="5"/>
      <c r="BF5490" s="5"/>
      <c r="BG5490" s="5"/>
      <c r="BH5490" s="5"/>
      <c r="BI5490" s="5"/>
      <c r="BJ5490" s="61"/>
    </row>
    <row r="5491" spans="3:62" x14ac:dyDescent="0.25">
      <c r="C5491" s="56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  <c r="P5491" s="5"/>
      <c r="Q5491" s="5"/>
      <c r="R5491" s="5"/>
      <c r="S5491" s="5"/>
      <c r="T5491" s="5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  <c r="AE5491" s="5"/>
      <c r="AF5491" s="5"/>
      <c r="AG5491" s="5"/>
      <c r="AH5491" s="5"/>
      <c r="AI5491" s="5"/>
      <c r="AJ5491" s="5"/>
      <c r="AK5491" s="5"/>
      <c r="AL5491" s="5"/>
      <c r="AM5491" s="5"/>
      <c r="AN5491" s="5"/>
      <c r="AO5491" s="5"/>
      <c r="AP5491" s="5"/>
      <c r="AQ5491" s="5"/>
      <c r="AR5491" s="5"/>
      <c r="AS5491" s="5"/>
      <c r="AT5491" s="5"/>
      <c r="AU5491" s="5"/>
      <c r="AV5491" s="5"/>
      <c r="AW5491" s="5"/>
      <c r="AX5491" s="5"/>
      <c r="AY5491" s="5"/>
      <c r="AZ5491" s="5"/>
      <c r="BA5491" s="5"/>
      <c r="BB5491" s="5"/>
      <c r="BC5491" s="5"/>
      <c r="BD5491" s="5"/>
      <c r="BE5491" s="5"/>
      <c r="BF5491" s="5"/>
      <c r="BG5491" s="5"/>
      <c r="BH5491" s="5"/>
      <c r="BI5491" s="5"/>
      <c r="BJ5491" s="61"/>
    </row>
    <row r="5492" spans="3:62" x14ac:dyDescent="0.25">
      <c r="C5492" s="56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  <c r="P5492" s="5"/>
      <c r="Q5492" s="5"/>
      <c r="R5492" s="5"/>
      <c r="S5492" s="5"/>
      <c r="T5492" s="5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  <c r="AE5492" s="5"/>
      <c r="AF5492" s="5"/>
      <c r="AG5492" s="5"/>
      <c r="AH5492" s="5"/>
      <c r="AI5492" s="5"/>
      <c r="AJ5492" s="5"/>
      <c r="AK5492" s="5"/>
      <c r="AL5492" s="5"/>
      <c r="AM5492" s="5"/>
      <c r="AN5492" s="5"/>
      <c r="AO5492" s="5"/>
      <c r="AP5492" s="5"/>
      <c r="AQ5492" s="5"/>
      <c r="AR5492" s="5"/>
      <c r="AS5492" s="5"/>
      <c r="AT5492" s="5"/>
      <c r="AU5492" s="5"/>
      <c r="AV5492" s="5"/>
      <c r="AW5492" s="5"/>
      <c r="AX5492" s="5"/>
      <c r="AY5492" s="5"/>
      <c r="AZ5492" s="5"/>
      <c r="BA5492" s="5"/>
      <c r="BB5492" s="5"/>
      <c r="BC5492" s="5"/>
      <c r="BD5492" s="5"/>
      <c r="BE5492" s="5"/>
      <c r="BF5492" s="5"/>
      <c r="BG5492" s="5"/>
      <c r="BH5492" s="5"/>
      <c r="BI5492" s="5"/>
      <c r="BJ5492" s="61"/>
    </row>
    <row r="5493" spans="3:62" x14ac:dyDescent="0.25">
      <c r="C5493" s="56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  <c r="P5493" s="5"/>
      <c r="Q5493" s="5"/>
      <c r="R5493" s="5"/>
      <c r="S5493" s="5"/>
      <c r="T5493" s="5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  <c r="AE5493" s="5"/>
      <c r="AF5493" s="5"/>
      <c r="AG5493" s="5"/>
      <c r="AH5493" s="5"/>
      <c r="AI5493" s="5"/>
      <c r="AJ5493" s="5"/>
      <c r="AK5493" s="5"/>
      <c r="AL5493" s="5"/>
      <c r="AM5493" s="5"/>
      <c r="AN5493" s="5"/>
      <c r="AO5493" s="5"/>
      <c r="AP5493" s="5"/>
      <c r="AQ5493" s="5"/>
      <c r="AR5493" s="5"/>
      <c r="AS5493" s="5"/>
      <c r="AT5493" s="5"/>
      <c r="AU5493" s="5"/>
      <c r="AV5493" s="5"/>
      <c r="AW5493" s="5"/>
      <c r="AX5493" s="5"/>
      <c r="AY5493" s="5"/>
      <c r="AZ5493" s="5"/>
      <c r="BA5493" s="5"/>
      <c r="BB5493" s="5"/>
      <c r="BC5493" s="5"/>
      <c r="BD5493" s="5"/>
      <c r="BE5493" s="5"/>
      <c r="BF5493" s="5"/>
      <c r="BG5493" s="5"/>
      <c r="BH5493" s="5"/>
      <c r="BI5493" s="5"/>
      <c r="BJ5493" s="61"/>
    </row>
    <row r="5494" spans="3:62" x14ac:dyDescent="0.25">
      <c r="C5494" s="56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  <c r="P5494" s="5"/>
      <c r="Q5494" s="5"/>
      <c r="R5494" s="5"/>
      <c r="S5494" s="5"/>
      <c r="T5494" s="5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  <c r="AE5494" s="5"/>
      <c r="AF5494" s="5"/>
      <c r="AG5494" s="5"/>
      <c r="AH5494" s="5"/>
      <c r="AI5494" s="5"/>
      <c r="AJ5494" s="5"/>
      <c r="AK5494" s="5"/>
      <c r="AL5494" s="5"/>
      <c r="AM5494" s="5"/>
      <c r="AN5494" s="5"/>
      <c r="AO5494" s="5"/>
      <c r="AP5494" s="5"/>
      <c r="AQ5494" s="5"/>
      <c r="AR5494" s="5"/>
      <c r="AS5494" s="5"/>
      <c r="AT5494" s="5"/>
      <c r="AU5494" s="5"/>
      <c r="AV5494" s="5"/>
      <c r="AW5494" s="5"/>
      <c r="AX5494" s="5"/>
      <c r="AY5494" s="5"/>
      <c r="AZ5494" s="5"/>
      <c r="BA5494" s="5"/>
      <c r="BB5494" s="5"/>
      <c r="BC5494" s="5"/>
      <c r="BD5494" s="5"/>
      <c r="BE5494" s="5"/>
      <c r="BF5494" s="5"/>
      <c r="BG5494" s="5"/>
      <c r="BH5494" s="5"/>
      <c r="BI5494" s="5"/>
      <c r="BJ5494" s="61"/>
    </row>
    <row r="5495" spans="3:62" x14ac:dyDescent="0.25">
      <c r="C5495" s="56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  <c r="P5495" s="5"/>
      <c r="Q5495" s="5"/>
      <c r="R5495" s="5"/>
      <c r="S5495" s="5"/>
      <c r="T5495" s="5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  <c r="AE5495" s="5"/>
      <c r="AF5495" s="5"/>
      <c r="AG5495" s="5"/>
      <c r="AH5495" s="5"/>
      <c r="AI5495" s="5"/>
      <c r="AJ5495" s="5"/>
      <c r="AK5495" s="5"/>
      <c r="AL5495" s="5"/>
      <c r="AM5495" s="5"/>
      <c r="AN5495" s="5"/>
      <c r="AO5495" s="5"/>
      <c r="AP5495" s="5"/>
      <c r="AQ5495" s="5"/>
      <c r="AR5495" s="5"/>
      <c r="AS5495" s="5"/>
      <c r="AT5495" s="5"/>
      <c r="AU5495" s="5"/>
      <c r="AV5495" s="5"/>
      <c r="AW5495" s="5"/>
      <c r="AX5495" s="5"/>
      <c r="AY5495" s="5"/>
      <c r="AZ5495" s="5"/>
      <c r="BA5495" s="5"/>
      <c r="BB5495" s="5"/>
      <c r="BC5495" s="5"/>
      <c r="BD5495" s="5"/>
      <c r="BE5495" s="5"/>
      <c r="BF5495" s="5"/>
      <c r="BG5495" s="5"/>
      <c r="BH5495" s="5"/>
      <c r="BI5495" s="5"/>
      <c r="BJ5495" s="61"/>
    </row>
    <row r="5496" spans="3:62" x14ac:dyDescent="0.25">
      <c r="C5496" s="56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  <c r="P5496" s="5"/>
      <c r="Q5496" s="5"/>
      <c r="R5496" s="5"/>
      <c r="S5496" s="5"/>
      <c r="T5496" s="5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  <c r="AE5496" s="5"/>
      <c r="AF5496" s="5"/>
      <c r="AG5496" s="5"/>
      <c r="AH5496" s="5"/>
      <c r="AI5496" s="5"/>
      <c r="AJ5496" s="5"/>
      <c r="AK5496" s="5"/>
      <c r="AL5496" s="5"/>
      <c r="AM5496" s="5"/>
      <c r="AN5496" s="5"/>
      <c r="AO5496" s="5"/>
      <c r="AP5496" s="5"/>
      <c r="AQ5496" s="5"/>
      <c r="AR5496" s="5"/>
      <c r="AS5496" s="5"/>
      <c r="AT5496" s="5"/>
      <c r="AU5496" s="5"/>
      <c r="AV5496" s="5"/>
      <c r="AW5496" s="5"/>
      <c r="AX5496" s="5"/>
      <c r="AY5496" s="5"/>
      <c r="AZ5496" s="5"/>
      <c r="BA5496" s="5"/>
      <c r="BB5496" s="5"/>
      <c r="BC5496" s="5"/>
      <c r="BD5496" s="5"/>
      <c r="BE5496" s="5"/>
      <c r="BF5496" s="5"/>
      <c r="BG5496" s="5"/>
      <c r="BH5496" s="5"/>
      <c r="BI5496" s="5"/>
      <c r="BJ5496" s="61"/>
    </row>
    <row r="5497" spans="3:62" x14ac:dyDescent="0.25">
      <c r="C5497" s="56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  <c r="P5497" s="5"/>
      <c r="Q5497" s="5"/>
      <c r="R5497" s="5"/>
      <c r="S5497" s="5"/>
      <c r="T5497" s="5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  <c r="AE5497" s="5"/>
      <c r="AF5497" s="5"/>
      <c r="AG5497" s="5"/>
      <c r="AH5497" s="5"/>
      <c r="AI5497" s="5"/>
      <c r="AJ5497" s="5"/>
      <c r="AK5497" s="5"/>
      <c r="AL5497" s="5"/>
      <c r="AM5497" s="5"/>
      <c r="AN5497" s="5"/>
      <c r="AO5497" s="5"/>
      <c r="AP5497" s="5"/>
      <c r="AQ5497" s="5"/>
      <c r="AR5497" s="5"/>
      <c r="AS5497" s="5"/>
      <c r="AT5497" s="5"/>
      <c r="AU5497" s="5"/>
      <c r="AV5497" s="5"/>
      <c r="AW5497" s="5"/>
      <c r="AX5497" s="5"/>
      <c r="AY5497" s="5"/>
      <c r="AZ5497" s="5"/>
      <c r="BA5497" s="5"/>
      <c r="BB5497" s="5"/>
      <c r="BC5497" s="5"/>
      <c r="BD5497" s="5"/>
      <c r="BE5497" s="5"/>
      <c r="BF5497" s="5"/>
      <c r="BG5497" s="5"/>
      <c r="BH5497" s="5"/>
      <c r="BI5497" s="5"/>
      <c r="BJ5497" s="61"/>
    </row>
    <row r="5498" spans="3:62" x14ac:dyDescent="0.25">
      <c r="C5498" s="56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  <c r="P5498" s="5"/>
      <c r="Q5498" s="5"/>
      <c r="R5498" s="5"/>
      <c r="S5498" s="5"/>
      <c r="T5498" s="5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  <c r="AE5498" s="5"/>
      <c r="AF5498" s="5"/>
      <c r="AG5498" s="5"/>
      <c r="AH5498" s="5"/>
      <c r="AI5498" s="5"/>
      <c r="AJ5498" s="5"/>
      <c r="AK5498" s="5"/>
      <c r="AL5498" s="5"/>
      <c r="AM5498" s="5"/>
      <c r="AN5498" s="5"/>
      <c r="AO5498" s="5"/>
      <c r="AP5498" s="5"/>
      <c r="AQ5498" s="5"/>
      <c r="AR5498" s="5"/>
      <c r="AS5498" s="5"/>
      <c r="AT5498" s="5"/>
      <c r="AU5498" s="5"/>
      <c r="AV5498" s="5"/>
      <c r="AW5498" s="5"/>
      <c r="AX5498" s="5"/>
      <c r="AY5498" s="5"/>
      <c r="AZ5498" s="5"/>
      <c r="BA5498" s="5"/>
      <c r="BB5498" s="5"/>
      <c r="BC5498" s="5"/>
      <c r="BD5498" s="5"/>
      <c r="BE5498" s="5"/>
      <c r="BF5498" s="5"/>
      <c r="BG5498" s="5"/>
      <c r="BH5498" s="5"/>
      <c r="BI5498" s="5"/>
      <c r="BJ5498" s="61"/>
    </row>
    <row r="5499" spans="3:62" x14ac:dyDescent="0.25">
      <c r="C5499" s="56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  <c r="P5499" s="5"/>
      <c r="Q5499" s="5"/>
      <c r="R5499" s="5"/>
      <c r="S5499" s="5"/>
      <c r="T5499" s="5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  <c r="AE5499" s="5"/>
      <c r="AF5499" s="5"/>
      <c r="AG5499" s="5"/>
      <c r="AH5499" s="5"/>
      <c r="AI5499" s="5"/>
      <c r="AJ5499" s="5"/>
      <c r="AK5499" s="5"/>
      <c r="AL5499" s="5"/>
      <c r="AM5499" s="5"/>
      <c r="AN5499" s="5"/>
      <c r="AO5499" s="5"/>
      <c r="AP5499" s="5"/>
      <c r="AQ5499" s="5"/>
      <c r="AR5499" s="5"/>
      <c r="AS5499" s="5"/>
      <c r="AT5499" s="5"/>
      <c r="AU5499" s="5"/>
      <c r="AV5499" s="5"/>
      <c r="AW5499" s="5"/>
      <c r="AX5499" s="5"/>
      <c r="AY5499" s="5"/>
      <c r="AZ5499" s="5"/>
      <c r="BA5499" s="5"/>
      <c r="BB5499" s="5"/>
      <c r="BC5499" s="5"/>
      <c r="BD5499" s="5"/>
      <c r="BE5499" s="5"/>
      <c r="BF5499" s="5"/>
      <c r="BG5499" s="5"/>
      <c r="BH5499" s="5"/>
      <c r="BI5499" s="5"/>
      <c r="BJ5499" s="61"/>
    </row>
    <row r="5500" spans="3:62" x14ac:dyDescent="0.25">
      <c r="C5500" s="56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  <c r="P5500" s="5"/>
      <c r="Q5500" s="5"/>
      <c r="R5500" s="5"/>
      <c r="S5500" s="5"/>
      <c r="T5500" s="5"/>
      <c r="U5500" s="5"/>
      <c r="V5500" s="5"/>
      <c r="W5500" s="5"/>
      <c r="X5500" s="5"/>
      <c r="Y5500" s="5"/>
      <c r="Z5500" s="5"/>
      <c r="AA5500" s="5"/>
      <c r="AB5500" s="5"/>
      <c r="AC5500" s="5"/>
      <c r="AD5500" s="5"/>
      <c r="AE5500" s="5"/>
      <c r="AF5500" s="5"/>
      <c r="AG5500" s="5"/>
      <c r="AH5500" s="5"/>
      <c r="AI5500" s="5"/>
      <c r="AJ5500" s="5"/>
      <c r="AK5500" s="5"/>
      <c r="AL5500" s="5"/>
      <c r="AM5500" s="5"/>
      <c r="AN5500" s="5"/>
      <c r="AO5500" s="5"/>
      <c r="AP5500" s="5"/>
      <c r="AQ5500" s="5"/>
      <c r="AR5500" s="5"/>
      <c r="AS5500" s="5"/>
      <c r="AT5500" s="5"/>
      <c r="AU5500" s="5"/>
      <c r="AV5500" s="5"/>
      <c r="AW5500" s="5"/>
      <c r="AX5500" s="5"/>
      <c r="AY5500" s="5"/>
      <c r="AZ5500" s="5"/>
      <c r="BA5500" s="5"/>
      <c r="BB5500" s="5"/>
      <c r="BC5500" s="5"/>
      <c r="BD5500" s="5"/>
      <c r="BE5500" s="5"/>
      <c r="BF5500" s="5"/>
      <c r="BG5500" s="5"/>
      <c r="BH5500" s="5"/>
      <c r="BI5500" s="5"/>
      <c r="BJ5500" s="61"/>
    </row>
    <row r="5501" spans="3:62" x14ac:dyDescent="0.25">
      <c r="C5501" s="56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  <c r="P5501" s="5"/>
      <c r="Q5501" s="5"/>
      <c r="R5501" s="5"/>
      <c r="S5501" s="5"/>
      <c r="T5501" s="5"/>
      <c r="U5501" s="5"/>
      <c r="V5501" s="5"/>
      <c r="W5501" s="5"/>
      <c r="X5501" s="5"/>
      <c r="Y5501" s="5"/>
      <c r="Z5501" s="5"/>
      <c r="AA5501" s="5"/>
      <c r="AB5501" s="5"/>
      <c r="AC5501" s="5"/>
      <c r="AD5501" s="5"/>
      <c r="AE5501" s="5"/>
      <c r="AF5501" s="5"/>
      <c r="AG5501" s="5"/>
      <c r="AH5501" s="5"/>
      <c r="AI5501" s="5"/>
      <c r="AJ5501" s="5"/>
      <c r="AK5501" s="5"/>
      <c r="AL5501" s="5"/>
      <c r="AM5501" s="5"/>
      <c r="AN5501" s="5"/>
      <c r="AO5501" s="5"/>
      <c r="AP5501" s="5"/>
      <c r="AQ5501" s="5"/>
      <c r="AR5501" s="5"/>
      <c r="AS5501" s="5"/>
      <c r="AT5501" s="5"/>
      <c r="AU5501" s="5"/>
      <c r="AV5501" s="5"/>
      <c r="AW5501" s="5"/>
      <c r="AX5501" s="5"/>
      <c r="AY5501" s="5"/>
      <c r="AZ5501" s="5"/>
      <c r="BA5501" s="5"/>
      <c r="BB5501" s="5"/>
      <c r="BC5501" s="5"/>
      <c r="BD5501" s="5"/>
      <c r="BE5501" s="5"/>
      <c r="BF5501" s="5"/>
      <c r="BG5501" s="5"/>
      <c r="BH5501" s="5"/>
      <c r="BI5501" s="5"/>
      <c r="BJ5501" s="61"/>
    </row>
    <row r="5502" spans="3:62" x14ac:dyDescent="0.25">
      <c r="C5502" s="56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  <c r="P5502" s="5"/>
      <c r="Q5502" s="5"/>
      <c r="R5502" s="5"/>
      <c r="S5502" s="5"/>
      <c r="T5502" s="5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  <c r="AE5502" s="5"/>
      <c r="AF5502" s="5"/>
      <c r="AG5502" s="5"/>
      <c r="AH5502" s="5"/>
      <c r="AI5502" s="5"/>
      <c r="AJ5502" s="5"/>
      <c r="AK5502" s="5"/>
      <c r="AL5502" s="5"/>
      <c r="AM5502" s="5"/>
      <c r="AN5502" s="5"/>
      <c r="AO5502" s="5"/>
      <c r="AP5502" s="5"/>
      <c r="AQ5502" s="5"/>
      <c r="AR5502" s="5"/>
      <c r="AS5502" s="5"/>
      <c r="AT5502" s="5"/>
      <c r="AU5502" s="5"/>
      <c r="AV5502" s="5"/>
      <c r="AW5502" s="5"/>
      <c r="AX5502" s="5"/>
      <c r="AY5502" s="5"/>
      <c r="AZ5502" s="5"/>
      <c r="BA5502" s="5"/>
      <c r="BB5502" s="5"/>
      <c r="BC5502" s="5"/>
      <c r="BD5502" s="5"/>
      <c r="BE5502" s="5"/>
      <c r="BF5502" s="5"/>
      <c r="BG5502" s="5"/>
      <c r="BH5502" s="5"/>
      <c r="BI5502" s="5"/>
      <c r="BJ5502" s="61"/>
    </row>
    <row r="5503" spans="3:62" x14ac:dyDescent="0.25">
      <c r="C5503" s="56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  <c r="P5503" s="5"/>
      <c r="Q5503" s="5"/>
      <c r="R5503" s="5"/>
      <c r="S5503" s="5"/>
      <c r="T5503" s="5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  <c r="AE5503" s="5"/>
      <c r="AF5503" s="5"/>
      <c r="AG5503" s="5"/>
      <c r="AH5503" s="5"/>
      <c r="AI5503" s="5"/>
      <c r="AJ5503" s="5"/>
      <c r="AK5503" s="5"/>
      <c r="AL5503" s="5"/>
      <c r="AM5503" s="5"/>
      <c r="AN5503" s="5"/>
      <c r="AO5503" s="5"/>
      <c r="AP5503" s="5"/>
      <c r="AQ5503" s="5"/>
      <c r="AR5503" s="5"/>
      <c r="AS5503" s="5"/>
      <c r="AT5503" s="5"/>
      <c r="AU5503" s="5"/>
      <c r="AV5503" s="5"/>
      <c r="AW5503" s="5"/>
      <c r="AX5503" s="5"/>
      <c r="AY5503" s="5"/>
      <c r="AZ5503" s="5"/>
      <c r="BA5503" s="5"/>
      <c r="BB5503" s="5"/>
      <c r="BC5503" s="5"/>
      <c r="BD5503" s="5"/>
      <c r="BE5503" s="5"/>
      <c r="BF5503" s="5"/>
      <c r="BG5503" s="5"/>
      <c r="BH5503" s="5"/>
      <c r="BI5503" s="5"/>
      <c r="BJ5503" s="61"/>
    </row>
    <row r="5504" spans="3:62" x14ac:dyDescent="0.25">
      <c r="C5504" s="56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  <c r="P5504" s="5"/>
      <c r="Q5504" s="5"/>
      <c r="R5504" s="5"/>
      <c r="S5504" s="5"/>
      <c r="T5504" s="5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  <c r="AE5504" s="5"/>
      <c r="AF5504" s="5"/>
      <c r="AG5504" s="5"/>
      <c r="AH5504" s="5"/>
      <c r="AI5504" s="5"/>
      <c r="AJ5504" s="5"/>
      <c r="AK5504" s="5"/>
      <c r="AL5504" s="5"/>
      <c r="AM5504" s="5"/>
      <c r="AN5504" s="5"/>
      <c r="AO5504" s="5"/>
      <c r="AP5504" s="5"/>
      <c r="AQ5504" s="5"/>
      <c r="AR5504" s="5"/>
      <c r="AS5504" s="5"/>
      <c r="AT5504" s="5"/>
      <c r="AU5504" s="5"/>
      <c r="AV5504" s="5"/>
      <c r="AW5504" s="5"/>
      <c r="AX5504" s="5"/>
      <c r="AY5504" s="5"/>
      <c r="AZ5504" s="5"/>
      <c r="BA5504" s="5"/>
      <c r="BB5504" s="5"/>
      <c r="BC5504" s="5"/>
      <c r="BD5504" s="5"/>
      <c r="BE5504" s="5"/>
      <c r="BF5504" s="5"/>
      <c r="BG5504" s="5"/>
      <c r="BH5504" s="5"/>
      <c r="BI5504" s="5"/>
      <c r="BJ5504" s="61"/>
    </row>
    <row r="5505" spans="3:62" x14ac:dyDescent="0.25">
      <c r="C5505" s="56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  <c r="P5505" s="5"/>
      <c r="Q5505" s="5"/>
      <c r="R5505" s="5"/>
      <c r="S5505" s="5"/>
      <c r="T5505" s="5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  <c r="AE5505" s="5"/>
      <c r="AF5505" s="5"/>
      <c r="AG5505" s="5"/>
      <c r="AH5505" s="5"/>
      <c r="AI5505" s="5"/>
      <c r="AJ5505" s="5"/>
      <c r="AK5505" s="5"/>
      <c r="AL5505" s="5"/>
      <c r="AM5505" s="5"/>
      <c r="AN5505" s="5"/>
      <c r="AO5505" s="5"/>
      <c r="AP5505" s="5"/>
      <c r="AQ5505" s="5"/>
      <c r="AR5505" s="5"/>
      <c r="AS5505" s="5"/>
      <c r="AT5505" s="5"/>
      <c r="AU5505" s="5"/>
      <c r="AV5505" s="5"/>
      <c r="AW5505" s="5"/>
      <c r="AX5505" s="5"/>
      <c r="AY5505" s="5"/>
      <c r="AZ5505" s="5"/>
      <c r="BA5505" s="5"/>
      <c r="BB5505" s="5"/>
      <c r="BC5505" s="5"/>
      <c r="BD5505" s="5"/>
      <c r="BE5505" s="5"/>
      <c r="BF5505" s="5"/>
      <c r="BG5505" s="5"/>
      <c r="BH5505" s="5"/>
      <c r="BI5505" s="5"/>
      <c r="BJ5505" s="61"/>
    </row>
    <row r="5506" spans="3:62" x14ac:dyDescent="0.25">
      <c r="C5506" s="56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  <c r="P5506" s="5"/>
      <c r="Q5506" s="5"/>
      <c r="R5506" s="5"/>
      <c r="S5506" s="5"/>
      <c r="T5506" s="5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  <c r="AE5506" s="5"/>
      <c r="AF5506" s="5"/>
      <c r="AG5506" s="5"/>
      <c r="AH5506" s="5"/>
      <c r="AI5506" s="5"/>
      <c r="AJ5506" s="5"/>
      <c r="AK5506" s="5"/>
      <c r="AL5506" s="5"/>
      <c r="AM5506" s="5"/>
      <c r="AN5506" s="5"/>
      <c r="AO5506" s="5"/>
      <c r="AP5506" s="5"/>
      <c r="AQ5506" s="5"/>
      <c r="AR5506" s="5"/>
      <c r="AS5506" s="5"/>
      <c r="AT5506" s="5"/>
      <c r="AU5506" s="5"/>
      <c r="AV5506" s="5"/>
      <c r="AW5506" s="5"/>
      <c r="AX5506" s="5"/>
      <c r="AY5506" s="5"/>
      <c r="AZ5506" s="5"/>
      <c r="BA5506" s="5"/>
      <c r="BB5506" s="5"/>
      <c r="BC5506" s="5"/>
      <c r="BD5506" s="5"/>
      <c r="BE5506" s="5"/>
      <c r="BF5506" s="5"/>
      <c r="BG5506" s="5"/>
      <c r="BH5506" s="5"/>
      <c r="BI5506" s="5"/>
      <c r="BJ5506" s="61"/>
    </row>
    <row r="5507" spans="3:62" x14ac:dyDescent="0.25">
      <c r="C5507" s="56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  <c r="AE5507" s="5"/>
      <c r="AF5507" s="5"/>
      <c r="AG5507" s="5"/>
      <c r="AH5507" s="5"/>
      <c r="AI5507" s="5"/>
      <c r="AJ5507" s="5"/>
      <c r="AK5507" s="5"/>
      <c r="AL5507" s="5"/>
      <c r="AM5507" s="5"/>
      <c r="AN5507" s="5"/>
      <c r="AO5507" s="5"/>
      <c r="AP5507" s="5"/>
      <c r="AQ5507" s="5"/>
      <c r="AR5507" s="5"/>
      <c r="AS5507" s="5"/>
      <c r="AT5507" s="5"/>
      <c r="AU5507" s="5"/>
      <c r="AV5507" s="5"/>
      <c r="AW5507" s="5"/>
      <c r="AX5507" s="5"/>
      <c r="AY5507" s="5"/>
      <c r="AZ5507" s="5"/>
      <c r="BA5507" s="5"/>
      <c r="BB5507" s="5"/>
      <c r="BC5507" s="5"/>
      <c r="BD5507" s="5"/>
      <c r="BE5507" s="5"/>
      <c r="BF5507" s="5"/>
      <c r="BG5507" s="5"/>
      <c r="BH5507" s="5"/>
      <c r="BI5507" s="5"/>
      <c r="BJ5507" s="61"/>
    </row>
    <row r="5508" spans="3:62" x14ac:dyDescent="0.25">
      <c r="C5508" s="56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  <c r="P5508" s="5"/>
      <c r="Q5508" s="5"/>
      <c r="R5508" s="5"/>
      <c r="S5508" s="5"/>
      <c r="T5508" s="5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  <c r="AE5508" s="5"/>
      <c r="AF5508" s="5"/>
      <c r="AG5508" s="5"/>
      <c r="AH5508" s="5"/>
      <c r="AI5508" s="5"/>
      <c r="AJ5508" s="5"/>
      <c r="AK5508" s="5"/>
      <c r="AL5508" s="5"/>
      <c r="AM5508" s="5"/>
      <c r="AN5508" s="5"/>
      <c r="AO5508" s="5"/>
      <c r="AP5508" s="5"/>
      <c r="AQ5508" s="5"/>
      <c r="AR5508" s="5"/>
      <c r="AS5508" s="5"/>
      <c r="AT5508" s="5"/>
      <c r="AU5508" s="5"/>
      <c r="AV5508" s="5"/>
      <c r="AW5508" s="5"/>
      <c r="AX5508" s="5"/>
      <c r="AY5508" s="5"/>
      <c r="AZ5508" s="5"/>
      <c r="BA5508" s="5"/>
      <c r="BB5508" s="5"/>
      <c r="BC5508" s="5"/>
      <c r="BD5508" s="5"/>
      <c r="BE5508" s="5"/>
      <c r="BF5508" s="5"/>
      <c r="BG5508" s="5"/>
      <c r="BH5508" s="5"/>
      <c r="BI5508" s="5"/>
      <c r="BJ5508" s="61"/>
    </row>
    <row r="5509" spans="3:62" x14ac:dyDescent="0.25">
      <c r="C5509" s="56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  <c r="P5509" s="5"/>
      <c r="Q5509" s="5"/>
      <c r="R5509" s="5"/>
      <c r="S5509" s="5"/>
      <c r="T5509" s="5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  <c r="AE5509" s="5"/>
      <c r="AF5509" s="5"/>
      <c r="AG5509" s="5"/>
      <c r="AH5509" s="5"/>
      <c r="AI5509" s="5"/>
      <c r="AJ5509" s="5"/>
      <c r="AK5509" s="5"/>
      <c r="AL5509" s="5"/>
      <c r="AM5509" s="5"/>
      <c r="AN5509" s="5"/>
      <c r="AO5509" s="5"/>
      <c r="AP5509" s="5"/>
      <c r="AQ5509" s="5"/>
      <c r="AR5509" s="5"/>
      <c r="AS5509" s="5"/>
      <c r="AT5509" s="5"/>
      <c r="AU5509" s="5"/>
      <c r="AV5509" s="5"/>
      <c r="AW5509" s="5"/>
      <c r="AX5509" s="5"/>
      <c r="AY5509" s="5"/>
      <c r="AZ5509" s="5"/>
      <c r="BA5509" s="5"/>
      <c r="BB5509" s="5"/>
      <c r="BC5509" s="5"/>
      <c r="BD5509" s="5"/>
      <c r="BE5509" s="5"/>
      <c r="BF5509" s="5"/>
      <c r="BG5509" s="5"/>
      <c r="BH5509" s="5"/>
      <c r="BI5509" s="5"/>
      <c r="BJ5509" s="61"/>
    </row>
    <row r="5510" spans="3:62" x14ac:dyDescent="0.25">
      <c r="C5510" s="56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  <c r="P5510" s="5"/>
      <c r="Q5510" s="5"/>
      <c r="R5510" s="5"/>
      <c r="S5510" s="5"/>
      <c r="T5510" s="5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  <c r="AE5510" s="5"/>
      <c r="AF5510" s="5"/>
      <c r="AG5510" s="5"/>
      <c r="AH5510" s="5"/>
      <c r="AI5510" s="5"/>
      <c r="AJ5510" s="5"/>
      <c r="AK5510" s="5"/>
      <c r="AL5510" s="5"/>
      <c r="AM5510" s="5"/>
      <c r="AN5510" s="5"/>
      <c r="AO5510" s="5"/>
      <c r="AP5510" s="5"/>
      <c r="AQ5510" s="5"/>
      <c r="AR5510" s="5"/>
      <c r="AS5510" s="5"/>
      <c r="AT5510" s="5"/>
      <c r="AU5510" s="5"/>
      <c r="AV5510" s="5"/>
      <c r="AW5510" s="5"/>
      <c r="AX5510" s="5"/>
      <c r="AY5510" s="5"/>
      <c r="AZ5510" s="5"/>
      <c r="BA5510" s="5"/>
      <c r="BB5510" s="5"/>
      <c r="BC5510" s="5"/>
      <c r="BD5510" s="5"/>
      <c r="BE5510" s="5"/>
      <c r="BF5510" s="5"/>
      <c r="BG5510" s="5"/>
      <c r="BH5510" s="5"/>
      <c r="BI5510" s="5"/>
      <c r="BJ5510" s="61"/>
    </row>
    <row r="5511" spans="3:62" x14ac:dyDescent="0.25">
      <c r="C5511" s="56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  <c r="P5511" s="5"/>
      <c r="Q5511" s="5"/>
      <c r="R5511" s="5"/>
      <c r="S5511" s="5"/>
      <c r="T5511" s="5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  <c r="AE5511" s="5"/>
      <c r="AF5511" s="5"/>
      <c r="AG5511" s="5"/>
      <c r="AH5511" s="5"/>
      <c r="AI5511" s="5"/>
      <c r="AJ5511" s="5"/>
      <c r="AK5511" s="5"/>
      <c r="AL5511" s="5"/>
      <c r="AM5511" s="5"/>
      <c r="AN5511" s="5"/>
      <c r="AO5511" s="5"/>
      <c r="AP5511" s="5"/>
      <c r="AQ5511" s="5"/>
      <c r="AR5511" s="5"/>
      <c r="AS5511" s="5"/>
      <c r="AT5511" s="5"/>
      <c r="AU5511" s="5"/>
      <c r="AV5511" s="5"/>
      <c r="AW5511" s="5"/>
      <c r="AX5511" s="5"/>
      <c r="AY5511" s="5"/>
      <c r="AZ5511" s="5"/>
      <c r="BA5511" s="5"/>
      <c r="BB5511" s="5"/>
      <c r="BC5511" s="5"/>
      <c r="BD5511" s="5"/>
      <c r="BE5511" s="5"/>
      <c r="BF5511" s="5"/>
      <c r="BG5511" s="5"/>
      <c r="BH5511" s="5"/>
      <c r="BI5511" s="5"/>
      <c r="BJ5511" s="61"/>
    </row>
    <row r="5512" spans="3:62" x14ac:dyDescent="0.25">
      <c r="C5512" s="56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  <c r="P5512" s="5"/>
      <c r="Q5512" s="5"/>
      <c r="R5512" s="5"/>
      <c r="S5512" s="5"/>
      <c r="T5512" s="5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  <c r="AE5512" s="5"/>
      <c r="AF5512" s="5"/>
      <c r="AG5512" s="5"/>
      <c r="AH5512" s="5"/>
      <c r="AI5512" s="5"/>
      <c r="AJ5512" s="5"/>
      <c r="AK5512" s="5"/>
      <c r="AL5512" s="5"/>
      <c r="AM5512" s="5"/>
      <c r="AN5512" s="5"/>
      <c r="AO5512" s="5"/>
      <c r="AP5512" s="5"/>
      <c r="AQ5512" s="5"/>
      <c r="AR5512" s="5"/>
      <c r="AS5512" s="5"/>
      <c r="AT5512" s="5"/>
      <c r="AU5512" s="5"/>
      <c r="AV5512" s="5"/>
      <c r="AW5512" s="5"/>
      <c r="AX5512" s="5"/>
      <c r="AY5512" s="5"/>
      <c r="AZ5512" s="5"/>
      <c r="BA5512" s="5"/>
      <c r="BB5512" s="5"/>
      <c r="BC5512" s="5"/>
      <c r="BD5512" s="5"/>
      <c r="BE5512" s="5"/>
      <c r="BF5512" s="5"/>
      <c r="BG5512" s="5"/>
      <c r="BH5512" s="5"/>
      <c r="BI5512" s="5"/>
      <c r="BJ5512" s="61"/>
    </row>
    <row r="5513" spans="3:62" x14ac:dyDescent="0.25">
      <c r="C5513" s="56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  <c r="AE5513" s="5"/>
      <c r="AF5513" s="5"/>
      <c r="AG5513" s="5"/>
      <c r="AH5513" s="5"/>
      <c r="AI5513" s="5"/>
      <c r="AJ5513" s="5"/>
      <c r="AK5513" s="5"/>
      <c r="AL5513" s="5"/>
      <c r="AM5513" s="5"/>
      <c r="AN5513" s="5"/>
      <c r="AO5513" s="5"/>
      <c r="AP5513" s="5"/>
      <c r="AQ5513" s="5"/>
      <c r="AR5513" s="5"/>
      <c r="AS5513" s="5"/>
      <c r="AT5513" s="5"/>
      <c r="AU5513" s="5"/>
      <c r="AV5513" s="5"/>
      <c r="AW5513" s="5"/>
      <c r="AX5513" s="5"/>
      <c r="AY5513" s="5"/>
      <c r="AZ5513" s="5"/>
      <c r="BA5513" s="5"/>
      <c r="BB5513" s="5"/>
      <c r="BC5513" s="5"/>
      <c r="BD5513" s="5"/>
      <c r="BE5513" s="5"/>
      <c r="BF5513" s="5"/>
      <c r="BG5513" s="5"/>
      <c r="BH5513" s="5"/>
      <c r="BI5513" s="5"/>
      <c r="BJ5513" s="61"/>
    </row>
    <row r="5514" spans="3:62" x14ac:dyDescent="0.25">
      <c r="C5514" s="56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  <c r="P5514" s="5"/>
      <c r="Q5514" s="5"/>
      <c r="R5514" s="5"/>
      <c r="S5514" s="5"/>
      <c r="T5514" s="5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  <c r="AE5514" s="5"/>
      <c r="AF5514" s="5"/>
      <c r="AG5514" s="5"/>
      <c r="AH5514" s="5"/>
      <c r="AI5514" s="5"/>
      <c r="AJ5514" s="5"/>
      <c r="AK5514" s="5"/>
      <c r="AL5514" s="5"/>
      <c r="AM5514" s="5"/>
      <c r="AN5514" s="5"/>
      <c r="AO5514" s="5"/>
      <c r="AP5514" s="5"/>
      <c r="AQ5514" s="5"/>
      <c r="AR5514" s="5"/>
      <c r="AS5514" s="5"/>
      <c r="AT5514" s="5"/>
      <c r="AU5514" s="5"/>
      <c r="AV5514" s="5"/>
      <c r="AW5514" s="5"/>
      <c r="AX5514" s="5"/>
      <c r="AY5514" s="5"/>
      <c r="AZ5514" s="5"/>
      <c r="BA5514" s="5"/>
      <c r="BB5514" s="5"/>
      <c r="BC5514" s="5"/>
      <c r="BD5514" s="5"/>
      <c r="BE5514" s="5"/>
      <c r="BF5514" s="5"/>
      <c r="BG5514" s="5"/>
      <c r="BH5514" s="5"/>
      <c r="BI5514" s="5"/>
      <c r="BJ5514" s="61"/>
    </row>
    <row r="5515" spans="3:62" x14ac:dyDescent="0.25">
      <c r="C5515" s="56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  <c r="P5515" s="5"/>
      <c r="Q5515" s="5"/>
      <c r="R5515" s="5"/>
      <c r="S5515" s="5"/>
      <c r="T5515" s="5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  <c r="AE5515" s="5"/>
      <c r="AF5515" s="5"/>
      <c r="AG5515" s="5"/>
      <c r="AH5515" s="5"/>
      <c r="AI5515" s="5"/>
      <c r="AJ5515" s="5"/>
      <c r="AK5515" s="5"/>
      <c r="AL5515" s="5"/>
      <c r="AM5515" s="5"/>
      <c r="AN5515" s="5"/>
      <c r="AO5515" s="5"/>
      <c r="AP5515" s="5"/>
      <c r="AQ5515" s="5"/>
      <c r="AR5515" s="5"/>
      <c r="AS5515" s="5"/>
      <c r="AT5515" s="5"/>
      <c r="AU5515" s="5"/>
      <c r="AV5515" s="5"/>
      <c r="AW5515" s="5"/>
      <c r="AX5515" s="5"/>
      <c r="AY5515" s="5"/>
      <c r="AZ5515" s="5"/>
      <c r="BA5515" s="5"/>
      <c r="BB5515" s="5"/>
      <c r="BC5515" s="5"/>
      <c r="BD5515" s="5"/>
      <c r="BE5515" s="5"/>
      <c r="BF5515" s="5"/>
      <c r="BG5515" s="5"/>
      <c r="BH5515" s="5"/>
      <c r="BI5515" s="5"/>
      <c r="BJ5515" s="61"/>
    </row>
    <row r="5516" spans="3:62" x14ac:dyDescent="0.25">
      <c r="C5516" s="56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  <c r="P5516" s="5"/>
      <c r="Q5516" s="5"/>
      <c r="R5516" s="5"/>
      <c r="S5516" s="5"/>
      <c r="T5516" s="5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  <c r="AE5516" s="5"/>
      <c r="AF5516" s="5"/>
      <c r="AG5516" s="5"/>
      <c r="AH5516" s="5"/>
      <c r="AI5516" s="5"/>
      <c r="AJ5516" s="5"/>
      <c r="AK5516" s="5"/>
      <c r="AL5516" s="5"/>
      <c r="AM5516" s="5"/>
      <c r="AN5516" s="5"/>
      <c r="AO5516" s="5"/>
      <c r="AP5516" s="5"/>
      <c r="AQ5516" s="5"/>
      <c r="AR5516" s="5"/>
      <c r="AS5516" s="5"/>
      <c r="AT5516" s="5"/>
      <c r="AU5516" s="5"/>
      <c r="AV5516" s="5"/>
      <c r="AW5516" s="5"/>
      <c r="AX5516" s="5"/>
      <c r="AY5516" s="5"/>
      <c r="AZ5516" s="5"/>
      <c r="BA5516" s="5"/>
      <c r="BB5516" s="5"/>
      <c r="BC5516" s="5"/>
      <c r="BD5516" s="5"/>
      <c r="BE5516" s="5"/>
      <c r="BF5516" s="5"/>
      <c r="BG5516" s="5"/>
      <c r="BH5516" s="5"/>
      <c r="BI5516" s="5"/>
      <c r="BJ5516" s="61"/>
    </row>
    <row r="5517" spans="3:62" x14ac:dyDescent="0.25">
      <c r="C5517" s="56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  <c r="P5517" s="5"/>
      <c r="Q5517" s="5"/>
      <c r="R5517" s="5"/>
      <c r="S5517" s="5"/>
      <c r="T5517" s="5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  <c r="AE5517" s="5"/>
      <c r="AF5517" s="5"/>
      <c r="AG5517" s="5"/>
      <c r="AH5517" s="5"/>
      <c r="AI5517" s="5"/>
      <c r="AJ5517" s="5"/>
      <c r="AK5517" s="5"/>
      <c r="AL5517" s="5"/>
      <c r="AM5517" s="5"/>
      <c r="AN5517" s="5"/>
      <c r="AO5517" s="5"/>
      <c r="AP5517" s="5"/>
      <c r="AQ5517" s="5"/>
      <c r="AR5517" s="5"/>
      <c r="AS5517" s="5"/>
      <c r="AT5517" s="5"/>
      <c r="AU5517" s="5"/>
      <c r="AV5517" s="5"/>
      <c r="AW5517" s="5"/>
      <c r="AX5517" s="5"/>
      <c r="AY5517" s="5"/>
      <c r="AZ5517" s="5"/>
      <c r="BA5517" s="5"/>
      <c r="BB5517" s="5"/>
      <c r="BC5517" s="5"/>
      <c r="BD5517" s="5"/>
      <c r="BE5517" s="5"/>
      <c r="BF5517" s="5"/>
      <c r="BG5517" s="5"/>
      <c r="BH5517" s="5"/>
      <c r="BI5517" s="5"/>
      <c r="BJ5517" s="61"/>
    </row>
    <row r="5518" spans="3:62" x14ac:dyDescent="0.25">
      <c r="C5518" s="56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  <c r="P5518" s="5"/>
      <c r="Q5518" s="5"/>
      <c r="R5518" s="5"/>
      <c r="S5518" s="5"/>
      <c r="T5518" s="5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  <c r="AE5518" s="5"/>
      <c r="AF5518" s="5"/>
      <c r="AG5518" s="5"/>
      <c r="AH5518" s="5"/>
      <c r="AI5518" s="5"/>
      <c r="AJ5518" s="5"/>
      <c r="AK5518" s="5"/>
      <c r="AL5518" s="5"/>
      <c r="AM5518" s="5"/>
      <c r="AN5518" s="5"/>
      <c r="AO5518" s="5"/>
      <c r="AP5518" s="5"/>
      <c r="AQ5518" s="5"/>
      <c r="AR5518" s="5"/>
      <c r="AS5518" s="5"/>
      <c r="AT5518" s="5"/>
      <c r="AU5518" s="5"/>
      <c r="AV5518" s="5"/>
      <c r="AW5518" s="5"/>
      <c r="AX5518" s="5"/>
      <c r="AY5518" s="5"/>
      <c r="AZ5518" s="5"/>
      <c r="BA5518" s="5"/>
      <c r="BB5518" s="5"/>
      <c r="BC5518" s="5"/>
      <c r="BD5518" s="5"/>
      <c r="BE5518" s="5"/>
      <c r="BF5518" s="5"/>
      <c r="BG5518" s="5"/>
      <c r="BH5518" s="5"/>
      <c r="BI5518" s="5"/>
      <c r="BJ5518" s="61"/>
    </row>
    <row r="5519" spans="3:62" x14ac:dyDescent="0.25">
      <c r="C5519" s="56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  <c r="P5519" s="5"/>
      <c r="Q5519" s="5"/>
      <c r="R5519" s="5"/>
      <c r="S5519" s="5"/>
      <c r="T5519" s="5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  <c r="AE5519" s="5"/>
      <c r="AF5519" s="5"/>
      <c r="AG5519" s="5"/>
      <c r="AH5519" s="5"/>
      <c r="AI5519" s="5"/>
      <c r="AJ5519" s="5"/>
      <c r="AK5519" s="5"/>
      <c r="AL5519" s="5"/>
      <c r="AM5519" s="5"/>
      <c r="AN5519" s="5"/>
      <c r="AO5519" s="5"/>
      <c r="AP5519" s="5"/>
      <c r="AQ5519" s="5"/>
      <c r="AR5519" s="5"/>
      <c r="AS5519" s="5"/>
      <c r="AT5519" s="5"/>
      <c r="AU5519" s="5"/>
      <c r="AV5519" s="5"/>
      <c r="AW5519" s="5"/>
      <c r="AX5519" s="5"/>
      <c r="AY5519" s="5"/>
      <c r="AZ5519" s="5"/>
      <c r="BA5519" s="5"/>
      <c r="BB5519" s="5"/>
      <c r="BC5519" s="5"/>
      <c r="BD5519" s="5"/>
      <c r="BE5519" s="5"/>
      <c r="BF5519" s="5"/>
      <c r="BG5519" s="5"/>
      <c r="BH5519" s="5"/>
      <c r="BI5519" s="5"/>
      <c r="BJ5519" s="61"/>
    </row>
    <row r="5520" spans="3:62" x14ac:dyDescent="0.25">
      <c r="C5520" s="56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  <c r="P5520" s="5"/>
      <c r="Q5520" s="5"/>
      <c r="R5520" s="5"/>
      <c r="S5520" s="5"/>
      <c r="T5520" s="5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  <c r="AE5520" s="5"/>
      <c r="AF5520" s="5"/>
      <c r="AG5520" s="5"/>
      <c r="AH5520" s="5"/>
      <c r="AI5520" s="5"/>
      <c r="AJ5520" s="5"/>
      <c r="AK5520" s="5"/>
      <c r="AL5520" s="5"/>
      <c r="AM5520" s="5"/>
      <c r="AN5520" s="5"/>
      <c r="AO5520" s="5"/>
      <c r="AP5520" s="5"/>
      <c r="AQ5520" s="5"/>
      <c r="AR5520" s="5"/>
      <c r="AS5520" s="5"/>
      <c r="AT5520" s="5"/>
      <c r="AU5520" s="5"/>
      <c r="AV5520" s="5"/>
      <c r="AW5520" s="5"/>
      <c r="AX5520" s="5"/>
      <c r="AY5520" s="5"/>
      <c r="AZ5520" s="5"/>
      <c r="BA5520" s="5"/>
      <c r="BB5520" s="5"/>
      <c r="BC5520" s="5"/>
      <c r="BD5520" s="5"/>
      <c r="BE5520" s="5"/>
      <c r="BF5520" s="5"/>
      <c r="BG5520" s="5"/>
      <c r="BH5520" s="5"/>
      <c r="BI5520" s="5"/>
      <c r="BJ5520" s="61"/>
    </row>
    <row r="5521" spans="3:62" x14ac:dyDescent="0.25">
      <c r="C5521" s="56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  <c r="P5521" s="5"/>
      <c r="Q5521" s="5"/>
      <c r="R5521" s="5"/>
      <c r="S5521" s="5"/>
      <c r="T5521" s="5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  <c r="AE5521" s="5"/>
      <c r="AF5521" s="5"/>
      <c r="AG5521" s="5"/>
      <c r="AH5521" s="5"/>
      <c r="AI5521" s="5"/>
      <c r="AJ5521" s="5"/>
      <c r="AK5521" s="5"/>
      <c r="AL5521" s="5"/>
      <c r="AM5521" s="5"/>
      <c r="AN5521" s="5"/>
      <c r="AO5521" s="5"/>
      <c r="AP5521" s="5"/>
      <c r="AQ5521" s="5"/>
      <c r="AR5521" s="5"/>
      <c r="AS5521" s="5"/>
      <c r="AT5521" s="5"/>
      <c r="AU5521" s="5"/>
      <c r="AV5521" s="5"/>
      <c r="AW5521" s="5"/>
      <c r="AX5521" s="5"/>
      <c r="AY5521" s="5"/>
      <c r="AZ5521" s="5"/>
      <c r="BA5521" s="5"/>
      <c r="BB5521" s="5"/>
      <c r="BC5521" s="5"/>
      <c r="BD5521" s="5"/>
      <c r="BE5521" s="5"/>
      <c r="BF5521" s="5"/>
      <c r="BG5521" s="5"/>
      <c r="BH5521" s="5"/>
      <c r="BI5521" s="5"/>
      <c r="BJ5521" s="61"/>
    </row>
    <row r="5522" spans="3:62" x14ac:dyDescent="0.25">
      <c r="C5522" s="56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  <c r="P5522" s="5"/>
      <c r="Q5522" s="5"/>
      <c r="R5522" s="5"/>
      <c r="S5522" s="5"/>
      <c r="T5522" s="5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  <c r="AE5522" s="5"/>
      <c r="AF5522" s="5"/>
      <c r="AG5522" s="5"/>
      <c r="AH5522" s="5"/>
      <c r="AI5522" s="5"/>
      <c r="AJ5522" s="5"/>
      <c r="AK5522" s="5"/>
      <c r="AL5522" s="5"/>
      <c r="AM5522" s="5"/>
      <c r="AN5522" s="5"/>
      <c r="AO5522" s="5"/>
      <c r="AP5522" s="5"/>
      <c r="AQ5522" s="5"/>
      <c r="AR5522" s="5"/>
      <c r="AS5522" s="5"/>
      <c r="AT5522" s="5"/>
      <c r="AU5522" s="5"/>
      <c r="AV5522" s="5"/>
      <c r="AW5522" s="5"/>
      <c r="AX5522" s="5"/>
      <c r="AY5522" s="5"/>
      <c r="AZ5522" s="5"/>
      <c r="BA5522" s="5"/>
      <c r="BB5522" s="5"/>
      <c r="BC5522" s="5"/>
      <c r="BD5522" s="5"/>
      <c r="BE5522" s="5"/>
      <c r="BF5522" s="5"/>
      <c r="BG5522" s="5"/>
      <c r="BH5522" s="5"/>
      <c r="BI5522" s="5"/>
      <c r="BJ5522" s="61"/>
    </row>
    <row r="5523" spans="3:62" x14ac:dyDescent="0.25">
      <c r="C5523" s="56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  <c r="P5523" s="5"/>
      <c r="Q5523" s="5"/>
      <c r="R5523" s="5"/>
      <c r="S5523" s="5"/>
      <c r="T5523" s="5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  <c r="AE5523" s="5"/>
      <c r="AF5523" s="5"/>
      <c r="AG5523" s="5"/>
      <c r="AH5523" s="5"/>
      <c r="AI5523" s="5"/>
      <c r="AJ5523" s="5"/>
      <c r="AK5523" s="5"/>
      <c r="AL5523" s="5"/>
      <c r="AM5523" s="5"/>
      <c r="AN5523" s="5"/>
      <c r="AO5523" s="5"/>
      <c r="AP5523" s="5"/>
      <c r="AQ5523" s="5"/>
      <c r="AR5523" s="5"/>
      <c r="AS5523" s="5"/>
      <c r="AT5523" s="5"/>
      <c r="AU5523" s="5"/>
      <c r="AV5523" s="5"/>
      <c r="AW5523" s="5"/>
      <c r="AX5523" s="5"/>
      <c r="AY5523" s="5"/>
      <c r="AZ5523" s="5"/>
      <c r="BA5523" s="5"/>
      <c r="BB5523" s="5"/>
      <c r="BC5523" s="5"/>
      <c r="BD5523" s="5"/>
      <c r="BE5523" s="5"/>
      <c r="BF5523" s="5"/>
      <c r="BG5523" s="5"/>
      <c r="BH5523" s="5"/>
      <c r="BI5523" s="5"/>
      <c r="BJ5523" s="61"/>
    </row>
    <row r="5524" spans="3:62" x14ac:dyDescent="0.25">
      <c r="C5524" s="56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  <c r="P5524" s="5"/>
      <c r="Q5524" s="5"/>
      <c r="R5524" s="5"/>
      <c r="S5524" s="5"/>
      <c r="T5524" s="5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  <c r="AE5524" s="5"/>
      <c r="AF5524" s="5"/>
      <c r="AG5524" s="5"/>
      <c r="AH5524" s="5"/>
      <c r="AI5524" s="5"/>
      <c r="AJ5524" s="5"/>
      <c r="AK5524" s="5"/>
      <c r="AL5524" s="5"/>
      <c r="AM5524" s="5"/>
      <c r="AN5524" s="5"/>
      <c r="AO5524" s="5"/>
      <c r="AP5524" s="5"/>
      <c r="AQ5524" s="5"/>
      <c r="AR5524" s="5"/>
      <c r="AS5524" s="5"/>
      <c r="AT5524" s="5"/>
      <c r="AU5524" s="5"/>
      <c r="AV5524" s="5"/>
      <c r="AW5524" s="5"/>
      <c r="AX5524" s="5"/>
      <c r="AY5524" s="5"/>
      <c r="AZ5524" s="5"/>
      <c r="BA5524" s="5"/>
      <c r="BB5524" s="5"/>
      <c r="BC5524" s="5"/>
      <c r="BD5524" s="5"/>
      <c r="BE5524" s="5"/>
      <c r="BF5524" s="5"/>
      <c r="BG5524" s="5"/>
      <c r="BH5524" s="5"/>
      <c r="BI5524" s="5"/>
      <c r="BJ5524" s="61"/>
    </row>
    <row r="5525" spans="3:62" x14ac:dyDescent="0.25">
      <c r="C5525" s="56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  <c r="P5525" s="5"/>
      <c r="Q5525" s="5"/>
      <c r="R5525" s="5"/>
      <c r="S5525" s="5"/>
      <c r="T5525" s="5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  <c r="AE5525" s="5"/>
      <c r="AF5525" s="5"/>
      <c r="AG5525" s="5"/>
      <c r="AH5525" s="5"/>
      <c r="AI5525" s="5"/>
      <c r="AJ5525" s="5"/>
      <c r="AK5525" s="5"/>
      <c r="AL5525" s="5"/>
      <c r="AM5525" s="5"/>
      <c r="AN5525" s="5"/>
      <c r="AO5525" s="5"/>
      <c r="AP5525" s="5"/>
      <c r="AQ5525" s="5"/>
      <c r="AR5525" s="5"/>
      <c r="AS5525" s="5"/>
      <c r="AT5525" s="5"/>
      <c r="AU5525" s="5"/>
      <c r="AV5525" s="5"/>
      <c r="AW5525" s="5"/>
      <c r="AX5525" s="5"/>
      <c r="AY5525" s="5"/>
      <c r="AZ5525" s="5"/>
      <c r="BA5525" s="5"/>
      <c r="BB5525" s="5"/>
      <c r="BC5525" s="5"/>
      <c r="BD5525" s="5"/>
      <c r="BE5525" s="5"/>
      <c r="BF5525" s="5"/>
      <c r="BG5525" s="5"/>
      <c r="BH5525" s="5"/>
      <c r="BI5525" s="5"/>
      <c r="BJ5525" s="61"/>
    </row>
    <row r="5526" spans="3:62" x14ac:dyDescent="0.25">
      <c r="C5526" s="56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  <c r="P5526" s="5"/>
      <c r="Q5526" s="5"/>
      <c r="R5526" s="5"/>
      <c r="S5526" s="5"/>
      <c r="T5526" s="5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  <c r="AE5526" s="5"/>
      <c r="AF5526" s="5"/>
      <c r="AG5526" s="5"/>
      <c r="AH5526" s="5"/>
      <c r="AI5526" s="5"/>
      <c r="AJ5526" s="5"/>
      <c r="AK5526" s="5"/>
      <c r="AL5526" s="5"/>
      <c r="AM5526" s="5"/>
      <c r="AN5526" s="5"/>
      <c r="AO5526" s="5"/>
      <c r="AP5526" s="5"/>
      <c r="AQ5526" s="5"/>
      <c r="AR5526" s="5"/>
      <c r="AS5526" s="5"/>
      <c r="AT5526" s="5"/>
      <c r="AU5526" s="5"/>
      <c r="AV5526" s="5"/>
      <c r="AW5526" s="5"/>
      <c r="AX5526" s="5"/>
      <c r="AY5526" s="5"/>
      <c r="AZ5526" s="5"/>
      <c r="BA5526" s="5"/>
      <c r="BB5526" s="5"/>
      <c r="BC5526" s="5"/>
      <c r="BD5526" s="5"/>
      <c r="BE5526" s="5"/>
      <c r="BF5526" s="5"/>
      <c r="BG5526" s="5"/>
      <c r="BH5526" s="5"/>
      <c r="BI5526" s="5"/>
      <c r="BJ5526" s="61"/>
    </row>
    <row r="5527" spans="3:62" x14ac:dyDescent="0.25">
      <c r="C5527" s="56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  <c r="P5527" s="5"/>
      <c r="Q5527" s="5"/>
      <c r="R5527" s="5"/>
      <c r="S5527" s="5"/>
      <c r="T5527" s="5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  <c r="AE5527" s="5"/>
      <c r="AF5527" s="5"/>
      <c r="AG5527" s="5"/>
      <c r="AH5527" s="5"/>
      <c r="AI5527" s="5"/>
      <c r="AJ5527" s="5"/>
      <c r="AK5527" s="5"/>
      <c r="AL5527" s="5"/>
      <c r="AM5527" s="5"/>
      <c r="AN5527" s="5"/>
      <c r="AO5527" s="5"/>
      <c r="AP5527" s="5"/>
      <c r="AQ5527" s="5"/>
      <c r="AR5527" s="5"/>
      <c r="AS5527" s="5"/>
      <c r="AT5527" s="5"/>
      <c r="AU5527" s="5"/>
      <c r="AV5527" s="5"/>
      <c r="AW5527" s="5"/>
      <c r="AX5527" s="5"/>
      <c r="AY5527" s="5"/>
      <c r="AZ5527" s="5"/>
      <c r="BA5527" s="5"/>
      <c r="BB5527" s="5"/>
      <c r="BC5527" s="5"/>
      <c r="BD5527" s="5"/>
      <c r="BE5527" s="5"/>
      <c r="BF5527" s="5"/>
      <c r="BG5527" s="5"/>
      <c r="BH5527" s="5"/>
      <c r="BI5527" s="5"/>
      <c r="BJ5527" s="61"/>
    </row>
    <row r="5528" spans="3:62" x14ac:dyDescent="0.25">
      <c r="C5528" s="56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  <c r="P5528" s="5"/>
      <c r="Q5528" s="5"/>
      <c r="R5528" s="5"/>
      <c r="S5528" s="5"/>
      <c r="T5528" s="5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  <c r="AE5528" s="5"/>
      <c r="AF5528" s="5"/>
      <c r="AG5528" s="5"/>
      <c r="AH5528" s="5"/>
      <c r="AI5528" s="5"/>
      <c r="AJ5528" s="5"/>
      <c r="AK5528" s="5"/>
      <c r="AL5528" s="5"/>
      <c r="AM5528" s="5"/>
      <c r="AN5528" s="5"/>
      <c r="AO5528" s="5"/>
      <c r="AP5528" s="5"/>
      <c r="AQ5528" s="5"/>
      <c r="AR5528" s="5"/>
      <c r="AS5528" s="5"/>
      <c r="AT5528" s="5"/>
      <c r="AU5528" s="5"/>
      <c r="AV5528" s="5"/>
      <c r="AW5528" s="5"/>
      <c r="AX5528" s="5"/>
      <c r="AY5528" s="5"/>
      <c r="AZ5528" s="5"/>
      <c r="BA5528" s="5"/>
      <c r="BB5528" s="5"/>
      <c r="BC5528" s="5"/>
      <c r="BD5528" s="5"/>
      <c r="BE5528" s="5"/>
      <c r="BF5528" s="5"/>
      <c r="BG5528" s="5"/>
      <c r="BH5528" s="5"/>
      <c r="BI5528" s="5"/>
      <c r="BJ5528" s="61"/>
    </row>
    <row r="5529" spans="3:62" x14ac:dyDescent="0.25">
      <c r="C5529" s="56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  <c r="P5529" s="5"/>
      <c r="Q5529" s="5"/>
      <c r="R5529" s="5"/>
      <c r="S5529" s="5"/>
      <c r="T5529" s="5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  <c r="AE5529" s="5"/>
      <c r="AF5529" s="5"/>
      <c r="AG5529" s="5"/>
      <c r="AH5529" s="5"/>
      <c r="AI5529" s="5"/>
      <c r="AJ5529" s="5"/>
      <c r="AK5529" s="5"/>
      <c r="AL5529" s="5"/>
      <c r="AM5529" s="5"/>
      <c r="AN5529" s="5"/>
      <c r="AO5529" s="5"/>
      <c r="AP5529" s="5"/>
      <c r="AQ5529" s="5"/>
      <c r="AR5529" s="5"/>
      <c r="AS5529" s="5"/>
      <c r="AT5529" s="5"/>
      <c r="AU5529" s="5"/>
      <c r="AV5529" s="5"/>
      <c r="AW5529" s="5"/>
      <c r="AX5529" s="5"/>
      <c r="AY5529" s="5"/>
      <c r="AZ5529" s="5"/>
      <c r="BA5529" s="5"/>
      <c r="BB5529" s="5"/>
      <c r="BC5529" s="5"/>
      <c r="BD5529" s="5"/>
      <c r="BE5529" s="5"/>
      <c r="BF5529" s="5"/>
      <c r="BG5529" s="5"/>
      <c r="BH5529" s="5"/>
      <c r="BI5529" s="5"/>
      <c r="BJ5529" s="61"/>
    </row>
    <row r="5530" spans="3:62" x14ac:dyDescent="0.25">
      <c r="C5530" s="56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  <c r="P5530" s="5"/>
      <c r="Q5530" s="5"/>
      <c r="R5530" s="5"/>
      <c r="S5530" s="5"/>
      <c r="T5530" s="5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  <c r="AE5530" s="5"/>
      <c r="AF5530" s="5"/>
      <c r="AG5530" s="5"/>
      <c r="AH5530" s="5"/>
      <c r="AI5530" s="5"/>
      <c r="AJ5530" s="5"/>
      <c r="AK5530" s="5"/>
      <c r="AL5530" s="5"/>
      <c r="AM5530" s="5"/>
      <c r="AN5530" s="5"/>
      <c r="AO5530" s="5"/>
      <c r="AP5530" s="5"/>
      <c r="AQ5530" s="5"/>
      <c r="AR5530" s="5"/>
      <c r="AS5530" s="5"/>
      <c r="AT5530" s="5"/>
      <c r="AU5530" s="5"/>
      <c r="AV5530" s="5"/>
      <c r="AW5530" s="5"/>
      <c r="AX5530" s="5"/>
      <c r="AY5530" s="5"/>
      <c r="AZ5530" s="5"/>
      <c r="BA5530" s="5"/>
      <c r="BB5530" s="5"/>
      <c r="BC5530" s="5"/>
      <c r="BD5530" s="5"/>
      <c r="BE5530" s="5"/>
      <c r="BF5530" s="5"/>
      <c r="BG5530" s="5"/>
      <c r="BH5530" s="5"/>
      <c r="BI5530" s="5"/>
      <c r="BJ5530" s="61"/>
    </row>
    <row r="5531" spans="3:62" x14ac:dyDescent="0.25">
      <c r="C5531" s="56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  <c r="P5531" s="5"/>
      <c r="Q5531" s="5"/>
      <c r="R5531" s="5"/>
      <c r="S5531" s="5"/>
      <c r="T5531" s="5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  <c r="AE5531" s="5"/>
      <c r="AF5531" s="5"/>
      <c r="AG5531" s="5"/>
      <c r="AH5531" s="5"/>
      <c r="AI5531" s="5"/>
      <c r="AJ5531" s="5"/>
      <c r="AK5531" s="5"/>
      <c r="AL5531" s="5"/>
      <c r="AM5531" s="5"/>
      <c r="AN5531" s="5"/>
      <c r="AO5531" s="5"/>
      <c r="AP5531" s="5"/>
      <c r="AQ5531" s="5"/>
      <c r="AR5531" s="5"/>
      <c r="AS5531" s="5"/>
      <c r="AT5531" s="5"/>
      <c r="AU5531" s="5"/>
      <c r="AV5531" s="5"/>
      <c r="AW5531" s="5"/>
      <c r="AX5531" s="5"/>
      <c r="AY5531" s="5"/>
      <c r="AZ5531" s="5"/>
      <c r="BA5531" s="5"/>
      <c r="BB5531" s="5"/>
      <c r="BC5531" s="5"/>
      <c r="BD5531" s="5"/>
      <c r="BE5531" s="5"/>
      <c r="BF5531" s="5"/>
      <c r="BG5531" s="5"/>
      <c r="BH5531" s="5"/>
      <c r="BI5531" s="5"/>
      <c r="BJ5531" s="61"/>
    </row>
    <row r="5532" spans="3:62" x14ac:dyDescent="0.25">
      <c r="C5532" s="56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  <c r="P5532" s="5"/>
      <c r="Q5532" s="5"/>
      <c r="R5532" s="5"/>
      <c r="S5532" s="5"/>
      <c r="T5532" s="5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  <c r="AE5532" s="5"/>
      <c r="AF5532" s="5"/>
      <c r="AG5532" s="5"/>
      <c r="AH5532" s="5"/>
      <c r="AI5532" s="5"/>
      <c r="AJ5532" s="5"/>
      <c r="AK5532" s="5"/>
      <c r="AL5532" s="5"/>
      <c r="AM5532" s="5"/>
      <c r="AN5532" s="5"/>
      <c r="AO5532" s="5"/>
      <c r="AP5532" s="5"/>
      <c r="AQ5532" s="5"/>
      <c r="AR5532" s="5"/>
      <c r="AS5532" s="5"/>
      <c r="AT5532" s="5"/>
      <c r="AU5532" s="5"/>
      <c r="AV5532" s="5"/>
      <c r="AW5532" s="5"/>
      <c r="AX5532" s="5"/>
      <c r="AY5532" s="5"/>
      <c r="AZ5532" s="5"/>
      <c r="BA5532" s="5"/>
      <c r="BB5532" s="5"/>
      <c r="BC5532" s="5"/>
      <c r="BD5532" s="5"/>
      <c r="BE5532" s="5"/>
      <c r="BF5532" s="5"/>
      <c r="BG5532" s="5"/>
      <c r="BH5532" s="5"/>
      <c r="BI5532" s="5"/>
      <c r="BJ5532" s="61"/>
    </row>
    <row r="5533" spans="3:62" x14ac:dyDescent="0.25">
      <c r="C5533" s="56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  <c r="P5533" s="5"/>
      <c r="Q5533" s="5"/>
      <c r="R5533" s="5"/>
      <c r="S5533" s="5"/>
      <c r="T5533" s="5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  <c r="AE5533" s="5"/>
      <c r="AF5533" s="5"/>
      <c r="AG5533" s="5"/>
      <c r="AH5533" s="5"/>
      <c r="AI5533" s="5"/>
      <c r="AJ5533" s="5"/>
      <c r="AK5533" s="5"/>
      <c r="AL5533" s="5"/>
      <c r="AM5533" s="5"/>
      <c r="AN5533" s="5"/>
      <c r="AO5533" s="5"/>
      <c r="AP5533" s="5"/>
      <c r="AQ5533" s="5"/>
      <c r="AR5533" s="5"/>
      <c r="AS5533" s="5"/>
      <c r="AT5533" s="5"/>
      <c r="AU5533" s="5"/>
      <c r="AV5533" s="5"/>
      <c r="AW5533" s="5"/>
      <c r="AX5533" s="5"/>
      <c r="AY5533" s="5"/>
      <c r="AZ5533" s="5"/>
      <c r="BA5533" s="5"/>
      <c r="BB5533" s="5"/>
      <c r="BC5533" s="5"/>
      <c r="BD5533" s="5"/>
      <c r="BE5533" s="5"/>
      <c r="BF5533" s="5"/>
      <c r="BG5533" s="5"/>
      <c r="BH5533" s="5"/>
      <c r="BI5533" s="5"/>
      <c r="BJ5533" s="61"/>
    </row>
    <row r="5534" spans="3:62" x14ac:dyDescent="0.25">
      <c r="C5534" s="56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  <c r="P5534" s="5"/>
      <c r="Q5534" s="5"/>
      <c r="R5534" s="5"/>
      <c r="S5534" s="5"/>
      <c r="T5534" s="5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  <c r="AE5534" s="5"/>
      <c r="AF5534" s="5"/>
      <c r="AG5534" s="5"/>
      <c r="AH5534" s="5"/>
      <c r="AI5534" s="5"/>
      <c r="AJ5534" s="5"/>
      <c r="AK5534" s="5"/>
      <c r="AL5534" s="5"/>
      <c r="AM5534" s="5"/>
      <c r="AN5534" s="5"/>
      <c r="AO5534" s="5"/>
      <c r="AP5534" s="5"/>
      <c r="AQ5534" s="5"/>
      <c r="AR5534" s="5"/>
      <c r="AS5534" s="5"/>
      <c r="AT5534" s="5"/>
      <c r="AU5534" s="5"/>
      <c r="AV5534" s="5"/>
      <c r="AW5534" s="5"/>
      <c r="AX5534" s="5"/>
      <c r="AY5534" s="5"/>
      <c r="AZ5534" s="5"/>
      <c r="BA5534" s="5"/>
      <c r="BB5534" s="5"/>
      <c r="BC5534" s="5"/>
      <c r="BD5534" s="5"/>
      <c r="BE5534" s="5"/>
      <c r="BF5534" s="5"/>
      <c r="BG5534" s="5"/>
      <c r="BH5534" s="5"/>
      <c r="BI5534" s="5"/>
      <c r="BJ5534" s="61"/>
    </row>
    <row r="5535" spans="3:62" x14ac:dyDescent="0.25">
      <c r="C5535" s="56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  <c r="P5535" s="5"/>
      <c r="Q5535" s="5"/>
      <c r="R5535" s="5"/>
      <c r="S5535" s="5"/>
      <c r="T5535" s="5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  <c r="AE5535" s="5"/>
      <c r="AF5535" s="5"/>
      <c r="AG5535" s="5"/>
      <c r="AH5535" s="5"/>
      <c r="AI5535" s="5"/>
      <c r="AJ5535" s="5"/>
      <c r="AK5535" s="5"/>
      <c r="AL5535" s="5"/>
      <c r="AM5535" s="5"/>
      <c r="AN5535" s="5"/>
      <c r="AO5535" s="5"/>
      <c r="AP5535" s="5"/>
      <c r="AQ5535" s="5"/>
      <c r="AR5535" s="5"/>
      <c r="AS5535" s="5"/>
      <c r="AT5535" s="5"/>
      <c r="AU5535" s="5"/>
      <c r="AV5535" s="5"/>
      <c r="AW5535" s="5"/>
      <c r="AX5535" s="5"/>
      <c r="AY5535" s="5"/>
      <c r="AZ5535" s="5"/>
      <c r="BA5535" s="5"/>
      <c r="BB5535" s="5"/>
      <c r="BC5535" s="5"/>
      <c r="BD5535" s="5"/>
      <c r="BE5535" s="5"/>
      <c r="BF5535" s="5"/>
      <c r="BG5535" s="5"/>
      <c r="BH5535" s="5"/>
      <c r="BI5535" s="5"/>
      <c r="BJ5535" s="61"/>
    </row>
    <row r="5536" spans="3:62" x14ac:dyDescent="0.25">
      <c r="C5536" s="56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  <c r="P5536" s="5"/>
      <c r="Q5536" s="5"/>
      <c r="R5536" s="5"/>
      <c r="S5536" s="5"/>
      <c r="T5536" s="5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  <c r="AE5536" s="5"/>
      <c r="AF5536" s="5"/>
      <c r="AG5536" s="5"/>
      <c r="AH5536" s="5"/>
      <c r="AI5536" s="5"/>
      <c r="AJ5536" s="5"/>
      <c r="AK5536" s="5"/>
      <c r="AL5536" s="5"/>
      <c r="AM5536" s="5"/>
      <c r="AN5536" s="5"/>
      <c r="AO5536" s="5"/>
      <c r="AP5536" s="5"/>
      <c r="AQ5536" s="5"/>
      <c r="AR5536" s="5"/>
      <c r="AS5536" s="5"/>
      <c r="AT5536" s="5"/>
      <c r="AU5536" s="5"/>
      <c r="AV5536" s="5"/>
      <c r="AW5536" s="5"/>
      <c r="AX5536" s="5"/>
      <c r="AY5536" s="5"/>
      <c r="AZ5536" s="5"/>
      <c r="BA5536" s="5"/>
      <c r="BB5536" s="5"/>
      <c r="BC5536" s="5"/>
      <c r="BD5536" s="5"/>
      <c r="BE5536" s="5"/>
      <c r="BF5536" s="5"/>
      <c r="BG5536" s="5"/>
      <c r="BH5536" s="5"/>
      <c r="BI5536" s="5"/>
      <c r="BJ5536" s="61"/>
    </row>
    <row r="5537" spans="3:62" x14ac:dyDescent="0.25">
      <c r="C5537" s="56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  <c r="P5537" s="5"/>
      <c r="Q5537" s="5"/>
      <c r="R5537" s="5"/>
      <c r="S5537" s="5"/>
      <c r="T5537" s="5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  <c r="AE5537" s="5"/>
      <c r="AF5537" s="5"/>
      <c r="AG5537" s="5"/>
      <c r="AH5537" s="5"/>
      <c r="AI5537" s="5"/>
      <c r="AJ5537" s="5"/>
      <c r="AK5537" s="5"/>
      <c r="AL5537" s="5"/>
      <c r="AM5537" s="5"/>
      <c r="AN5537" s="5"/>
      <c r="AO5537" s="5"/>
      <c r="AP5537" s="5"/>
      <c r="AQ5537" s="5"/>
      <c r="AR5537" s="5"/>
      <c r="AS5537" s="5"/>
      <c r="AT5537" s="5"/>
      <c r="AU5537" s="5"/>
      <c r="AV5537" s="5"/>
      <c r="AW5537" s="5"/>
      <c r="AX5537" s="5"/>
      <c r="AY5537" s="5"/>
      <c r="AZ5537" s="5"/>
      <c r="BA5537" s="5"/>
      <c r="BB5537" s="5"/>
      <c r="BC5537" s="5"/>
      <c r="BD5537" s="5"/>
      <c r="BE5537" s="5"/>
      <c r="BF5537" s="5"/>
      <c r="BG5537" s="5"/>
      <c r="BH5537" s="5"/>
      <c r="BI5537" s="5"/>
      <c r="BJ5537" s="61"/>
    </row>
    <row r="5538" spans="3:62" x14ac:dyDescent="0.25">
      <c r="C5538" s="56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  <c r="P5538" s="5"/>
      <c r="Q5538" s="5"/>
      <c r="R5538" s="5"/>
      <c r="S5538" s="5"/>
      <c r="T5538" s="5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  <c r="AE5538" s="5"/>
      <c r="AF5538" s="5"/>
      <c r="AG5538" s="5"/>
      <c r="AH5538" s="5"/>
      <c r="AI5538" s="5"/>
      <c r="AJ5538" s="5"/>
      <c r="AK5538" s="5"/>
      <c r="AL5538" s="5"/>
      <c r="AM5538" s="5"/>
      <c r="AN5538" s="5"/>
      <c r="AO5538" s="5"/>
      <c r="AP5538" s="5"/>
      <c r="AQ5538" s="5"/>
      <c r="AR5538" s="5"/>
      <c r="AS5538" s="5"/>
      <c r="AT5538" s="5"/>
      <c r="AU5538" s="5"/>
      <c r="AV5538" s="5"/>
      <c r="AW5538" s="5"/>
      <c r="AX5538" s="5"/>
      <c r="AY5538" s="5"/>
      <c r="AZ5538" s="5"/>
      <c r="BA5538" s="5"/>
      <c r="BB5538" s="5"/>
      <c r="BC5538" s="5"/>
      <c r="BD5538" s="5"/>
      <c r="BE5538" s="5"/>
      <c r="BF5538" s="5"/>
      <c r="BG5538" s="5"/>
      <c r="BH5538" s="5"/>
      <c r="BI5538" s="5"/>
      <c r="BJ5538" s="61"/>
    </row>
    <row r="5539" spans="3:62" x14ac:dyDescent="0.25">
      <c r="C5539" s="56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  <c r="P5539" s="5"/>
      <c r="Q5539" s="5"/>
      <c r="R5539" s="5"/>
      <c r="S5539" s="5"/>
      <c r="T5539" s="5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  <c r="AE5539" s="5"/>
      <c r="AF5539" s="5"/>
      <c r="AG5539" s="5"/>
      <c r="AH5539" s="5"/>
      <c r="AI5539" s="5"/>
      <c r="AJ5539" s="5"/>
      <c r="AK5539" s="5"/>
      <c r="AL5539" s="5"/>
      <c r="AM5539" s="5"/>
      <c r="AN5539" s="5"/>
      <c r="AO5539" s="5"/>
      <c r="AP5539" s="5"/>
      <c r="AQ5539" s="5"/>
      <c r="AR5539" s="5"/>
      <c r="AS5539" s="5"/>
      <c r="AT5539" s="5"/>
      <c r="AU5539" s="5"/>
      <c r="AV5539" s="5"/>
      <c r="AW5539" s="5"/>
      <c r="AX5539" s="5"/>
      <c r="AY5539" s="5"/>
      <c r="AZ5539" s="5"/>
      <c r="BA5539" s="5"/>
      <c r="BB5539" s="5"/>
      <c r="BC5539" s="5"/>
      <c r="BD5539" s="5"/>
      <c r="BE5539" s="5"/>
      <c r="BF5539" s="5"/>
      <c r="BG5539" s="5"/>
      <c r="BH5539" s="5"/>
      <c r="BI5539" s="5"/>
      <c r="BJ5539" s="61"/>
    </row>
    <row r="5540" spans="3:62" x14ac:dyDescent="0.25">
      <c r="C5540" s="56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  <c r="P5540" s="5"/>
      <c r="Q5540" s="5"/>
      <c r="R5540" s="5"/>
      <c r="S5540" s="5"/>
      <c r="T5540" s="5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  <c r="AE5540" s="5"/>
      <c r="AF5540" s="5"/>
      <c r="AG5540" s="5"/>
      <c r="AH5540" s="5"/>
      <c r="AI5540" s="5"/>
      <c r="AJ5540" s="5"/>
      <c r="AK5540" s="5"/>
      <c r="AL5540" s="5"/>
      <c r="AM5540" s="5"/>
      <c r="AN5540" s="5"/>
      <c r="AO5540" s="5"/>
      <c r="AP5540" s="5"/>
      <c r="AQ5540" s="5"/>
      <c r="AR5540" s="5"/>
      <c r="AS5540" s="5"/>
      <c r="AT5540" s="5"/>
      <c r="AU5540" s="5"/>
      <c r="AV5540" s="5"/>
      <c r="AW5540" s="5"/>
      <c r="AX5540" s="5"/>
      <c r="AY5540" s="5"/>
      <c r="AZ5540" s="5"/>
      <c r="BA5540" s="5"/>
      <c r="BB5540" s="5"/>
      <c r="BC5540" s="5"/>
      <c r="BD5540" s="5"/>
      <c r="BE5540" s="5"/>
      <c r="BF5540" s="5"/>
      <c r="BG5540" s="5"/>
      <c r="BH5540" s="5"/>
      <c r="BI5540" s="5"/>
      <c r="BJ5540" s="61"/>
    </row>
    <row r="5541" spans="3:62" x14ac:dyDescent="0.25">
      <c r="C5541" s="56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  <c r="P5541" s="5"/>
      <c r="Q5541" s="5"/>
      <c r="R5541" s="5"/>
      <c r="S5541" s="5"/>
      <c r="T5541" s="5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  <c r="AE5541" s="5"/>
      <c r="AF5541" s="5"/>
      <c r="AG5541" s="5"/>
      <c r="AH5541" s="5"/>
      <c r="AI5541" s="5"/>
      <c r="AJ5541" s="5"/>
      <c r="AK5541" s="5"/>
      <c r="AL5541" s="5"/>
      <c r="AM5541" s="5"/>
      <c r="AN5541" s="5"/>
      <c r="AO5541" s="5"/>
      <c r="AP5541" s="5"/>
      <c r="AQ5541" s="5"/>
      <c r="AR5541" s="5"/>
      <c r="AS5541" s="5"/>
      <c r="AT5541" s="5"/>
      <c r="AU5541" s="5"/>
      <c r="AV5541" s="5"/>
      <c r="AW5541" s="5"/>
      <c r="AX5541" s="5"/>
      <c r="AY5541" s="5"/>
      <c r="AZ5541" s="5"/>
      <c r="BA5541" s="5"/>
      <c r="BB5541" s="5"/>
      <c r="BC5541" s="5"/>
      <c r="BD5541" s="5"/>
      <c r="BE5541" s="5"/>
      <c r="BF5541" s="5"/>
      <c r="BG5541" s="5"/>
      <c r="BH5541" s="5"/>
      <c r="BI5541" s="5"/>
      <c r="BJ5541" s="61"/>
    </row>
    <row r="5542" spans="3:62" x14ac:dyDescent="0.25">
      <c r="C5542" s="56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  <c r="P5542" s="5"/>
      <c r="Q5542" s="5"/>
      <c r="R5542" s="5"/>
      <c r="S5542" s="5"/>
      <c r="T5542" s="5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  <c r="AE5542" s="5"/>
      <c r="AF5542" s="5"/>
      <c r="AG5542" s="5"/>
      <c r="AH5542" s="5"/>
      <c r="AI5542" s="5"/>
      <c r="AJ5542" s="5"/>
      <c r="AK5542" s="5"/>
      <c r="AL5542" s="5"/>
      <c r="AM5542" s="5"/>
      <c r="AN5542" s="5"/>
      <c r="AO5542" s="5"/>
      <c r="AP5542" s="5"/>
      <c r="AQ5542" s="5"/>
      <c r="AR5542" s="5"/>
      <c r="AS5542" s="5"/>
      <c r="AT5542" s="5"/>
      <c r="AU5542" s="5"/>
      <c r="AV5542" s="5"/>
      <c r="AW5542" s="5"/>
      <c r="AX5542" s="5"/>
      <c r="AY5542" s="5"/>
      <c r="AZ5542" s="5"/>
      <c r="BA5542" s="5"/>
      <c r="BB5542" s="5"/>
      <c r="BC5542" s="5"/>
      <c r="BD5542" s="5"/>
      <c r="BE5542" s="5"/>
      <c r="BF5542" s="5"/>
      <c r="BG5542" s="5"/>
      <c r="BH5542" s="5"/>
      <c r="BI5542" s="5"/>
      <c r="BJ5542" s="61"/>
    </row>
    <row r="5543" spans="3:62" x14ac:dyDescent="0.25">
      <c r="C5543" s="56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  <c r="P5543" s="5"/>
      <c r="Q5543" s="5"/>
      <c r="R5543" s="5"/>
      <c r="S5543" s="5"/>
      <c r="T5543" s="5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  <c r="AE5543" s="5"/>
      <c r="AF5543" s="5"/>
      <c r="AG5543" s="5"/>
      <c r="AH5543" s="5"/>
      <c r="AI5543" s="5"/>
      <c r="AJ5543" s="5"/>
      <c r="AK5543" s="5"/>
      <c r="AL5543" s="5"/>
      <c r="AM5543" s="5"/>
      <c r="AN5543" s="5"/>
      <c r="AO5543" s="5"/>
      <c r="AP5543" s="5"/>
      <c r="AQ5543" s="5"/>
      <c r="AR5543" s="5"/>
      <c r="AS5543" s="5"/>
      <c r="AT5543" s="5"/>
      <c r="AU5543" s="5"/>
      <c r="AV5543" s="5"/>
      <c r="AW5543" s="5"/>
      <c r="AX5543" s="5"/>
      <c r="AY5543" s="5"/>
      <c r="AZ5543" s="5"/>
      <c r="BA5543" s="5"/>
      <c r="BB5543" s="5"/>
      <c r="BC5543" s="5"/>
      <c r="BD5543" s="5"/>
      <c r="BE5543" s="5"/>
      <c r="BF5543" s="5"/>
      <c r="BG5543" s="5"/>
      <c r="BH5543" s="5"/>
      <c r="BI5543" s="5"/>
      <c r="BJ5543" s="61"/>
    </row>
    <row r="5544" spans="3:62" x14ac:dyDescent="0.25">
      <c r="C5544" s="56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  <c r="P5544" s="5"/>
      <c r="Q5544" s="5"/>
      <c r="R5544" s="5"/>
      <c r="S5544" s="5"/>
      <c r="T5544" s="5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  <c r="AE5544" s="5"/>
      <c r="AF5544" s="5"/>
      <c r="AG5544" s="5"/>
      <c r="AH5544" s="5"/>
      <c r="AI5544" s="5"/>
      <c r="AJ5544" s="5"/>
      <c r="AK5544" s="5"/>
      <c r="AL5544" s="5"/>
      <c r="AM5544" s="5"/>
      <c r="AN5544" s="5"/>
      <c r="AO5544" s="5"/>
      <c r="AP5544" s="5"/>
      <c r="AQ5544" s="5"/>
      <c r="AR5544" s="5"/>
      <c r="AS5544" s="5"/>
      <c r="AT5544" s="5"/>
      <c r="AU5544" s="5"/>
      <c r="AV5544" s="5"/>
      <c r="AW5544" s="5"/>
      <c r="AX5544" s="5"/>
      <c r="AY5544" s="5"/>
      <c r="AZ5544" s="5"/>
      <c r="BA5544" s="5"/>
      <c r="BB5544" s="5"/>
      <c r="BC5544" s="5"/>
      <c r="BD5544" s="5"/>
      <c r="BE5544" s="5"/>
      <c r="BF5544" s="5"/>
      <c r="BG5544" s="5"/>
      <c r="BH5544" s="5"/>
      <c r="BI5544" s="5"/>
      <c r="BJ5544" s="61"/>
    </row>
    <row r="5545" spans="3:62" x14ac:dyDescent="0.25">
      <c r="C5545" s="56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  <c r="P5545" s="5"/>
      <c r="Q5545" s="5"/>
      <c r="R5545" s="5"/>
      <c r="S5545" s="5"/>
      <c r="T5545" s="5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  <c r="AE5545" s="5"/>
      <c r="AF5545" s="5"/>
      <c r="AG5545" s="5"/>
      <c r="AH5545" s="5"/>
      <c r="AI5545" s="5"/>
      <c r="AJ5545" s="5"/>
      <c r="AK5545" s="5"/>
      <c r="AL5545" s="5"/>
      <c r="AM5545" s="5"/>
      <c r="AN5545" s="5"/>
      <c r="AO5545" s="5"/>
      <c r="AP5545" s="5"/>
      <c r="AQ5545" s="5"/>
      <c r="AR5545" s="5"/>
      <c r="AS5545" s="5"/>
      <c r="AT5545" s="5"/>
      <c r="AU5545" s="5"/>
      <c r="AV5545" s="5"/>
      <c r="AW5545" s="5"/>
      <c r="AX5545" s="5"/>
      <c r="AY5545" s="5"/>
      <c r="AZ5545" s="5"/>
      <c r="BA5545" s="5"/>
      <c r="BB5545" s="5"/>
      <c r="BC5545" s="5"/>
      <c r="BD5545" s="5"/>
      <c r="BE5545" s="5"/>
      <c r="BF5545" s="5"/>
      <c r="BG5545" s="5"/>
      <c r="BH5545" s="5"/>
      <c r="BI5545" s="5"/>
      <c r="BJ5545" s="61"/>
    </row>
    <row r="5546" spans="3:62" x14ac:dyDescent="0.25">
      <c r="C5546" s="56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  <c r="P5546" s="5"/>
      <c r="Q5546" s="5"/>
      <c r="R5546" s="5"/>
      <c r="S5546" s="5"/>
      <c r="T5546" s="5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  <c r="AE5546" s="5"/>
      <c r="AF5546" s="5"/>
      <c r="AG5546" s="5"/>
      <c r="AH5546" s="5"/>
      <c r="AI5546" s="5"/>
      <c r="AJ5546" s="5"/>
      <c r="AK5546" s="5"/>
      <c r="AL5546" s="5"/>
      <c r="AM5546" s="5"/>
      <c r="AN5546" s="5"/>
      <c r="AO5546" s="5"/>
      <c r="AP5546" s="5"/>
      <c r="AQ5546" s="5"/>
      <c r="AR5546" s="5"/>
      <c r="AS5546" s="5"/>
      <c r="AT5546" s="5"/>
      <c r="AU5546" s="5"/>
      <c r="AV5546" s="5"/>
      <c r="AW5546" s="5"/>
      <c r="AX5546" s="5"/>
      <c r="AY5546" s="5"/>
      <c r="AZ5546" s="5"/>
      <c r="BA5546" s="5"/>
      <c r="BB5546" s="5"/>
      <c r="BC5546" s="5"/>
      <c r="BD5546" s="5"/>
      <c r="BE5546" s="5"/>
      <c r="BF5546" s="5"/>
      <c r="BG5546" s="5"/>
      <c r="BH5546" s="5"/>
      <c r="BI5546" s="5"/>
      <c r="BJ5546" s="61"/>
    </row>
    <row r="5547" spans="3:62" x14ac:dyDescent="0.25">
      <c r="C5547" s="56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  <c r="P5547" s="5"/>
      <c r="Q5547" s="5"/>
      <c r="R5547" s="5"/>
      <c r="S5547" s="5"/>
      <c r="T5547" s="5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  <c r="AE5547" s="5"/>
      <c r="AF5547" s="5"/>
      <c r="AG5547" s="5"/>
      <c r="AH5547" s="5"/>
      <c r="AI5547" s="5"/>
      <c r="AJ5547" s="5"/>
      <c r="AK5547" s="5"/>
      <c r="AL5547" s="5"/>
      <c r="AM5547" s="5"/>
      <c r="AN5547" s="5"/>
      <c r="AO5547" s="5"/>
      <c r="AP5547" s="5"/>
      <c r="AQ5547" s="5"/>
      <c r="AR5547" s="5"/>
      <c r="AS5547" s="5"/>
      <c r="AT5547" s="5"/>
      <c r="AU5547" s="5"/>
      <c r="AV5547" s="5"/>
      <c r="AW5547" s="5"/>
      <c r="AX5547" s="5"/>
      <c r="AY5547" s="5"/>
      <c r="AZ5547" s="5"/>
      <c r="BA5547" s="5"/>
      <c r="BB5547" s="5"/>
      <c r="BC5547" s="5"/>
      <c r="BD5547" s="5"/>
      <c r="BE5547" s="5"/>
      <c r="BF5547" s="5"/>
      <c r="BG5547" s="5"/>
      <c r="BH5547" s="5"/>
      <c r="BI5547" s="5"/>
      <c r="BJ5547" s="61"/>
    </row>
    <row r="5548" spans="3:62" x14ac:dyDescent="0.25">
      <c r="C5548" s="56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  <c r="P5548" s="5"/>
      <c r="Q5548" s="5"/>
      <c r="R5548" s="5"/>
      <c r="S5548" s="5"/>
      <c r="T5548" s="5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  <c r="AE5548" s="5"/>
      <c r="AF5548" s="5"/>
      <c r="AG5548" s="5"/>
      <c r="AH5548" s="5"/>
      <c r="AI5548" s="5"/>
      <c r="AJ5548" s="5"/>
      <c r="AK5548" s="5"/>
      <c r="AL5548" s="5"/>
      <c r="AM5548" s="5"/>
      <c r="AN5548" s="5"/>
      <c r="AO5548" s="5"/>
      <c r="AP5548" s="5"/>
      <c r="AQ5548" s="5"/>
      <c r="AR5548" s="5"/>
      <c r="AS5548" s="5"/>
      <c r="AT5548" s="5"/>
      <c r="AU5548" s="5"/>
      <c r="AV5548" s="5"/>
      <c r="AW5548" s="5"/>
      <c r="AX5548" s="5"/>
      <c r="AY5548" s="5"/>
      <c r="AZ5548" s="5"/>
      <c r="BA5548" s="5"/>
      <c r="BB5548" s="5"/>
      <c r="BC5548" s="5"/>
      <c r="BD5548" s="5"/>
      <c r="BE5548" s="5"/>
      <c r="BF5548" s="5"/>
      <c r="BG5548" s="5"/>
      <c r="BH5548" s="5"/>
      <c r="BI5548" s="5"/>
      <c r="BJ5548" s="61"/>
    </row>
    <row r="5549" spans="3:62" x14ac:dyDescent="0.25">
      <c r="C5549" s="56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  <c r="AE5549" s="5"/>
      <c r="AF5549" s="5"/>
      <c r="AG5549" s="5"/>
      <c r="AH5549" s="5"/>
      <c r="AI5549" s="5"/>
      <c r="AJ5549" s="5"/>
      <c r="AK5549" s="5"/>
      <c r="AL5549" s="5"/>
      <c r="AM5549" s="5"/>
      <c r="AN5549" s="5"/>
      <c r="AO5549" s="5"/>
      <c r="AP5549" s="5"/>
      <c r="AQ5549" s="5"/>
      <c r="AR5549" s="5"/>
      <c r="AS5549" s="5"/>
      <c r="AT5549" s="5"/>
      <c r="AU5549" s="5"/>
      <c r="AV5549" s="5"/>
      <c r="AW5549" s="5"/>
      <c r="AX5549" s="5"/>
      <c r="AY5549" s="5"/>
      <c r="AZ5549" s="5"/>
      <c r="BA5549" s="5"/>
      <c r="BB5549" s="5"/>
      <c r="BC5549" s="5"/>
      <c r="BD5549" s="5"/>
      <c r="BE5549" s="5"/>
      <c r="BF5549" s="5"/>
      <c r="BG5549" s="5"/>
      <c r="BH5549" s="5"/>
      <c r="BI5549" s="5"/>
      <c r="BJ5549" s="61"/>
    </row>
    <row r="5550" spans="3:62" x14ac:dyDescent="0.25">
      <c r="C5550" s="56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  <c r="AE5550" s="5"/>
      <c r="AF5550" s="5"/>
      <c r="AG5550" s="5"/>
      <c r="AH5550" s="5"/>
      <c r="AI5550" s="5"/>
      <c r="AJ5550" s="5"/>
      <c r="AK5550" s="5"/>
      <c r="AL5550" s="5"/>
      <c r="AM5550" s="5"/>
      <c r="AN5550" s="5"/>
      <c r="AO5550" s="5"/>
      <c r="AP5550" s="5"/>
      <c r="AQ5550" s="5"/>
      <c r="AR5550" s="5"/>
      <c r="AS5550" s="5"/>
      <c r="AT5550" s="5"/>
      <c r="AU5550" s="5"/>
      <c r="AV5550" s="5"/>
      <c r="AW5550" s="5"/>
      <c r="AX5550" s="5"/>
      <c r="AY5550" s="5"/>
      <c r="AZ5550" s="5"/>
      <c r="BA5550" s="5"/>
      <c r="BB5550" s="5"/>
      <c r="BC5550" s="5"/>
      <c r="BD5550" s="5"/>
      <c r="BE5550" s="5"/>
      <c r="BF5550" s="5"/>
      <c r="BG5550" s="5"/>
      <c r="BH5550" s="5"/>
      <c r="BI5550" s="5"/>
      <c r="BJ5550" s="61"/>
    </row>
    <row r="5551" spans="3:62" x14ac:dyDescent="0.25">
      <c r="C5551" s="56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  <c r="P5551" s="5"/>
      <c r="Q5551" s="5"/>
      <c r="R5551" s="5"/>
      <c r="S5551" s="5"/>
      <c r="T5551" s="5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  <c r="AE5551" s="5"/>
      <c r="AF5551" s="5"/>
      <c r="AG5551" s="5"/>
      <c r="AH5551" s="5"/>
      <c r="AI5551" s="5"/>
      <c r="AJ5551" s="5"/>
      <c r="AK5551" s="5"/>
      <c r="AL5551" s="5"/>
      <c r="AM5551" s="5"/>
      <c r="AN5551" s="5"/>
      <c r="AO5551" s="5"/>
      <c r="AP5551" s="5"/>
      <c r="AQ5551" s="5"/>
      <c r="AR5551" s="5"/>
      <c r="AS5551" s="5"/>
      <c r="AT5551" s="5"/>
      <c r="AU5551" s="5"/>
      <c r="AV5551" s="5"/>
      <c r="AW5551" s="5"/>
      <c r="AX5551" s="5"/>
      <c r="AY5551" s="5"/>
      <c r="AZ5551" s="5"/>
      <c r="BA5551" s="5"/>
      <c r="BB5551" s="5"/>
      <c r="BC5551" s="5"/>
      <c r="BD5551" s="5"/>
      <c r="BE5551" s="5"/>
      <c r="BF5551" s="5"/>
      <c r="BG5551" s="5"/>
      <c r="BH5551" s="5"/>
      <c r="BI5551" s="5"/>
      <c r="BJ5551" s="61"/>
    </row>
    <row r="5552" spans="3:62" x14ac:dyDescent="0.25">
      <c r="C5552" s="56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  <c r="P5552" s="5"/>
      <c r="Q5552" s="5"/>
      <c r="R5552" s="5"/>
      <c r="S5552" s="5"/>
      <c r="T5552" s="5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  <c r="AE5552" s="5"/>
      <c r="AF5552" s="5"/>
      <c r="AG5552" s="5"/>
      <c r="AH5552" s="5"/>
      <c r="AI5552" s="5"/>
      <c r="AJ5552" s="5"/>
      <c r="AK5552" s="5"/>
      <c r="AL5552" s="5"/>
      <c r="AM5552" s="5"/>
      <c r="AN5552" s="5"/>
      <c r="AO5552" s="5"/>
      <c r="AP5552" s="5"/>
      <c r="AQ5552" s="5"/>
      <c r="AR5552" s="5"/>
      <c r="AS5552" s="5"/>
      <c r="AT5552" s="5"/>
      <c r="AU5552" s="5"/>
      <c r="AV5552" s="5"/>
      <c r="AW5552" s="5"/>
      <c r="AX5552" s="5"/>
      <c r="AY5552" s="5"/>
      <c r="AZ5552" s="5"/>
      <c r="BA5552" s="5"/>
      <c r="BB5552" s="5"/>
      <c r="BC5552" s="5"/>
      <c r="BD5552" s="5"/>
      <c r="BE5552" s="5"/>
      <c r="BF5552" s="5"/>
      <c r="BG5552" s="5"/>
      <c r="BH5552" s="5"/>
      <c r="BI5552" s="5"/>
      <c r="BJ5552" s="61"/>
    </row>
    <row r="5553" spans="3:62" x14ac:dyDescent="0.25">
      <c r="C5553" s="56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  <c r="P5553" s="5"/>
      <c r="Q5553" s="5"/>
      <c r="R5553" s="5"/>
      <c r="S5553" s="5"/>
      <c r="T5553" s="5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  <c r="AE5553" s="5"/>
      <c r="AF5553" s="5"/>
      <c r="AG5553" s="5"/>
      <c r="AH5553" s="5"/>
      <c r="AI5553" s="5"/>
      <c r="AJ5553" s="5"/>
      <c r="AK5553" s="5"/>
      <c r="AL5553" s="5"/>
      <c r="AM5553" s="5"/>
      <c r="AN5553" s="5"/>
      <c r="AO5553" s="5"/>
      <c r="AP5553" s="5"/>
      <c r="AQ5553" s="5"/>
      <c r="AR5553" s="5"/>
      <c r="AS5553" s="5"/>
      <c r="AT5553" s="5"/>
      <c r="AU5553" s="5"/>
      <c r="AV5553" s="5"/>
      <c r="AW5553" s="5"/>
      <c r="AX5553" s="5"/>
      <c r="AY5553" s="5"/>
      <c r="AZ5553" s="5"/>
      <c r="BA5553" s="5"/>
      <c r="BB5553" s="5"/>
      <c r="BC5553" s="5"/>
      <c r="BD5553" s="5"/>
      <c r="BE5553" s="5"/>
      <c r="BF5553" s="5"/>
      <c r="BG5553" s="5"/>
      <c r="BH5553" s="5"/>
      <c r="BI5553" s="5"/>
      <c r="BJ5553" s="61"/>
    </row>
    <row r="5554" spans="3:62" x14ac:dyDescent="0.25">
      <c r="C5554" s="56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  <c r="P5554" s="5"/>
      <c r="Q5554" s="5"/>
      <c r="R5554" s="5"/>
      <c r="S5554" s="5"/>
      <c r="T5554" s="5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  <c r="AE5554" s="5"/>
      <c r="AF5554" s="5"/>
      <c r="AG5554" s="5"/>
      <c r="AH5554" s="5"/>
      <c r="AI5554" s="5"/>
      <c r="AJ5554" s="5"/>
      <c r="AK5554" s="5"/>
      <c r="AL5554" s="5"/>
      <c r="AM5554" s="5"/>
      <c r="AN5554" s="5"/>
      <c r="AO5554" s="5"/>
      <c r="AP5554" s="5"/>
      <c r="AQ5554" s="5"/>
      <c r="AR5554" s="5"/>
      <c r="AS5554" s="5"/>
      <c r="AT5554" s="5"/>
      <c r="AU5554" s="5"/>
      <c r="AV5554" s="5"/>
      <c r="AW5554" s="5"/>
      <c r="AX5554" s="5"/>
      <c r="AY5554" s="5"/>
      <c r="AZ5554" s="5"/>
      <c r="BA5554" s="5"/>
      <c r="BB5554" s="5"/>
      <c r="BC5554" s="5"/>
      <c r="BD5554" s="5"/>
      <c r="BE5554" s="5"/>
      <c r="BF5554" s="5"/>
      <c r="BG5554" s="5"/>
      <c r="BH5554" s="5"/>
      <c r="BI5554" s="5"/>
      <c r="BJ5554" s="61"/>
    </row>
    <row r="5555" spans="3:62" x14ac:dyDescent="0.25">
      <c r="C5555" s="56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  <c r="P5555" s="5"/>
      <c r="Q5555" s="5"/>
      <c r="R5555" s="5"/>
      <c r="S5555" s="5"/>
      <c r="T5555" s="5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  <c r="AE5555" s="5"/>
      <c r="AF5555" s="5"/>
      <c r="AG5555" s="5"/>
      <c r="AH5555" s="5"/>
      <c r="AI5555" s="5"/>
      <c r="AJ5555" s="5"/>
      <c r="AK5555" s="5"/>
      <c r="AL5555" s="5"/>
      <c r="AM5555" s="5"/>
      <c r="AN5555" s="5"/>
      <c r="AO5555" s="5"/>
      <c r="AP5555" s="5"/>
      <c r="AQ5555" s="5"/>
      <c r="AR5555" s="5"/>
      <c r="AS5555" s="5"/>
      <c r="AT5555" s="5"/>
      <c r="AU5555" s="5"/>
      <c r="AV5555" s="5"/>
      <c r="AW5555" s="5"/>
      <c r="AX5555" s="5"/>
      <c r="AY5555" s="5"/>
      <c r="AZ5555" s="5"/>
      <c r="BA5555" s="5"/>
      <c r="BB5555" s="5"/>
      <c r="BC5555" s="5"/>
      <c r="BD5555" s="5"/>
      <c r="BE5555" s="5"/>
      <c r="BF5555" s="5"/>
      <c r="BG5555" s="5"/>
      <c r="BH5555" s="5"/>
      <c r="BI5555" s="5"/>
      <c r="BJ5555" s="61"/>
    </row>
    <row r="5556" spans="3:62" x14ac:dyDescent="0.25">
      <c r="C5556" s="56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  <c r="P5556" s="5"/>
      <c r="Q5556" s="5"/>
      <c r="R5556" s="5"/>
      <c r="S5556" s="5"/>
      <c r="T5556" s="5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  <c r="AE5556" s="5"/>
      <c r="AF5556" s="5"/>
      <c r="AG5556" s="5"/>
      <c r="AH5556" s="5"/>
      <c r="AI5556" s="5"/>
      <c r="AJ5556" s="5"/>
      <c r="AK5556" s="5"/>
      <c r="AL5556" s="5"/>
      <c r="AM5556" s="5"/>
      <c r="AN5556" s="5"/>
      <c r="AO5556" s="5"/>
      <c r="AP5556" s="5"/>
      <c r="AQ5556" s="5"/>
      <c r="AR5556" s="5"/>
      <c r="AS5556" s="5"/>
      <c r="AT5556" s="5"/>
      <c r="AU5556" s="5"/>
      <c r="AV5556" s="5"/>
      <c r="AW5556" s="5"/>
      <c r="AX5556" s="5"/>
      <c r="AY5556" s="5"/>
      <c r="AZ5556" s="5"/>
      <c r="BA5556" s="5"/>
      <c r="BB5556" s="5"/>
      <c r="BC5556" s="5"/>
      <c r="BD5556" s="5"/>
      <c r="BE5556" s="5"/>
      <c r="BF5556" s="5"/>
      <c r="BG5556" s="5"/>
      <c r="BH5556" s="5"/>
      <c r="BI5556" s="5"/>
      <c r="BJ5556" s="61"/>
    </row>
    <row r="5557" spans="3:62" x14ac:dyDescent="0.25">
      <c r="C5557" s="56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  <c r="P5557" s="5"/>
      <c r="Q5557" s="5"/>
      <c r="R5557" s="5"/>
      <c r="S5557" s="5"/>
      <c r="T5557" s="5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  <c r="AE5557" s="5"/>
      <c r="AF5557" s="5"/>
      <c r="AG5557" s="5"/>
      <c r="AH5557" s="5"/>
      <c r="AI5557" s="5"/>
      <c r="AJ5557" s="5"/>
      <c r="AK5557" s="5"/>
      <c r="AL5557" s="5"/>
      <c r="AM5557" s="5"/>
      <c r="AN5557" s="5"/>
      <c r="AO5557" s="5"/>
      <c r="AP5557" s="5"/>
      <c r="AQ5557" s="5"/>
      <c r="AR5557" s="5"/>
      <c r="AS5557" s="5"/>
      <c r="AT5557" s="5"/>
      <c r="AU5557" s="5"/>
      <c r="AV5557" s="5"/>
      <c r="AW5557" s="5"/>
      <c r="AX5557" s="5"/>
      <c r="AY5557" s="5"/>
      <c r="AZ5557" s="5"/>
      <c r="BA5557" s="5"/>
      <c r="BB5557" s="5"/>
      <c r="BC5557" s="5"/>
      <c r="BD5557" s="5"/>
      <c r="BE5557" s="5"/>
      <c r="BF5557" s="5"/>
      <c r="BG5557" s="5"/>
      <c r="BH5557" s="5"/>
      <c r="BI5557" s="5"/>
      <c r="BJ5557" s="61"/>
    </row>
    <row r="5558" spans="3:62" x14ac:dyDescent="0.25">
      <c r="C5558" s="56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  <c r="P5558" s="5"/>
      <c r="Q5558" s="5"/>
      <c r="R5558" s="5"/>
      <c r="S5558" s="5"/>
      <c r="T5558" s="5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  <c r="AE5558" s="5"/>
      <c r="AF5558" s="5"/>
      <c r="AG5558" s="5"/>
      <c r="AH5558" s="5"/>
      <c r="AI5558" s="5"/>
      <c r="AJ5558" s="5"/>
      <c r="AK5558" s="5"/>
      <c r="AL5558" s="5"/>
      <c r="AM5558" s="5"/>
      <c r="AN5558" s="5"/>
      <c r="AO5558" s="5"/>
      <c r="AP5558" s="5"/>
      <c r="AQ5558" s="5"/>
      <c r="AR5558" s="5"/>
      <c r="AS5558" s="5"/>
      <c r="AT5558" s="5"/>
      <c r="AU5558" s="5"/>
      <c r="AV5558" s="5"/>
      <c r="AW5558" s="5"/>
      <c r="AX5558" s="5"/>
      <c r="AY5558" s="5"/>
      <c r="AZ5558" s="5"/>
      <c r="BA5558" s="5"/>
      <c r="BB5558" s="5"/>
      <c r="BC5558" s="5"/>
      <c r="BD5558" s="5"/>
      <c r="BE5558" s="5"/>
      <c r="BF5558" s="5"/>
      <c r="BG5558" s="5"/>
      <c r="BH5558" s="5"/>
      <c r="BI5558" s="5"/>
      <c r="BJ5558" s="61"/>
    </row>
    <row r="5559" spans="3:62" x14ac:dyDescent="0.25">
      <c r="C5559" s="56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  <c r="P5559" s="5"/>
      <c r="Q5559" s="5"/>
      <c r="R5559" s="5"/>
      <c r="S5559" s="5"/>
      <c r="T5559" s="5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  <c r="AE5559" s="5"/>
      <c r="AF5559" s="5"/>
      <c r="AG5559" s="5"/>
      <c r="AH5559" s="5"/>
      <c r="AI5559" s="5"/>
      <c r="AJ5559" s="5"/>
      <c r="AK5559" s="5"/>
      <c r="AL5559" s="5"/>
      <c r="AM5559" s="5"/>
      <c r="AN5559" s="5"/>
      <c r="AO5559" s="5"/>
      <c r="AP5559" s="5"/>
      <c r="AQ5559" s="5"/>
      <c r="AR5559" s="5"/>
      <c r="AS5559" s="5"/>
      <c r="AT5559" s="5"/>
      <c r="AU5559" s="5"/>
      <c r="AV5559" s="5"/>
      <c r="AW5559" s="5"/>
      <c r="AX5559" s="5"/>
      <c r="AY5559" s="5"/>
      <c r="AZ5559" s="5"/>
      <c r="BA5559" s="5"/>
      <c r="BB5559" s="5"/>
      <c r="BC5559" s="5"/>
      <c r="BD5559" s="5"/>
      <c r="BE5559" s="5"/>
      <c r="BF5559" s="5"/>
      <c r="BG5559" s="5"/>
      <c r="BH5559" s="5"/>
      <c r="BI5559" s="5"/>
      <c r="BJ5559" s="61"/>
    </row>
    <row r="5560" spans="3:62" x14ac:dyDescent="0.25">
      <c r="C5560" s="56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  <c r="P5560" s="5"/>
      <c r="Q5560" s="5"/>
      <c r="R5560" s="5"/>
      <c r="S5560" s="5"/>
      <c r="T5560" s="5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  <c r="AE5560" s="5"/>
      <c r="AF5560" s="5"/>
      <c r="AG5560" s="5"/>
      <c r="AH5560" s="5"/>
      <c r="AI5560" s="5"/>
      <c r="AJ5560" s="5"/>
      <c r="AK5560" s="5"/>
      <c r="AL5560" s="5"/>
      <c r="AM5560" s="5"/>
      <c r="AN5560" s="5"/>
      <c r="AO5560" s="5"/>
      <c r="AP5560" s="5"/>
      <c r="AQ5560" s="5"/>
      <c r="AR5560" s="5"/>
      <c r="AS5560" s="5"/>
      <c r="AT5560" s="5"/>
      <c r="AU5560" s="5"/>
      <c r="AV5560" s="5"/>
      <c r="AW5560" s="5"/>
      <c r="AX5560" s="5"/>
      <c r="AY5560" s="5"/>
      <c r="AZ5560" s="5"/>
      <c r="BA5560" s="5"/>
      <c r="BB5560" s="5"/>
      <c r="BC5560" s="5"/>
      <c r="BD5560" s="5"/>
      <c r="BE5560" s="5"/>
      <c r="BF5560" s="5"/>
      <c r="BG5560" s="5"/>
      <c r="BH5560" s="5"/>
      <c r="BI5560" s="5"/>
      <c r="BJ5560" s="61"/>
    </row>
    <row r="5561" spans="3:62" x14ac:dyDescent="0.25">
      <c r="C5561" s="56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  <c r="P5561" s="5"/>
      <c r="Q5561" s="5"/>
      <c r="R5561" s="5"/>
      <c r="S5561" s="5"/>
      <c r="T5561" s="5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  <c r="AE5561" s="5"/>
      <c r="AF5561" s="5"/>
      <c r="AG5561" s="5"/>
      <c r="AH5561" s="5"/>
      <c r="AI5561" s="5"/>
      <c r="AJ5561" s="5"/>
      <c r="AK5561" s="5"/>
      <c r="AL5561" s="5"/>
      <c r="AM5561" s="5"/>
      <c r="AN5561" s="5"/>
      <c r="AO5561" s="5"/>
      <c r="AP5561" s="5"/>
      <c r="AQ5561" s="5"/>
      <c r="AR5561" s="5"/>
      <c r="AS5561" s="5"/>
      <c r="AT5561" s="5"/>
      <c r="AU5561" s="5"/>
      <c r="AV5561" s="5"/>
      <c r="AW5561" s="5"/>
      <c r="AX5561" s="5"/>
      <c r="AY5561" s="5"/>
      <c r="AZ5561" s="5"/>
      <c r="BA5561" s="5"/>
      <c r="BB5561" s="5"/>
      <c r="BC5561" s="5"/>
      <c r="BD5561" s="5"/>
      <c r="BE5561" s="5"/>
      <c r="BF5561" s="5"/>
      <c r="BG5561" s="5"/>
      <c r="BH5561" s="5"/>
      <c r="BI5561" s="5"/>
      <c r="BJ5561" s="61"/>
    </row>
    <row r="5562" spans="3:62" x14ac:dyDescent="0.25">
      <c r="C5562" s="56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  <c r="P5562" s="5"/>
      <c r="Q5562" s="5"/>
      <c r="R5562" s="5"/>
      <c r="S5562" s="5"/>
      <c r="T5562" s="5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  <c r="AE5562" s="5"/>
      <c r="AF5562" s="5"/>
      <c r="AG5562" s="5"/>
      <c r="AH5562" s="5"/>
      <c r="AI5562" s="5"/>
      <c r="AJ5562" s="5"/>
      <c r="AK5562" s="5"/>
      <c r="AL5562" s="5"/>
      <c r="AM5562" s="5"/>
      <c r="AN5562" s="5"/>
      <c r="AO5562" s="5"/>
      <c r="AP5562" s="5"/>
      <c r="AQ5562" s="5"/>
      <c r="AR5562" s="5"/>
      <c r="AS5562" s="5"/>
      <c r="AT5562" s="5"/>
      <c r="AU5562" s="5"/>
      <c r="AV5562" s="5"/>
      <c r="AW5562" s="5"/>
      <c r="AX5562" s="5"/>
      <c r="AY5562" s="5"/>
      <c r="AZ5562" s="5"/>
      <c r="BA5562" s="5"/>
      <c r="BB5562" s="5"/>
      <c r="BC5562" s="5"/>
      <c r="BD5562" s="5"/>
      <c r="BE5562" s="5"/>
      <c r="BF5562" s="5"/>
      <c r="BG5562" s="5"/>
      <c r="BH5562" s="5"/>
      <c r="BI5562" s="5"/>
      <c r="BJ5562" s="61"/>
    </row>
    <row r="5563" spans="3:62" x14ac:dyDescent="0.25">
      <c r="C5563" s="56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  <c r="P5563" s="5"/>
      <c r="Q5563" s="5"/>
      <c r="R5563" s="5"/>
      <c r="S5563" s="5"/>
      <c r="T5563" s="5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  <c r="AE5563" s="5"/>
      <c r="AF5563" s="5"/>
      <c r="AG5563" s="5"/>
      <c r="AH5563" s="5"/>
      <c r="AI5563" s="5"/>
      <c r="AJ5563" s="5"/>
      <c r="AK5563" s="5"/>
      <c r="AL5563" s="5"/>
      <c r="AM5563" s="5"/>
      <c r="AN5563" s="5"/>
      <c r="AO5563" s="5"/>
      <c r="AP5563" s="5"/>
      <c r="AQ5563" s="5"/>
      <c r="AR5563" s="5"/>
      <c r="AS5563" s="5"/>
      <c r="AT5563" s="5"/>
      <c r="AU5563" s="5"/>
      <c r="AV5563" s="5"/>
      <c r="AW5563" s="5"/>
      <c r="AX5563" s="5"/>
      <c r="AY5563" s="5"/>
      <c r="AZ5563" s="5"/>
      <c r="BA5563" s="5"/>
      <c r="BB5563" s="5"/>
      <c r="BC5563" s="5"/>
      <c r="BD5563" s="5"/>
      <c r="BE5563" s="5"/>
      <c r="BF5563" s="5"/>
      <c r="BG5563" s="5"/>
      <c r="BH5563" s="5"/>
      <c r="BI5563" s="5"/>
      <c r="BJ5563" s="61"/>
    </row>
    <row r="5564" spans="3:62" x14ac:dyDescent="0.25">
      <c r="C5564" s="56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  <c r="P5564" s="5"/>
      <c r="Q5564" s="5"/>
      <c r="R5564" s="5"/>
      <c r="S5564" s="5"/>
      <c r="T5564" s="5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  <c r="AE5564" s="5"/>
      <c r="AF5564" s="5"/>
      <c r="AG5564" s="5"/>
      <c r="AH5564" s="5"/>
      <c r="AI5564" s="5"/>
      <c r="AJ5564" s="5"/>
      <c r="AK5564" s="5"/>
      <c r="AL5564" s="5"/>
      <c r="AM5564" s="5"/>
      <c r="AN5564" s="5"/>
      <c r="AO5564" s="5"/>
      <c r="AP5564" s="5"/>
      <c r="AQ5564" s="5"/>
      <c r="AR5564" s="5"/>
      <c r="AS5564" s="5"/>
      <c r="AT5564" s="5"/>
      <c r="AU5564" s="5"/>
      <c r="AV5564" s="5"/>
      <c r="AW5564" s="5"/>
      <c r="AX5564" s="5"/>
      <c r="AY5564" s="5"/>
      <c r="AZ5564" s="5"/>
      <c r="BA5564" s="5"/>
      <c r="BB5564" s="5"/>
      <c r="BC5564" s="5"/>
      <c r="BD5564" s="5"/>
      <c r="BE5564" s="5"/>
      <c r="BF5564" s="5"/>
      <c r="BG5564" s="5"/>
      <c r="BH5564" s="5"/>
      <c r="BI5564" s="5"/>
      <c r="BJ5564" s="61"/>
    </row>
    <row r="5565" spans="3:62" x14ac:dyDescent="0.25">
      <c r="C5565" s="56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  <c r="P5565" s="5"/>
      <c r="Q5565" s="5"/>
      <c r="R5565" s="5"/>
      <c r="S5565" s="5"/>
      <c r="T5565" s="5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  <c r="AE5565" s="5"/>
      <c r="AF5565" s="5"/>
      <c r="AG5565" s="5"/>
      <c r="AH5565" s="5"/>
      <c r="AI5565" s="5"/>
      <c r="AJ5565" s="5"/>
      <c r="AK5565" s="5"/>
      <c r="AL5565" s="5"/>
      <c r="AM5565" s="5"/>
      <c r="AN5565" s="5"/>
      <c r="AO5565" s="5"/>
      <c r="AP5565" s="5"/>
      <c r="AQ5565" s="5"/>
      <c r="AR5565" s="5"/>
      <c r="AS5565" s="5"/>
      <c r="AT5565" s="5"/>
      <c r="AU5565" s="5"/>
      <c r="AV5565" s="5"/>
      <c r="AW5565" s="5"/>
      <c r="AX5565" s="5"/>
      <c r="AY5565" s="5"/>
      <c r="AZ5565" s="5"/>
      <c r="BA5565" s="5"/>
      <c r="BB5565" s="5"/>
      <c r="BC5565" s="5"/>
      <c r="BD5565" s="5"/>
      <c r="BE5565" s="5"/>
      <c r="BF5565" s="5"/>
      <c r="BG5565" s="5"/>
      <c r="BH5565" s="5"/>
      <c r="BI5565" s="5"/>
      <c r="BJ5565" s="61"/>
    </row>
    <row r="5566" spans="3:62" x14ac:dyDescent="0.25">
      <c r="C5566" s="56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  <c r="P5566" s="5"/>
      <c r="Q5566" s="5"/>
      <c r="R5566" s="5"/>
      <c r="S5566" s="5"/>
      <c r="T5566" s="5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  <c r="AE5566" s="5"/>
      <c r="AF5566" s="5"/>
      <c r="AG5566" s="5"/>
      <c r="AH5566" s="5"/>
      <c r="AI5566" s="5"/>
      <c r="AJ5566" s="5"/>
      <c r="AK5566" s="5"/>
      <c r="AL5566" s="5"/>
      <c r="AM5566" s="5"/>
      <c r="AN5566" s="5"/>
      <c r="AO5566" s="5"/>
      <c r="AP5566" s="5"/>
      <c r="AQ5566" s="5"/>
      <c r="AR5566" s="5"/>
      <c r="AS5566" s="5"/>
      <c r="AT5566" s="5"/>
      <c r="AU5566" s="5"/>
      <c r="AV5566" s="5"/>
      <c r="AW5566" s="5"/>
      <c r="AX5566" s="5"/>
      <c r="AY5566" s="5"/>
      <c r="AZ5566" s="5"/>
      <c r="BA5566" s="5"/>
      <c r="BB5566" s="5"/>
      <c r="BC5566" s="5"/>
      <c r="BD5566" s="5"/>
      <c r="BE5566" s="5"/>
      <c r="BF5566" s="5"/>
      <c r="BG5566" s="5"/>
      <c r="BH5566" s="5"/>
      <c r="BI5566" s="5"/>
      <c r="BJ5566" s="61"/>
    </row>
    <row r="5567" spans="3:62" x14ac:dyDescent="0.25">
      <c r="C5567" s="56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  <c r="P5567" s="5"/>
      <c r="Q5567" s="5"/>
      <c r="R5567" s="5"/>
      <c r="S5567" s="5"/>
      <c r="T5567" s="5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  <c r="AE5567" s="5"/>
      <c r="AF5567" s="5"/>
      <c r="AG5567" s="5"/>
      <c r="AH5567" s="5"/>
      <c r="AI5567" s="5"/>
      <c r="AJ5567" s="5"/>
      <c r="AK5567" s="5"/>
      <c r="AL5567" s="5"/>
      <c r="AM5567" s="5"/>
      <c r="AN5567" s="5"/>
      <c r="AO5567" s="5"/>
      <c r="AP5567" s="5"/>
      <c r="AQ5567" s="5"/>
      <c r="AR5567" s="5"/>
      <c r="AS5567" s="5"/>
      <c r="AT5567" s="5"/>
      <c r="AU5567" s="5"/>
      <c r="AV5567" s="5"/>
      <c r="AW5567" s="5"/>
      <c r="AX5567" s="5"/>
      <c r="AY5567" s="5"/>
      <c r="AZ5567" s="5"/>
      <c r="BA5567" s="5"/>
      <c r="BB5567" s="5"/>
      <c r="BC5567" s="5"/>
      <c r="BD5567" s="5"/>
      <c r="BE5567" s="5"/>
      <c r="BF5567" s="5"/>
      <c r="BG5567" s="5"/>
      <c r="BH5567" s="5"/>
      <c r="BI5567" s="5"/>
      <c r="BJ5567" s="61"/>
    </row>
    <row r="5568" spans="3:62" x14ac:dyDescent="0.25">
      <c r="C5568" s="56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  <c r="P5568" s="5"/>
      <c r="Q5568" s="5"/>
      <c r="R5568" s="5"/>
      <c r="S5568" s="5"/>
      <c r="T5568" s="5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  <c r="AE5568" s="5"/>
      <c r="AF5568" s="5"/>
      <c r="AG5568" s="5"/>
      <c r="AH5568" s="5"/>
      <c r="AI5568" s="5"/>
      <c r="AJ5568" s="5"/>
      <c r="AK5568" s="5"/>
      <c r="AL5568" s="5"/>
      <c r="AM5568" s="5"/>
      <c r="AN5568" s="5"/>
      <c r="AO5568" s="5"/>
      <c r="AP5568" s="5"/>
      <c r="AQ5568" s="5"/>
      <c r="AR5568" s="5"/>
      <c r="AS5568" s="5"/>
      <c r="AT5568" s="5"/>
      <c r="AU5568" s="5"/>
      <c r="AV5568" s="5"/>
      <c r="AW5568" s="5"/>
      <c r="AX5568" s="5"/>
      <c r="AY5568" s="5"/>
      <c r="AZ5568" s="5"/>
      <c r="BA5568" s="5"/>
      <c r="BB5568" s="5"/>
      <c r="BC5568" s="5"/>
      <c r="BD5568" s="5"/>
      <c r="BE5568" s="5"/>
      <c r="BF5568" s="5"/>
      <c r="BG5568" s="5"/>
      <c r="BH5568" s="5"/>
      <c r="BI5568" s="5"/>
      <c r="BJ5568" s="61"/>
    </row>
    <row r="5569" spans="3:62" x14ac:dyDescent="0.25">
      <c r="C5569" s="56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  <c r="P5569" s="5"/>
      <c r="Q5569" s="5"/>
      <c r="R5569" s="5"/>
      <c r="S5569" s="5"/>
      <c r="T5569" s="5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  <c r="AE5569" s="5"/>
      <c r="AF5569" s="5"/>
      <c r="AG5569" s="5"/>
      <c r="AH5569" s="5"/>
      <c r="AI5569" s="5"/>
      <c r="AJ5569" s="5"/>
      <c r="AK5569" s="5"/>
      <c r="AL5569" s="5"/>
      <c r="AM5569" s="5"/>
      <c r="AN5569" s="5"/>
      <c r="AO5569" s="5"/>
      <c r="AP5569" s="5"/>
      <c r="AQ5569" s="5"/>
      <c r="AR5569" s="5"/>
      <c r="AS5569" s="5"/>
      <c r="AT5569" s="5"/>
      <c r="AU5569" s="5"/>
      <c r="AV5569" s="5"/>
      <c r="AW5569" s="5"/>
      <c r="AX5569" s="5"/>
      <c r="AY5569" s="5"/>
      <c r="AZ5569" s="5"/>
      <c r="BA5569" s="5"/>
      <c r="BB5569" s="5"/>
      <c r="BC5569" s="5"/>
      <c r="BD5569" s="5"/>
      <c r="BE5569" s="5"/>
      <c r="BF5569" s="5"/>
      <c r="BG5569" s="5"/>
      <c r="BH5569" s="5"/>
      <c r="BI5569" s="5"/>
      <c r="BJ5569" s="61"/>
    </row>
    <row r="5570" spans="3:62" x14ac:dyDescent="0.25">
      <c r="C5570" s="56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  <c r="P5570" s="5"/>
      <c r="Q5570" s="5"/>
      <c r="R5570" s="5"/>
      <c r="S5570" s="5"/>
      <c r="T5570" s="5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  <c r="AE5570" s="5"/>
      <c r="AF5570" s="5"/>
      <c r="AG5570" s="5"/>
      <c r="AH5570" s="5"/>
      <c r="AI5570" s="5"/>
      <c r="AJ5570" s="5"/>
      <c r="AK5570" s="5"/>
      <c r="AL5570" s="5"/>
      <c r="AM5570" s="5"/>
      <c r="AN5570" s="5"/>
      <c r="AO5570" s="5"/>
      <c r="AP5570" s="5"/>
      <c r="AQ5570" s="5"/>
      <c r="AR5570" s="5"/>
      <c r="AS5570" s="5"/>
      <c r="AT5570" s="5"/>
      <c r="AU5570" s="5"/>
      <c r="AV5570" s="5"/>
      <c r="AW5570" s="5"/>
      <c r="AX5570" s="5"/>
      <c r="AY5570" s="5"/>
      <c r="AZ5570" s="5"/>
      <c r="BA5570" s="5"/>
      <c r="BB5570" s="5"/>
      <c r="BC5570" s="5"/>
      <c r="BD5570" s="5"/>
      <c r="BE5570" s="5"/>
      <c r="BF5570" s="5"/>
      <c r="BG5570" s="5"/>
      <c r="BH5570" s="5"/>
      <c r="BI5570" s="5"/>
      <c r="BJ5570" s="61"/>
    </row>
    <row r="5571" spans="3:62" x14ac:dyDescent="0.25">
      <c r="C5571" s="56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  <c r="P5571" s="5"/>
      <c r="Q5571" s="5"/>
      <c r="R5571" s="5"/>
      <c r="S5571" s="5"/>
      <c r="T5571" s="5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  <c r="AE5571" s="5"/>
      <c r="AF5571" s="5"/>
      <c r="AG5571" s="5"/>
      <c r="AH5571" s="5"/>
      <c r="AI5571" s="5"/>
      <c r="AJ5571" s="5"/>
      <c r="AK5571" s="5"/>
      <c r="AL5571" s="5"/>
      <c r="AM5571" s="5"/>
      <c r="AN5571" s="5"/>
      <c r="AO5571" s="5"/>
      <c r="AP5571" s="5"/>
      <c r="AQ5571" s="5"/>
      <c r="AR5571" s="5"/>
      <c r="AS5571" s="5"/>
      <c r="AT5571" s="5"/>
      <c r="AU5571" s="5"/>
      <c r="AV5571" s="5"/>
      <c r="AW5571" s="5"/>
      <c r="AX5571" s="5"/>
      <c r="AY5571" s="5"/>
      <c r="AZ5571" s="5"/>
      <c r="BA5571" s="5"/>
      <c r="BB5571" s="5"/>
      <c r="BC5571" s="5"/>
      <c r="BD5571" s="5"/>
      <c r="BE5571" s="5"/>
      <c r="BF5571" s="5"/>
      <c r="BG5571" s="5"/>
      <c r="BH5571" s="5"/>
      <c r="BI5571" s="5"/>
      <c r="BJ5571" s="61"/>
    </row>
    <row r="5572" spans="3:62" x14ac:dyDescent="0.25">
      <c r="C5572" s="56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  <c r="P5572" s="5"/>
      <c r="Q5572" s="5"/>
      <c r="R5572" s="5"/>
      <c r="S5572" s="5"/>
      <c r="T5572" s="5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  <c r="AE5572" s="5"/>
      <c r="AF5572" s="5"/>
      <c r="AG5572" s="5"/>
      <c r="AH5572" s="5"/>
      <c r="AI5572" s="5"/>
      <c r="AJ5572" s="5"/>
      <c r="AK5572" s="5"/>
      <c r="AL5572" s="5"/>
      <c r="AM5572" s="5"/>
      <c r="AN5572" s="5"/>
      <c r="AO5572" s="5"/>
      <c r="AP5572" s="5"/>
      <c r="AQ5572" s="5"/>
      <c r="AR5572" s="5"/>
      <c r="AS5572" s="5"/>
      <c r="AT5572" s="5"/>
      <c r="AU5572" s="5"/>
      <c r="AV5572" s="5"/>
      <c r="AW5572" s="5"/>
      <c r="AX5572" s="5"/>
      <c r="AY5572" s="5"/>
      <c r="AZ5572" s="5"/>
      <c r="BA5572" s="5"/>
      <c r="BB5572" s="5"/>
      <c r="BC5572" s="5"/>
      <c r="BD5572" s="5"/>
      <c r="BE5572" s="5"/>
      <c r="BF5572" s="5"/>
      <c r="BG5572" s="5"/>
      <c r="BH5572" s="5"/>
      <c r="BI5572" s="5"/>
      <c r="BJ5572" s="61"/>
    </row>
    <row r="5573" spans="3:62" x14ac:dyDescent="0.25">
      <c r="C5573" s="56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  <c r="P5573" s="5"/>
      <c r="Q5573" s="5"/>
      <c r="R5573" s="5"/>
      <c r="S5573" s="5"/>
      <c r="T5573" s="5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  <c r="AE5573" s="5"/>
      <c r="AF5573" s="5"/>
      <c r="AG5573" s="5"/>
      <c r="AH5573" s="5"/>
      <c r="AI5573" s="5"/>
      <c r="AJ5573" s="5"/>
      <c r="AK5573" s="5"/>
      <c r="AL5573" s="5"/>
      <c r="AM5573" s="5"/>
      <c r="AN5573" s="5"/>
      <c r="AO5573" s="5"/>
      <c r="AP5573" s="5"/>
      <c r="AQ5573" s="5"/>
      <c r="AR5573" s="5"/>
      <c r="AS5573" s="5"/>
      <c r="AT5573" s="5"/>
      <c r="AU5573" s="5"/>
      <c r="AV5573" s="5"/>
      <c r="AW5573" s="5"/>
      <c r="AX5573" s="5"/>
      <c r="AY5573" s="5"/>
      <c r="AZ5573" s="5"/>
      <c r="BA5573" s="5"/>
      <c r="BB5573" s="5"/>
      <c r="BC5573" s="5"/>
      <c r="BD5573" s="5"/>
      <c r="BE5573" s="5"/>
      <c r="BF5573" s="5"/>
      <c r="BG5573" s="5"/>
      <c r="BH5573" s="5"/>
      <c r="BI5573" s="5"/>
      <c r="BJ5573" s="61"/>
    </row>
    <row r="5574" spans="3:62" x14ac:dyDescent="0.25">
      <c r="C5574" s="56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  <c r="P5574" s="5"/>
      <c r="Q5574" s="5"/>
      <c r="R5574" s="5"/>
      <c r="S5574" s="5"/>
      <c r="T5574" s="5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  <c r="AE5574" s="5"/>
      <c r="AF5574" s="5"/>
      <c r="AG5574" s="5"/>
      <c r="AH5574" s="5"/>
      <c r="AI5574" s="5"/>
      <c r="AJ5574" s="5"/>
      <c r="AK5574" s="5"/>
      <c r="AL5574" s="5"/>
      <c r="AM5574" s="5"/>
      <c r="AN5574" s="5"/>
      <c r="AO5574" s="5"/>
      <c r="AP5574" s="5"/>
      <c r="AQ5574" s="5"/>
      <c r="AR5574" s="5"/>
      <c r="AS5574" s="5"/>
      <c r="AT5574" s="5"/>
      <c r="AU5574" s="5"/>
      <c r="AV5574" s="5"/>
      <c r="AW5574" s="5"/>
      <c r="AX5574" s="5"/>
      <c r="AY5574" s="5"/>
      <c r="AZ5574" s="5"/>
      <c r="BA5574" s="5"/>
      <c r="BB5574" s="5"/>
      <c r="BC5574" s="5"/>
      <c r="BD5574" s="5"/>
      <c r="BE5574" s="5"/>
      <c r="BF5574" s="5"/>
      <c r="BG5574" s="5"/>
      <c r="BH5574" s="5"/>
      <c r="BI5574" s="5"/>
      <c r="BJ5574" s="61"/>
    </row>
    <row r="5575" spans="3:62" x14ac:dyDescent="0.25">
      <c r="C5575" s="56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  <c r="P5575" s="5"/>
      <c r="Q5575" s="5"/>
      <c r="R5575" s="5"/>
      <c r="S5575" s="5"/>
      <c r="T5575" s="5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  <c r="AE5575" s="5"/>
      <c r="AF5575" s="5"/>
      <c r="AG5575" s="5"/>
      <c r="AH5575" s="5"/>
      <c r="AI5575" s="5"/>
      <c r="AJ5575" s="5"/>
      <c r="AK5575" s="5"/>
      <c r="AL5575" s="5"/>
      <c r="AM5575" s="5"/>
      <c r="AN5575" s="5"/>
      <c r="AO5575" s="5"/>
      <c r="AP5575" s="5"/>
      <c r="AQ5575" s="5"/>
      <c r="AR5575" s="5"/>
      <c r="AS5575" s="5"/>
      <c r="AT5575" s="5"/>
      <c r="AU5575" s="5"/>
      <c r="AV5575" s="5"/>
      <c r="AW5575" s="5"/>
      <c r="AX5575" s="5"/>
      <c r="AY5575" s="5"/>
      <c r="AZ5575" s="5"/>
      <c r="BA5575" s="5"/>
      <c r="BB5575" s="5"/>
      <c r="BC5575" s="5"/>
      <c r="BD5575" s="5"/>
      <c r="BE5575" s="5"/>
      <c r="BF5575" s="5"/>
      <c r="BG5575" s="5"/>
      <c r="BH5575" s="5"/>
      <c r="BI5575" s="5"/>
      <c r="BJ5575" s="61"/>
    </row>
    <row r="5576" spans="3:62" x14ac:dyDescent="0.25">
      <c r="C5576" s="56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  <c r="P5576" s="5"/>
      <c r="Q5576" s="5"/>
      <c r="R5576" s="5"/>
      <c r="S5576" s="5"/>
      <c r="T5576" s="5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  <c r="AE5576" s="5"/>
      <c r="AF5576" s="5"/>
      <c r="AG5576" s="5"/>
      <c r="AH5576" s="5"/>
      <c r="AI5576" s="5"/>
      <c r="AJ5576" s="5"/>
      <c r="AK5576" s="5"/>
      <c r="AL5576" s="5"/>
      <c r="AM5576" s="5"/>
      <c r="AN5576" s="5"/>
      <c r="AO5576" s="5"/>
      <c r="AP5576" s="5"/>
      <c r="AQ5576" s="5"/>
      <c r="AR5576" s="5"/>
      <c r="AS5576" s="5"/>
      <c r="AT5576" s="5"/>
      <c r="AU5576" s="5"/>
      <c r="AV5576" s="5"/>
      <c r="AW5576" s="5"/>
      <c r="AX5576" s="5"/>
      <c r="AY5576" s="5"/>
      <c r="AZ5576" s="5"/>
      <c r="BA5576" s="5"/>
      <c r="BB5576" s="5"/>
      <c r="BC5576" s="5"/>
      <c r="BD5576" s="5"/>
      <c r="BE5576" s="5"/>
      <c r="BF5576" s="5"/>
      <c r="BG5576" s="5"/>
      <c r="BH5576" s="5"/>
      <c r="BI5576" s="5"/>
      <c r="BJ5576" s="61"/>
    </row>
    <row r="5577" spans="3:62" x14ac:dyDescent="0.25">
      <c r="C5577" s="56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  <c r="P5577" s="5"/>
      <c r="Q5577" s="5"/>
      <c r="R5577" s="5"/>
      <c r="S5577" s="5"/>
      <c r="T5577" s="5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  <c r="AE5577" s="5"/>
      <c r="AF5577" s="5"/>
      <c r="AG5577" s="5"/>
      <c r="AH5577" s="5"/>
      <c r="AI5577" s="5"/>
      <c r="AJ5577" s="5"/>
      <c r="AK5577" s="5"/>
      <c r="AL5577" s="5"/>
      <c r="AM5577" s="5"/>
      <c r="AN5577" s="5"/>
      <c r="AO5577" s="5"/>
      <c r="AP5577" s="5"/>
      <c r="AQ5577" s="5"/>
      <c r="AR5577" s="5"/>
      <c r="AS5577" s="5"/>
      <c r="AT5577" s="5"/>
      <c r="AU5577" s="5"/>
      <c r="AV5577" s="5"/>
      <c r="AW5577" s="5"/>
      <c r="AX5577" s="5"/>
      <c r="AY5577" s="5"/>
      <c r="AZ5577" s="5"/>
      <c r="BA5577" s="5"/>
      <c r="BB5577" s="5"/>
      <c r="BC5577" s="5"/>
      <c r="BD5577" s="5"/>
      <c r="BE5577" s="5"/>
      <c r="BF5577" s="5"/>
      <c r="BG5577" s="5"/>
      <c r="BH5577" s="5"/>
      <c r="BI5577" s="5"/>
      <c r="BJ5577" s="61"/>
    </row>
    <row r="5578" spans="3:62" x14ac:dyDescent="0.25">
      <c r="C5578" s="56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  <c r="P5578" s="5"/>
      <c r="Q5578" s="5"/>
      <c r="R5578" s="5"/>
      <c r="S5578" s="5"/>
      <c r="T5578" s="5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  <c r="AE5578" s="5"/>
      <c r="AF5578" s="5"/>
      <c r="AG5578" s="5"/>
      <c r="AH5578" s="5"/>
      <c r="AI5578" s="5"/>
      <c r="AJ5578" s="5"/>
      <c r="AK5578" s="5"/>
      <c r="AL5578" s="5"/>
      <c r="AM5578" s="5"/>
      <c r="AN5578" s="5"/>
      <c r="AO5578" s="5"/>
      <c r="AP5578" s="5"/>
      <c r="AQ5578" s="5"/>
      <c r="AR5578" s="5"/>
      <c r="AS5578" s="5"/>
      <c r="AT5578" s="5"/>
      <c r="AU5578" s="5"/>
      <c r="AV5578" s="5"/>
      <c r="AW5578" s="5"/>
      <c r="AX5578" s="5"/>
      <c r="AY5578" s="5"/>
      <c r="AZ5578" s="5"/>
      <c r="BA5578" s="5"/>
      <c r="BB5578" s="5"/>
      <c r="BC5578" s="5"/>
      <c r="BD5578" s="5"/>
      <c r="BE5578" s="5"/>
      <c r="BF5578" s="5"/>
      <c r="BG5578" s="5"/>
      <c r="BH5578" s="5"/>
      <c r="BI5578" s="5"/>
      <c r="BJ5578" s="61"/>
    </row>
    <row r="5579" spans="3:62" x14ac:dyDescent="0.25">
      <c r="C5579" s="56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  <c r="P5579" s="5"/>
      <c r="Q5579" s="5"/>
      <c r="R5579" s="5"/>
      <c r="S5579" s="5"/>
      <c r="T5579" s="5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  <c r="AE5579" s="5"/>
      <c r="AF5579" s="5"/>
      <c r="AG5579" s="5"/>
      <c r="AH5579" s="5"/>
      <c r="AI5579" s="5"/>
      <c r="AJ5579" s="5"/>
      <c r="AK5579" s="5"/>
      <c r="AL5579" s="5"/>
      <c r="AM5579" s="5"/>
      <c r="AN5579" s="5"/>
      <c r="AO5579" s="5"/>
      <c r="AP5579" s="5"/>
      <c r="AQ5579" s="5"/>
      <c r="AR5579" s="5"/>
      <c r="AS5579" s="5"/>
      <c r="AT5579" s="5"/>
      <c r="AU5579" s="5"/>
      <c r="AV5579" s="5"/>
      <c r="AW5579" s="5"/>
      <c r="AX5579" s="5"/>
      <c r="AY5579" s="5"/>
      <c r="AZ5579" s="5"/>
      <c r="BA5579" s="5"/>
      <c r="BB5579" s="5"/>
      <c r="BC5579" s="5"/>
      <c r="BD5579" s="5"/>
      <c r="BE5579" s="5"/>
      <c r="BF5579" s="5"/>
      <c r="BG5579" s="5"/>
      <c r="BH5579" s="5"/>
      <c r="BI5579" s="5"/>
      <c r="BJ5579" s="61"/>
    </row>
    <row r="5580" spans="3:62" x14ac:dyDescent="0.25">
      <c r="C5580" s="56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  <c r="P5580" s="5"/>
      <c r="Q5580" s="5"/>
      <c r="R5580" s="5"/>
      <c r="S5580" s="5"/>
      <c r="T5580" s="5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  <c r="AE5580" s="5"/>
      <c r="AF5580" s="5"/>
      <c r="AG5580" s="5"/>
      <c r="AH5580" s="5"/>
      <c r="AI5580" s="5"/>
      <c r="AJ5580" s="5"/>
      <c r="AK5580" s="5"/>
      <c r="AL5580" s="5"/>
      <c r="AM5580" s="5"/>
      <c r="AN5580" s="5"/>
      <c r="AO5580" s="5"/>
      <c r="AP5580" s="5"/>
      <c r="AQ5580" s="5"/>
      <c r="AR5580" s="5"/>
      <c r="AS5580" s="5"/>
      <c r="AT5580" s="5"/>
      <c r="AU5580" s="5"/>
      <c r="AV5580" s="5"/>
      <c r="AW5580" s="5"/>
      <c r="AX5580" s="5"/>
      <c r="AY5580" s="5"/>
      <c r="AZ5580" s="5"/>
      <c r="BA5580" s="5"/>
      <c r="BB5580" s="5"/>
      <c r="BC5580" s="5"/>
      <c r="BD5580" s="5"/>
      <c r="BE5580" s="5"/>
      <c r="BF5580" s="5"/>
      <c r="BG5580" s="5"/>
      <c r="BH5580" s="5"/>
      <c r="BI5580" s="5"/>
      <c r="BJ5580" s="61"/>
    </row>
    <row r="5581" spans="3:62" x14ac:dyDescent="0.25">
      <c r="C5581" s="56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  <c r="P5581" s="5"/>
      <c r="Q5581" s="5"/>
      <c r="R5581" s="5"/>
      <c r="S5581" s="5"/>
      <c r="T5581" s="5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  <c r="AE5581" s="5"/>
      <c r="AF5581" s="5"/>
      <c r="AG5581" s="5"/>
      <c r="AH5581" s="5"/>
      <c r="AI5581" s="5"/>
      <c r="AJ5581" s="5"/>
      <c r="AK5581" s="5"/>
      <c r="AL5581" s="5"/>
      <c r="AM5581" s="5"/>
      <c r="AN5581" s="5"/>
      <c r="AO5581" s="5"/>
      <c r="AP5581" s="5"/>
      <c r="AQ5581" s="5"/>
      <c r="AR5581" s="5"/>
      <c r="AS5581" s="5"/>
      <c r="AT5581" s="5"/>
      <c r="AU5581" s="5"/>
      <c r="AV5581" s="5"/>
      <c r="AW5581" s="5"/>
      <c r="AX5581" s="5"/>
      <c r="AY5581" s="5"/>
      <c r="AZ5581" s="5"/>
      <c r="BA5581" s="5"/>
      <c r="BB5581" s="5"/>
      <c r="BC5581" s="5"/>
      <c r="BD5581" s="5"/>
      <c r="BE5581" s="5"/>
      <c r="BF5581" s="5"/>
      <c r="BG5581" s="5"/>
      <c r="BH5581" s="5"/>
      <c r="BI5581" s="5"/>
      <c r="BJ5581" s="61"/>
    </row>
    <row r="5582" spans="3:62" x14ac:dyDescent="0.25">
      <c r="C5582" s="56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  <c r="P5582" s="5"/>
      <c r="Q5582" s="5"/>
      <c r="R5582" s="5"/>
      <c r="S5582" s="5"/>
      <c r="T5582" s="5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  <c r="AE5582" s="5"/>
      <c r="AF5582" s="5"/>
      <c r="AG5582" s="5"/>
      <c r="AH5582" s="5"/>
      <c r="AI5582" s="5"/>
      <c r="AJ5582" s="5"/>
      <c r="AK5582" s="5"/>
      <c r="AL5582" s="5"/>
      <c r="AM5582" s="5"/>
      <c r="AN5582" s="5"/>
      <c r="AO5582" s="5"/>
      <c r="AP5582" s="5"/>
      <c r="AQ5582" s="5"/>
      <c r="AR5582" s="5"/>
      <c r="AS5582" s="5"/>
      <c r="AT5582" s="5"/>
      <c r="AU5582" s="5"/>
      <c r="AV5582" s="5"/>
      <c r="AW5582" s="5"/>
      <c r="AX5582" s="5"/>
      <c r="AY5582" s="5"/>
      <c r="AZ5582" s="5"/>
      <c r="BA5582" s="5"/>
      <c r="BB5582" s="5"/>
      <c r="BC5582" s="5"/>
      <c r="BD5582" s="5"/>
      <c r="BE5582" s="5"/>
      <c r="BF5582" s="5"/>
      <c r="BG5582" s="5"/>
      <c r="BH5582" s="5"/>
      <c r="BI5582" s="5"/>
      <c r="BJ5582" s="61"/>
    </row>
    <row r="5583" spans="3:62" x14ac:dyDescent="0.25">
      <c r="C5583" s="56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  <c r="P5583" s="5"/>
      <c r="Q5583" s="5"/>
      <c r="R5583" s="5"/>
      <c r="S5583" s="5"/>
      <c r="T5583" s="5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  <c r="AE5583" s="5"/>
      <c r="AF5583" s="5"/>
      <c r="AG5583" s="5"/>
      <c r="AH5583" s="5"/>
      <c r="AI5583" s="5"/>
      <c r="AJ5583" s="5"/>
      <c r="AK5583" s="5"/>
      <c r="AL5583" s="5"/>
      <c r="AM5583" s="5"/>
      <c r="AN5583" s="5"/>
      <c r="AO5583" s="5"/>
      <c r="AP5583" s="5"/>
      <c r="AQ5583" s="5"/>
      <c r="AR5583" s="5"/>
      <c r="AS5583" s="5"/>
      <c r="AT5583" s="5"/>
      <c r="AU5583" s="5"/>
      <c r="AV5583" s="5"/>
      <c r="AW5583" s="5"/>
      <c r="AX5583" s="5"/>
      <c r="AY5583" s="5"/>
      <c r="AZ5583" s="5"/>
      <c r="BA5583" s="5"/>
      <c r="BB5583" s="5"/>
      <c r="BC5583" s="5"/>
      <c r="BD5583" s="5"/>
      <c r="BE5583" s="5"/>
      <c r="BF5583" s="5"/>
      <c r="BG5583" s="5"/>
      <c r="BH5583" s="5"/>
      <c r="BI5583" s="5"/>
      <c r="BJ5583" s="61"/>
    </row>
    <row r="5584" spans="3:62" x14ac:dyDescent="0.25">
      <c r="C5584" s="56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  <c r="P5584" s="5"/>
      <c r="Q5584" s="5"/>
      <c r="R5584" s="5"/>
      <c r="S5584" s="5"/>
      <c r="T5584" s="5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  <c r="AE5584" s="5"/>
      <c r="AF5584" s="5"/>
      <c r="AG5584" s="5"/>
      <c r="AH5584" s="5"/>
      <c r="AI5584" s="5"/>
      <c r="AJ5584" s="5"/>
      <c r="AK5584" s="5"/>
      <c r="AL5584" s="5"/>
      <c r="AM5584" s="5"/>
      <c r="AN5584" s="5"/>
      <c r="AO5584" s="5"/>
      <c r="AP5584" s="5"/>
      <c r="AQ5584" s="5"/>
      <c r="AR5584" s="5"/>
      <c r="AS5584" s="5"/>
      <c r="AT5584" s="5"/>
      <c r="AU5584" s="5"/>
      <c r="AV5584" s="5"/>
      <c r="AW5584" s="5"/>
      <c r="AX5584" s="5"/>
      <c r="AY5584" s="5"/>
      <c r="AZ5584" s="5"/>
      <c r="BA5584" s="5"/>
      <c r="BB5584" s="5"/>
      <c r="BC5584" s="5"/>
      <c r="BD5584" s="5"/>
      <c r="BE5584" s="5"/>
      <c r="BF5584" s="5"/>
      <c r="BG5584" s="5"/>
      <c r="BH5584" s="5"/>
      <c r="BI5584" s="5"/>
      <c r="BJ5584" s="61"/>
    </row>
    <row r="5585" spans="3:62" x14ac:dyDescent="0.25">
      <c r="C5585" s="56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  <c r="AE5585" s="5"/>
      <c r="AF5585" s="5"/>
      <c r="AG5585" s="5"/>
      <c r="AH5585" s="5"/>
      <c r="AI5585" s="5"/>
      <c r="AJ5585" s="5"/>
      <c r="AK5585" s="5"/>
      <c r="AL5585" s="5"/>
      <c r="AM5585" s="5"/>
      <c r="AN5585" s="5"/>
      <c r="AO5585" s="5"/>
      <c r="AP5585" s="5"/>
      <c r="AQ5585" s="5"/>
      <c r="AR5585" s="5"/>
      <c r="AS5585" s="5"/>
      <c r="AT5585" s="5"/>
      <c r="AU5585" s="5"/>
      <c r="AV5585" s="5"/>
      <c r="AW5585" s="5"/>
      <c r="AX5585" s="5"/>
      <c r="AY5585" s="5"/>
      <c r="AZ5585" s="5"/>
      <c r="BA5585" s="5"/>
      <c r="BB5585" s="5"/>
      <c r="BC5585" s="5"/>
      <c r="BD5585" s="5"/>
      <c r="BE5585" s="5"/>
      <c r="BF5585" s="5"/>
      <c r="BG5585" s="5"/>
      <c r="BH5585" s="5"/>
      <c r="BI5585" s="5"/>
      <c r="BJ5585" s="61"/>
    </row>
    <row r="5586" spans="3:62" x14ac:dyDescent="0.25">
      <c r="C5586" s="56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  <c r="P5586" s="5"/>
      <c r="Q5586" s="5"/>
      <c r="R5586" s="5"/>
      <c r="S5586" s="5"/>
      <c r="T5586" s="5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  <c r="AE5586" s="5"/>
      <c r="AF5586" s="5"/>
      <c r="AG5586" s="5"/>
      <c r="AH5586" s="5"/>
      <c r="AI5586" s="5"/>
      <c r="AJ5586" s="5"/>
      <c r="AK5586" s="5"/>
      <c r="AL5586" s="5"/>
      <c r="AM5586" s="5"/>
      <c r="AN5586" s="5"/>
      <c r="AO5586" s="5"/>
      <c r="AP5586" s="5"/>
      <c r="AQ5586" s="5"/>
      <c r="AR5586" s="5"/>
      <c r="AS5586" s="5"/>
      <c r="AT5586" s="5"/>
      <c r="AU5586" s="5"/>
      <c r="AV5586" s="5"/>
      <c r="AW5586" s="5"/>
      <c r="AX5586" s="5"/>
      <c r="AY5586" s="5"/>
      <c r="AZ5586" s="5"/>
      <c r="BA5586" s="5"/>
      <c r="BB5586" s="5"/>
      <c r="BC5586" s="5"/>
      <c r="BD5586" s="5"/>
      <c r="BE5586" s="5"/>
      <c r="BF5586" s="5"/>
      <c r="BG5586" s="5"/>
      <c r="BH5586" s="5"/>
      <c r="BI5586" s="5"/>
      <c r="BJ5586" s="61"/>
    </row>
    <row r="5587" spans="3:62" x14ac:dyDescent="0.25">
      <c r="C5587" s="56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  <c r="P5587" s="5"/>
      <c r="Q5587" s="5"/>
      <c r="R5587" s="5"/>
      <c r="S5587" s="5"/>
      <c r="T5587" s="5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  <c r="AE5587" s="5"/>
      <c r="AF5587" s="5"/>
      <c r="AG5587" s="5"/>
      <c r="AH5587" s="5"/>
      <c r="AI5587" s="5"/>
      <c r="AJ5587" s="5"/>
      <c r="AK5587" s="5"/>
      <c r="AL5587" s="5"/>
      <c r="AM5587" s="5"/>
      <c r="AN5587" s="5"/>
      <c r="AO5587" s="5"/>
      <c r="AP5587" s="5"/>
      <c r="AQ5587" s="5"/>
      <c r="AR5587" s="5"/>
      <c r="AS5587" s="5"/>
      <c r="AT5587" s="5"/>
      <c r="AU5587" s="5"/>
      <c r="AV5587" s="5"/>
      <c r="AW5587" s="5"/>
      <c r="AX5587" s="5"/>
      <c r="AY5587" s="5"/>
      <c r="AZ5587" s="5"/>
      <c r="BA5587" s="5"/>
      <c r="BB5587" s="5"/>
      <c r="BC5587" s="5"/>
      <c r="BD5587" s="5"/>
      <c r="BE5587" s="5"/>
      <c r="BF5587" s="5"/>
      <c r="BG5587" s="5"/>
      <c r="BH5587" s="5"/>
      <c r="BI5587" s="5"/>
      <c r="BJ5587" s="61"/>
    </row>
    <row r="5588" spans="3:62" x14ac:dyDescent="0.25">
      <c r="C5588" s="56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  <c r="P5588" s="5"/>
      <c r="Q5588" s="5"/>
      <c r="R5588" s="5"/>
      <c r="S5588" s="5"/>
      <c r="T5588" s="5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  <c r="AE5588" s="5"/>
      <c r="AF5588" s="5"/>
      <c r="AG5588" s="5"/>
      <c r="AH5588" s="5"/>
      <c r="AI5588" s="5"/>
      <c r="AJ5588" s="5"/>
      <c r="AK5588" s="5"/>
      <c r="AL5588" s="5"/>
      <c r="AM5588" s="5"/>
      <c r="AN5588" s="5"/>
      <c r="AO5588" s="5"/>
      <c r="AP5588" s="5"/>
      <c r="AQ5588" s="5"/>
      <c r="AR5588" s="5"/>
      <c r="AS5588" s="5"/>
      <c r="AT5588" s="5"/>
      <c r="AU5588" s="5"/>
      <c r="AV5588" s="5"/>
      <c r="AW5588" s="5"/>
      <c r="AX5588" s="5"/>
      <c r="AY5588" s="5"/>
      <c r="AZ5588" s="5"/>
      <c r="BA5588" s="5"/>
      <c r="BB5588" s="5"/>
      <c r="BC5588" s="5"/>
      <c r="BD5588" s="5"/>
      <c r="BE5588" s="5"/>
      <c r="BF5588" s="5"/>
      <c r="BG5588" s="5"/>
      <c r="BH5588" s="5"/>
      <c r="BI5588" s="5"/>
      <c r="BJ5588" s="61"/>
    </row>
    <row r="5589" spans="3:62" x14ac:dyDescent="0.25">
      <c r="C5589" s="56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  <c r="P5589" s="5"/>
      <c r="Q5589" s="5"/>
      <c r="R5589" s="5"/>
      <c r="S5589" s="5"/>
      <c r="T5589" s="5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  <c r="AE5589" s="5"/>
      <c r="AF5589" s="5"/>
      <c r="AG5589" s="5"/>
      <c r="AH5589" s="5"/>
      <c r="AI5589" s="5"/>
      <c r="AJ5589" s="5"/>
      <c r="AK5589" s="5"/>
      <c r="AL5589" s="5"/>
      <c r="AM5589" s="5"/>
      <c r="AN5589" s="5"/>
      <c r="AO5589" s="5"/>
      <c r="AP5589" s="5"/>
      <c r="AQ5589" s="5"/>
      <c r="AR5589" s="5"/>
      <c r="AS5589" s="5"/>
      <c r="AT5589" s="5"/>
      <c r="AU5589" s="5"/>
      <c r="AV5589" s="5"/>
      <c r="AW5589" s="5"/>
      <c r="AX5589" s="5"/>
      <c r="AY5589" s="5"/>
      <c r="AZ5589" s="5"/>
      <c r="BA5589" s="5"/>
      <c r="BB5589" s="5"/>
      <c r="BC5589" s="5"/>
      <c r="BD5589" s="5"/>
      <c r="BE5589" s="5"/>
      <c r="BF5589" s="5"/>
      <c r="BG5589" s="5"/>
      <c r="BH5589" s="5"/>
      <c r="BI5589" s="5"/>
      <c r="BJ5589" s="61"/>
    </row>
    <row r="5590" spans="3:62" x14ac:dyDescent="0.25">
      <c r="C5590" s="56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  <c r="P5590" s="5"/>
      <c r="Q5590" s="5"/>
      <c r="R5590" s="5"/>
      <c r="S5590" s="5"/>
      <c r="T5590" s="5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  <c r="AE5590" s="5"/>
      <c r="AF5590" s="5"/>
      <c r="AG5590" s="5"/>
      <c r="AH5590" s="5"/>
      <c r="AI5590" s="5"/>
      <c r="AJ5590" s="5"/>
      <c r="AK5590" s="5"/>
      <c r="AL5590" s="5"/>
      <c r="AM5590" s="5"/>
      <c r="AN5590" s="5"/>
      <c r="AO5590" s="5"/>
      <c r="AP5590" s="5"/>
      <c r="AQ5590" s="5"/>
      <c r="AR5590" s="5"/>
      <c r="AS5590" s="5"/>
      <c r="AT5590" s="5"/>
      <c r="AU5590" s="5"/>
      <c r="AV5590" s="5"/>
      <c r="AW5590" s="5"/>
      <c r="AX5590" s="5"/>
      <c r="AY5590" s="5"/>
      <c r="AZ5590" s="5"/>
      <c r="BA5590" s="5"/>
      <c r="BB5590" s="5"/>
      <c r="BC5590" s="5"/>
      <c r="BD5590" s="5"/>
      <c r="BE5590" s="5"/>
      <c r="BF5590" s="5"/>
      <c r="BG5590" s="5"/>
      <c r="BH5590" s="5"/>
      <c r="BI5590" s="5"/>
      <c r="BJ5590" s="61"/>
    </row>
    <row r="5591" spans="3:62" x14ac:dyDescent="0.25">
      <c r="C5591" s="56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  <c r="P5591" s="5"/>
      <c r="Q5591" s="5"/>
      <c r="R5591" s="5"/>
      <c r="S5591" s="5"/>
      <c r="T5591" s="5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  <c r="AE5591" s="5"/>
      <c r="AF5591" s="5"/>
      <c r="AG5591" s="5"/>
      <c r="AH5591" s="5"/>
      <c r="AI5591" s="5"/>
      <c r="AJ5591" s="5"/>
      <c r="AK5591" s="5"/>
      <c r="AL5591" s="5"/>
      <c r="AM5591" s="5"/>
      <c r="AN5591" s="5"/>
      <c r="AO5591" s="5"/>
      <c r="AP5591" s="5"/>
      <c r="AQ5591" s="5"/>
      <c r="AR5591" s="5"/>
      <c r="AS5591" s="5"/>
      <c r="AT5591" s="5"/>
      <c r="AU5591" s="5"/>
      <c r="AV5591" s="5"/>
      <c r="AW5591" s="5"/>
      <c r="AX5591" s="5"/>
      <c r="AY5591" s="5"/>
      <c r="AZ5591" s="5"/>
      <c r="BA5591" s="5"/>
      <c r="BB5591" s="5"/>
      <c r="BC5591" s="5"/>
      <c r="BD5591" s="5"/>
      <c r="BE5591" s="5"/>
      <c r="BF5591" s="5"/>
      <c r="BG5591" s="5"/>
      <c r="BH5591" s="5"/>
      <c r="BI5591" s="5"/>
      <c r="BJ5591" s="61"/>
    </row>
    <row r="5592" spans="3:62" x14ac:dyDescent="0.25">
      <c r="C5592" s="56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  <c r="P5592" s="5"/>
      <c r="Q5592" s="5"/>
      <c r="R5592" s="5"/>
      <c r="S5592" s="5"/>
      <c r="T5592" s="5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  <c r="AE5592" s="5"/>
      <c r="AF5592" s="5"/>
      <c r="AG5592" s="5"/>
      <c r="AH5592" s="5"/>
      <c r="AI5592" s="5"/>
      <c r="AJ5592" s="5"/>
      <c r="AK5592" s="5"/>
      <c r="AL5592" s="5"/>
      <c r="AM5592" s="5"/>
      <c r="AN5592" s="5"/>
      <c r="AO5592" s="5"/>
      <c r="AP5592" s="5"/>
      <c r="AQ5592" s="5"/>
      <c r="AR5592" s="5"/>
      <c r="AS5592" s="5"/>
      <c r="AT5592" s="5"/>
      <c r="AU5592" s="5"/>
      <c r="AV5592" s="5"/>
      <c r="AW5592" s="5"/>
      <c r="AX5592" s="5"/>
      <c r="AY5592" s="5"/>
      <c r="AZ5592" s="5"/>
      <c r="BA5592" s="5"/>
      <c r="BB5592" s="5"/>
      <c r="BC5592" s="5"/>
      <c r="BD5592" s="5"/>
      <c r="BE5592" s="5"/>
      <c r="BF5592" s="5"/>
      <c r="BG5592" s="5"/>
      <c r="BH5592" s="5"/>
      <c r="BI5592" s="5"/>
      <c r="BJ5592" s="61"/>
    </row>
    <row r="5593" spans="3:62" x14ac:dyDescent="0.25">
      <c r="C5593" s="56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  <c r="AE5593" s="5"/>
      <c r="AF5593" s="5"/>
      <c r="AG5593" s="5"/>
      <c r="AH5593" s="5"/>
      <c r="AI5593" s="5"/>
      <c r="AJ5593" s="5"/>
      <c r="AK5593" s="5"/>
      <c r="AL5593" s="5"/>
      <c r="AM5593" s="5"/>
      <c r="AN5593" s="5"/>
      <c r="AO5593" s="5"/>
      <c r="AP5593" s="5"/>
      <c r="AQ5593" s="5"/>
      <c r="AR5593" s="5"/>
      <c r="AS5593" s="5"/>
      <c r="AT5593" s="5"/>
      <c r="AU5593" s="5"/>
      <c r="AV5593" s="5"/>
      <c r="AW5593" s="5"/>
      <c r="AX5593" s="5"/>
      <c r="AY5593" s="5"/>
      <c r="AZ5593" s="5"/>
      <c r="BA5593" s="5"/>
      <c r="BB5593" s="5"/>
      <c r="BC5593" s="5"/>
      <c r="BD5593" s="5"/>
      <c r="BE5593" s="5"/>
      <c r="BF5593" s="5"/>
      <c r="BG5593" s="5"/>
      <c r="BH5593" s="5"/>
      <c r="BI5593" s="5"/>
      <c r="BJ5593" s="61"/>
    </row>
    <row r="5594" spans="3:62" x14ac:dyDescent="0.25">
      <c r="C5594" s="56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  <c r="P5594" s="5"/>
      <c r="Q5594" s="5"/>
      <c r="R5594" s="5"/>
      <c r="S5594" s="5"/>
      <c r="T5594" s="5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  <c r="AE5594" s="5"/>
      <c r="AF5594" s="5"/>
      <c r="AG5594" s="5"/>
      <c r="AH5594" s="5"/>
      <c r="AI5594" s="5"/>
      <c r="AJ5594" s="5"/>
      <c r="AK5594" s="5"/>
      <c r="AL5594" s="5"/>
      <c r="AM5594" s="5"/>
      <c r="AN5594" s="5"/>
      <c r="AO5594" s="5"/>
      <c r="AP5594" s="5"/>
      <c r="AQ5594" s="5"/>
      <c r="AR5594" s="5"/>
      <c r="AS5594" s="5"/>
      <c r="AT5594" s="5"/>
      <c r="AU5594" s="5"/>
      <c r="AV5594" s="5"/>
      <c r="AW5594" s="5"/>
      <c r="AX5594" s="5"/>
      <c r="AY5594" s="5"/>
      <c r="AZ5594" s="5"/>
      <c r="BA5594" s="5"/>
      <c r="BB5594" s="5"/>
      <c r="BC5594" s="5"/>
      <c r="BD5594" s="5"/>
      <c r="BE5594" s="5"/>
      <c r="BF5594" s="5"/>
      <c r="BG5594" s="5"/>
      <c r="BH5594" s="5"/>
      <c r="BI5594" s="5"/>
      <c r="BJ5594" s="61"/>
    </row>
    <row r="5595" spans="3:62" x14ac:dyDescent="0.25">
      <c r="C5595" s="56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  <c r="P5595" s="5"/>
      <c r="Q5595" s="5"/>
      <c r="R5595" s="5"/>
      <c r="S5595" s="5"/>
      <c r="T5595" s="5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  <c r="AE5595" s="5"/>
      <c r="AF5595" s="5"/>
      <c r="AG5595" s="5"/>
      <c r="AH5595" s="5"/>
      <c r="AI5595" s="5"/>
      <c r="AJ5595" s="5"/>
      <c r="AK5595" s="5"/>
      <c r="AL5595" s="5"/>
      <c r="AM5595" s="5"/>
      <c r="AN5595" s="5"/>
      <c r="AO5595" s="5"/>
      <c r="AP5595" s="5"/>
      <c r="AQ5595" s="5"/>
      <c r="AR5595" s="5"/>
      <c r="AS5595" s="5"/>
      <c r="AT5595" s="5"/>
      <c r="AU5595" s="5"/>
      <c r="AV5595" s="5"/>
      <c r="AW5595" s="5"/>
      <c r="AX5595" s="5"/>
      <c r="AY5595" s="5"/>
      <c r="AZ5595" s="5"/>
      <c r="BA5595" s="5"/>
      <c r="BB5595" s="5"/>
      <c r="BC5595" s="5"/>
      <c r="BD5595" s="5"/>
      <c r="BE5595" s="5"/>
      <c r="BF5595" s="5"/>
      <c r="BG5595" s="5"/>
      <c r="BH5595" s="5"/>
      <c r="BI5595" s="5"/>
      <c r="BJ5595" s="61"/>
    </row>
    <row r="5596" spans="3:62" x14ac:dyDescent="0.25">
      <c r="C5596" s="56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  <c r="P5596" s="5"/>
      <c r="Q5596" s="5"/>
      <c r="R5596" s="5"/>
      <c r="S5596" s="5"/>
      <c r="T5596" s="5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  <c r="AE5596" s="5"/>
      <c r="AF5596" s="5"/>
      <c r="AG5596" s="5"/>
      <c r="AH5596" s="5"/>
      <c r="AI5596" s="5"/>
      <c r="AJ5596" s="5"/>
      <c r="AK5596" s="5"/>
      <c r="AL5596" s="5"/>
      <c r="AM5596" s="5"/>
      <c r="AN5596" s="5"/>
      <c r="AO5596" s="5"/>
      <c r="AP5596" s="5"/>
      <c r="AQ5596" s="5"/>
      <c r="AR5596" s="5"/>
      <c r="AS5596" s="5"/>
      <c r="AT5596" s="5"/>
      <c r="AU5596" s="5"/>
      <c r="AV5596" s="5"/>
      <c r="AW5596" s="5"/>
      <c r="AX5596" s="5"/>
      <c r="AY5596" s="5"/>
      <c r="AZ5596" s="5"/>
      <c r="BA5596" s="5"/>
      <c r="BB5596" s="5"/>
      <c r="BC5596" s="5"/>
      <c r="BD5596" s="5"/>
      <c r="BE5596" s="5"/>
      <c r="BF5596" s="5"/>
      <c r="BG5596" s="5"/>
      <c r="BH5596" s="5"/>
      <c r="BI5596" s="5"/>
      <c r="BJ5596" s="61"/>
    </row>
    <row r="5597" spans="3:62" x14ac:dyDescent="0.25">
      <c r="C5597" s="56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  <c r="P5597" s="5"/>
      <c r="Q5597" s="5"/>
      <c r="R5597" s="5"/>
      <c r="S5597" s="5"/>
      <c r="T5597" s="5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  <c r="AE5597" s="5"/>
      <c r="AF5597" s="5"/>
      <c r="AG5597" s="5"/>
      <c r="AH5597" s="5"/>
      <c r="AI5597" s="5"/>
      <c r="AJ5597" s="5"/>
      <c r="AK5597" s="5"/>
      <c r="AL5597" s="5"/>
      <c r="AM5597" s="5"/>
      <c r="AN5597" s="5"/>
      <c r="AO5597" s="5"/>
      <c r="AP5597" s="5"/>
      <c r="AQ5597" s="5"/>
      <c r="AR5597" s="5"/>
      <c r="AS5597" s="5"/>
      <c r="AT5597" s="5"/>
      <c r="AU5597" s="5"/>
      <c r="AV5597" s="5"/>
      <c r="AW5597" s="5"/>
      <c r="AX5597" s="5"/>
      <c r="AY5597" s="5"/>
      <c r="AZ5597" s="5"/>
      <c r="BA5597" s="5"/>
      <c r="BB5597" s="5"/>
      <c r="BC5597" s="5"/>
      <c r="BD5597" s="5"/>
      <c r="BE5597" s="5"/>
      <c r="BF5597" s="5"/>
      <c r="BG5597" s="5"/>
      <c r="BH5597" s="5"/>
      <c r="BI5597" s="5"/>
      <c r="BJ5597" s="61"/>
    </row>
    <row r="5598" spans="3:62" x14ac:dyDescent="0.25">
      <c r="C5598" s="56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  <c r="P5598" s="5"/>
      <c r="Q5598" s="5"/>
      <c r="R5598" s="5"/>
      <c r="S5598" s="5"/>
      <c r="T5598" s="5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  <c r="AE5598" s="5"/>
      <c r="AF5598" s="5"/>
      <c r="AG5598" s="5"/>
      <c r="AH5598" s="5"/>
      <c r="AI5598" s="5"/>
      <c r="AJ5598" s="5"/>
      <c r="AK5598" s="5"/>
      <c r="AL5598" s="5"/>
      <c r="AM5598" s="5"/>
      <c r="AN5598" s="5"/>
      <c r="AO5598" s="5"/>
      <c r="AP5598" s="5"/>
      <c r="AQ5598" s="5"/>
      <c r="AR5598" s="5"/>
      <c r="AS5598" s="5"/>
      <c r="AT5598" s="5"/>
      <c r="AU5598" s="5"/>
      <c r="AV5598" s="5"/>
      <c r="AW5598" s="5"/>
      <c r="AX5598" s="5"/>
      <c r="AY5598" s="5"/>
      <c r="AZ5598" s="5"/>
      <c r="BA5598" s="5"/>
      <c r="BB5598" s="5"/>
      <c r="BC5598" s="5"/>
      <c r="BD5598" s="5"/>
      <c r="BE5598" s="5"/>
      <c r="BF5598" s="5"/>
      <c r="BG5598" s="5"/>
      <c r="BH5598" s="5"/>
      <c r="BI5598" s="5"/>
      <c r="BJ5598" s="61"/>
    </row>
    <row r="5599" spans="3:62" x14ac:dyDescent="0.25">
      <c r="C5599" s="56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  <c r="P5599" s="5"/>
      <c r="Q5599" s="5"/>
      <c r="R5599" s="5"/>
      <c r="S5599" s="5"/>
      <c r="T5599" s="5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  <c r="AE5599" s="5"/>
      <c r="AF5599" s="5"/>
      <c r="AG5599" s="5"/>
      <c r="AH5599" s="5"/>
      <c r="AI5599" s="5"/>
      <c r="AJ5599" s="5"/>
      <c r="AK5599" s="5"/>
      <c r="AL5599" s="5"/>
      <c r="AM5599" s="5"/>
      <c r="AN5599" s="5"/>
      <c r="AO5599" s="5"/>
      <c r="AP5599" s="5"/>
      <c r="AQ5599" s="5"/>
      <c r="AR5599" s="5"/>
      <c r="AS5599" s="5"/>
      <c r="AT5599" s="5"/>
      <c r="AU5599" s="5"/>
      <c r="AV5599" s="5"/>
      <c r="AW5599" s="5"/>
      <c r="AX5599" s="5"/>
      <c r="AY5599" s="5"/>
      <c r="AZ5599" s="5"/>
      <c r="BA5599" s="5"/>
      <c r="BB5599" s="5"/>
      <c r="BC5599" s="5"/>
      <c r="BD5599" s="5"/>
      <c r="BE5599" s="5"/>
      <c r="BF5599" s="5"/>
      <c r="BG5599" s="5"/>
      <c r="BH5599" s="5"/>
      <c r="BI5599" s="5"/>
      <c r="BJ5599" s="61"/>
    </row>
    <row r="5600" spans="3:62" x14ac:dyDescent="0.25">
      <c r="C5600" s="56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  <c r="P5600" s="5"/>
      <c r="Q5600" s="5"/>
      <c r="R5600" s="5"/>
      <c r="S5600" s="5"/>
      <c r="T5600" s="5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  <c r="AE5600" s="5"/>
      <c r="AF5600" s="5"/>
      <c r="AG5600" s="5"/>
      <c r="AH5600" s="5"/>
      <c r="AI5600" s="5"/>
      <c r="AJ5600" s="5"/>
      <c r="AK5600" s="5"/>
      <c r="AL5600" s="5"/>
      <c r="AM5600" s="5"/>
      <c r="AN5600" s="5"/>
      <c r="AO5600" s="5"/>
      <c r="AP5600" s="5"/>
      <c r="AQ5600" s="5"/>
      <c r="AR5600" s="5"/>
      <c r="AS5600" s="5"/>
      <c r="AT5600" s="5"/>
      <c r="AU5600" s="5"/>
      <c r="AV5600" s="5"/>
      <c r="AW5600" s="5"/>
      <c r="AX5600" s="5"/>
      <c r="AY5600" s="5"/>
      <c r="AZ5600" s="5"/>
      <c r="BA5600" s="5"/>
      <c r="BB5600" s="5"/>
      <c r="BC5600" s="5"/>
      <c r="BD5600" s="5"/>
      <c r="BE5600" s="5"/>
      <c r="BF5600" s="5"/>
      <c r="BG5600" s="5"/>
      <c r="BH5600" s="5"/>
      <c r="BI5600" s="5"/>
      <c r="BJ5600" s="61"/>
    </row>
    <row r="5601" spans="3:62" x14ac:dyDescent="0.25">
      <c r="C5601" s="56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  <c r="P5601" s="5"/>
      <c r="Q5601" s="5"/>
      <c r="R5601" s="5"/>
      <c r="S5601" s="5"/>
      <c r="T5601" s="5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  <c r="AE5601" s="5"/>
      <c r="AF5601" s="5"/>
      <c r="AG5601" s="5"/>
      <c r="AH5601" s="5"/>
      <c r="AI5601" s="5"/>
      <c r="AJ5601" s="5"/>
      <c r="AK5601" s="5"/>
      <c r="AL5601" s="5"/>
      <c r="AM5601" s="5"/>
      <c r="AN5601" s="5"/>
      <c r="AO5601" s="5"/>
      <c r="AP5601" s="5"/>
      <c r="AQ5601" s="5"/>
      <c r="AR5601" s="5"/>
      <c r="AS5601" s="5"/>
      <c r="AT5601" s="5"/>
      <c r="AU5601" s="5"/>
      <c r="AV5601" s="5"/>
      <c r="AW5601" s="5"/>
      <c r="AX5601" s="5"/>
      <c r="AY5601" s="5"/>
      <c r="AZ5601" s="5"/>
      <c r="BA5601" s="5"/>
      <c r="BB5601" s="5"/>
      <c r="BC5601" s="5"/>
      <c r="BD5601" s="5"/>
      <c r="BE5601" s="5"/>
      <c r="BF5601" s="5"/>
      <c r="BG5601" s="5"/>
      <c r="BH5601" s="5"/>
      <c r="BI5601" s="5"/>
      <c r="BJ5601" s="61"/>
    </row>
    <row r="5602" spans="3:62" x14ac:dyDescent="0.25">
      <c r="C5602" s="56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  <c r="P5602" s="5"/>
      <c r="Q5602" s="5"/>
      <c r="R5602" s="5"/>
      <c r="S5602" s="5"/>
      <c r="T5602" s="5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  <c r="AE5602" s="5"/>
      <c r="AF5602" s="5"/>
      <c r="AG5602" s="5"/>
      <c r="AH5602" s="5"/>
      <c r="AI5602" s="5"/>
      <c r="AJ5602" s="5"/>
      <c r="AK5602" s="5"/>
      <c r="AL5602" s="5"/>
      <c r="AM5602" s="5"/>
      <c r="AN5602" s="5"/>
      <c r="AO5602" s="5"/>
      <c r="AP5602" s="5"/>
      <c r="AQ5602" s="5"/>
      <c r="AR5602" s="5"/>
      <c r="AS5602" s="5"/>
      <c r="AT5602" s="5"/>
      <c r="AU5602" s="5"/>
      <c r="AV5602" s="5"/>
      <c r="AW5602" s="5"/>
      <c r="AX5602" s="5"/>
      <c r="AY5602" s="5"/>
      <c r="AZ5602" s="5"/>
      <c r="BA5602" s="5"/>
      <c r="BB5602" s="5"/>
      <c r="BC5602" s="5"/>
      <c r="BD5602" s="5"/>
      <c r="BE5602" s="5"/>
      <c r="BF5602" s="5"/>
      <c r="BG5602" s="5"/>
      <c r="BH5602" s="5"/>
      <c r="BI5602" s="5"/>
      <c r="BJ5602" s="61"/>
    </row>
    <row r="5603" spans="3:62" x14ac:dyDescent="0.25">
      <c r="C5603" s="56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  <c r="P5603" s="5"/>
      <c r="Q5603" s="5"/>
      <c r="R5603" s="5"/>
      <c r="S5603" s="5"/>
      <c r="T5603" s="5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  <c r="AE5603" s="5"/>
      <c r="AF5603" s="5"/>
      <c r="AG5603" s="5"/>
      <c r="AH5603" s="5"/>
      <c r="AI5603" s="5"/>
      <c r="AJ5603" s="5"/>
      <c r="AK5603" s="5"/>
      <c r="AL5603" s="5"/>
      <c r="AM5603" s="5"/>
      <c r="AN5603" s="5"/>
      <c r="AO5603" s="5"/>
      <c r="AP5603" s="5"/>
      <c r="AQ5603" s="5"/>
      <c r="AR5603" s="5"/>
      <c r="AS5603" s="5"/>
      <c r="AT5603" s="5"/>
      <c r="AU5603" s="5"/>
      <c r="AV5603" s="5"/>
      <c r="AW5603" s="5"/>
      <c r="AX5603" s="5"/>
      <c r="AY5603" s="5"/>
      <c r="AZ5603" s="5"/>
      <c r="BA5603" s="5"/>
      <c r="BB5603" s="5"/>
      <c r="BC5603" s="5"/>
      <c r="BD5603" s="5"/>
      <c r="BE5603" s="5"/>
      <c r="BF5603" s="5"/>
      <c r="BG5603" s="5"/>
      <c r="BH5603" s="5"/>
      <c r="BI5603" s="5"/>
      <c r="BJ5603" s="61"/>
    </row>
    <row r="5604" spans="3:62" x14ac:dyDescent="0.25">
      <c r="C5604" s="56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  <c r="P5604" s="5"/>
      <c r="Q5604" s="5"/>
      <c r="R5604" s="5"/>
      <c r="S5604" s="5"/>
      <c r="T5604" s="5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  <c r="AE5604" s="5"/>
      <c r="AF5604" s="5"/>
      <c r="AG5604" s="5"/>
      <c r="AH5604" s="5"/>
      <c r="AI5604" s="5"/>
      <c r="AJ5604" s="5"/>
      <c r="AK5604" s="5"/>
      <c r="AL5604" s="5"/>
      <c r="AM5604" s="5"/>
      <c r="AN5604" s="5"/>
      <c r="AO5604" s="5"/>
      <c r="AP5604" s="5"/>
      <c r="AQ5604" s="5"/>
      <c r="AR5604" s="5"/>
      <c r="AS5604" s="5"/>
      <c r="AT5604" s="5"/>
      <c r="AU5604" s="5"/>
      <c r="AV5604" s="5"/>
      <c r="AW5604" s="5"/>
      <c r="AX5604" s="5"/>
      <c r="AY5604" s="5"/>
      <c r="AZ5604" s="5"/>
      <c r="BA5604" s="5"/>
      <c r="BB5604" s="5"/>
      <c r="BC5604" s="5"/>
      <c r="BD5604" s="5"/>
      <c r="BE5604" s="5"/>
      <c r="BF5604" s="5"/>
      <c r="BG5604" s="5"/>
      <c r="BH5604" s="5"/>
      <c r="BI5604" s="5"/>
      <c r="BJ5604" s="61"/>
    </row>
    <row r="5605" spans="3:62" x14ac:dyDescent="0.25">
      <c r="C5605" s="56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  <c r="P5605" s="5"/>
      <c r="Q5605" s="5"/>
      <c r="R5605" s="5"/>
      <c r="S5605" s="5"/>
      <c r="T5605" s="5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  <c r="AE5605" s="5"/>
      <c r="AF5605" s="5"/>
      <c r="AG5605" s="5"/>
      <c r="AH5605" s="5"/>
      <c r="AI5605" s="5"/>
      <c r="AJ5605" s="5"/>
      <c r="AK5605" s="5"/>
      <c r="AL5605" s="5"/>
      <c r="AM5605" s="5"/>
      <c r="AN5605" s="5"/>
      <c r="AO5605" s="5"/>
      <c r="AP5605" s="5"/>
      <c r="AQ5605" s="5"/>
      <c r="AR5605" s="5"/>
      <c r="AS5605" s="5"/>
      <c r="AT5605" s="5"/>
      <c r="AU5605" s="5"/>
      <c r="AV5605" s="5"/>
      <c r="AW5605" s="5"/>
      <c r="AX5605" s="5"/>
      <c r="AY5605" s="5"/>
      <c r="AZ5605" s="5"/>
      <c r="BA5605" s="5"/>
      <c r="BB5605" s="5"/>
      <c r="BC5605" s="5"/>
      <c r="BD5605" s="5"/>
      <c r="BE5605" s="5"/>
      <c r="BF5605" s="5"/>
      <c r="BG5605" s="5"/>
      <c r="BH5605" s="5"/>
      <c r="BI5605" s="5"/>
      <c r="BJ5605" s="61"/>
    </row>
    <row r="5606" spans="3:62" x14ac:dyDescent="0.25">
      <c r="C5606" s="56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  <c r="P5606" s="5"/>
      <c r="Q5606" s="5"/>
      <c r="R5606" s="5"/>
      <c r="S5606" s="5"/>
      <c r="T5606" s="5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  <c r="AE5606" s="5"/>
      <c r="AF5606" s="5"/>
      <c r="AG5606" s="5"/>
      <c r="AH5606" s="5"/>
      <c r="AI5606" s="5"/>
      <c r="AJ5606" s="5"/>
      <c r="AK5606" s="5"/>
      <c r="AL5606" s="5"/>
      <c r="AM5606" s="5"/>
      <c r="AN5606" s="5"/>
      <c r="AO5606" s="5"/>
      <c r="AP5606" s="5"/>
      <c r="AQ5606" s="5"/>
      <c r="AR5606" s="5"/>
      <c r="AS5606" s="5"/>
      <c r="AT5606" s="5"/>
      <c r="AU5606" s="5"/>
      <c r="AV5606" s="5"/>
      <c r="AW5606" s="5"/>
      <c r="AX5606" s="5"/>
      <c r="AY5606" s="5"/>
      <c r="AZ5606" s="5"/>
      <c r="BA5606" s="5"/>
      <c r="BB5606" s="5"/>
      <c r="BC5606" s="5"/>
      <c r="BD5606" s="5"/>
      <c r="BE5606" s="5"/>
      <c r="BF5606" s="5"/>
      <c r="BG5606" s="5"/>
      <c r="BH5606" s="5"/>
      <c r="BI5606" s="5"/>
      <c r="BJ5606" s="61"/>
    </row>
    <row r="5607" spans="3:62" x14ac:dyDescent="0.25">
      <c r="C5607" s="56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  <c r="P5607" s="5"/>
      <c r="Q5607" s="5"/>
      <c r="R5607" s="5"/>
      <c r="S5607" s="5"/>
      <c r="T5607" s="5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  <c r="AE5607" s="5"/>
      <c r="AF5607" s="5"/>
      <c r="AG5607" s="5"/>
      <c r="AH5607" s="5"/>
      <c r="AI5607" s="5"/>
      <c r="AJ5607" s="5"/>
      <c r="AK5607" s="5"/>
      <c r="AL5607" s="5"/>
      <c r="AM5607" s="5"/>
      <c r="AN5607" s="5"/>
      <c r="AO5607" s="5"/>
      <c r="AP5607" s="5"/>
      <c r="AQ5607" s="5"/>
      <c r="AR5607" s="5"/>
      <c r="AS5607" s="5"/>
      <c r="AT5607" s="5"/>
      <c r="AU5607" s="5"/>
      <c r="AV5607" s="5"/>
      <c r="AW5607" s="5"/>
      <c r="AX5607" s="5"/>
      <c r="AY5607" s="5"/>
      <c r="AZ5607" s="5"/>
      <c r="BA5607" s="5"/>
      <c r="BB5607" s="5"/>
      <c r="BC5607" s="5"/>
      <c r="BD5607" s="5"/>
      <c r="BE5607" s="5"/>
      <c r="BF5607" s="5"/>
      <c r="BG5607" s="5"/>
      <c r="BH5607" s="5"/>
      <c r="BI5607" s="5"/>
      <c r="BJ5607" s="61"/>
    </row>
    <row r="5608" spans="3:62" x14ac:dyDescent="0.25">
      <c r="C5608" s="56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  <c r="P5608" s="5"/>
      <c r="Q5608" s="5"/>
      <c r="R5608" s="5"/>
      <c r="S5608" s="5"/>
      <c r="T5608" s="5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  <c r="AE5608" s="5"/>
      <c r="AF5608" s="5"/>
      <c r="AG5608" s="5"/>
      <c r="AH5608" s="5"/>
      <c r="AI5608" s="5"/>
      <c r="AJ5608" s="5"/>
      <c r="AK5608" s="5"/>
      <c r="AL5608" s="5"/>
      <c r="AM5608" s="5"/>
      <c r="AN5608" s="5"/>
      <c r="AO5608" s="5"/>
      <c r="AP5608" s="5"/>
      <c r="AQ5608" s="5"/>
      <c r="AR5608" s="5"/>
      <c r="AS5608" s="5"/>
      <c r="AT5608" s="5"/>
      <c r="AU5608" s="5"/>
      <c r="AV5608" s="5"/>
      <c r="AW5608" s="5"/>
      <c r="AX5608" s="5"/>
      <c r="AY5608" s="5"/>
      <c r="AZ5608" s="5"/>
      <c r="BA5608" s="5"/>
      <c r="BB5608" s="5"/>
      <c r="BC5608" s="5"/>
      <c r="BD5608" s="5"/>
      <c r="BE5608" s="5"/>
      <c r="BF5608" s="5"/>
      <c r="BG5608" s="5"/>
      <c r="BH5608" s="5"/>
      <c r="BI5608" s="5"/>
      <c r="BJ5608" s="61"/>
    </row>
    <row r="5609" spans="3:62" x14ac:dyDescent="0.25">
      <c r="C5609" s="56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  <c r="P5609" s="5"/>
      <c r="Q5609" s="5"/>
      <c r="R5609" s="5"/>
      <c r="S5609" s="5"/>
      <c r="T5609" s="5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  <c r="AE5609" s="5"/>
      <c r="AF5609" s="5"/>
      <c r="AG5609" s="5"/>
      <c r="AH5609" s="5"/>
      <c r="AI5609" s="5"/>
      <c r="AJ5609" s="5"/>
      <c r="AK5609" s="5"/>
      <c r="AL5609" s="5"/>
      <c r="AM5609" s="5"/>
      <c r="AN5609" s="5"/>
      <c r="AO5609" s="5"/>
      <c r="AP5609" s="5"/>
      <c r="AQ5609" s="5"/>
      <c r="AR5609" s="5"/>
      <c r="AS5609" s="5"/>
      <c r="AT5609" s="5"/>
      <c r="AU5609" s="5"/>
      <c r="AV5609" s="5"/>
      <c r="AW5609" s="5"/>
      <c r="AX5609" s="5"/>
      <c r="AY5609" s="5"/>
      <c r="AZ5609" s="5"/>
      <c r="BA5609" s="5"/>
      <c r="BB5609" s="5"/>
      <c r="BC5609" s="5"/>
      <c r="BD5609" s="5"/>
      <c r="BE5609" s="5"/>
      <c r="BF5609" s="5"/>
      <c r="BG5609" s="5"/>
      <c r="BH5609" s="5"/>
      <c r="BI5609" s="5"/>
      <c r="BJ5609" s="61"/>
    </row>
    <row r="5610" spans="3:62" x14ac:dyDescent="0.25">
      <c r="C5610" s="56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  <c r="P5610" s="5"/>
      <c r="Q5610" s="5"/>
      <c r="R5610" s="5"/>
      <c r="S5610" s="5"/>
      <c r="T5610" s="5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  <c r="AE5610" s="5"/>
      <c r="AF5610" s="5"/>
      <c r="AG5610" s="5"/>
      <c r="AH5610" s="5"/>
      <c r="AI5610" s="5"/>
      <c r="AJ5610" s="5"/>
      <c r="AK5610" s="5"/>
      <c r="AL5610" s="5"/>
      <c r="AM5610" s="5"/>
      <c r="AN5610" s="5"/>
      <c r="AO5610" s="5"/>
      <c r="AP5610" s="5"/>
      <c r="AQ5610" s="5"/>
      <c r="AR5610" s="5"/>
      <c r="AS5610" s="5"/>
      <c r="AT5610" s="5"/>
      <c r="AU5610" s="5"/>
      <c r="AV5610" s="5"/>
      <c r="AW5610" s="5"/>
      <c r="AX5610" s="5"/>
      <c r="AY5610" s="5"/>
      <c r="AZ5610" s="5"/>
      <c r="BA5610" s="5"/>
      <c r="BB5610" s="5"/>
      <c r="BC5610" s="5"/>
      <c r="BD5610" s="5"/>
      <c r="BE5610" s="5"/>
      <c r="BF5610" s="5"/>
      <c r="BG5610" s="5"/>
      <c r="BH5610" s="5"/>
      <c r="BI5610" s="5"/>
      <c r="BJ5610" s="61"/>
    </row>
    <row r="5611" spans="3:62" x14ac:dyDescent="0.25">
      <c r="C5611" s="56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  <c r="P5611" s="5"/>
      <c r="Q5611" s="5"/>
      <c r="R5611" s="5"/>
      <c r="S5611" s="5"/>
      <c r="T5611" s="5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  <c r="AE5611" s="5"/>
      <c r="AF5611" s="5"/>
      <c r="AG5611" s="5"/>
      <c r="AH5611" s="5"/>
      <c r="AI5611" s="5"/>
      <c r="AJ5611" s="5"/>
      <c r="AK5611" s="5"/>
      <c r="AL5611" s="5"/>
      <c r="AM5611" s="5"/>
      <c r="AN5611" s="5"/>
      <c r="AO5611" s="5"/>
      <c r="AP5611" s="5"/>
      <c r="AQ5611" s="5"/>
      <c r="AR5611" s="5"/>
      <c r="AS5611" s="5"/>
      <c r="AT5611" s="5"/>
      <c r="AU5611" s="5"/>
      <c r="AV5611" s="5"/>
      <c r="AW5611" s="5"/>
      <c r="AX5611" s="5"/>
      <c r="AY5611" s="5"/>
      <c r="AZ5611" s="5"/>
      <c r="BA5611" s="5"/>
      <c r="BB5611" s="5"/>
      <c r="BC5611" s="5"/>
      <c r="BD5611" s="5"/>
      <c r="BE5611" s="5"/>
      <c r="BF5611" s="5"/>
      <c r="BG5611" s="5"/>
      <c r="BH5611" s="5"/>
      <c r="BI5611" s="5"/>
      <c r="BJ5611" s="61"/>
    </row>
    <row r="5612" spans="3:62" x14ac:dyDescent="0.25">
      <c r="C5612" s="56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  <c r="P5612" s="5"/>
      <c r="Q5612" s="5"/>
      <c r="R5612" s="5"/>
      <c r="S5612" s="5"/>
      <c r="T5612" s="5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  <c r="AE5612" s="5"/>
      <c r="AF5612" s="5"/>
      <c r="AG5612" s="5"/>
      <c r="AH5612" s="5"/>
      <c r="AI5612" s="5"/>
      <c r="AJ5612" s="5"/>
      <c r="AK5612" s="5"/>
      <c r="AL5612" s="5"/>
      <c r="AM5612" s="5"/>
      <c r="AN5612" s="5"/>
      <c r="AO5612" s="5"/>
      <c r="AP5612" s="5"/>
      <c r="AQ5612" s="5"/>
      <c r="AR5612" s="5"/>
      <c r="AS5612" s="5"/>
      <c r="AT5612" s="5"/>
      <c r="AU5612" s="5"/>
      <c r="AV5612" s="5"/>
      <c r="AW5612" s="5"/>
      <c r="AX5612" s="5"/>
      <c r="AY5612" s="5"/>
      <c r="AZ5612" s="5"/>
      <c r="BA5612" s="5"/>
      <c r="BB5612" s="5"/>
      <c r="BC5612" s="5"/>
      <c r="BD5612" s="5"/>
      <c r="BE5612" s="5"/>
      <c r="BF5612" s="5"/>
      <c r="BG5612" s="5"/>
      <c r="BH5612" s="5"/>
      <c r="BI5612" s="5"/>
      <c r="BJ5612" s="61"/>
    </row>
    <row r="5613" spans="3:62" x14ac:dyDescent="0.25">
      <c r="C5613" s="56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  <c r="P5613" s="5"/>
      <c r="Q5613" s="5"/>
      <c r="R5613" s="5"/>
      <c r="S5613" s="5"/>
      <c r="T5613" s="5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  <c r="AE5613" s="5"/>
      <c r="AF5613" s="5"/>
      <c r="AG5613" s="5"/>
      <c r="AH5613" s="5"/>
      <c r="AI5613" s="5"/>
      <c r="AJ5613" s="5"/>
      <c r="AK5613" s="5"/>
      <c r="AL5613" s="5"/>
      <c r="AM5613" s="5"/>
      <c r="AN5613" s="5"/>
      <c r="AO5613" s="5"/>
      <c r="AP5613" s="5"/>
      <c r="AQ5613" s="5"/>
      <c r="AR5613" s="5"/>
      <c r="AS5613" s="5"/>
      <c r="AT5613" s="5"/>
      <c r="AU5613" s="5"/>
      <c r="AV5613" s="5"/>
      <c r="AW5613" s="5"/>
      <c r="AX5613" s="5"/>
      <c r="AY5613" s="5"/>
      <c r="AZ5613" s="5"/>
      <c r="BA5613" s="5"/>
      <c r="BB5613" s="5"/>
      <c r="BC5613" s="5"/>
      <c r="BD5613" s="5"/>
      <c r="BE5613" s="5"/>
      <c r="BF5613" s="5"/>
      <c r="BG5613" s="5"/>
      <c r="BH5613" s="5"/>
      <c r="BI5613" s="5"/>
      <c r="BJ5613" s="61"/>
    </row>
    <row r="5614" spans="3:62" x14ac:dyDescent="0.25">
      <c r="C5614" s="56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  <c r="P5614" s="5"/>
      <c r="Q5614" s="5"/>
      <c r="R5614" s="5"/>
      <c r="S5614" s="5"/>
      <c r="T5614" s="5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  <c r="AE5614" s="5"/>
      <c r="AF5614" s="5"/>
      <c r="AG5614" s="5"/>
      <c r="AH5614" s="5"/>
      <c r="AI5614" s="5"/>
      <c r="AJ5614" s="5"/>
      <c r="AK5614" s="5"/>
      <c r="AL5614" s="5"/>
      <c r="AM5614" s="5"/>
      <c r="AN5614" s="5"/>
      <c r="AO5614" s="5"/>
      <c r="AP5614" s="5"/>
      <c r="AQ5614" s="5"/>
      <c r="AR5614" s="5"/>
      <c r="AS5614" s="5"/>
      <c r="AT5614" s="5"/>
      <c r="AU5614" s="5"/>
      <c r="AV5614" s="5"/>
      <c r="AW5614" s="5"/>
      <c r="AX5614" s="5"/>
      <c r="AY5614" s="5"/>
      <c r="AZ5614" s="5"/>
      <c r="BA5614" s="5"/>
      <c r="BB5614" s="5"/>
      <c r="BC5614" s="5"/>
      <c r="BD5614" s="5"/>
      <c r="BE5614" s="5"/>
      <c r="BF5614" s="5"/>
      <c r="BG5614" s="5"/>
      <c r="BH5614" s="5"/>
      <c r="BI5614" s="5"/>
      <c r="BJ5614" s="61"/>
    </row>
    <row r="5615" spans="3:62" x14ac:dyDescent="0.25">
      <c r="C5615" s="56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  <c r="P5615" s="5"/>
      <c r="Q5615" s="5"/>
      <c r="R5615" s="5"/>
      <c r="S5615" s="5"/>
      <c r="T5615" s="5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  <c r="AE5615" s="5"/>
      <c r="AF5615" s="5"/>
      <c r="AG5615" s="5"/>
      <c r="AH5615" s="5"/>
      <c r="AI5615" s="5"/>
      <c r="AJ5615" s="5"/>
      <c r="AK5615" s="5"/>
      <c r="AL5615" s="5"/>
      <c r="AM5615" s="5"/>
      <c r="AN5615" s="5"/>
      <c r="AO5615" s="5"/>
      <c r="AP5615" s="5"/>
      <c r="AQ5615" s="5"/>
      <c r="AR5615" s="5"/>
      <c r="AS5615" s="5"/>
      <c r="AT5615" s="5"/>
      <c r="AU5615" s="5"/>
      <c r="AV5615" s="5"/>
      <c r="AW5615" s="5"/>
      <c r="AX5615" s="5"/>
      <c r="AY5615" s="5"/>
      <c r="AZ5615" s="5"/>
      <c r="BA5615" s="5"/>
      <c r="BB5615" s="5"/>
      <c r="BC5615" s="5"/>
      <c r="BD5615" s="5"/>
      <c r="BE5615" s="5"/>
      <c r="BF5615" s="5"/>
      <c r="BG5615" s="5"/>
      <c r="BH5615" s="5"/>
      <c r="BI5615" s="5"/>
      <c r="BJ5615" s="61"/>
    </row>
    <row r="5616" spans="3:62" x14ac:dyDescent="0.25">
      <c r="C5616" s="56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  <c r="P5616" s="5"/>
      <c r="Q5616" s="5"/>
      <c r="R5616" s="5"/>
      <c r="S5616" s="5"/>
      <c r="T5616" s="5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  <c r="AE5616" s="5"/>
      <c r="AF5616" s="5"/>
      <c r="AG5616" s="5"/>
      <c r="AH5616" s="5"/>
      <c r="AI5616" s="5"/>
      <c r="AJ5616" s="5"/>
      <c r="AK5616" s="5"/>
      <c r="AL5616" s="5"/>
      <c r="AM5616" s="5"/>
      <c r="AN5616" s="5"/>
      <c r="AO5616" s="5"/>
      <c r="AP5616" s="5"/>
      <c r="AQ5616" s="5"/>
      <c r="AR5616" s="5"/>
      <c r="AS5616" s="5"/>
      <c r="AT5616" s="5"/>
      <c r="AU5616" s="5"/>
      <c r="AV5616" s="5"/>
      <c r="AW5616" s="5"/>
      <c r="AX5616" s="5"/>
      <c r="AY5616" s="5"/>
      <c r="AZ5616" s="5"/>
      <c r="BA5616" s="5"/>
      <c r="BB5616" s="5"/>
      <c r="BC5616" s="5"/>
      <c r="BD5616" s="5"/>
      <c r="BE5616" s="5"/>
      <c r="BF5616" s="5"/>
      <c r="BG5616" s="5"/>
      <c r="BH5616" s="5"/>
      <c r="BI5616" s="5"/>
      <c r="BJ5616" s="61"/>
    </row>
    <row r="5617" spans="3:62" x14ac:dyDescent="0.25">
      <c r="C5617" s="56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  <c r="P5617" s="5"/>
      <c r="Q5617" s="5"/>
      <c r="R5617" s="5"/>
      <c r="S5617" s="5"/>
      <c r="T5617" s="5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  <c r="AE5617" s="5"/>
      <c r="AF5617" s="5"/>
      <c r="AG5617" s="5"/>
      <c r="AH5617" s="5"/>
      <c r="AI5617" s="5"/>
      <c r="AJ5617" s="5"/>
      <c r="AK5617" s="5"/>
      <c r="AL5617" s="5"/>
      <c r="AM5617" s="5"/>
      <c r="AN5617" s="5"/>
      <c r="AO5617" s="5"/>
      <c r="AP5617" s="5"/>
      <c r="AQ5617" s="5"/>
      <c r="AR5617" s="5"/>
      <c r="AS5617" s="5"/>
      <c r="AT5617" s="5"/>
      <c r="AU5617" s="5"/>
      <c r="AV5617" s="5"/>
      <c r="AW5617" s="5"/>
      <c r="AX5617" s="5"/>
      <c r="AY5617" s="5"/>
      <c r="AZ5617" s="5"/>
      <c r="BA5617" s="5"/>
      <c r="BB5617" s="5"/>
      <c r="BC5617" s="5"/>
      <c r="BD5617" s="5"/>
      <c r="BE5617" s="5"/>
      <c r="BF5617" s="5"/>
      <c r="BG5617" s="5"/>
      <c r="BH5617" s="5"/>
      <c r="BI5617" s="5"/>
      <c r="BJ5617" s="61"/>
    </row>
    <row r="5618" spans="3:62" x14ac:dyDescent="0.25">
      <c r="C5618" s="56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  <c r="P5618" s="5"/>
      <c r="Q5618" s="5"/>
      <c r="R5618" s="5"/>
      <c r="S5618" s="5"/>
      <c r="T5618" s="5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  <c r="AE5618" s="5"/>
      <c r="AF5618" s="5"/>
      <c r="AG5618" s="5"/>
      <c r="AH5618" s="5"/>
      <c r="AI5618" s="5"/>
      <c r="AJ5618" s="5"/>
      <c r="AK5618" s="5"/>
      <c r="AL5618" s="5"/>
      <c r="AM5618" s="5"/>
      <c r="AN5618" s="5"/>
      <c r="AO5618" s="5"/>
      <c r="AP5618" s="5"/>
      <c r="AQ5618" s="5"/>
      <c r="AR5618" s="5"/>
      <c r="AS5618" s="5"/>
      <c r="AT5618" s="5"/>
      <c r="AU5618" s="5"/>
      <c r="AV5618" s="5"/>
      <c r="AW5618" s="5"/>
      <c r="AX5618" s="5"/>
      <c r="AY5618" s="5"/>
      <c r="AZ5618" s="5"/>
      <c r="BA5618" s="5"/>
      <c r="BB5618" s="5"/>
      <c r="BC5618" s="5"/>
      <c r="BD5618" s="5"/>
      <c r="BE5618" s="5"/>
      <c r="BF5618" s="5"/>
      <c r="BG5618" s="5"/>
      <c r="BH5618" s="5"/>
      <c r="BI5618" s="5"/>
      <c r="BJ5618" s="61"/>
    </row>
    <row r="5619" spans="3:62" x14ac:dyDescent="0.25">
      <c r="C5619" s="56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  <c r="P5619" s="5"/>
      <c r="Q5619" s="5"/>
      <c r="R5619" s="5"/>
      <c r="S5619" s="5"/>
      <c r="T5619" s="5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  <c r="AE5619" s="5"/>
      <c r="AF5619" s="5"/>
      <c r="AG5619" s="5"/>
      <c r="AH5619" s="5"/>
      <c r="AI5619" s="5"/>
      <c r="AJ5619" s="5"/>
      <c r="AK5619" s="5"/>
      <c r="AL5619" s="5"/>
      <c r="AM5619" s="5"/>
      <c r="AN5619" s="5"/>
      <c r="AO5619" s="5"/>
      <c r="AP5619" s="5"/>
      <c r="AQ5619" s="5"/>
      <c r="AR5619" s="5"/>
      <c r="AS5619" s="5"/>
      <c r="AT5619" s="5"/>
      <c r="AU5619" s="5"/>
      <c r="AV5619" s="5"/>
      <c r="AW5619" s="5"/>
      <c r="AX5619" s="5"/>
      <c r="AY5619" s="5"/>
      <c r="AZ5619" s="5"/>
      <c r="BA5619" s="5"/>
      <c r="BB5619" s="5"/>
      <c r="BC5619" s="5"/>
      <c r="BD5619" s="5"/>
      <c r="BE5619" s="5"/>
      <c r="BF5619" s="5"/>
      <c r="BG5619" s="5"/>
      <c r="BH5619" s="5"/>
      <c r="BI5619" s="5"/>
      <c r="BJ5619" s="61"/>
    </row>
    <row r="5620" spans="3:62" x14ac:dyDescent="0.25">
      <c r="C5620" s="56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  <c r="P5620" s="5"/>
      <c r="Q5620" s="5"/>
      <c r="R5620" s="5"/>
      <c r="S5620" s="5"/>
      <c r="T5620" s="5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  <c r="AE5620" s="5"/>
      <c r="AF5620" s="5"/>
      <c r="AG5620" s="5"/>
      <c r="AH5620" s="5"/>
      <c r="AI5620" s="5"/>
      <c r="AJ5620" s="5"/>
      <c r="AK5620" s="5"/>
      <c r="AL5620" s="5"/>
      <c r="AM5620" s="5"/>
      <c r="AN5620" s="5"/>
      <c r="AO5620" s="5"/>
      <c r="AP5620" s="5"/>
      <c r="AQ5620" s="5"/>
      <c r="AR5620" s="5"/>
      <c r="AS5620" s="5"/>
      <c r="AT5620" s="5"/>
      <c r="AU5620" s="5"/>
      <c r="AV5620" s="5"/>
      <c r="AW5620" s="5"/>
      <c r="AX5620" s="5"/>
      <c r="AY5620" s="5"/>
      <c r="AZ5620" s="5"/>
      <c r="BA5620" s="5"/>
      <c r="BB5620" s="5"/>
      <c r="BC5620" s="5"/>
      <c r="BD5620" s="5"/>
      <c r="BE5620" s="5"/>
      <c r="BF5620" s="5"/>
      <c r="BG5620" s="5"/>
      <c r="BH5620" s="5"/>
      <c r="BI5620" s="5"/>
      <c r="BJ5620" s="61"/>
    </row>
    <row r="5621" spans="3:62" x14ac:dyDescent="0.25">
      <c r="C5621" s="56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  <c r="AE5621" s="5"/>
      <c r="AF5621" s="5"/>
      <c r="AG5621" s="5"/>
      <c r="AH5621" s="5"/>
      <c r="AI5621" s="5"/>
      <c r="AJ5621" s="5"/>
      <c r="AK5621" s="5"/>
      <c r="AL5621" s="5"/>
      <c r="AM5621" s="5"/>
      <c r="AN5621" s="5"/>
      <c r="AO5621" s="5"/>
      <c r="AP5621" s="5"/>
      <c r="AQ5621" s="5"/>
      <c r="AR5621" s="5"/>
      <c r="AS5621" s="5"/>
      <c r="AT5621" s="5"/>
      <c r="AU5621" s="5"/>
      <c r="AV5621" s="5"/>
      <c r="AW5621" s="5"/>
      <c r="AX5621" s="5"/>
      <c r="AY5621" s="5"/>
      <c r="AZ5621" s="5"/>
      <c r="BA5621" s="5"/>
      <c r="BB5621" s="5"/>
      <c r="BC5621" s="5"/>
      <c r="BD5621" s="5"/>
      <c r="BE5621" s="5"/>
      <c r="BF5621" s="5"/>
      <c r="BG5621" s="5"/>
      <c r="BH5621" s="5"/>
      <c r="BI5621" s="5"/>
      <c r="BJ5621" s="61"/>
    </row>
    <row r="5622" spans="3:62" x14ac:dyDescent="0.25">
      <c r="C5622" s="56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  <c r="P5622" s="5"/>
      <c r="Q5622" s="5"/>
      <c r="R5622" s="5"/>
      <c r="S5622" s="5"/>
      <c r="T5622" s="5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  <c r="AE5622" s="5"/>
      <c r="AF5622" s="5"/>
      <c r="AG5622" s="5"/>
      <c r="AH5622" s="5"/>
      <c r="AI5622" s="5"/>
      <c r="AJ5622" s="5"/>
      <c r="AK5622" s="5"/>
      <c r="AL5622" s="5"/>
      <c r="AM5622" s="5"/>
      <c r="AN5622" s="5"/>
      <c r="AO5622" s="5"/>
      <c r="AP5622" s="5"/>
      <c r="AQ5622" s="5"/>
      <c r="AR5622" s="5"/>
      <c r="AS5622" s="5"/>
      <c r="AT5622" s="5"/>
      <c r="AU5622" s="5"/>
      <c r="AV5622" s="5"/>
      <c r="AW5622" s="5"/>
      <c r="AX5622" s="5"/>
      <c r="AY5622" s="5"/>
      <c r="AZ5622" s="5"/>
      <c r="BA5622" s="5"/>
      <c r="BB5622" s="5"/>
      <c r="BC5622" s="5"/>
      <c r="BD5622" s="5"/>
      <c r="BE5622" s="5"/>
      <c r="BF5622" s="5"/>
      <c r="BG5622" s="5"/>
      <c r="BH5622" s="5"/>
      <c r="BI5622" s="5"/>
      <c r="BJ5622" s="61"/>
    </row>
    <row r="5623" spans="3:62" x14ac:dyDescent="0.25">
      <c r="C5623" s="56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  <c r="P5623" s="5"/>
      <c r="Q5623" s="5"/>
      <c r="R5623" s="5"/>
      <c r="S5623" s="5"/>
      <c r="T5623" s="5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  <c r="AE5623" s="5"/>
      <c r="AF5623" s="5"/>
      <c r="AG5623" s="5"/>
      <c r="AH5623" s="5"/>
      <c r="AI5623" s="5"/>
      <c r="AJ5623" s="5"/>
      <c r="AK5623" s="5"/>
      <c r="AL5623" s="5"/>
      <c r="AM5623" s="5"/>
      <c r="AN5623" s="5"/>
      <c r="AO5623" s="5"/>
      <c r="AP5623" s="5"/>
      <c r="AQ5623" s="5"/>
      <c r="AR5623" s="5"/>
      <c r="AS5623" s="5"/>
      <c r="AT5623" s="5"/>
      <c r="AU5623" s="5"/>
      <c r="AV5623" s="5"/>
      <c r="AW5623" s="5"/>
      <c r="AX5623" s="5"/>
      <c r="AY5623" s="5"/>
      <c r="AZ5623" s="5"/>
      <c r="BA5623" s="5"/>
      <c r="BB5623" s="5"/>
      <c r="BC5623" s="5"/>
      <c r="BD5623" s="5"/>
      <c r="BE5623" s="5"/>
      <c r="BF5623" s="5"/>
      <c r="BG5623" s="5"/>
      <c r="BH5623" s="5"/>
      <c r="BI5623" s="5"/>
      <c r="BJ5623" s="61"/>
    </row>
    <row r="5624" spans="3:62" x14ac:dyDescent="0.25">
      <c r="C5624" s="56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  <c r="P5624" s="5"/>
      <c r="Q5624" s="5"/>
      <c r="R5624" s="5"/>
      <c r="S5624" s="5"/>
      <c r="T5624" s="5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  <c r="AE5624" s="5"/>
      <c r="AF5624" s="5"/>
      <c r="AG5624" s="5"/>
      <c r="AH5624" s="5"/>
      <c r="AI5624" s="5"/>
      <c r="AJ5624" s="5"/>
      <c r="AK5624" s="5"/>
      <c r="AL5624" s="5"/>
      <c r="AM5624" s="5"/>
      <c r="AN5624" s="5"/>
      <c r="AO5624" s="5"/>
      <c r="AP5624" s="5"/>
      <c r="AQ5624" s="5"/>
      <c r="AR5624" s="5"/>
      <c r="AS5624" s="5"/>
      <c r="AT5624" s="5"/>
      <c r="AU5624" s="5"/>
      <c r="AV5624" s="5"/>
      <c r="AW5624" s="5"/>
      <c r="AX5624" s="5"/>
      <c r="AY5624" s="5"/>
      <c r="AZ5624" s="5"/>
      <c r="BA5624" s="5"/>
      <c r="BB5624" s="5"/>
      <c r="BC5624" s="5"/>
      <c r="BD5624" s="5"/>
      <c r="BE5624" s="5"/>
      <c r="BF5624" s="5"/>
      <c r="BG5624" s="5"/>
      <c r="BH5624" s="5"/>
      <c r="BI5624" s="5"/>
      <c r="BJ5624" s="61"/>
    </row>
    <row r="5625" spans="3:62" x14ac:dyDescent="0.25">
      <c r="C5625" s="56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  <c r="P5625" s="5"/>
      <c r="Q5625" s="5"/>
      <c r="R5625" s="5"/>
      <c r="S5625" s="5"/>
      <c r="T5625" s="5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  <c r="AE5625" s="5"/>
      <c r="AF5625" s="5"/>
      <c r="AG5625" s="5"/>
      <c r="AH5625" s="5"/>
      <c r="AI5625" s="5"/>
      <c r="AJ5625" s="5"/>
      <c r="AK5625" s="5"/>
      <c r="AL5625" s="5"/>
      <c r="AM5625" s="5"/>
      <c r="AN5625" s="5"/>
      <c r="AO5625" s="5"/>
      <c r="AP5625" s="5"/>
      <c r="AQ5625" s="5"/>
      <c r="AR5625" s="5"/>
      <c r="AS5625" s="5"/>
      <c r="AT5625" s="5"/>
      <c r="AU5625" s="5"/>
      <c r="AV5625" s="5"/>
      <c r="AW5625" s="5"/>
      <c r="AX5625" s="5"/>
      <c r="AY5625" s="5"/>
      <c r="AZ5625" s="5"/>
      <c r="BA5625" s="5"/>
      <c r="BB5625" s="5"/>
      <c r="BC5625" s="5"/>
      <c r="BD5625" s="5"/>
      <c r="BE5625" s="5"/>
      <c r="BF5625" s="5"/>
      <c r="BG5625" s="5"/>
      <c r="BH5625" s="5"/>
      <c r="BI5625" s="5"/>
      <c r="BJ5625" s="61"/>
    </row>
    <row r="5626" spans="3:62" x14ac:dyDescent="0.25">
      <c r="C5626" s="56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  <c r="P5626" s="5"/>
      <c r="Q5626" s="5"/>
      <c r="R5626" s="5"/>
      <c r="S5626" s="5"/>
      <c r="T5626" s="5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  <c r="AE5626" s="5"/>
      <c r="AF5626" s="5"/>
      <c r="AG5626" s="5"/>
      <c r="AH5626" s="5"/>
      <c r="AI5626" s="5"/>
      <c r="AJ5626" s="5"/>
      <c r="AK5626" s="5"/>
      <c r="AL5626" s="5"/>
      <c r="AM5626" s="5"/>
      <c r="AN5626" s="5"/>
      <c r="AO5626" s="5"/>
      <c r="AP5626" s="5"/>
      <c r="AQ5626" s="5"/>
      <c r="AR5626" s="5"/>
      <c r="AS5626" s="5"/>
      <c r="AT5626" s="5"/>
      <c r="AU5626" s="5"/>
      <c r="AV5626" s="5"/>
      <c r="AW5626" s="5"/>
      <c r="AX5626" s="5"/>
      <c r="AY5626" s="5"/>
      <c r="AZ5626" s="5"/>
      <c r="BA5626" s="5"/>
      <c r="BB5626" s="5"/>
      <c r="BC5626" s="5"/>
      <c r="BD5626" s="5"/>
      <c r="BE5626" s="5"/>
      <c r="BF5626" s="5"/>
      <c r="BG5626" s="5"/>
      <c r="BH5626" s="5"/>
      <c r="BI5626" s="5"/>
      <c r="BJ5626" s="61"/>
    </row>
    <row r="5627" spans="3:62" x14ac:dyDescent="0.25">
      <c r="C5627" s="56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  <c r="P5627" s="5"/>
      <c r="Q5627" s="5"/>
      <c r="R5627" s="5"/>
      <c r="S5627" s="5"/>
      <c r="T5627" s="5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  <c r="AE5627" s="5"/>
      <c r="AF5627" s="5"/>
      <c r="AG5627" s="5"/>
      <c r="AH5627" s="5"/>
      <c r="AI5627" s="5"/>
      <c r="AJ5627" s="5"/>
      <c r="AK5627" s="5"/>
      <c r="AL5627" s="5"/>
      <c r="AM5627" s="5"/>
      <c r="AN5627" s="5"/>
      <c r="AO5627" s="5"/>
      <c r="AP5627" s="5"/>
      <c r="AQ5627" s="5"/>
      <c r="AR5627" s="5"/>
      <c r="AS5627" s="5"/>
      <c r="AT5627" s="5"/>
      <c r="AU5627" s="5"/>
      <c r="AV5627" s="5"/>
      <c r="AW5627" s="5"/>
      <c r="AX5627" s="5"/>
      <c r="AY5627" s="5"/>
      <c r="AZ5627" s="5"/>
      <c r="BA5627" s="5"/>
      <c r="BB5627" s="5"/>
      <c r="BC5627" s="5"/>
      <c r="BD5627" s="5"/>
      <c r="BE5627" s="5"/>
      <c r="BF5627" s="5"/>
      <c r="BG5627" s="5"/>
      <c r="BH5627" s="5"/>
      <c r="BI5627" s="5"/>
      <c r="BJ5627" s="61"/>
    </row>
    <row r="5628" spans="3:62" x14ac:dyDescent="0.25">
      <c r="C5628" s="56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  <c r="P5628" s="5"/>
      <c r="Q5628" s="5"/>
      <c r="R5628" s="5"/>
      <c r="S5628" s="5"/>
      <c r="T5628" s="5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  <c r="AE5628" s="5"/>
      <c r="AF5628" s="5"/>
      <c r="AG5628" s="5"/>
      <c r="AH5628" s="5"/>
      <c r="AI5628" s="5"/>
      <c r="AJ5628" s="5"/>
      <c r="AK5628" s="5"/>
      <c r="AL5628" s="5"/>
      <c r="AM5628" s="5"/>
      <c r="AN5628" s="5"/>
      <c r="AO5628" s="5"/>
      <c r="AP5628" s="5"/>
      <c r="AQ5628" s="5"/>
      <c r="AR5628" s="5"/>
      <c r="AS5628" s="5"/>
      <c r="AT5628" s="5"/>
      <c r="AU5628" s="5"/>
      <c r="AV5628" s="5"/>
      <c r="AW5628" s="5"/>
      <c r="AX5628" s="5"/>
      <c r="AY5628" s="5"/>
      <c r="AZ5628" s="5"/>
      <c r="BA5628" s="5"/>
      <c r="BB5628" s="5"/>
      <c r="BC5628" s="5"/>
      <c r="BD5628" s="5"/>
      <c r="BE5628" s="5"/>
      <c r="BF5628" s="5"/>
      <c r="BG5628" s="5"/>
      <c r="BH5628" s="5"/>
      <c r="BI5628" s="5"/>
      <c r="BJ5628" s="61"/>
    </row>
    <row r="5629" spans="3:62" x14ac:dyDescent="0.25">
      <c r="C5629" s="56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  <c r="P5629" s="5"/>
      <c r="Q5629" s="5"/>
      <c r="R5629" s="5"/>
      <c r="S5629" s="5"/>
      <c r="T5629" s="5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  <c r="AE5629" s="5"/>
      <c r="AF5629" s="5"/>
      <c r="AG5629" s="5"/>
      <c r="AH5629" s="5"/>
      <c r="AI5629" s="5"/>
      <c r="AJ5629" s="5"/>
      <c r="AK5629" s="5"/>
      <c r="AL5629" s="5"/>
      <c r="AM5629" s="5"/>
      <c r="AN5629" s="5"/>
      <c r="AO5629" s="5"/>
      <c r="AP5629" s="5"/>
      <c r="AQ5629" s="5"/>
      <c r="AR5629" s="5"/>
      <c r="AS5629" s="5"/>
      <c r="AT5629" s="5"/>
      <c r="AU5629" s="5"/>
      <c r="AV5629" s="5"/>
      <c r="AW5629" s="5"/>
      <c r="AX5629" s="5"/>
      <c r="AY5629" s="5"/>
      <c r="AZ5629" s="5"/>
      <c r="BA5629" s="5"/>
      <c r="BB5629" s="5"/>
      <c r="BC5629" s="5"/>
      <c r="BD5629" s="5"/>
      <c r="BE5629" s="5"/>
      <c r="BF5629" s="5"/>
      <c r="BG5629" s="5"/>
      <c r="BH5629" s="5"/>
      <c r="BI5629" s="5"/>
      <c r="BJ5629" s="61"/>
    </row>
    <row r="5630" spans="3:62" x14ac:dyDescent="0.25">
      <c r="C5630" s="56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  <c r="P5630" s="5"/>
      <c r="Q5630" s="5"/>
      <c r="R5630" s="5"/>
      <c r="S5630" s="5"/>
      <c r="T5630" s="5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  <c r="AE5630" s="5"/>
      <c r="AF5630" s="5"/>
      <c r="AG5630" s="5"/>
      <c r="AH5630" s="5"/>
      <c r="AI5630" s="5"/>
      <c r="AJ5630" s="5"/>
      <c r="AK5630" s="5"/>
      <c r="AL5630" s="5"/>
      <c r="AM5630" s="5"/>
      <c r="AN5630" s="5"/>
      <c r="AO5630" s="5"/>
      <c r="AP5630" s="5"/>
      <c r="AQ5630" s="5"/>
      <c r="AR5630" s="5"/>
      <c r="AS5630" s="5"/>
      <c r="AT5630" s="5"/>
      <c r="AU5630" s="5"/>
      <c r="AV5630" s="5"/>
      <c r="AW5630" s="5"/>
      <c r="AX5630" s="5"/>
      <c r="AY5630" s="5"/>
      <c r="AZ5630" s="5"/>
      <c r="BA5630" s="5"/>
      <c r="BB5630" s="5"/>
      <c r="BC5630" s="5"/>
      <c r="BD5630" s="5"/>
      <c r="BE5630" s="5"/>
      <c r="BF5630" s="5"/>
      <c r="BG5630" s="5"/>
      <c r="BH5630" s="5"/>
      <c r="BI5630" s="5"/>
      <c r="BJ5630" s="61"/>
    </row>
    <row r="5631" spans="3:62" x14ac:dyDescent="0.25">
      <c r="C5631" s="56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  <c r="P5631" s="5"/>
      <c r="Q5631" s="5"/>
      <c r="R5631" s="5"/>
      <c r="S5631" s="5"/>
      <c r="T5631" s="5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  <c r="AE5631" s="5"/>
      <c r="AF5631" s="5"/>
      <c r="AG5631" s="5"/>
      <c r="AH5631" s="5"/>
      <c r="AI5631" s="5"/>
      <c r="AJ5631" s="5"/>
      <c r="AK5631" s="5"/>
      <c r="AL5631" s="5"/>
      <c r="AM5631" s="5"/>
      <c r="AN5631" s="5"/>
      <c r="AO5631" s="5"/>
      <c r="AP5631" s="5"/>
      <c r="AQ5631" s="5"/>
      <c r="AR5631" s="5"/>
      <c r="AS5631" s="5"/>
      <c r="AT5631" s="5"/>
      <c r="AU5631" s="5"/>
      <c r="AV5631" s="5"/>
      <c r="AW5631" s="5"/>
      <c r="AX5631" s="5"/>
      <c r="AY5631" s="5"/>
      <c r="AZ5631" s="5"/>
      <c r="BA5631" s="5"/>
      <c r="BB5631" s="5"/>
      <c r="BC5631" s="5"/>
      <c r="BD5631" s="5"/>
      <c r="BE5631" s="5"/>
      <c r="BF5631" s="5"/>
      <c r="BG5631" s="5"/>
      <c r="BH5631" s="5"/>
      <c r="BI5631" s="5"/>
      <c r="BJ5631" s="61"/>
    </row>
    <row r="5632" spans="3:62" x14ac:dyDescent="0.25">
      <c r="C5632" s="56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  <c r="P5632" s="5"/>
      <c r="Q5632" s="5"/>
      <c r="R5632" s="5"/>
      <c r="S5632" s="5"/>
      <c r="T5632" s="5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  <c r="AE5632" s="5"/>
      <c r="AF5632" s="5"/>
      <c r="AG5632" s="5"/>
      <c r="AH5632" s="5"/>
      <c r="AI5632" s="5"/>
      <c r="AJ5632" s="5"/>
      <c r="AK5632" s="5"/>
      <c r="AL5632" s="5"/>
      <c r="AM5632" s="5"/>
      <c r="AN5632" s="5"/>
      <c r="AO5632" s="5"/>
      <c r="AP5632" s="5"/>
      <c r="AQ5632" s="5"/>
      <c r="AR5632" s="5"/>
      <c r="AS5632" s="5"/>
      <c r="AT5632" s="5"/>
      <c r="AU5632" s="5"/>
      <c r="AV5632" s="5"/>
      <c r="AW5632" s="5"/>
      <c r="AX5632" s="5"/>
      <c r="AY5632" s="5"/>
      <c r="AZ5632" s="5"/>
      <c r="BA5632" s="5"/>
      <c r="BB5632" s="5"/>
      <c r="BC5632" s="5"/>
      <c r="BD5632" s="5"/>
      <c r="BE5632" s="5"/>
      <c r="BF5632" s="5"/>
      <c r="BG5632" s="5"/>
      <c r="BH5632" s="5"/>
      <c r="BI5632" s="5"/>
      <c r="BJ5632" s="61"/>
    </row>
    <row r="5633" spans="3:62" x14ac:dyDescent="0.25">
      <c r="C5633" s="56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  <c r="P5633" s="5"/>
      <c r="Q5633" s="5"/>
      <c r="R5633" s="5"/>
      <c r="S5633" s="5"/>
      <c r="T5633" s="5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  <c r="AE5633" s="5"/>
      <c r="AF5633" s="5"/>
      <c r="AG5633" s="5"/>
      <c r="AH5633" s="5"/>
      <c r="AI5633" s="5"/>
      <c r="AJ5633" s="5"/>
      <c r="AK5633" s="5"/>
      <c r="AL5633" s="5"/>
      <c r="AM5633" s="5"/>
      <c r="AN5633" s="5"/>
      <c r="AO5633" s="5"/>
      <c r="AP5633" s="5"/>
      <c r="AQ5633" s="5"/>
      <c r="AR5633" s="5"/>
      <c r="AS5633" s="5"/>
      <c r="AT5633" s="5"/>
      <c r="AU5633" s="5"/>
      <c r="AV5633" s="5"/>
      <c r="AW5633" s="5"/>
      <c r="AX5633" s="5"/>
      <c r="AY5633" s="5"/>
      <c r="AZ5633" s="5"/>
      <c r="BA5633" s="5"/>
      <c r="BB5633" s="5"/>
      <c r="BC5633" s="5"/>
      <c r="BD5633" s="5"/>
      <c r="BE5633" s="5"/>
      <c r="BF5633" s="5"/>
      <c r="BG5633" s="5"/>
      <c r="BH5633" s="5"/>
      <c r="BI5633" s="5"/>
      <c r="BJ5633" s="61"/>
    </row>
    <row r="5634" spans="3:62" x14ac:dyDescent="0.25">
      <c r="C5634" s="56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  <c r="P5634" s="5"/>
      <c r="Q5634" s="5"/>
      <c r="R5634" s="5"/>
      <c r="S5634" s="5"/>
      <c r="T5634" s="5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  <c r="AE5634" s="5"/>
      <c r="AF5634" s="5"/>
      <c r="AG5634" s="5"/>
      <c r="AH5634" s="5"/>
      <c r="AI5634" s="5"/>
      <c r="AJ5634" s="5"/>
      <c r="AK5634" s="5"/>
      <c r="AL5634" s="5"/>
      <c r="AM5634" s="5"/>
      <c r="AN5634" s="5"/>
      <c r="AO5634" s="5"/>
      <c r="AP5634" s="5"/>
      <c r="AQ5634" s="5"/>
      <c r="AR5634" s="5"/>
      <c r="AS5634" s="5"/>
      <c r="AT5634" s="5"/>
      <c r="AU5634" s="5"/>
      <c r="AV5634" s="5"/>
      <c r="AW5634" s="5"/>
      <c r="AX5634" s="5"/>
      <c r="AY5634" s="5"/>
      <c r="AZ5634" s="5"/>
      <c r="BA5634" s="5"/>
      <c r="BB5634" s="5"/>
      <c r="BC5634" s="5"/>
      <c r="BD5634" s="5"/>
      <c r="BE5634" s="5"/>
      <c r="BF5634" s="5"/>
      <c r="BG5634" s="5"/>
      <c r="BH5634" s="5"/>
      <c r="BI5634" s="5"/>
      <c r="BJ5634" s="61"/>
    </row>
    <row r="5635" spans="3:62" x14ac:dyDescent="0.25">
      <c r="C5635" s="56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  <c r="P5635" s="5"/>
      <c r="Q5635" s="5"/>
      <c r="R5635" s="5"/>
      <c r="S5635" s="5"/>
      <c r="T5635" s="5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  <c r="AE5635" s="5"/>
      <c r="AF5635" s="5"/>
      <c r="AG5635" s="5"/>
      <c r="AH5635" s="5"/>
      <c r="AI5635" s="5"/>
      <c r="AJ5635" s="5"/>
      <c r="AK5635" s="5"/>
      <c r="AL5635" s="5"/>
      <c r="AM5635" s="5"/>
      <c r="AN5635" s="5"/>
      <c r="AO5635" s="5"/>
      <c r="AP5635" s="5"/>
      <c r="AQ5635" s="5"/>
      <c r="AR5635" s="5"/>
      <c r="AS5635" s="5"/>
      <c r="AT5635" s="5"/>
      <c r="AU5635" s="5"/>
      <c r="AV5635" s="5"/>
      <c r="AW5635" s="5"/>
      <c r="AX5635" s="5"/>
      <c r="AY5635" s="5"/>
      <c r="AZ5635" s="5"/>
      <c r="BA5635" s="5"/>
      <c r="BB5635" s="5"/>
      <c r="BC5635" s="5"/>
      <c r="BD5635" s="5"/>
      <c r="BE5635" s="5"/>
      <c r="BF5635" s="5"/>
      <c r="BG5635" s="5"/>
      <c r="BH5635" s="5"/>
      <c r="BI5635" s="5"/>
      <c r="BJ5635" s="61"/>
    </row>
    <row r="5636" spans="3:62" x14ac:dyDescent="0.25">
      <c r="C5636" s="56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  <c r="AE5636" s="5"/>
      <c r="AF5636" s="5"/>
      <c r="AG5636" s="5"/>
      <c r="AH5636" s="5"/>
      <c r="AI5636" s="5"/>
      <c r="AJ5636" s="5"/>
      <c r="AK5636" s="5"/>
      <c r="AL5636" s="5"/>
      <c r="AM5636" s="5"/>
      <c r="AN5636" s="5"/>
      <c r="AO5636" s="5"/>
      <c r="AP5636" s="5"/>
      <c r="AQ5636" s="5"/>
      <c r="AR5636" s="5"/>
      <c r="AS5636" s="5"/>
      <c r="AT5636" s="5"/>
      <c r="AU5636" s="5"/>
      <c r="AV5636" s="5"/>
      <c r="AW5636" s="5"/>
      <c r="AX5636" s="5"/>
      <c r="AY5636" s="5"/>
      <c r="AZ5636" s="5"/>
      <c r="BA5636" s="5"/>
      <c r="BB5636" s="5"/>
      <c r="BC5636" s="5"/>
      <c r="BD5636" s="5"/>
      <c r="BE5636" s="5"/>
      <c r="BF5636" s="5"/>
      <c r="BG5636" s="5"/>
      <c r="BH5636" s="5"/>
      <c r="BI5636" s="5"/>
      <c r="BJ5636" s="61"/>
    </row>
    <row r="5637" spans="3:62" x14ac:dyDescent="0.25">
      <c r="C5637" s="56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  <c r="P5637" s="5"/>
      <c r="Q5637" s="5"/>
      <c r="R5637" s="5"/>
      <c r="S5637" s="5"/>
      <c r="T5637" s="5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  <c r="AE5637" s="5"/>
      <c r="AF5637" s="5"/>
      <c r="AG5637" s="5"/>
      <c r="AH5637" s="5"/>
      <c r="AI5637" s="5"/>
      <c r="AJ5637" s="5"/>
      <c r="AK5637" s="5"/>
      <c r="AL5637" s="5"/>
      <c r="AM5637" s="5"/>
      <c r="AN5637" s="5"/>
      <c r="AO5637" s="5"/>
      <c r="AP5637" s="5"/>
      <c r="AQ5637" s="5"/>
      <c r="AR5637" s="5"/>
      <c r="AS5637" s="5"/>
      <c r="AT5637" s="5"/>
      <c r="AU5637" s="5"/>
      <c r="AV5637" s="5"/>
      <c r="AW5637" s="5"/>
      <c r="AX5637" s="5"/>
      <c r="AY5637" s="5"/>
      <c r="AZ5637" s="5"/>
      <c r="BA5637" s="5"/>
      <c r="BB5637" s="5"/>
      <c r="BC5637" s="5"/>
      <c r="BD5637" s="5"/>
      <c r="BE5637" s="5"/>
      <c r="BF5637" s="5"/>
      <c r="BG5637" s="5"/>
      <c r="BH5637" s="5"/>
      <c r="BI5637" s="5"/>
      <c r="BJ5637" s="61"/>
    </row>
    <row r="5638" spans="3:62" x14ac:dyDescent="0.25">
      <c r="C5638" s="56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  <c r="P5638" s="5"/>
      <c r="Q5638" s="5"/>
      <c r="R5638" s="5"/>
      <c r="S5638" s="5"/>
      <c r="T5638" s="5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  <c r="AE5638" s="5"/>
      <c r="AF5638" s="5"/>
      <c r="AG5638" s="5"/>
      <c r="AH5638" s="5"/>
      <c r="AI5638" s="5"/>
      <c r="AJ5638" s="5"/>
      <c r="AK5638" s="5"/>
      <c r="AL5638" s="5"/>
      <c r="AM5638" s="5"/>
      <c r="AN5638" s="5"/>
      <c r="AO5638" s="5"/>
      <c r="AP5638" s="5"/>
      <c r="AQ5638" s="5"/>
      <c r="AR5638" s="5"/>
      <c r="AS5638" s="5"/>
      <c r="AT5638" s="5"/>
      <c r="AU5638" s="5"/>
      <c r="AV5638" s="5"/>
      <c r="AW5638" s="5"/>
      <c r="AX5638" s="5"/>
      <c r="AY5638" s="5"/>
      <c r="AZ5638" s="5"/>
      <c r="BA5638" s="5"/>
      <c r="BB5638" s="5"/>
      <c r="BC5638" s="5"/>
      <c r="BD5638" s="5"/>
      <c r="BE5638" s="5"/>
      <c r="BF5638" s="5"/>
      <c r="BG5638" s="5"/>
      <c r="BH5638" s="5"/>
      <c r="BI5638" s="5"/>
      <c r="BJ5638" s="61"/>
    </row>
    <row r="5639" spans="3:62" x14ac:dyDescent="0.25">
      <c r="C5639" s="56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  <c r="P5639" s="5"/>
      <c r="Q5639" s="5"/>
      <c r="R5639" s="5"/>
      <c r="S5639" s="5"/>
      <c r="T5639" s="5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  <c r="AE5639" s="5"/>
      <c r="AF5639" s="5"/>
      <c r="AG5639" s="5"/>
      <c r="AH5639" s="5"/>
      <c r="AI5639" s="5"/>
      <c r="AJ5639" s="5"/>
      <c r="AK5639" s="5"/>
      <c r="AL5639" s="5"/>
      <c r="AM5639" s="5"/>
      <c r="AN5639" s="5"/>
      <c r="AO5639" s="5"/>
      <c r="AP5639" s="5"/>
      <c r="AQ5639" s="5"/>
      <c r="AR5639" s="5"/>
      <c r="AS5639" s="5"/>
      <c r="AT5639" s="5"/>
      <c r="AU5639" s="5"/>
      <c r="AV5639" s="5"/>
      <c r="AW5639" s="5"/>
      <c r="AX5639" s="5"/>
      <c r="AY5639" s="5"/>
      <c r="AZ5639" s="5"/>
      <c r="BA5639" s="5"/>
      <c r="BB5639" s="5"/>
      <c r="BC5639" s="5"/>
      <c r="BD5639" s="5"/>
      <c r="BE5639" s="5"/>
      <c r="BF5639" s="5"/>
      <c r="BG5639" s="5"/>
      <c r="BH5639" s="5"/>
      <c r="BI5639" s="5"/>
      <c r="BJ5639" s="61"/>
    </row>
    <row r="5640" spans="3:62" x14ac:dyDescent="0.25">
      <c r="C5640" s="56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  <c r="P5640" s="5"/>
      <c r="Q5640" s="5"/>
      <c r="R5640" s="5"/>
      <c r="S5640" s="5"/>
      <c r="T5640" s="5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  <c r="AE5640" s="5"/>
      <c r="AF5640" s="5"/>
      <c r="AG5640" s="5"/>
      <c r="AH5640" s="5"/>
      <c r="AI5640" s="5"/>
      <c r="AJ5640" s="5"/>
      <c r="AK5640" s="5"/>
      <c r="AL5640" s="5"/>
      <c r="AM5640" s="5"/>
      <c r="AN5640" s="5"/>
      <c r="AO5640" s="5"/>
      <c r="AP5640" s="5"/>
      <c r="AQ5640" s="5"/>
      <c r="AR5640" s="5"/>
      <c r="AS5640" s="5"/>
      <c r="AT5640" s="5"/>
      <c r="AU5640" s="5"/>
      <c r="AV5640" s="5"/>
      <c r="AW5640" s="5"/>
      <c r="AX5640" s="5"/>
      <c r="AY5640" s="5"/>
      <c r="AZ5640" s="5"/>
      <c r="BA5640" s="5"/>
      <c r="BB5640" s="5"/>
      <c r="BC5640" s="5"/>
      <c r="BD5640" s="5"/>
      <c r="BE5640" s="5"/>
      <c r="BF5640" s="5"/>
      <c r="BG5640" s="5"/>
      <c r="BH5640" s="5"/>
      <c r="BI5640" s="5"/>
      <c r="BJ5640" s="61"/>
    </row>
    <row r="5641" spans="3:62" x14ac:dyDescent="0.25">
      <c r="C5641" s="56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  <c r="P5641" s="5"/>
      <c r="Q5641" s="5"/>
      <c r="R5641" s="5"/>
      <c r="S5641" s="5"/>
      <c r="T5641" s="5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  <c r="AE5641" s="5"/>
      <c r="AF5641" s="5"/>
      <c r="AG5641" s="5"/>
      <c r="AH5641" s="5"/>
      <c r="AI5641" s="5"/>
      <c r="AJ5641" s="5"/>
      <c r="AK5641" s="5"/>
      <c r="AL5641" s="5"/>
      <c r="AM5641" s="5"/>
      <c r="AN5641" s="5"/>
      <c r="AO5641" s="5"/>
      <c r="AP5641" s="5"/>
      <c r="AQ5641" s="5"/>
      <c r="AR5641" s="5"/>
      <c r="AS5641" s="5"/>
      <c r="AT5641" s="5"/>
      <c r="AU5641" s="5"/>
      <c r="AV5641" s="5"/>
      <c r="AW5641" s="5"/>
      <c r="AX5641" s="5"/>
      <c r="AY5641" s="5"/>
      <c r="AZ5641" s="5"/>
      <c r="BA5641" s="5"/>
      <c r="BB5641" s="5"/>
      <c r="BC5641" s="5"/>
      <c r="BD5641" s="5"/>
      <c r="BE5641" s="5"/>
      <c r="BF5641" s="5"/>
      <c r="BG5641" s="5"/>
      <c r="BH5641" s="5"/>
      <c r="BI5641" s="5"/>
      <c r="BJ5641" s="61"/>
    </row>
    <row r="5642" spans="3:62" x14ac:dyDescent="0.25">
      <c r="C5642" s="56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  <c r="P5642" s="5"/>
      <c r="Q5642" s="5"/>
      <c r="R5642" s="5"/>
      <c r="S5642" s="5"/>
      <c r="T5642" s="5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  <c r="AE5642" s="5"/>
      <c r="AF5642" s="5"/>
      <c r="AG5642" s="5"/>
      <c r="AH5642" s="5"/>
      <c r="AI5642" s="5"/>
      <c r="AJ5642" s="5"/>
      <c r="AK5642" s="5"/>
      <c r="AL5642" s="5"/>
      <c r="AM5642" s="5"/>
      <c r="AN5642" s="5"/>
      <c r="AO5642" s="5"/>
      <c r="AP5642" s="5"/>
      <c r="AQ5642" s="5"/>
      <c r="AR5642" s="5"/>
      <c r="AS5642" s="5"/>
      <c r="AT5642" s="5"/>
      <c r="AU5642" s="5"/>
      <c r="AV5642" s="5"/>
      <c r="AW5642" s="5"/>
      <c r="AX5642" s="5"/>
      <c r="AY5642" s="5"/>
      <c r="AZ5642" s="5"/>
      <c r="BA5642" s="5"/>
      <c r="BB5642" s="5"/>
      <c r="BC5642" s="5"/>
      <c r="BD5642" s="5"/>
      <c r="BE5642" s="5"/>
      <c r="BF5642" s="5"/>
      <c r="BG5642" s="5"/>
      <c r="BH5642" s="5"/>
      <c r="BI5642" s="5"/>
      <c r="BJ5642" s="61"/>
    </row>
    <row r="5643" spans="3:62" x14ac:dyDescent="0.25">
      <c r="C5643" s="56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  <c r="P5643" s="5"/>
      <c r="Q5643" s="5"/>
      <c r="R5643" s="5"/>
      <c r="S5643" s="5"/>
      <c r="T5643" s="5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  <c r="AE5643" s="5"/>
      <c r="AF5643" s="5"/>
      <c r="AG5643" s="5"/>
      <c r="AH5643" s="5"/>
      <c r="AI5643" s="5"/>
      <c r="AJ5643" s="5"/>
      <c r="AK5643" s="5"/>
      <c r="AL5643" s="5"/>
      <c r="AM5643" s="5"/>
      <c r="AN5643" s="5"/>
      <c r="AO5643" s="5"/>
      <c r="AP5643" s="5"/>
      <c r="AQ5643" s="5"/>
      <c r="AR5643" s="5"/>
      <c r="AS5643" s="5"/>
      <c r="AT5643" s="5"/>
      <c r="AU5643" s="5"/>
      <c r="AV5643" s="5"/>
      <c r="AW5643" s="5"/>
      <c r="AX5643" s="5"/>
      <c r="AY5643" s="5"/>
      <c r="AZ5643" s="5"/>
      <c r="BA5643" s="5"/>
      <c r="BB5643" s="5"/>
      <c r="BC5643" s="5"/>
      <c r="BD5643" s="5"/>
      <c r="BE5643" s="5"/>
      <c r="BF5643" s="5"/>
      <c r="BG5643" s="5"/>
      <c r="BH5643" s="5"/>
      <c r="BI5643" s="5"/>
      <c r="BJ5643" s="61"/>
    </row>
    <row r="5644" spans="3:62" x14ac:dyDescent="0.25">
      <c r="C5644" s="56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  <c r="P5644" s="5"/>
      <c r="Q5644" s="5"/>
      <c r="R5644" s="5"/>
      <c r="S5644" s="5"/>
      <c r="T5644" s="5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  <c r="AE5644" s="5"/>
      <c r="AF5644" s="5"/>
      <c r="AG5644" s="5"/>
      <c r="AH5644" s="5"/>
      <c r="AI5644" s="5"/>
      <c r="AJ5644" s="5"/>
      <c r="AK5644" s="5"/>
      <c r="AL5644" s="5"/>
      <c r="AM5644" s="5"/>
      <c r="AN5644" s="5"/>
      <c r="AO5644" s="5"/>
      <c r="AP5644" s="5"/>
      <c r="AQ5644" s="5"/>
      <c r="AR5644" s="5"/>
      <c r="AS5644" s="5"/>
      <c r="AT5644" s="5"/>
      <c r="AU5644" s="5"/>
      <c r="AV5644" s="5"/>
      <c r="AW5644" s="5"/>
      <c r="AX5644" s="5"/>
      <c r="AY5644" s="5"/>
      <c r="AZ5644" s="5"/>
      <c r="BA5644" s="5"/>
      <c r="BB5644" s="5"/>
      <c r="BC5644" s="5"/>
      <c r="BD5644" s="5"/>
      <c r="BE5644" s="5"/>
      <c r="BF5644" s="5"/>
      <c r="BG5644" s="5"/>
      <c r="BH5644" s="5"/>
      <c r="BI5644" s="5"/>
      <c r="BJ5644" s="61"/>
    </row>
    <row r="5645" spans="3:62" x14ac:dyDescent="0.25">
      <c r="C5645" s="56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  <c r="P5645" s="5"/>
      <c r="Q5645" s="5"/>
      <c r="R5645" s="5"/>
      <c r="S5645" s="5"/>
      <c r="T5645" s="5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  <c r="AE5645" s="5"/>
      <c r="AF5645" s="5"/>
      <c r="AG5645" s="5"/>
      <c r="AH5645" s="5"/>
      <c r="AI5645" s="5"/>
      <c r="AJ5645" s="5"/>
      <c r="AK5645" s="5"/>
      <c r="AL5645" s="5"/>
      <c r="AM5645" s="5"/>
      <c r="AN5645" s="5"/>
      <c r="AO5645" s="5"/>
      <c r="AP5645" s="5"/>
      <c r="AQ5645" s="5"/>
      <c r="AR5645" s="5"/>
      <c r="AS5645" s="5"/>
      <c r="AT5645" s="5"/>
      <c r="AU5645" s="5"/>
      <c r="AV5645" s="5"/>
      <c r="AW5645" s="5"/>
      <c r="AX5645" s="5"/>
      <c r="AY5645" s="5"/>
      <c r="AZ5645" s="5"/>
      <c r="BA5645" s="5"/>
      <c r="BB5645" s="5"/>
      <c r="BC5645" s="5"/>
      <c r="BD5645" s="5"/>
      <c r="BE5645" s="5"/>
      <c r="BF5645" s="5"/>
      <c r="BG5645" s="5"/>
      <c r="BH5645" s="5"/>
      <c r="BI5645" s="5"/>
      <c r="BJ5645" s="61"/>
    </row>
    <row r="5646" spans="3:62" x14ac:dyDescent="0.25">
      <c r="C5646" s="56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  <c r="P5646" s="5"/>
      <c r="Q5646" s="5"/>
      <c r="R5646" s="5"/>
      <c r="S5646" s="5"/>
      <c r="T5646" s="5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  <c r="AE5646" s="5"/>
      <c r="AF5646" s="5"/>
      <c r="AG5646" s="5"/>
      <c r="AH5646" s="5"/>
      <c r="AI5646" s="5"/>
      <c r="AJ5646" s="5"/>
      <c r="AK5646" s="5"/>
      <c r="AL5646" s="5"/>
      <c r="AM5646" s="5"/>
      <c r="AN5646" s="5"/>
      <c r="AO5646" s="5"/>
      <c r="AP5646" s="5"/>
      <c r="AQ5646" s="5"/>
      <c r="AR5646" s="5"/>
      <c r="AS5646" s="5"/>
      <c r="AT5646" s="5"/>
      <c r="AU5646" s="5"/>
      <c r="AV5646" s="5"/>
      <c r="AW5646" s="5"/>
      <c r="AX5646" s="5"/>
      <c r="AY5646" s="5"/>
      <c r="AZ5646" s="5"/>
      <c r="BA5646" s="5"/>
      <c r="BB5646" s="5"/>
      <c r="BC5646" s="5"/>
      <c r="BD5646" s="5"/>
      <c r="BE5646" s="5"/>
      <c r="BF5646" s="5"/>
      <c r="BG5646" s="5"/>
      <c r="BH5646" s="5"/>
      <c r="BI5646" s="5"/>
      <c r="BJ5646" s="61"/>
    </row>
    <row r="5647" spans="3:62" x14ac:dyDescent="0.25">
      <c r="C5647" s="56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  <c r="P5647" s="5"/>
      <c r="Q5647" s="5"/>
      <c r="R5647" s="5"/>
      <c r="S5647" s="5"/>
      <c r="T5647" s="5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  <c r="AE5647" s="5"/>
      <c r="AF5647" s="5"/>
      <c r="AG5647" s="5"/>
      <c r="AH5647" s="5"/>
      <c r="AI5647" s="5"/>
      <c r="AJ5647" s="5"/>
      <c r="AK5647" s="5"/>
      <c r="AL5647" s="5"/>
      <c r="AM5647" s="5"/>
      <c r="AN5647" s="5"/>
      <c r="AO5647" s="5"/>
      <c r="AP5647" s="5"/>
      <c r="AQ5647" s="5"/>
      <c r="AR5647" s="5"/>
      <c r="AS5647" s="5"/>
      <c r="AT5647" s="5"/>
      <c r="AU5647" s="5"/>
      <c r="AV5647" s="5"/>
      <c r="AW5647" s="5"/>
      <c r="AX5647" s="5"/>
      <c r="AY5647" s="5"/>
      <c r="AZ5647" s="5"/>
      <c r="BA5647" s="5"/>
      <c r="BB5647" s="5"/>
      <c r="BC5647" s="5"/>
      <c r="BD5647" s="5"/>
      <c r="BE5647" s="5"/>
      <c r="BF5647" s="5"/>
      <c r="BG5647" s="5"/>
      <c r="BH5647" s="5"/>
      <c r="BI5647" s="5"/>
      <c r="BJ5647" s="61"/>
    </row>
    <row r="5648" spans="3:62" x14ac:dyDescent="0.25">
      <c r="C5648" s="56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  <c r="P5648" s="5"/>
      <c r="Q5648" s="5"/>
      <c r="R5648" s="5"/>
      <c r="S5648" s="5"/>
      <c r="T5648" s="5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  <c r="AE5648" s="5"/>
      <c r="AF5648" s="5"/>
      <c r="AG5648" s="5"/>
      <c r="AH5648" s="5"/>
      <c r="AI5648" s="5"/>
      <c r="AJ5648" s="5"/>
      <c r="AK5648" s="5"/>
      <c r="AL5648" s="5"/>
      <c r="AM5648" s="5"/>
      <c r="AN5648" s="5"/>
      <c r="AO5648" s="5"/>
      <c r="AP5648" s="5"/>
      <c r="AQ5648" s="5"/>
      <c r="AR5648" s="5"/>
      <c r="AS5648" s="5"/>
      <c r="AT5648" s="5"/>
      <c r="AU5648" s="5"/>
      <c r="AV5648" s="5"/>
      <c r="AW5648" s="5"/>
      <c r="AX5648" s="5"/>
      <c r="AY5648" s="5"/>
      <c r="AZ5648" s="5"/>
      <c r="BA5648" s="5"/>
      <c r="BB5648" s="5"/>
      <c r="BC5648" s="5"/>
      <c r="BD5648" s="5"/>
      <c r="BE5648" s="5"/>
      <c r="BF5648" s="5"/>
      <c r="BG5648" s="5"/>
      <c r="BH5648" s="5"/>
      <c r="BI5648" s="5"/>
      <c r="BJ5648" s="61"/>
    </row>
    <row r="5649" spans="3:62" x14ac:dyDescent="0.25">
      <c r="C5649" s="56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  <c r="P5649" s="5"/>
      <c r="Q5649" s="5"/>
      <c r="R5649" s="5"/>
      <c r="S5649" s="5"/>
      <c r="T5649" s="5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  <c r="AE5649" s="5"/>
      <c r="AF5649" s="5"/>
      <c r="AG5649" s="5"/>
      <c r="AH5649" s="5"/>
      <c r="AI5649" s="5"/>
      <c r="AJ5649" s="5"/>
      <c r="AK5649" s="5"/>
      <c r="AL5649" s="5"/>
      <c r="AM5649" s="5"/>
      <c r="AN5649" s="5"/>
      <c r="AO5649" s="5"/>
      <c r="AP5649" s="5"/>
      <c r="AQ5649" s="5"/>
      <c r="AR5649" s="5"/>
      <c r="AS5649" s="5"/>
      <c r="AT5649" s="5"/>
      <c r="AU5649" s="5"/>
      <c r="AV5649" s="5"/>
      <c r="AW5649" s="5"/>
      <c r="AX5649" s="5"/>
      <c r="AY5649" s="5"/>
      <c r="AZ5649" s="5"/>
      <c r="BA5649" s="5"/>
      <c r="BB5649" s="5"/>
      <c r="BC5649" s="5"/>
      <c r="BD5649" s="5"/>
      <c r="BE5649" s="5"/>
      <c r="BF5649" s="5"/>
      <c r="BG5649" s="5"/>
      <c r="BH5649" s="5"/>
      <c r="BI5649" s="5"/>
      <c r="BJ5649" s="61"/>
    </row>
    <row r="5650" spans="3:62" x14ac:dyDescent="0.25">
      <c r="C5650" s="56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  <c r="P5650" s="5"/>
      <c r="Q5650" s="5"/>
      <c r="R5650" s="5"/>
      <c r="S5650" s="5"/>
      <c r="T5650" s="5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  <c r="AE5650" s="5"/>
      <c r="AF5650" s="5"/>
      <c r="AG5650" s="5"/>
      <c r="AH5650" s="5"/>
      <c r="AI5650" s="5"/>
      <c r="AJ5650" s="5"/>
      <c r="AK5650" s="5"/>
      <c r="AL5650" s="5"/>
      <c r="AM5650" s="5"/>
      <c r="AN5650" s="5"/>
      <c r="AO5650" s="5"/>
      <c r="AP5650" s="5"/>
      <c r="AQ5650" s="5"/>
      <c r="AR5650" s="5"/>
      <c r="AS5650" s="5"/>
      <c r="AT5650" s="5"/>
      <c r="AU5650" s="5"/>
      <c r="AV5650" s="5"/>
      <c r="AW5650" s="5"/>
      <c r="AX5650" s="5"/>
      <c r="AY5650" s="5"/>
      <c r="AZ5650" s="5"/>
      <c r="BA5650" s="5"/>
      <c r="BB5650" s="5"/>
      <c r="BC5650" s="5"/>
      <c r="BD5650" s="5"/>
      <c r="BE5650" s="5"/>
      <c r="BF5650" s="5"/>
      <c r="BG5650" s="5"/>
      <c r="BH5650" s="5"/>
      <c r="BI5650" s="5"/>
      <c r="BJ5650" s="61"/>
    </row>
    <row r="5651" spans="3:62" x14ac:dyDescent="0.25">
      <c r="C5651" s="56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  <c r="P5651" s="5"/>
      <c r="Q5651" s="5"/>
      <c r="R5651" s="5"/>
      <c r="S5651" s="5"/>
      <c r="T5651" s="5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  <c r="AE5651" s="5"/>
      <c r="AF5651" s="5"/>
      <c r="AG5651" s="5"/>
      <c r="AH5651" s="5"/>
      <c r="AI5651" s="5"/>
      <c r="AJ5651" s="5"/>
      <c r="AK5651" s="5"/>
      <c r="AL5651" s="5"/>
      <c r="AM5651" s="5"/>
      <c r="AN5651" s="5"/>
      <c r="AO5651" s="5"/>
      <c r="AP5651" s="5"/>
      <c r="AQ5651" s="5"/>
      <c r="AR5651" s="5"/>
      <c r="AS5651" s="5"/>
      <c r="AT5651" s="5"/>
      <c r="AU5651" s="5"/>
      <c r="AV5651" s="5"/>
      <c r="AW5651" s="5"/>
      <c r="AX5651" s="5"/>
      <c r="AY5651" s="5"/>
      <c r="AZ5651" s="5"/>
      <c r="BA5651" s="5"/>
      <c r="BB5651" s="5"/>
      <c r="BC5651" s="5"/>
      <c r="BD5651" s="5"/>
      <c r="BE5651" s="5"/>
      <c r="BF5651" s="5"/>
      <c r="BG5651" s="5"/>
      <c r="BH5651" s="5"/>
      <c r="BI5651" s="5"/>
      <c r="BJ5651" s="61"/>
    </row>
    <row r="5652" spans="3:62" x14ac:dyDescent="0.25">
      <c r="C5652" s="56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  <c r="P5652" s="5"/>
      <c r="Q5652" s="5"/>
      <c r="R5652" s="5"/>
      <c r="S5652" s="5"/>
      <c r="T5652" s="5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  <c r="AE5652" s="5"/>
      <c r="AF5652" s="5"/>
      <c r="AG5652" s="5"/>
      <c r="AH5652" s="5"/>
      <c r="AI5652" s="5"/>
      <c r="AJ5652" s="5"/>
      <c r="AK5652" s="5"/>
      <c r="AL5652" s="5"/>
      <c r="AM5652" s="5"/>
      <c r="AN5652" s="5"/>
      <c r="AO5652" s="5"/>
      <c r="AP5652" s="5"/>
      <c r="AQ5652" s="5"/>
      <c r="AR5652" s="5"/>
      <c r="AS5652" s="5"/>
      <c r="AT5652" s="5"/>
      <c r="AU5652" s="5"/>
      <c r="AV5652" s="5"/>
      <c r="AW5652" s="5"/>
      <c r="AX5652" s="5"/>
      <c r="AY5652" s="5"/>
      <c r="AZ5652" s="5"/>
      <c r="BA5652" s="5"/>
      <c r="BB5652" s="5"/>
      <c r="BC5652" s="5"/>
      <c r="BD5652" s="5"/>
      <c r="BE5652" s="5"/>
      <c r="BF5652" s="5"/>
      <c r="BG5652" s="5"/>
      <c r="BH5652" s="5"/>
      <c r="BI5652" s="5"/>
      <c r="BJ5652" s="61"/>
    </row>
    <row r="5653" spans="3:62" x14ac:dyDescent="0.25">
      <c r="C5653" s="56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  <c r="P5653" s="5"/>
      <c r="Q5653" s="5"/>
      <c r="R5653" s="5"/>
      <c r="S5653" s="5"/>
      <c r="T5653" s="5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  <c r="AE5653" s="5"/>
      <c r="AF5653" s="5"/>
      <c r="AG5653" s="5"/>
      <c r="AH5653" s="5"/>
      <c r="AI5653" s="5"/>
      <c r="AJ5653" s="5"/>
      <c r="AK5653" s="5"/>
      <c r="AL5653" s="5"/>
      <c r="AM5653" s="5"/>
      <c r="AN5653" s="5"/>
      <c r="AO5653" s="5"/>
      <c r="AP5653" s="5"/>
      <c r="AQ5653" s="5"/>
      <c r="AR5653" s="5"/>
      <c r="AS5653" s="5"/>
      <c r="AT5653" s="5"/>
      <c r="AU5653" s="5"/>
      <c r="AV5653" s="5"/>
      <c r="AW5653" s="5"/>
      <c r="AX5653" s="5"/>
      <c r="AY5653" s="5"/>
      <c r="AZ5653" s="5"/>
      <c r="BA5653" s="5"/>
      <c r="BB5653" s="5"/>
      <c r="BC5653" s="5"/>
      <c r="BD5653" s="5"/>
      <c r="BE5653" s="5"/>
      <c r="BF5653" s="5"/>
      <c r="BG5653" s="5"/>
      <c r="BH5653" s="5"/>
      <c r="BI5653" s="5"/>
      <c r="BJ5653" s="61"/>
    </row>
    <row r="5654" spans="3:62" x14ac:dyDescent="0.25">
      <c r="C5654" s="56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  <c r="P5654" s="5"/>
      <c r="Q5654" s="5"/>
      <c r="R5654" s="5"/>
      <c r="S5654" s="5"/>
      <c r="T5654" s="5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  <c r="AE5654" s="5"/>
      <c r="AF5654" s="5"/>
      <c r="AG5654" s="5"/>
      <c r="AH5654" s="5"/>
      <c r="AI5654" s="5"/>
      <c r="AJ5654" s="5"/>
      <c r="AK5654" s="5"/>
      <c r="AL5654" s="5"/>
      <c r="AM5654" s="5"/>
      <c r="AN5654" s="5"/>
      <c r="AO5654" s="5"/>
      <c r="AP5654" s="5"/>
      <c r="AQ5654" s="5"/>
      <c r="AR5654" s="5"/>
      <c r="AS5654" s="5"/>
      <c r="AT5654" s="5"/>
      <c r="AU5654" s="5"/>
      <c r="AV5654" s="5"/>
      <c r="AW5654" s="5"/>
      <c r="AX5654" s="5"/>
      <c r="AY5654" s="5"/>
      <c r="AZ5654" s="5"/>
      <c r="BA5654" s="5"/>
      <c r="BB5654" s="5"/>
      <c r="BC5654" s="5"/>
      <c r="BD5654" s="5"/>
      <c r="BE5654" s="5"/>
      <c r="BF5654" s="5"/>
      <c r="BG5654" s="5"/>
      <c r="BH5654" s="5"/>
      <c r="BI5654" s="5"/>
      <c r="BJ5654" s="61"/>
    </row>
    <row r="5655" spans="3:62" x14ac:dyDescent="0.25">
      <c r="C5655" s="56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  <c r="P5655" s="5"/>
      <c r="Q5655" s="5"/>
      <c r="R5655" s="5"/>
      <c r="S5655" s="5"/>
      <c r="T5655" s="5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  <c r="AE5655" s="5"/>
      <c r="AF5655" s="5"/>
      <c r="AG5655" s="5"/>
      <c r="AH5655" s="5"/>
      <c r="AI5655" s="5"/>
      <c r="AJ5655" s="5"/>
      <c r="AK5655" s="5"/>
      <c r="AL5655" s="5"/>
      <c r="AM5655" s="5"/>
      <c r="AN5655" s="5"/>
      <c r="AO5655" s="5"/>
      <c r="AP5655" s="5"/>
      <c r="AQ5655" s="5"/>
      <c r="AR5655" s="5"/>
      <c r="AS5655" s="5"/>
      <c r="AT5655" s="5"/>
      <c r="AU5655" s="5"/>
      <c r="AV5655" s="5"/>
      <c r="AW5655" s="5"/>
      <c r="AX5655" s="5"/>
      <c r="AY5655" s="5"/>
      <c r="AZ5655" s="5"/>
      <c r="BA5655" s="5"/>
      <c r="BB5655" s="5"/>
      <c r="BC5655" s="5"/>
      <c r="BD5655" s="5"/>
      <c r="BE5655" s="5"/>
      <c r="BF5655" s="5"/>
      <c r="BG5655" s="5"/>
      <c r="BH5655" s="5"/>
      <c r="BI5655" s="5"/>
      <c r="BJ5655" s="61"/>
    </row>
    <row r="5656" spans="3:62" x14ac:dyDescent="0.25">
      <c r="C5656" s="56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  <c r="P5656" s="5"/>
      <c r="Q5656" s="5"/>
      <c r="R5656" s="5"/>
      <c r="S5656" s="5"/>
      <c r="T5656" s="5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  <c r="AE5656" s="5"/>
      <c r="AF5656" s="5"/>
      <c r="AG5656" s="5"/>
      <c r="AH5656" s="5"/>
      <c r="AI5656" s="5"/>
      <c r="AJ5656" s="5"/>
      <c r="AK5656" s="5"/>
      <c r="AL5656" s="5"/>
      <c r="AM5656" s="5"/>
      <c r="AN5656" s="5"/>
      <c r="AO5656" s="5"/>
      <c r="AP5656" s="5"/>
      <c r="AQ5656" s="5"/>
      <c r="AR5656" s="5"/>
      <c r="AS5656" s="5"/>
      <c r="AT5656" s="5"/>
      <c r="AU5656" s="5"/>
      <c r="AV5656" s="5"/>
      <c r="AW5656" s="5"/>
      <c r="AX5656" s="5"/>
      <c r="AY5656" s="5"/>
      <c r="AZ5656" s="5"/>
      <c r="BA5656" s="5"/>
      <c r="BB5656" s="5"/>
      <c r="BC5656" s="5"/>
      <c r="BD5656" s="5"/>
      <c r="BE5656" s="5"/>
      <c r="BF5656" s="5"/>
      <c r="BG5656" s="5"/>
      <c r="BH5656" s="5"/>
      <c r="BI5656" s="5"/>
      <c r="BJ5656" s="61"/>
    </row>
    <row r="5657" spans="3:62" x14ac:dyDescent="0.25">
      <c r="C5657" s="56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  <c r="AE5657" s="5"/>
      <c r="AF5657" s="5"/>
      <c r="AG5657" s="5"/>
      <c r="AH5657" s="5"/>
      <c r="AI5657" s="5"/>
      <c r="AJ5657" s="5"/>
      <c r="AK5657" s="5"/>
      <c r="AL5657" s="5"/>
      <c r="AM5657" s="5"/>
      <c r="AN5657" s="5"/>
      <c r="AO5657" s="5"/>
      <c r="AP5657" s="5"/>
      <c r="AQ5657" s="5"/>
      <c r="AR5657" s="5"/>
      <c r="AS5657" s="5"/>
      <c r="AT5657" s="5"/>
      <c r="AU5657" s="5"/>
      <c r="AV5657" s="5"/>
      <c r="AW5657" s="5"/>
      <c r="AX5657" s="5"/>
      <c r="AY5657" s="5"/>
      <c r="AZ5657" s="5"/>
      <c r="BA5657" s="5"/>
      <c r="BB5657" s="5"/>
      <c r="BC5657" s="5"/>
      <c r="BD5657" s="5"/>
      <c r="BE5657" s="5"/>
      <c r="BF5657" s="5"/>
      <c r="BG5657" s="5"/>
      <c r="BH5657" s="5"/>
      <c r="BI5657" s="5"/>
      <c r="BJ5657" s="61"/>
    </row>
    <row r="5658" spans="3:62" x14ac:dyDescent="0.25">
      <c r="C5658" s="56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  <c r="P5658" s="5"/>
      <c r="Q5658" s="5"/>
      <c r="R5658" s="5"/>
      <c r="S5658" s="5"/>
      <c r="T5658" s="5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  <c r="AE5658" s="5"/>
      <c r="AF5658" s="5"/>
      <c r="AG5658" s="5"/>
      <c r="AH5658" s="5"/>
      <c r="AI5658" s="5"/>
      <c r="AJ5658" s="5"/>
      <c r="AK5658" s="5"/>
      <c r="AL5658" s="5"/>
      <c r="AM5658" s="5"/>
      <c r="AN5658" s="5"/>
      <c r="AO5658" s="5"/>
      <c r="AP5658" s="5"/>
      <c r="AQ5658" s="5"/>
      <c r="AR5658" s="5"/>
      <c r="AS5658" s="5"/>
      <c r="AT5658" s="5"/>
      <c r="AU5658" s="5"/>
      <c r="AV5658" s="5"/>
      <c r="AW5658" s="5"/>
      <c r="AX5658" s="5"/>
      <c r="AY5658" s="5"/>
      <c r="AZ5658" s="5"/>
      <c r="BA5658" s="5"/>
      <c r="BB5658" s="5"/>
      <c r="BC5658" s="5"/>
      <c r="BD5658" s="5"/>
      <c r="BE5658" s="5"/>
      <c r="BF5658" s="5"/>
      <c r="BG5658" s="5"/>
      <c r="BH5658" s="5"/>
      <c r="BI5658" s="5"/>
      <c r="BJ5658" s="61"/>
    </row>
    <row r="5659" spans="3:62" x14ac:dyDescent="0.25">
      <c r="C5659" s="56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  <c r="P5659" s="5"/>
      <c r="Q5659" s="5"/>
      <c r="R5659" s="5"/>
      <c r="S5659" s="5"/>
      <c r="T5659" s="5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  <c r="AE5659" s="5"/>
      <c r="AF5659" s="5"/>
      <c r="AG5659" s="5"/>
      <c r="AH5659" s="5"/>
      <c r="AI5659" s="5"/>
      <c r="AJ5659" s="5"/>
      <c r="AK5659" s="5"/>
      <c r="AL5659" s="5"/>
      <c r="AM5659" s="5"/>
      <c r="AN5659" s="5"/>
      <c r="AO5659" s="5"/>
      <c r="AP5659" s="5"/>
      <c r="AQ5659" s="5"/>
      <c r="AR5659" s="5"/>
      <c r="AS5659" s="5"/>
      <c r="AT5659" s="5"/>
      <c r="AU5659" s="5"/>
      <c r="AV5659" s="5"/>
      <c r="AW5659" s="5"/>
      <c r="AX5659" s="5"/>
      <c r="AY5659" s="5"/>
      <c r="AZ5659" s="5"/>
      <c r="BA5659" s="5"/>
      <c r="BB5659" s="5"/>
      <c r="BC5659" s="5"/>
      <c r="BD5659" s="5"/>
      <c r="BE5659" s="5"/>
      <c r="BF5659" s="5"/>
      <c r="BG5659" s="5"/>
      <c r="BH5659" s="5"/>
      <c r="BI5659" s="5"/>
      <c r="BJ5659" s="61"/>
    </row>
    <row r="5660" spans="3:62" x14ac:dyDescent="0.25">
      <c r="C5660" s="56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  <c r="P5660" s="5"/>
      <c r="Q5660" s="5"/>
      <c r="R5660" s="5"/>
      <c r="S5660" s="5"/>
      <c r="T5660" s="5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  <c r="AE5660" s="5"/>
      <c r="AF5660" s="5"/>
      <c r="AG5660" s="5"/>
      <c r="AH5660" s="5"/>
      <c r="AI5660" s="5"/>
      <c r="AJ5660" s="5"/>
      <c r="AK5660" s="5"/>
      <c r="AL5660" s="5"/>
      <c r="AM5660" s="5"/>
      <c r="AN5660" s="5"/>
      <c r="AO5660" s="5"/>
      <c r="AP5660" s="5"/>
      <c r="AQ5660" s="5"/>
      <c r="AR5660" s="5"/>
      <c r="AS5660" s="5"/>
      <c r="AT5660" s="5"/>
      <c r="AU5660" s="5"/>
      <c r="AV5660" s="5"/>
      <c r="AW5660" s="5"/>
      <c r="AX5660" s="5"/>
      <c r="AY5660" s="5"/>
      <c r="AZ5660" s="5"/>
      <c r="BA5660" s="5"/>
      <c r="BB5660" s="5"/>
      <c r="BC5660" s="5"/>
      <c r="BD5660" s="5"/>
      <c r="BE5660" s="5"/>
      <c r="BF5660" s="5"/>
      <c r="BG5660" s="5"/>
      <c r="BH5660" s="5"/>
      <c r="BI5660" s="5"/>
      <c r="BJ5660" s="61"/>
    </row>
    <row r="5661" spans="3:62" x14ac:dyDescent="0.25">
      <c r="C5661" s="56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  <c r="P5661" s="5"/>
      <c r="Q5661" s="5"/>
      <c r="R5661" s="5"/>
      <c r="S5661" s="5"/>
      <c r="T5661" s="5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  <c r="AE5661" s="5"/>
      <c r="AF5661" s="5"/>
      <c r="AG5661" s="5"/>
      <c r="AH5661" s="5"/>
      <c r="AI5661" s="5"/>
      <c r="AJ5661" s="5"/>
      <c r="AK5661" s="5"/>
      <c r="AL5661" s="5"/>
      <c r="AM5661" s="5"/>
      <c r="AN5661" s="5"/>
      <c r="AO5661" s="5"/>
      <c r="AP5661" s="5"/>
      <c r="AQ5661" s="5"/>
      <c r="AR5661" s="5"/>
      <c r="AS5661" s="5"/>
      <c r="AT5661" s="5"/>
      <c r="AU5661" s="5"/>
      <c r="AV5661" s="5"/>
      <c r="AW5661" s="5"/>
      <c r="AX5661" s="5"/>
      <c r="AY5661" s="5"/>
      <c r="AZ5661" s="5"/>
      <c r="BA5661" s="5"/>
      <c r="BB5661" s="5"/>
      <c r="BC5661" s="5"/>
      <c r="BD5661" s="5"/>
      <c r="BE5661" s="5"/>
      <c r="BF5661" s="5"/>
      <c r="BG5661" s="5"/>
      <c r="BH5661" s="5"/>
      <c r="BI5661" s="5"/>
      <c r="BJ5661" s="61"/>
    </row>
    <row r="5662" spans="3:62" x14ac:dyDescent="0.25">
      <c r="C5662" s="56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  <c r="P5662" s="5"/>
      <c r="Q5662" s="5"/>
      <c r="R5662" s="5"/>
      <c r="S5662" s="5"/>
      <c r="T5662" s="5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  <c r="AE5662" s="5"/>
      <c r="AF5662" s="5"/>
      <c r="AG5662" s="5"/>
      <c r="AH5662" s="5"/>
      <c r="AI5662" s="5"/>
      <c r="AJ5662" s="5"/>
      <c r="AK5662" s="5"/>
      <c r="AL5662" s="5"/>
      <c r="AM5662" s="5"/>
      <c r="AN5662" s="5"/>
      <c r="AO5662" s="5"/>
      <c r="AP5662" s="5"/>
      <c r="AQ5662" s="5"/>
      <c r="AR5662" s="5"/>
      <c r="AS5662" s="5"/>
      <c r="AT5662" s="5"/>
      <c r="AU5662" s="5"/>
      <c r="AV5662" s="5"/>
      <c r="AW5662" s="5"/>
      <c r="AX5662" s="5"/>
      <c r="AY5662" s="5"/>
      <c r="AZ5662" s="5"/>
      <c r="BA5662" s="5"/>
      <c r="BB5662" s="5"/>
      <c r="BC5662" s="5"/>
      <c r="BD5662" s="5"/>
      <c r="BE5662" s="5"/>
      <c r="BF5662" s="5"/>
      <c r="BG5662" s="5"/>
      <c r="BH5662" s="5"/>
      <c r="BI5662" s="5"/>
      <c r="BJ5662" s="61"/>
    </row>
    <row r="5663" spans="3:62" x14ac:dyDescent="0.25">
      <c r="C5663" s="56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  <c r="P5663" s="5"/>
      <c r="Q5663" s="5"/>
      <c r="R5663" s="5"/>
      <c r="S5663" s="5"/>
      <c r="T5663" s="5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  <c r="AE5663" s="5"/>
      <c r="AF5663" s="5"/>
      <c r="AG5663" s="5"/>
      <c r="AH5663" s="5"/>
      <c r="AI5663" s="5"/>
      <c r="AJ5663" s="5"/>
      <c r="AK5663" s="5"/>
      <c r="AL5663" s="5"/>
      <c r="AM5663" s="5"/>
      <c r="AN5663" s="5"/>
      <c r="AO5663" s="5"/>
      <c r="AP5663" s="5"/>
      <c r="AQ5663" s="5"/>
      <c r="AR5663" s="5"/>
      <c r="AS5663" s="5"/>
      <c r="AT5663" s="5"/>
      <c r="AU5663" s="5"/>
      <c r="AV5663" s="5"/>
      <c r="AW5663" s="5"/>
      <c r="AX5663" s="5"/>
      <c r="AY5663" s="5"/>
      <c r="AZ5663" s="5"/>
      <c r="BA5663" s="5"/>
      <c r="BB5663" s="5"/>
      <c r="BC5663" s="5"/>
      <c r="BD5663" s="5"/>
      <c r="BE5663" s="5"/>
      <c r="BF5663" s="5"/>
      <c r="BG5663" s="5"/>
      <c r="BH5663" s="5"/>
      <c r="BI5663" s="5"/>
      <c r="BJ5663" s="61"/>
    </row>
    <row r="5664" spans="3:62" x14ac:dyDescent="0.25">
      <c r="C5664" s="56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  <c r="P5664" s="5"/>
      <c r="Q5664" s="5"/>
      <c r="R5664" s="5"/>
      <c r="S5664" s="5"/>
      <c r="T5664" s="5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  <c r="AE5664" s="5"/>
      <c r="AF5664" s="5"/>
      <c r="AG5664" s="5"/>
      <c r="AH5664" s="5"/>
      <c r="AI5664" s="5"/>
      <c r="AJ5664" s="5"/>
      <c r="AK5664" s="5"/>
      <c r="AL5664" s="5"/>
      <c r="AM5664" s="5"/>
      <c r="AN5664" s="5"/>
      <c r="AO5664" s="5"/>
      <c r="AP5664" s="5"/>
      <c r="AQ5664" s="5"/>
      <c r="AR5664" s="5"/>
      <c r="AS5664" s="5"/>
      <c r="AT5664" s="5"/>
      <c r="AU5664" s="5"/>
      <c r="AV5664" s="5"/>
      <c r="AW5664" s="5"/>
      <c r="AX5664" s="5"/>
      <c r="AY5664" s="5"/>
      <c r="AZ5664" s="5"/>
      <c r="BA5664" s="5"/>
      <c r="BB5664" s="5"/>
      <c r="BC5664" s="5"/>
      <c r="BD5664" s="5"/>
      <c r="BE5664" s="5"/>
      <c r="BF5664" s="5"/>
      <c r="BG5664" s="5"/>
      <c r="BH5664" s="5"/>
      <c r="BI5664" s="5"/>
      <c r="BJ5664" s="61"/>
    </row>
    <row r="5665" spans="3:62" x14ac:dyDescent="0.25">
      <c r="C5665" s="56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  <c r="P5665" s="5"/>
      <c r="Q5665" s="5"/>
      <c r="R5665" s="5"/>
      <c r="S5665" s="5"/>
      <c r="T5665" s="5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  <c r="AE5665" s="5"/>
      <c r="AF5665" s="5"/>
      <c r="AG5665" s="5"/>
      <c r="AH5665" s="5"/>
      <c r="AI5665" s="5"/>
      <c r="AJ5665" s="5"/>
      <c r="AK5665" s="5"/>
      <c r="AL5665" s="5"/>
      <c r="AM5665" s="5"/>
      <c r="AN5665" s="5"/>
      <c r="AO5665" s="5"/>
      <c r="AP5665" s="5"/>
      <c r="AQ5665" s="5"/>
      <c r="AR5665" s="5"/>
      <c r="AS5665" s="5"/>
      <c r="AT5665" s="5"/>
      <c r="AU5665" s="5"/>
      <c r="AV5665" s="5"/>
      <c r="AW5665" s="5"/>
      <c r="AX5665" s="5"/>
      <c r="AY5665" s="5"/>
      <c r="AZ5665" s="5"/>
      <c r="BA5665" s="5"/>
      <c r="BB5665" s="5"/>
      <c r="BC5665" s="5"/>
      <c r="BD5665" s="5"/>
      <c r="BE5665" s="5"/>
      <c r="BF5665" s="5"/>
      <c r="BG5665" s="5"/>
      <c r="BH5665" s="5"/>
      <c r="BI5665" s="5"/>
      <c r="BJ5665" s="61"/>
    </row>
    <row r="5666" spans="3:62" x14ac:dyDescent="0.25">
      <c r="C5666" s="56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  <c r="P5666" s="5"/>
      <c r="Q5666" s="5"/>
      <c r="R5666" s="5"/>
      <c r="S5666" s="5"/>
      <c r="T5666" s="5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  <c r="AE5666" s="5"/>
      <c r="AF5666" s="5"/>
      <c r="AG5666" s="5"/>
      <c r="AH5666" s="5"/>
      <c r="AI5666" s="5"/>
      <c r="AJ5666" s="5"/>
      <c r="AK5666" s="5"/>
      <c r="AL5666" s="5"/>
      <c r="AM5666" s="5"/>
      <c r="AN5666" s="5"/>
      <c r="AO5666" s="5"/>
      <c r="AP5666" s="5"/>
      <c r="AQ5666" s="5"/>
      <c r="AR5666" s="5"/>
      <c r="AS5666" s="5"/>
      <c r="AT5666" s="5"/>
      <c r="AU5666" s="5"/>
      <c r="AV5666" s="5"/>
      <c r="AW5666" s="5"/>
      <c r="AX5666" s="5"/>
      <c r="AY5666" s="5"/>
      <c r="AZ5666" s="5"/>
      <c r="BA5666" s="5"/>
      <c r="BB5666" s="5"/>
      <c r="BC5666" s="5"/>
      <c r="BD5666" s="5"/>
      <c r="BE5666" s="5"/>
      <c r="BF5666" s="5"/>
      <c r="BG5666" s="5"/>
      <c r="BH5666" s="5"/>
      <c r="BI5666" s="5"/>
      <c r="BJ5666" s="61"/>
    </row>
    <row r="5667" spans="3:62" x14ac:dyDescent="0.25">
      <c r="C5667" s="56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  <c r="P5667" s="5"/>
      <c r="Q5667" s="5"/>
      <c r="R5667" s="5"/>
      <c r="S5667" s="5"/>
      <c r="T5667" s="5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  <c r="AE5667" s="5"/>
      <c r="AF5667" s="5"/>
      <c r="AG5667" s="5"/>
      <c r="AH5667" s="5"/>
      <c r="AI5667" s="5"/>
      <c r="AJ5667" s="5"/>
      <c r="AK5667" s="5"/>
      <c r="AL5667" s="5"/>
      <c r="AM5667" s="5"/>
      <c r="AN5667" s="5"/>
      <c r="AO5667" s="5"/>
      <c r="AP5667" s="5"/>
      <c r="AQ5667" s="5"/>
      <c r="AR5667" s="5"/>
      <c r="AS5667" s="5"/>
      <c r="AT5667" s="5"/>
      <c r="AU5667" s="5"/>
      <c r="AV5667" s="5"/>
      <c r="AW5667" s="5"/>
      <c r="AX5667" s="5"/>
      <c r="AY5667" s="5"/>
      <c r="AZ5667" s="5"/>
      <c r="BA5667" s="5"/>
      <c r="BB5667" s="5"/>
      <c r="BC5667" s="5"/>
      <c r="BD5667" s="5"/>
      <c r="BE5667" s="5"/>
      <c r="BF5667" s="5"/>
      <c r="BG5667" s="5"/>
      <c r="BH5667" s="5"/>
      <c r="BI5667" s="5"/>
      <c r="BJ5667" s="61"/>
    </row>
    <row r="5668" spans="3:62" x14ac:dyDescent="0.25">
      <c r="C5668" s="56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  <c r="P5668" s="5"/>
      <c r="Q5668" s="5"/>
      <c r="R5668" s="5"/>
      <c r="S5668" s="5"/>
      <c r="T5668" s="5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  <c r="AE5668" s="5"/>
      <c r="AF5668" s="5"/>
      <c r="AG5668" s="5"/>
      <c r="AH5668" s="5"/>
      <c r="AI5668" s="5"/>
      <c r="AJ5668" s="5"/>
      <c r="AK5668" s="5"/>
      <c r="AL5668" s="5"/>
      <c r="AM5668" s="5"/>
      <c r="AN5668" s="5"/>
      <c r="AO5668" s="5"/>
      <c r="AP5668" s="5"/>
      <c r="AQ5668" s="5"/>
      <c r="AR5668" s="5"/>
      <c r="AS5668" s="5"/>
      <c r="AT5668" s="5"/>
      <c r="AU5668" s="5"/>
      <c r="AV5668" s="5"/>
      <c r="AW5668" s="5"/>
      <c r="AX5668" s="5"/>
      <c r="AY5668" s="5"/>
      <c r="AZ5668" s="5"/>
      <c r="BA5668" s="5"/>
      <c r="BB5668" s="5"/>
      <c r="BC5668" s="5"/>
      <c r="BD5668" s="5"/>
      <c r="BE5668" s="5"/>
      <c r="BF5668" s="5"/>
      <c r="BG5668" s="5"/>
      <c r="BH5668" s="5"/>
      <c r="BI5668" s="5"/>
      <c r="BJ5668" s="61"/>
    </row>
    <row r="5669" spans="3:62" x14ac:dyDescent="0.25">
      <c r="C5669" s="56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  <c r="P5669" s="5"/>
      <c r="Q5669" s="5"/>
      <c r="R5669" s="5"/>
      <c r="S5669" s="5"/>
      <c r="T5669" s="5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  <c r="AE5669" s="5"/>
      <c r="AF5669" s="5"/>
      <c r="AG5669" s="5"/>
      <c r="AH5669" s="5"/>
      <c r="AI5669" s="5"/>
      <c r="AJ5669" s="5"/>
      <c r="AK5669" s="5"/>
      <c r="AL5669" s="5"/>
      <c r="AM5669" s="5"/>
      <c r="AN5669" s="5"/>
      <c r="AO5669" s="5"/>
      <c r="AP5669" s="5"/>
      <c r="AQ5669" s="5"/>
      <c r="AR5669" s="5"/>
      <c r="AS5669" s="5"/>
      <c r="AT5669" s="5"/>
      <c r="AU5669" s="5"/>
      <c r="AV5669" s="5"/>
      <c r="AW5669" s="5"/>
      <c r="AX5669" s="5"/>
      <c r="AY5669" s="5"/>
      <c r="AZ5669" s="5"/>
      <c r="BA5669" s="5"/>
      <c r="BB5669" s="5"/>
      <c r="BC5669" s="5"/>
      <c r="BD5669" s="5"/>
      <c r="BE5669" s="5"/>
      <c r="BF5669" s="5"/>
      <c r="BG5669" s="5"/>
      <c r="BH5669" s="5"/>
      <c r="BI5669" s="5"/>
      <c r="BJ5669" s="61"/>
    </row>
    <row r="5670" spans="3:62" x14ac:dyDescent="0.25">
      <c r="C5670" s="56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  <c r="P5670" s="5"/>
      <c r="Q5670" s="5"/>
      <c r="R5670" s="5"/>
      <c r="S5670" s="5"/>
      <c r="T5670" s="5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  <c r="AE5670" s="5"/>
      <c r="AF5670" s="5"/>
      <c r="AG5670" s="5"/>
      <c r="AH5670" s="5"/>
      <c r="AI5670" s="5"/>
      <c r="AJ5670" s="5"/>
      <c r="AK5670" s="5"/>
      <c r="AL5670" s="5"/>
      <c r="AM5670" s="5"/>
      <c r="AN5670" s="5"/>
      <c r="AO5670" s="5"/>
      <c r="AP5670" s="5"/>
      <c r="AQ5670" s="5"/>
      <c r="AR5670" s="5"/>
      <c r="AS5670" s="5"/>
      <c r="AT5670" s="5"/>
      <c r="AU5670" s="5"/>
      <c r="AV5670" s="5"/>
      <c r="AW5670" s="5"/>
      <c r="AX5670" s="5"/>
      <c r="AY5670" s="5"/>
      <c r="AZ5670" s="5"/>
      <c r="BA5670" s="5"/>
      <c r="BB5670" s="5"/>
      <c r="BC5670" s="5"/>
      <c r="BD5670" s="5"/>
      <c r="BE5670" s="5"/>
      <c r="BF5670" s="5"/>
      <c r="BG5670" s="5"/>
      <c r="BH5670" s="5"/>
      <c r="BI5670" s="5"/>
      <c r="BJ5670" s="61"/>
    </row>
    <row r="5671" spans="3:62" x14ac:dyDescent="0.25">
      <c r="C5671" s="56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  <c r="P5671" s="5"/>
      <c r="Q5671" s="5"/>
      <c r="R5671" s="5"/>
      <c r="S5671" s="5"/>
      <c r="T5671" s="5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  <c r="AE5671" s="5"/>
      <c r="AF5671" s="5"/>
      <c r="AG5671" s="5"/>
      <c r="AH5671" s="5"/>
      <c r="AI5671" s="5"/>
      <c r="AJ5671" s="5"/>
      <c r="AK5671" s="5"/>
      <c r="AL5671" s="5"/>
      <c r="AM5671" s="5"/>
      <c r="AN5671" s="5"/>
      <c r="AO5671" s="5"/>
      <c r="AP5671" s="5"/>
      <c r="AQ5671" s="5"/>
      <c r="AR5671" s="5"/>
      <c r="AS5671" s="5"/>
      <c r="AT5671" s="5"/>
      <c r="AU5671" s="5"/>
      <c r="AV5671" s="5"/>
      <c r="AW5671" s="5"/>
      <c r="AX5671" s="5"/>
      <c r="AY5671" s="5"/>
      <c r="AZ5671" s="5"/>
      <c r="BA5671" s="5"/>
      <c r="BB5671" s="5"/>
      <c r="BC5671" s="5"/>
      <c r="BD5671" s="5"/>
      <c r="BE5671" s="5"/>
      <c r="BF5671" s="5"/>
      <c r="BG5671" s="5"/>
      <c r="BH5671" s="5"/>
      <c r="BI5671" s="5"/>
      <c r="BJ5671" s="61"/>
    </row>
    <row r="5672" spans="3:62" x14ac:dyDescent="0.25">
      <c r="C5672" s="56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  <c r="P5672" s="5"/>
      <c r="Q5672" s="5"/>
      <c r="R5672" s="5"/>
      <c r="S5672" s="5"/>
      <c r="T5672" s="5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  <c r="AE5672" s="5"/>
      <c r="AF5672" s="5"/>
      <c r="AG5672" s="5"/>
      <c r="AH5672" s="5"/>
      <c r="AI5672" s="5"/>
      <c r="AJ5672" s="5"/>
      <c r="AK5672" s="5"/>
      <c r="AL5672" s="5"/>
      <c r="AM5672" s="5"/>
      <c r="AN5672" s="5"/>
      <c r="AO5672" s="5"/>
      <c r="AP5672" s="5"/>
      <c r="AQ5672" s="5"/>
      <c r="AR5672" s="5"/>
      <c r="AS5672" s="5"/>
      <c r="AT5672" s="5"/>
      <c r="AU5672" s="5"/>
      <c r="AV5672" s="5"/>
      <c r="AW5672" s="5"/>
      <c r="AX5672" s="5"/>
      <c r="AY5672" s="5"/>
      <c r="AZ5672" s="5"/>
      <c r="BA5672" s="5"/>
      <c r="BB5672" s="5"/>
      <c r="BC5672" s="5"/>
      <c r="BD5672" s="5"/>
      <c r="BE5672" s="5"/>
      <c r="BF5672" s="5"/>
      <c r="BG5672" s="5"/>
      <c r="BH5672" s="5"/>
      <c r="BI5672" s="5"/>
      <c r="BJ5672" s="61"/>
    </row>
    <row r="5673" spans="3:62" x14ac:dyDescent="0.25">
      <c r="C5673" s="56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  <c r="P5673" s="5"/>
      <c r="Q5673" s="5"/>
      <c r="R5673" s="5"/>
      <c r="S5673" s="5"/>
      <c r="T5673" s="5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  <c r="AE5673" s="5"/>
      <c r="AF5673" s="5"/>
      <c r="AG5673" s="5"/>
      <c r="AH5673" s="5"/>
      <c r="AI5673" s="5"/>
      <c r="AJ5673" s="5"/>
      <c r="AK5673" s="5"/>
      <c r="AL5673" s="5"/>
      <c r="AM5673" s="5"/>
      <c r="AN5673" s="5"/>
      <c r="AO5673" s="5"/>
      <c r="AP5673" s="5"/>
      <c r="AQ5673" s="5"/>
      <c r="AR5673" s="5"/>
      <c r="AS5673" s="5"/>
      <c r="AT5673" s="5"/>
      <c r="AU5673" s="5"/>
      <c r="AV5673" s="5"/>
      <c r="AW5673" s="5"/>
      <c r="AX5673" s="5"/>
      <c r="AY5673" s="5"/>
      <c r="AZ5673" s="5"/>
      <c r="BA5673" s="5"/>
      <c r="BB5673" s="5"/>
      <c r="BC5673" s="5"/>
      <c r="BD5673" s="5"/>
      <c r="BE5673" s="5"/>
      <c r="BF5673" s="5"/>
      <c r="BG5673" s="5"/>
      <c r="BH5673" s="5"/>
      <c r="BI5673" s="5"/>
      <c r="BJ5673" s="61"/>
    </row>
    <row r="5674" spans="3:62" x14ac:dyDescent="0.25">
      <c r="C5674" s="56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  <c r="P5674" s="5"/>
      <c r="Q5674" s="5"/>
      <c r="R5674" s="5"/>
      <c r="S5674" s="5"/>
      <c r="T5674" s="5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  <c r="AE5674" s="5"/>
      <c r="AF5674" s="5"/>
      <c r="AG5674" s="5"/>
      <c r="AH5674" s="5"/>
      <c r="AI5674" s="5"/>
      <c r="AJ5674" s="5"/>
      <c r="AK5674" s="5"/>
      <c r="AL5674" s="5"/>
      <c r="AM5674" s="5"/>
      <c r="AN5674" s="5"/>
      <c r="AO5674" s="5"/>
      <c r="AP5674" s="5"/>
      <c r="AQ5674" s="5"/>
      <c r="AR5674" s="5"/>
      <c r="AS5674" s="5"/>
      <c r="AT5674" s="5"/>
      <c r="AU5674" s="5"/>
      <c r="AV5674" s="5"/>
      <c r="AW5674" s="5"/>
      <c r="AX5674" s="5"/>
      <c r="AY5674" s="5"/>
      <c r="AZ5674" s="5"/>
      <c r="BA5674" s="5"/>
      <c r="BB5674" s="5"/>
      <c r="BC5674" s="5"/>
      <c r="BD5674" s="5"/>
      <c r="BE5674" s="5"/>
      <c r="BF5674" s="5"/>
      <c r="BG5674" s="5"/>
      <c r="BH5674" s="5"/>
      <c r="BI5674" s="5"/>
      <c r="BJ5674" s="61"/>
    </row>
    <row r="5675" spans="3:62" x14ac:dyDescent="0.25">
      <c r="C5675" s="56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  <c r="P5675" s="5"/>
      <c r="Q5675" s="5"/>
      <c r="R5675" s="5"/>
      <c r="S5675" s="5"/>
      <c r="T5675" s="5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  <c r="AE5675" s="5"/>
      <c r="AF5675" s="5"/>
      <c r="AG5675" s="5"/>
      <c r="AH5675" s="5"/>
      <c r="AI5675" s="5"/>
      <c r="AJ5675" s="5"/>
      <c r="AK5675" s="5"/>
      <c r="AL5675" s="5"/>
      <c r="AM5675" s="5"/>
      <c r="AN5675" s="5"/>
      <c r="AO5675" s="5"/>
      <c r="AP5675" s="5"/>
      <c r="AQ5675" s="5"/>
      <c r="AR5675" s="5"/>
      <c r="AS5675" s="5"/>
      <c r="AT5675" s="5"/>
      <c r="AU5675" s="5"/>
      <c r="AV5675" s="5"/>
      <c r="AW5675" s="5"/>
      <c r="AX5675" s="5"/>
      <c r="AY5675" s="5"/>
      <c r="AZ5675" s="5"/>
      <c r="BA5675" s="5"/>
      <c r="BB5675" s="5"/>
      <c r="BC5675" s="5"/>
      <c r="BD5675" s="5"/>
      <c r="BE5675" s="5"/>
      <c r="BF5675" s="5"/>
      <c r="BG5675" s="5"/>
      <c r="BH5675" s="5"/>
      <c r="BI5675" s="5"/>
      <c r="BJ5675" s="61"/>
    </row>
    <row r="5676" spans="3:62" x14ac:dyDescent="0.25">
      <c r="C5676" s="56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  <c r="P5676" s="5"/>
      <c r="Q5676" s="5"/>
      <c r="R5676" s="5"/>
      <c r="S5676" s="5"/>
      <c r="T5676" s="5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  <c r="AE5676" s="5"/>
      <c r="AF5676" s="5"/>
      <c r="AG5676" s="5"/>
      <c r="AH5676" s="5"/>
      <c r="AI5676" s="5"/>
      <c r="AJ5676" s="5"/>
      <c r="AK5676" s="5"/>
      <c r="AL5676" s="5"/>
      <c r="AM5676" s="5"/>
      <c r="AN5676" s="5"/>
      <c r="AO5676" s="5"/>
      <c r="AP5676" s="5"/>
      <c r="AQ5676" s="5"/>
      <c r="AR5676" s="5"/>
      <c r="AS5676" s="5"/>
      <c r="AT5676" s="5"/>
      <c r="AU5676" s="5"/>
      <c r="AV5676" s="5"/>
      <c r="AW5676" s="5"/>
      <c r="AX5676" s="5"/>
      <c r="AY5676" s="5"/>
      <c r="AZ5676" s="5"/>
      <c r="BA5676" s="5"/>
      <c r="BB5676" s="5"/>
      <c r="BC5676" s="5"/>
      <c r="BD5676" s="5"/>
      <c r="BE5676" s="5"/>
      <c r="BF5676" s="5"/>
      <c r="BG5676" s="5"/>
      <c r="BH5676" s="5"/>
      <c r="BI5676" s="5"/>
      <c r="BJ5676" s="61"/>
    </row>
    <row r="5677" spans="3:62" x14ac:dyDescent="0.25">
      <c r="C5677" s="56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  <c r="P5677" s="5"/>
      <c r="Q5677" s="5"/>
      <c r="R5677" s="5"/>
      <c r="S5677" s="5"/>
      <c r="T5677" s="5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  <c r="AE5677" s="5"/>
      <c r="AF5677" s="5"/>
      <c r="AG5677" s="5"/>
      <c r="AH5677" s="5"/>
      <c r="AI5677" s="5"/>
      <c r="AJ5677" s="5"/>
      <c r="AK5677" s="5"/>
      <c r="AL5677" s="5"/>
      <c r="AM5677" s="5"/>
      <c r="AN5677" s="5"/>
      <c r="AO5677" s="5"/>
      <c r="AP5677" s="5"/>
      <c r="AQ5677" s="5"/>
      <c r="AR5677" s="5"/>
      <c r="AS5677" s="5"/>
      <c r="AT5677" s="5"/>
      <c r="AU5677" s="5"/>
      <c r="AV5677" s="5"/>
      <c r="AW5677" s="5"/>
      <c r="AX5677" s="5"/>
      <c r="AY5677" s="5"/>
      <c r="AZ5677" s="5"/>
      <c r="BA5677" s="5"/>
      <c r="BB5677" s="5"/>
      <c r="BC5677" s="5"/>
      <c r="BD5677" s="5"/>
      <c r="BE5677" s="5"/>
      <c r="BF5677" s="5"/>
      <c r="BG5677" s="5"/>
      <c r="BH5677" s="5"/>
      <c r="BI5677" s="5"/>
      <c r="BJ5677" s="61"/>
    </row>
    <row r="5678" spans="3:62" x14ac:dyDescent="0.25">
      <c r="C5678" s="56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  <c r="P5678" s="5"/>
      <c r="Q5678" s="5"/>
      <c r="R5678" s="5"/>
      <c r="S5678" s="5"/>
      <c r="T5678" s="5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  <c r="AE5678" s="5"/>
      <c r="AF5678" s="5"/>
      <c r="AG5678" s="5"/>
      <c r="AH5678" s="5"/>
      <c r="AI5678" s="5"/>
      <c r="AJ5678" s="5"/>
      <c r="AK5678" s="5"/>
      <c r="AL5678" s="5"/>
      <c r="AM5678" s="5"/>
      <c r="AN5678" s="5"/>
      <c r="AO5678" s="5"/>
      <c r="AP5678" s="5"/>
      <c r="AQ5678" s="5"/>
      <c r="AR5678" s="5"/>
      <c r="AS5678" s="5"/>
      <c r="AT5678" s="5"/>
      <c r="AU5678" s="5"/>
      <c r="AV5678" s="5"/>
      <c r="AW5678" s="5"/>
      <c r="AX5678" s="5"/>
      <c r="AY5678" s="5"/>
      <c r="AZ5678" s="5"/>
      <c r="BA5678" s="5"/>
      <c r="BB5678" s="5"/>
      <c r="BC5678" s="5"/>
      <c r="BD5678" s="5"/>
      <c r="BE5678" s="5"/>
      <c r="BF5678" s="5"/>
      <c r="BG5678" s="5"/>
      <c r="BH5678" s="5"/>
      <c r="BI5678" s="5"/>
      <c r="BJ5678" s="61"/>
    </row>
    <row r="5679" spans="3:62" x14ac:dyDescent="0.25">
      <c r="C5679" s="56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  <c r="AE5679" s="5"/>
      <c r="AF5679" s="5"/>
      <c r="AG5679" s="5"/>
      <c r="AH5679" s="5"/>
      <c r="AI5679" s="5"/>
      <c r="AJ5679" s="5"/>
      <c r="AK5679" s="5"/>
      <c r="AL5679" s="5"/>
      <c r="AM5679" s="5"/>
      <c r="AN5679" s="5"/>
      <c r="AO5679" s="5"/>
      <c r="AP5679" s="5"/>
      <c r="AQ5679" s="5"/>
      <c r="AR5679" s="5"/>
      <c r="AS5679" s="5"/>
      <c r="AT5679" s="5"/>
      <c r="AU5679" s="5"/>
      <c r="AV5679" s="5"/>
      <c r="AW5679" s="5"/>
      <c r="AX5679" s="5"/>
      <c r="AY5679" s="5"/>
      <c r="AZ5679" s="5"/>
      <c r="BA5679" s="5"/>
      <c r="BB5679" s="5"/>
      <c r="BC5679" s="5"/>
      <c r="BD5679" s="5"/>
      <c r="BE5679" s="5"/>
      <c r="BF5679" s="5"/>
      <c r="BG5679" s="5"/>
      <c r="BH5679" s="5"/>
      <c r="BI5679" s="5"/>
      <c r="BJ5679" s="61"/>
    </row>
    <row r="5680" spans="3:62" x14ac:dyDescent="0.25">
      <c r="C5680" s="56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  <c r="P5680" s="5"/>
      <c r="Q5680" s="5"/>
      <c r="R5680" s="5"/>
      <c r="S5680" s="5"/>
      <c r="T5680" s="5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  <c r="AE5680" s="5"/>
      <c r="AF5680" s="5"/>
      <c r="AG5680" s="5"/>
      <c r="AH5680" s="5"/>
      <c r="AI5680" s="5"/>
      <c r="AJ5680" s="5"/>
      <c r="AK5680" s="5"/>
      <c r="AL5680" s="5"/>
      <c r="AM5680" s="5"/>
      <c r="AN5680" s="5"/>
      <c r="AO5680" s="5"/>
      <c r="AP5680" s="5"/>
      <c r="AQ5680" s="5"/>
      <c r="AR5680" s="5"/>
      <c r="AS5680" s="5"/>
      <c r="AT5680" s="5"/>
      <c r="AU5680" s="5"/>
      <c r="AV5680" s="5"/>
      <c r="AW5680" s="5"/>
      <c r="AX5680" s="5"/>
      <c r="AY5680" s="5"/>
      <c r="AZ5680" s="5"/>
      <c r="BA5680" s="5"/>
      <c r="BB5680" s="5"/>
      <c r="BC5680" s="5"/>
      <c r="BD5680" s="5"/>
      <c r="BE5680" s="5"/>
      <c r="BF5680" s="5"/>
      <c r="BG5680" s="5"/>
      <c r="BH5680" s="5"/>
      <c r="BI5680" s="5"/>
      <c r="BJ5680" s="61"/>
    </row>
    <row r="5681" spans="3:62" x14ac:dyDescent="0.25">
      <c r="C5681" s="56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  <c r="P5681" s="5"/>
      <c r="Q5681" s="5"/>
      <c r="R5681" s="5"/>
      <c r="S5681" s="5"/>
      <c r="T5681" s="5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  <c r="AE5681" s="5"/>
      <c r="AF5681" s="5"/>
      <c r="AG5681" s="5"/>
      <c r="AH5681" s="5"/>
      <c r="AI5681" s="5"/>
      <c r="AJ5681" s="5"/>
      <c r="AK5681" s="5"/>
      <c r="AL5681" s="5"/>
      <c r="AM5681" s="5"/>
      <c r="AN5681" s="5"/>
      <c r="AO5681" s="5"/>
      <c r="AP5681" s="5"/>
      <c r="AQ5681" s="5"/>
      <c r="AR5681" s="5"/>
      <c r="AS5681" s="5"/>
      <c r="AT5681" s="5"/>
      <c r="AU5681" s="5"/>
      <c r="AV5681" s="5"/>
      <c r="AW5681" s="5"/>
      <c r="AX5681" s="5"/>
      <c r="AY5681" s="5"/>
      <c r="AZ5681" s="5"/>
      <c r="BA5681" s="5"/>
      <c r="BB5681" s="5"/>
      <c r="BC5681" s="5"/>
      <c r="BD5681" s="5"/>
      <c r="BE5681" s="5"/>
      <c r="BF5681" s="5"/>
      <c r="BG5681" s="5"/>
      <c r="BH5681" s="5"/>
      <c r="BI5681" s="5"/>
      <c r="BJ5681" s="61"/>
    </row>
    <row r="5682" spans="3:62" x14ac:dyDescent="0.25">
      <c r="C5682" s="56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  <c r="P5682" s="5"/>
      <c r="Q5682" s="5"/>
      <c r="R5682" s="5"/>
      <c r="S5682" s="5"/>
      <c r="T5682" s="5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  <c r="AE5682" s="5"/>
      <c r="AF5682" s="5"/>
      <c r="AG5682" s="5"/>
      <c r="AH5682" s="5"/>
      <c r="AI5682" s="5"/>
      <c r="AJ5682" s="5"/>
      <c r="AK5682" s="5"/>
      <c r="AL5682" s="5"/>
      <c r="AM5682" s="5"/>
      <c r="AN5682" s="5"/>
      <c r="AO5682" s="5"/>
      <c r="AP5682" s="5"/>
      <c r="AQ5682" s="5"/>
      <c r="AR5682" s="5"/>
      <c r="AS5682" s="5"/>
      <c r="AT5682" s="5"/>
      <c r="AU5682" s="5"/>
      <c r="AV5682" s="5"/>
      <c r="AW5682" s="5"/>
      <c r="AX5682" s="5"/>
      <c r="AY5682" s="5"/>
      <c r="AZ5682" s="5"/>
      <c r="BA5682" s="5"/>
      <c r="BB5682" s="5"/>
      <c r="BC5682" s="5"/>
      <c r="BD5682" s="5"/>
      <c r="BE5682" s="5"/>
      <c r="BF5682" s="5"/>
      <c r="BG5682" s="5"/>
      <c r="BH5682" s="5"/>
      <c r="BI5682" s="5"/>
      <c r="BJ5682" s="61"/>
    </row>
    <row r="5683" spans="3:62" x14ac:dyDescent="0.25">
      <c r="C5683" s="56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  <c r="P5683" s="5"/>
      <c r="Q5683" s="5"/>
      <c r="R5683" s="5"/>
      <c r="S5683" s="5"/>
      <c r="T5683" s="5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  <c r="AE5683" s="5"/>
      <c r="AF5683" s="5"/>
      <c r="AG5683" s="5"/>
      <c r="AH5683" s="5"/>
      <c r="AI5683" s="5"/>
      <c r="AJ5683" s="5"/>
      <c r="AK5683" s="5"/>
      <c r="AL5683" s="5"/>
      <c r="AM5683" s="5"/>
      <c r="AN5683" s="5"/>
      <c r="AO5683" s="5"/>
      <c r="AP5683" s="5"/>
      <c r="AQ5683" s="5"/>
      <c r="AR5683" s="5"/>
      <c r="AS5683" s="5"/>
      <c r="AT5683" s="5"/>
      <c r="AU5683" s="5"/>
      <c r="AV5683" s="5"/>
      <c r="AW5683" s="5"/>
      <c r="AX5683" s="5"/>
      <c r="AY5683" s="5"/>
      <c r="AZ5683" s="5"/>
      <c r="BA5683" s="5"/>
      <c r="BB5683" s="5"/>
      <c r="BC5683" s="5"/>
      <c r="BD5683" s="5"/>
      <c r="BE5683" s="5"/>
      <c r="BF5683" s="5"/>
      <c r="BG5683" s="5"/>
      <c r="BH5683" s="5"/>
      <c r="BI5683" s="5"/>
      <c r="BJ5683" s="61"/>
    </row>
    <row r="5684" spans="3:62" x14ac:dyDescent="0.25">
      <c r="C5684" s="56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  <c r="P5684" s="5"/>
      <c r="Q5684" s="5"/>
      <c r="R5684" s="5"/>
      <c r="S5684" s="5"/>
      <c r="T5684" s="5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  <c r="AE5684" s="5"/>
      <c r="AF5684" s="5"/>
      <c r="AG5684" s="5"/>
      <c r="AH5684" s="5"/>
      <c r="AI5684" s="5"/>
      <c r="AJ5684" s="5"/>
      <c r="AK5684" s="5"/>
      <c r="AL5684" s="5"/>
      <c r="AM5684" s="5"/>
      <c r="AN5684" s="5"/>
      <c r="AO5684" s="5"/>
      <c r="AP5684" s="5"/>
      <c r="AQ5684" s="5"/>
      <c r="AR5684" s="5"/>
      <c r="AS5684" s="5"/>
      <c r="AT5684" s="5"/>
      <c r="AU5684" s="5"/>
      <c r="AV5684" s="5"/>
      <c r="AW5684" s="5"/>
      <c r="AX5684" s="5"/>
      <c r="AY5684" s="5"/>
      <c r="AZ5684" s="5"/>
      <c r="BA5684" s="5"/>
      <c r="BB5684" s="5"/>
      <c r="BC5684" s="5"/>
      <c r="BD5684" s="5"/>
      <c r="BE5684" s="5"/>
      <c r="BF5684" s="5"/>
      <c r="BG5684" s="5"/>
      <c r="BH5684" s="5"/>
      <c r="BI5684" s="5"/>
      <c r="BJ5684" s="61"/>
    </row>
    <row r="5685" spans="3:62" x14ac:dyDescent="0.25">
      <c r="C5685" s="56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  <c r="P5685" s="5"/>
      <c r="Q5685" s="5"/>
      <c r="R5685" s="5"/>
      <c r="S5685" s="5"/>
      <c r="T5685" s="5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  <c r="AE5685" s="5"/>
      <c r="AF5685" s="5"/>
      <c r="AG5685" s="5"/>
      <c r="AH5685" s="5"/>
      <c r="AI5685" s="5"/>
      <c r="AJ5685" s="5"/>
      <c r="AK5685" s="5"/>
      <c r="AL5685" s="5"/>
      <c r="AM5685" s="5"/>
      <c r="AN5685" s="5"/>
      <c r="AO5685" s="5"/>
      <c r="AP5685" s="5"/>
      <c r="AQ5685" s="5"/>
      <c r="AR5685" s="5"/>
      <c r="AS5685" s="5"/>
      <c r="AT5685" s="5"/>
      <c r="AU5685" s="5"/>
      <c r="AV5685" s="5"/>
      <c r="AW5685" s="5"/>
      <c r="AX5685" s="5"/>
      <c r="AY5685" s="5"/>
      <c r="AZ5685" s="5"/>
      <c r="BA5685" s="5"/>
      <c r="BB5685" s="5"/>
      <c r="BC5685" s="5"/>
      <c r="BD5685" s="5"/>
      <c r="BE5685" s="5"/>
      <c r="BF5685" s="5"/>
      <c r="BG5685" s="5"/>
      <c r="BH5685" s="5"/>
      <c r="BI5685" s="5"/>
      <c r="BJ5685" s="61"/>
    </row>
    <row r="5686" spans="3:62" x14ac:dyDescent="0.25">
      <c r="C5686" s="56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  <c r="P5686" s="5"/>
      <c r="Q5686" s="5"/>
      <c r="R5686" s="5"/>
      <c r="S5686" s="5"/>
      <c r="T5686" s="5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  <c r="AE5686" s="5"/>
      <c r="AF5686" s="5"/>
      <c r="AG5686" s="5"/>
      <c r="AH5686" s="5"/>
      <c r="AI5686" s="5"/>
      <c r="AJ5686" s="5"/>
      <c r="AK5686" s="5"/>
      <c r="AL5686" s="5"/>
      <c r="AM5686" s="5"/>
      <c r="AN5686" s="5"/>
      <c r="AO5686" s="5"/>
      <c r="AP5686" s="5"/>
      <c r="AQ5686" s="5"/>
      <c r="AR5686" s="5"/>
      <c r="AS5686" s="5"/>
      <c r="AT5686" s="5"/>
      <c r="AU5686" s="5"/>
      <c r="AV5686" s="5"/>
      <c r="AW5686" s="5"/>
      <c r="AX5686" s="5"/>
      <c r="AY5686" s="5"/>
      <c r="AZ5686" s="5"/>
      <c r="BA5686" s="5"/>
      <c r="BB5686" s="5"/>
      <c r="BC5686" s="5"/>
      <c r="BD5686" s="5"/>
      <c r="BE5686" s="5"/>
      <c r="BF5686" s="5"/>
      <c r="BG5686" s="5"/>
      <c r="BH5686" s="5"/>
      <c r="BI5686" s="5"/>
      <c r="BJ5686" s="61"/>
    </row>
    <row r="5687" spans="3:62" x14ac:dyDescent="0.25">
      <c r="C5687" s="56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  <c r="P5687" s="5"/>
      <c r="Q5687" s="5"/>
      <c r="R5687" s="5"/>
      <c r="S5687" s="5"/>
      <c r="T5687" s="5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  <c r="AE5687" s="5"/>
      <c r="AF5687" s="5"/>
      <c r="AG5687" s="5"/>
      <c r="AH5687" s="5"/>
      <c r="AI5687" s="5"/>
      <c r="AJ5687" s="5"/>
      <c r="AK5687" s="5"/>
      <c r="AL5687" s="5"/>
      <c r="AM5687" s="5"/>
      <c r="AN5687" s="5"/>
      <c r="AO5687" s="5"/>
      <c r="AP5687" s="5"/>
      <c r="AQ5687" s="5"/>
      <c r="AR5687" s="5"/>
      <c r="AS5687" s="5"/>
      <c r="AT5687" s="5"/>
      <c r="AU5687" s="5"/>
      <c r="AV5687" s="5"/>
      <c r="AW5687" s="5"/>
      <c r="AX5687" s="5"/>
      <c r="AY5687" s="5"/>
      <c r="AZ5687" s="5"/>
      <c r="BA5687" s="5"/>
      <c r="BB5687" s="5"/>
      <c r="BC5687" s="5"/>
      <c r="BD5687" s="5"/>
      <c r="BE5687" s="5"/>
      <c r="BF5687" s="5"/>
      <c r="BG5687" s="5"/>
      <c r="BH5687" s="5"/>
      <c r="BI5687" s="5"/>
      <c r="BJ5687" s="61"/>
    </row>
    <row r="5688" spans="3:62" x14ac:dyDescent="0.25">
      <c r="C5688" s="56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  <c r="P5688" s="5"/>
      <c r="Q5688" s="5"/>
      <c r="R5688" s="5"/>
      <c r="S5688" s="5"/>
      <c r="T5688" s="5"/>
      <c r="U5688" s="5"/>
      <c r="V5688" s="5"/>
      <c r="W5688" s="5"/>
      <c r="X5688" s="5"/>
      <c r="Y5688" s="5"/>
      <c r="Z5688" s="5"/>
      <c r="AA5688" s="5"/>
      <c r="AB5688" s="5"/>
      <c r="AC5688" s="5"/>
      <c r="AD5688" s="5"/>
      <c r="AE5688" s="5"/>
      <c r="AF5688" s="5"/>
      <c r="AG5688" s="5"/>
      <c r="AH5688" s="5"/>
      <c r="AI5688" s="5"/>
      <c r="AJ5688" s="5"/>
      <c r="AK5688" s="5"/>
      <c r="AL5688" s="5"/>
      <c r="AM5688" s="5"/>
      <c r="AN5688" s="5"/>
      <c r="AO5688" s="5"/>
      <c r="AP5688" s="5"/>
      <c r="AQ5688" s="5"/>
      <c r="AR5688" s="5"/>
      <c r="AS5688" s="5"/>
      <c r="AT5688" s="5"/>
      <c r="AU5688" s="5"/>
      <c r="AV5688" s="5"/>
      <c r="AW5688" s="5"/>
      <c r="AX5688" s="5"/>
      <c r="AY5688" s="5"/>
      <c r="AZ5688" s="5"/>
      <c r="BA5688" s="5"/>
      <c r="BB5688" s="5"/>
      <c r="BC5688" s="5"/>
      <c r="BD5688" s="5"/>
      <c r="BE5688" s="5"/>
      <c r="BF5688" s="5"/>
      <c r="BG5688" s="5"/>
      <c r="BH5688" s="5"/>
      <c r="BI5688" s="5"/>
      <c r="BJ5688" s="61"/>
    </row>
    <row r="5689" spans="3:62" x14ac:dyDescent="0.25">
      <c r="C5689" s="56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  <c r="P5689" s="5"/>
      <c r="Q5689" s="5"/>
      <c r="R5689" s="5"/>
      <c r="S5689" s="5"/>
      <c r="T5689" s="5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  <c r="AE5689" s="5"/>
      <c r="AF5689" s="5"/>
      <c r="AG5689" s="5"/>
      <c r="AH5689" s="5"/>
      <c r="AI5689" s="5"/>
      <c r="AJ5689" s="5"/>
      <c r="AK5689" s="5"/>
      <c r="AL5689" s="5"/>
      <c r="AM5689" s="5"/>
      <c r="AN5689" s="5"/>
      <c r="AO5689" s="5"/>
      <c r="AP5689" s="5"/>
      <c r="AQ5689" s="5"/>
      <c r="AR5689" s="5"/>
      <c r="AS5689" s="5"/>
      <c r="AT5689" s="5"/>
      <c r="AU5689" s="5"/>
      <c r="AV5689" s="5"/>
      <c r="AW5689" s="5"/>
      <c r="AX5689" s="5"/>
      <c r="AY5689" s="5"/>
      <c r="AZ5689" s="5"/>
      <c r="BA5689" s="5"/>
      <c r="BB5689" s="5"/>
      <c r="BC5689" s="5"/>
      <c r="BD5689" s="5"/>
      <c r="BE5689" s="5"/>
      <c r="BF5689" s="5"/>
      <c r="BG5689" s="5"/>
      <c r="BH5689" s="5"/>
      <c r="BI5689" s="5"/>
      <c r="BJ5689" s="61"/>
    </row>
    <row r="5690" spans="3:62" x14ac:dyDescent="0.25">
      <c r="C5690" s="56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  <c r="P5690" s="5"/>
      <c r="Q5690" s="5"/>
      <c r="R5690" s="5"/>
      <c r="S5690" s="5"/>
      <c r="T5690" s="5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  <c r="AE5690" s="5"/>
      <c r="AF5690" s="5"/>
      <c r="AG5690" s="5"/>
      <c r="AH5690" s="5"/>
      <c r="AI5690" s="5"/>
      <c r="AJ5690" s="5"/>
      <c r="AK5690" s="5"/>
      <c r="AL5690" s="5"/>
      <c r="AM5690" s="5"/>
      <c r="AN5690" s="5"/>
      <c r="AO5690" s="5"/>
      <c r="AP5690" s="5"/>
      <c r="AQ5690" s="5"/>
      <c r="AR5690" s="5"/>
      <c r="AS5690" s="5"/>
      <c r="AT5690" s="5"/>
      <c r="AU5690" s="5"/>
      <c r="AV5690" s="5"/>
      <c r="AW5690" s="5"/>
      <c r="AX5690" s="5"/>
      <c r="AY5690" s="5"/>
      <c r="AZ5690" s="5"/>
      <c r="BA5690" s="5"/>
      <c r="BB5690" s="5"/>
      <c r="BC5690" s="5"/>
      <c r="BD5690" s="5"/>
      <c r="BE5690" s="5"/>
      <c r="BF5690" s="5"/>
      <c r="BG5690" s="5"/>
      <c r="BH5690" s="5"/>
      <c r="BI5690" s="5"/>
      <c r="BJ5690" s="61"/>
    </row>
    <row r="5691" spans="3:62" x14ac:dyDescent="0.25">
      <c r="C5691" s="56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  <c r="P5691" s="5"/>
      <c r="Q5691" s="5"/>
      <c r="R5691" s="5"/>
      <c r="S5691" s="5"/>
      <c r="T5691" s="5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  <c r="AE5691" s="5"/>
      <c r="AF5691" s="5"/>
      <c r="AG5691" s="5"/>
      <c r="AH5691" s="5"/>
      <c r="AI5691" s="5"/>
      <c r="AJ5691" s="5"/>
      <c r="AK5691" s="5"/>
      <c r="AL5691" s="5"/>
      <c r="AM5691" s="5"/>
      <c r="AN5691" s="5"/>
      <c r="AO5691" s="5"/>
      <c r="AP5691" s="5"/>
      <c r="AQ5691" s="5"/>
      <c r="AR5691" s="5"/>
      <c r="AS5691" s="5"/>
      <c r="AT5691" s="5"/>
      <c r="AU5691" s="5"/>
      <c r="AV5691" s="5"/>
      <c r="AW5691" s="5"/>
      <c r="AX5691" s="5"/>
      <c r="AY5691" s="5"/>
      <c r="AZ5691" s="5"/>
      <c r="BA5691" s="5"/>
      <c r="BB5691" s="5"/>
      <c r="BC5691" s="5"/>
      <c r="BD5691" s="5"/>
      <c r="BE5691" s="5"/>
      <c r="BF5691" s="5"/>
      <c r="BG5691" s="5"/>
      <c r="BH5691" s="5"/>
      <c r="BI5691" s="5"/>
      <c r="BJ5691" s="61"/>
    </row>
    <row r="5692" spans="3:62" x14ac:dyDescent="0.25">
      <c r="C5692" s="56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  <c r="P5692" s="5"/>
      <c r="Q5692" s="5"/>
      <c r="R5692" s="5"/>
      <c r="S5692" s="5"/>
      <c r="T5692" s="5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  <c r="AE5692" s="5"/>
      <c r="AF5692" s="5"/>
      <c r="AG5692" s="5"/>
      <c r="AH5692" s="5"/>
      <c r="AI5692" s="5"/>
      <c r="AJ5692" s="5"/>
      <c r="AK5692" s="5"/>
      <c r="AL5692" s="5"/>
      <c r="AM5692" s="5"/>
      <c r="AN5692" s="5"/>
      <c r="AO5692" s="5"/>
      <c r="AP5692" s="5"/>
      <c r="AQ5692" s="5"/>
      <c r="AR5692" s="5"/>
      <c r="AS5692" s="5"/>
      <c r="AT5692" s="5"/>
      <c r="AU5692" s="5"/>
      <c r="AV5692" s="5"/>
      <c r="AW5692" s="5"/>
      <c r="AX5692" s="5"/>
      <c r="AY5692" s="5"/>
      <c r="AZ5692" s="5"/>
      <c r="BA5692" s="5"/>
      <c r="BB5692" s="5"/>
      <c r="BC5692" s="5"/>
      <c r="BD5692" s="5"/>
      <c r="BE5692" s="5"/>
      <c r="BF5692" s="5"/>
      <c r="BG5692" s="5"/>
      <c r="BH5692" s="5"/>
      <c r="BI5692" s="5"/>
      <c r="BJ5692" s="61"/>
    </row>
    <row r="5693" spans="3:62" x14ac:dyDescent="0.25">
      <c r="C5693" s="56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  <c r="AE5693" s="5"/>
      <c r="AF5693" s="5"/>
      <c r="AG5693" s="5"/>
      <c r="AH5693" s="5"/>
      <c r="AI5693" s="5"/>
      <c r="AJ5693" s="5"/>
      <c r="AK5693" s="5"/>
      <c r="AL5693" s="5"/>
      <c r="AM5693" s="5"/>
      <c r="AN5693" s="5"/>
      <c r="AO5693" s="5"/>
      <c r="AP5693" s="5"/>
      <c r="AQ5693" s="5"/>
      <c r="AR5693" s="5"/>
      <c r="AS5693" s="5"/>
      <c r="AT5693" s="5"/>
      <c r="AU5693" s="5"/>
      <c r="AV5693" s="5"/>
      <c r="AW5693" s="5"/>
      <c r="AX5693" s="5"/>
      <c r="AY5693" s="5"/>
      <c r="AZ5693" s="5"/>
      <c r="BA5693" s="5"/>
      <c r="BB5693" s="5"/>
      <c r="BC5693" s="5"/>
      <c r="BD5693" s="5"/>
      <c r="BE5693" s="5"/>
      <c r="BF5693" s="5"/>
      <c r="BG5693" s="5"/>
      <c r="BH5693" s="5"/>
      <c r="BI5693" s="5"/>
      <c r="BJ5693" s="61"/>
    </row>
    <row r="5694" spans="3:62" x14ac:dyDescent="0.25">
      <c r="C5694" s="56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  <c r="P5694" s="5"/>
      <c r="Q5694" s="5"/>
      <c r="R5694" s="5"/>
      <c r="S5694" s="5"/>
      <c r="T5694" s="5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  <c r="AE5694" s="5"/>
      <c r="AF5694" s="5"/>
      <c r="AG5694" s="5"/>
      <c r="AH5694" s="5"/>
      <c r="AI5694" s="5"/>
      <c r="AJ5694" s="5"/>
      <c r="AK5694" s="5"/>
      <c r="AL5694" s="5"/>
      <c r="AM5694" s="5"/>
      <c r="AN5694" s="5"/>
      <c r="AO5694" s="5"/>
      <c r="AP5694" s="5"/>
      <c r="AQ5694" s="5"/>
      <c r="AR5694" s="5"/>
      <c r="AS5694" s="5"/>
      <c r="AT5694" s="5"/>
      <c r="AU5694" s="5"/>
      <c r="AV5694" s="5"/>
      <c r="AW5694" s="5"/>
      <c r="AX5694" s="5"/>
      <c r="AY5694" s="5"/>
      <c r="AZ5694" s="5"/>
      <c r="BA5694" s="5"/>
      <c r="BB5694" s="5"/>
      <c r="BC5694" s="5"/>
      <c r="BD5694" s="5"/>
      <c r="BE5694" s="5"/>
      <c r="BF5694" s="5"/>
      <c r="BG5694" s="5"/>
      <c r="BH5694" s="5"/>
      <c r="BI5694" s="5"/>
      <c r="BJ5694" s="61"/>
    </row>
    <row r="5695" spans="3:62" x14ac:dyDescent="0.25">
      <c r="C5695" s="56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  <c r="P5695" s="5"/>
      <c r="Q5695" s="5"/>
      <c r="R5695" s="5"/>
      <c r="S5695" s="5"/>
      <c r="T5695" s="5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  <c r="AE5695" s="5"/>
      <c r="AF5695" s="5"/>
      <c r="AG5695" s="5"/>
      <c r="AH5695" s="5"/>
      <c r="AI5695" s="5"/>
      <c r="AJ5695" s="5"/>
      <c r="AK5695" s="5"/>
      <c r="AL5695" s="5"/>
      <c r="AM5695" s="5"/>
      <c r="AN5695" s="5"/>
      <c r="AO5695" s="5"/>
      <c r="AP5695" s="5"/>
      <c r="AQ5695" s="5"/>
      <c r="AR5695" s="5"/>
      <c r="AS5695" s="5"/>
      <c r="AT5695" s="5"/>
      <c r="AU5695" s="5"/>
      <c r="AV5695" s="5"/>
      <c r="AW5695" s="5"/>
      <c r="AX5695" s="5"/>
      <c r="AY5695" s="5"/>
      <c r="AZ5695" s="5"/>
      <c r="BA5695" s="5"/>
      <c r="BB5695" s="5"/>
      <c r="BC5695" s="5"/>
      <c r="BD5695" s="5"/>
      <c r="BE5695" s="5"/>
      <c r="BF5695" s="5"/>
      <c r="BG5695" s="5"/>
      <c r="BH5695" s="5"/>
      <c r="BI5695" s="5"/>
      <c r="BJ5695" s="61"/>
    </row>
    <row r="5696" spans="3:62" x14ac:dyDescent="0.25">
      <c r="C5696" s="56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  <c r="P5696" s="5"/>
      <c r="Q5696" s="5"/>
      <c r="R5696" s="5"/>
      <c r="S5696" s="5"/>
      <c r="T5696" s="5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  <c r="AE5696" s="5"/>
      <c r="AF5696" s="5"/>
      <c r="AG5696" s="5"/>
      <c r="AH5696" s="5"/>
      <c r="AI5696" s="5"/>
      <c r="AJ5696" s="5"/>
      <c r="AK5696" s="5"/>
      <c r="AL5696" s="5"/>
      <c r="AM5696" s="5"/>
      <c r="AN5696" s="5"/>
      <c r="AO5696" s="5"/>
      <c r="AP5696" s="5"/>
      <c r="AQ5696" s="5"/>
      <c r="AR5696" s="5"/>
      <c r="AS5696" s="5"/>
      <c r="AT5696" s="5"/>
      <c r="AU5696" s="5"/>
      <c r="AV5696" s="5"/>
      <c r="AW5696" s="5"/>
      <c r="AX5696" s="5"/>
      <c r="AY5696" s="5"/>
      <c r="AZ5696" s="5"/>
      <c r="BA5696" s="5"/>
      <c r="BB5696" s="5"/>
      <c r="BC5696" s="5"/>
      <c r="BD5696" s="5"/>
      <c r="BE5696" s="5"/>
      <c r="BF5696" s="5"/>
      <c r="BG5696" s="5"/>
      <c r="BH5696" s="5"/>
      <c r="BI5696" s="5"/>
      <c r="BJ5696" s="61"/>
    </row>
    <row r="5697" spans="3:62" x14ac:dyDescent="0.25">
      <c r="C5697" s="56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  <c r="P5697" s="5"/>
      <c r="Q5697" s="5"/>
      <c r="R5697" s="5"/>
      <c r="S5697" s="5"/>
      <c r="T5697" s="5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  <c r="AE5697" s="5"/>
      <c r="AF5697" s="5"/>
      <c r="AG5697" s="5"/>
      <c r="AH5697" s="5"/>
      <c r="AI5697" s="5"/>
      <c r="AJ5697" s="5"/>
      <c r="AK5697" s="5"/>
      <c r="AL5697" s="5"/>
      <c r="AM5697" s="5"/>
      <c r="AN5697" s="5"/>
      <c r="AO5697" s="5"/>
      <c r="AP5697" s="5"/>
      <c r="AQ5697" s="5"/>
      <c r="AR5697" s="5"/>
      <c r="AS5697" s="5"/>
      <c r="AT5697" s="5"/>
      <c r="AU5697" s="5"/>
      <c r="AV5697" s="5"/>
      <c r="AW5697" s="5"/>
      <c r="AX5697" s="5"/>
      <c r="AY5697" s="5"/>
      <c r="AZ5697" s="5"/>
      <c r="BA5697" s="5"/>
      <c r="BB5697" s="5"/>
      <c r="BC5697" s="5"/>
      <c r="BD5697" s="5"/>
      <c r="BE5697" s="5"/>
      <c r="BF5697" s="5"/>
      <c r="BG5697" s="5"/>
      <c r="BH5697" s="5"/>
      <c r="BI5697" s="5"/>
      <c r="BJ5697" s="61"/>
    </row>
    <row r="5698" spans="3:62" x14ac:dyDescent="0.25">
      <c r="C5698" s="56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  <c r="P5698" s="5"/>
      <c r="Q5698" s="5"/>
      <c r="R5698" s="5"/>
      <c r="S5698" s="5"/>
      <c r="T5698" s="5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  <c r="AE5698" s="5"/>
      <c r="AF5698" s="5"/>
      <c r="AG5698" s="5"/>
      <c r="AH5698" s="5"/>
      <c r="AI5698" s="5"/>
      <c r="AJ5698" s="5"/>
      <c r="AK5698" s="5"/>
      <c r="AL5698" s="5"/>
      <c r="AM5698" s="5"/>
      <c r="AN5698" s="5"/>
      <c r="AO5698" s="5"/>
      <c r="AP5698" s="5"/>
      <c r="AQ5698" s="5"/>
      <c r="AR5698" s="5"/>
      <c r="AS5698" s="5"/>
      <c r="AT5698" s="5"/>
      <c r="AU5698" s="5"/>
      <c r="AV5698" s="5"/>
      <c r="AW5698" s="5"/>
      <c r="AX5698" s="5"/>
      <c r="AY5698" s="5"/>
      <c r="AZ5698" s="5"/>
      <c r="BA5698" s="5"/>
      <c r="BB5698" s="5"/>
      <c r="BC5698" s="5"/>
      <c r="BD5698" s="5"/>
      <c r="BE5698" s="5"/>
      <c r="BF5698" s="5"/>
      <c r="BG5698" s="5"/>
      <c r="BH5698" s="5"/>
      <c r="BI5698" s="5"/>
      <c r="BJ5698" s="61"/>
    </row>
    <row r="5699" spans="3:62" x14ac:dyDescent="0.25">
      <c r="C5699" s="56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  <c r="P5699" s="5"/>
      <c r="Q5699" s="5"/>
      <c r="R5699" s="5"/>
      <c r="S5699" s="5"/>
      <c r="T5699" s="5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  <c r="AE5699" s="5"/>
      <c r="AF5699" s="5"/>
      <c r="AG5699" s="5"/>
      <c r="AH5699" s="5"/>
      <c r="AI5699" s="5"/>
      <c r="AJ5699" s="5"/>
      <c r="AK5699" s="5"/>
      <c r="AL5699" s="5"/>
      <c r="AM5699" s="5"/>
      <c r="AN5699" s="5"/>
      <c r="AO5699" s="5"/>
      <c r="AP5699" s="5"/>
      <c r="AQ5699" s="5"/>
      <c r="AR5699" s="5"/>
      <c r="AS5699" s="5"/>
      <c r="AT5699" s="5"/>
      <c r="AU5699" s="5"/>
      <c r="AV5699" s="5"/>
      <c r="AW5699" s="5"/>
      <c r="AX5699" s="5"/>
      <c r="AY5699" s="5"/>
      <c r="AZ5699" s="5"/>
      <c r="BA5699" s="5"/>
      <c r="BB5699" s="5"/>
      <c r="BC5699" s="5"/>
      <c r="BD5699" s="5"/>
      <c r="BE5699" s="5"/>
      <c r="BF5699" s="5"/>
      <c r="BG5699" s="5"/>
      <c r="BH5699" s="5"/>
      <c r="BI5699" s="5"/>
      <c r="BJ5699" s="61"/>
    </row>
    <row r="5700" spans="3:62" x14ac:dyDescent="0.25">
      <c r="C5700" s="56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  <c r="P5700" s="5"/>
      <c r="Q5700" s="5"/>
      <c r="R5700" s="5"/>
      <c r="S5700" s="5"/>
      <c r="T5700" s="5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  <c r="AE5700" s="5"/>
      <c r="AF5700" s="5"/>
      <c r="AG5700" s="5"/>
      <c r="AH5700" s="5"/>
      <c r="AI5700" s="5"/>
      <c r="AJ5700" s="5"/>
      <c r="AK5700" s="5"/>
      <c r="AL5700" s="5"/>
      <c r="AM5700" s="5"/>
      <c r="AN5700" s="5"/>
      <c r="AO5700" s="5"/>
      <c r="AP5700" s="5"/>
      <c r="AQ5700" s="5"/>
      <c r="AR5700" s="5"/>
      <c r="AS5700" s="5"/>
      <c r="AT5700" s="5"/>
      <c r="AU5700" s="5"/>
      <c r="AV5700" s="5"/>
      <c r="AW5700" s="5"/>
      <c r="AX5700" s="5"/>
      <c r="AY5700" s="5"/>
      <c r="AZ5700" s="5"/>
      <c r="BA5700" s="5"/>
      <c r="BB5700" s="5"/>
      <c r="BC5700" s="5"/>
      <c r="BD5700" s="5"/>
      <c r="BE5700" s="5"/>
      <c r="BF5700" s="5"/>
      <c r="BG5700" s="5"/>
      <c r="BH5700" s="5"/>
      <c r="BI5700" s="5"/>
      <c r="BJ5700" s="61"/>
    </row>
    <row r="5701" spans="3:62" x14ac:dyDescent="0.25">
      <c r="C5701" s="56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  <c r="P5701" s="5"/>
      <c r="Q5701" s="5"/>
      <c r="R5701" s="5"/>
      <c r="S5701" s="5"/>
      <c r="T5701" s="5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  <c r="AE5701" s="5"/>
      <c r="AF5701" s="5"/>
      <c r="AG5701" s="5"/>
      <c r="AH5701" s="5"/>
      <c r="AI5701" s="5"/>
      <c r="AJ5701" s="5"/>
      <c r="AK5701" s="5"/>
      <c r="AL5701" s="5"/>
      <c r="AM5701" s="5"/>
      <c r="AN5701" s="5"/>
      <c r="AO5701" s="5"/>
      <c r="AP5701" s="5"/>
      <c r="AQ5701" s="5"/>
      <c r="AR5701" s="5"/>
      <c r="AS5701" s="5"/>
      <c r="AT5701" s="5"/>
      <c r="AU5701" s="5"/>
      <c r="AV5701" s="5"/>
      <c r="AW5701" s="5"/>
      <c r="AX5701" s="5"/>
      <c r="AY5701" s="5"/>
      <c r="AZ5701" s="5"/>
      <c r="BA5701" s="5"/>
      <c r="BB5701" s="5"/>
      <c r="BC5701" s="5"/>
      <c r="BD5701" s="5"/>
      <c r="BE5701" s="5"/>
      <c r="BF5701" s="5"/>
      <c r="BG5701" s="5"/>
      <c r="BH5701" s="5"/>
      <c r="BI5701" s="5"/>
      <c r="BJ5701" s="61"/>
    </row>
    <row r="5702" spans="3:62" x14ac:dyDescent="0.25">
      <c r="C5702" s="56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  <c r="P5702" s="5"/>
      <c r="Q5702" s="5"/>
      <c r="R5702" s="5"/>
      <c r="S5702" s="5"/>
      <c r="T5702" s="5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  <c r="AE5702" s="5"/>
      <c r="AF5702" s="5"/>
      <c r="AG5702" s="5"/>
      <c r="AH5702" s="5"/>
      <c r="AI5702" s="5"/>
      <c r="AJ5702" s="5"/>
      <c r="AK5702" s="5"/>
      <c r="AL5702" s="5"/>
      <c r="AM5702" s="5"/>
      <c r="AN5702" s="5"/>
      <c r="AO5702" s="5"/>
      <c r="AP5702" s="5"/>
      <c r="AQ5702" s="5"/>
      <c r="AR5702" s="5"/>
      <c r="AS5702" s="5"/>
      <c r="AT5702" s="5"/>
      <c r="AU5702" s="5"/>
      <c r="AV5702" s="5"/>
      <c r="AW5702" s="5"/>
      <c r="AX5702" s="5"/>
      <c r="AY5702" s="5"/>
      <c r="AZ5702" s="5"/>
      <c r="BA5702" s="5"/>
      <c r="BB5702" s="5"/>
      <c r="BC5702" s="5"/>
      <c r="BD5702" s="5"/>
      <c r="BE5702" s="5"/>
      <c r="BF5702" s="5"/>
      <c r="BG5702" s="5"/>
      <c r="BH5702" s="5"/>
      <c r="BI5702" s="5"/>
      <c r="BJ5702" s="61"/>
    </row>
    <row r="5703" spans="3:62" x14ac:dyDescent="0.25">
      <c r="C5703" s="56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  <c r="P5703" s="5"/>
      <c r="Q5703" s="5"/>
      <c r="R5703" s="5"/>
      <c r="S5703" s="5"/>
      <c r="T5703" s="5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  <c r="AE5703" s="5"/>
      <c r="AF5703" s="5"/>
      <c r="AG5703" s="5"/>
      <c r="AH5703" s="5"/>
      <c r="AI5703" s="5"/>
      <c r="AJ5703" s="5"/>
      <c r="AK5703" s="5"/>
      <c r="AL5703" s="5"/>
      <c r="AM5703" s="5"/>
      <c r="AN5703" s="5"/>
      <c r="AO5703" s="5"/>
      <c r="AP5703" s="5"/>
      <c r="AQ5703" s="5"/>
      <c r="AR5703" s="5"/>
      <c r="AS5703" s="5"/>
      <c r="AT5703" s="5"/>
      <c r="AU5703" s="5"/>
      <c r="AV5703" s="5"/>
      <c r="AW5703" s="5"/>
      <c r="AX5703" s="5"/>
      <c r="AY5703" s="5"/>
      <c r="AZ5703" s="5"/>
      <c r="BA5703" s="5"/>
      <c r="BB5703" s="5"/>
      <c r="BC5703" s="5"/>
      <c r="BD5703" s="5"/>
      <c r="BE5703" s="5"/>
      <c r="BF5703" s="5"/>
      <c r="BG5703" s="5"/>
      <c r="BH5703" s="5"/>
      <c r="BI5703" s="5"/>
      <c r="BJ5703" s="61"/>
    </row>
    <row r="5704" spans="3:62" x14ac:dyDescent="0.25">
      <c r="C5704" s="56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  <c r="P5704" s="5"/>
      <c r="Q5704" s="5"/>
      <c r="R5704" s="5"/>
      <c r="S5704" s="5"/>
      <c r="T5704" s="5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  <c r="AE5704" s="5"/>
      <c r="AF5704" s="5"/>
      <c r="AG5704" s="5"/>
      <c r="AH5704" s="5"/>
      <c r="AI5704" s="5"/>
      <c r="AJ5704" s="5"/>
      <c r="AK5704" s="5"/>
      <c r="AL5704" s="5"/>
      <c r="AM5704" s="5"/>
      <c r="AN5704" s="5"/>
      <c r="AO5704" s="5"/>
      <c r="AP5704" s="5"/>
      <c r="AQ5704" s="5"/>
      <c r="AR5704" s="5"/>
      <c r="AS5704" s="5"/>
      <c r="AT5704" s="5"/>
      <c r="AU5704" s="5"/>
      <c r="AV5704" s="5"/>
      <c r="AW5704" s="5"/>
      <c r="AX5704" s="5"/>
      <c r="AY5704" s="5"/>
      <c r="AZ5704" s="5"/>
      <c r="BA5704" s="5"/>
      <c r="BB5704" s="5"/>
      <c r="BC5704" s="5"/>
      <c r="BD5704" s="5"/>
      <c r="BE5704" s="5"/>
      <c r="BF5704" s="5"/>
      <c r="BG5704" s="5"/>
      <c r="BH5704" s="5"/>
      <c r="BI5704" s="5"/>
      <c r="BJ5704" s="61"/>
    </row>
    <row r="5705" spans="3:62" x14ac:dyDescent="0.25">
      <c r="C5705" s="56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  <c r="P5705" s="5"/>
      <c r="Q5705" s="5"/>
      <c r="R5705" s="5"/>
      <c r="S5705" s="5"/>
      <c r="T5705" s="5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  <c r="AE5705" s="5"/>
      <c r="AF5705" s="5"/>
      <c r="AG5705" s="5"/>
      <c r="AH5705" s="5"/>
      <c r="AI5705" s="5"/>
      <c r="AJ5705" s="5"/>
      <c r="AK5705" s="5"/>
      <c r="AL5705" s="5"/>
      <c r="AM5705" s="5"/>
      <c r="AN5705" s="5"/>
      <c r="AO5705" s="5"/>
      <c r="AP5705" s="5"/>
      <c r="AQ5705" s="5"/>
      <c r="AR5705" s="5"/>
      <c r="AS5705" s="5"/>
      <c r="AT5705" s="5"/>
      <c r="AU5705" s="5"/>
      <c r="AV5705" s="5"/>
      <c r="AW5705" s="5"/>
      <c r="AX5705" s="5"/>
      <c r="AY5705" s="5"/>
      <c r="AZ5705" s="5"/>
      <c r="BA5705" s="5"/>
      <c r="BB5705" s="5"/>
      <c r="BC5705" s="5"/>
      <c r="BD5705" s="5"/>
      <c r="BE5705" s="5"/>
      <c r="BF5705" s="5"/>
      <c r="BG5705" s="5"/>
      <c r="BH5705" s="5"/>
      <c r="BI5705" s="5"/>
      <c r="BJ5705" s="61"/>
    </row>
    <row r="5706" spans="3:62" x14ac:dyDescent="0.25">
      <c r="C5706" s="56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  <c r="P5706" s="5"/>
      <c r="Q5706" s="5"/>
      <c r="R5706" s="5"/>
      <c r="S5706" s="5"/>
      <c r="T5706" s="5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  <c r="AE5706" s="5"/>
      <c r="AF5706" s="5"/>
      <c r="AG5706" s="5"/>
      <c r="AH5706" s="5"/>
      <c r="AI5706" s="5"/>
      <c r="AJ5706" s="5"/>
      <c r="AK5706" s="5"/>
      <c r="AL5706" s="5"/>
      <c r="AM5706" s="5"/>
      <c r="AN5706" s="5"/>
      <c r="AO5706" s="5"/>
      <c r="AP5706" s="5"/>
      <c r="AQ5706" s="5"/>
      <c r="AR5706" s="5"/>
      <c r="AS5706" s="5"/>
      <c r="AT5706" s="5"/>
      <c r="AU5706" s="5"/>
      <c r="AV5706" s="5"/>
      <c r="AW5706" s="5"/>
      <c r="AX5706" s="5"/>
      <c r="AY5706" s="5"/>
      <c r="AZ5706" s="5"/>
      <c r="BA5706" s="5"/>
      <c r="BB5706" s="5"/>
      <c r="BC5706" s="5"/>
      <c r="BD5706" s="5"/>
      <c r="BE5706" s="5"/>
      <c r="BF5706" s="5"/>
      <c r="BG5706" s="5"/>
      <c r="BH5706" s="5"/>
      <c r="BI5706" s="5"/>
      <c r="BJ5706" s="61"/>
    </row>
    <row r="5707" spans="3:62" x14ac:dyDescent="0.25">
      <c r="C5707" s="56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  <c r="P5707" s="5"/>
      <c r="Q5707" s="5"/>
      <c r="R5707" s="5"/>
      <c r="S5707" s="5"/>
      <c r="T5707" s="5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  <c r="AE5707" s="5"/>
      <c r="AF5707" s="5"/>
      <c r="AG5707" s="5"/>
      <c r="AH5707" s="5"/>
      <c r="AI5707" s="5"/>
      <c r="AJ5707" s="5"/>
      <c r="AK5707" s="5"/>
      <c r="AL5707" s="5"/>
      <c r="AM5707" s="5"/>
      <c r="AN5707" s="5"/>
      <c r="AO5707" s="5"/>
      <c r="AP5707" s="5"/>
      <c r="AQ5707" s="5"/>
      <c r="AR5707" s="5"/>
      <c r="AS5707" s="5"/>
      <c r="AT5707" s="5"/>
      <c r="AU5707" s="5"/>
      <c r="AV5707" s="5"/>
      <c r="AW5707" s="5"/>
      <c r="AX5707" s="5"/>
      <c r="AY5707" s="5"/>
      <c r="AZ5707" s="5"/>
      <c r="BA5707" s="5"/>
      <c r="BB5707" s="5"/>
      <c r="BC5707" s="5"/>
      <c r="BD5707" s="5"/>
      <c r="BE5707" s="5"/>
      <c r="BF5707" s="5"/>
      <c r="BG5707" s="5"/>
      <c r="BH5707" s="5"/>
      <c r="BI5707" s="5"/>
      <c r="BJ5707" s="61"/>
    </row>
    <row r="5708" spans="3:62" x14ac:dyDescent="0.25">
      <c r="C5708" s="56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  <c r="P5708" s="5"/>
      <c r="Q5708" s="5"/>
      <c r="R5708" s="5"/>
      <c r="S5708" s="5"/>
      <c r="T5708" s="5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  <c r="AE5708" s="5"/>
      <c r="AF5708" s="5"/>
      <c r="AG5708" s="5"/>
      <c r="AH5708" s="5"/>
      <c r="AI5708" s="5"/>
      <c r="AJ5708" s="5"/>
      <c r="AK5708" s="5"/>
      <c r="AL5708" s="5"/>
      <c r="AM5708" s="5"/>
      <c r="AN5708" s="5"/>
      <c r="AO5708" s="5"/>
      <c r="AP5708" s="5"/>
      <c r="AQ5708" s="5"/>
      <c r="AR5708" s="5"/>
      <c r="AS5708" s="5"/>
      <c r="AT5708" s="5"/>
      <c r="AU5708" s="5"/>
      <c r="AV5708" s="5"/>
      <c r="AW5708" s="5"/>
      <c r="AX5708" s="5"/>
      <c r="AY5708" s="5"/>
      <c r="AZ5708" s="5"/>
      <c r="BA5708" s="5"/>
      <c r="BB5708" s="5"/>
      <c r="BC5708" s="5"/>
      <c r="BD5708" s="5"/>
      <c r="BE5708" s="5"/>
      <c r="BF5708" s="5"/>
      <c r="BG5708" s="5"/>
      <c r="BH5708" s="5"/>
      <c r="BI5708" s="5"/>
      <c r="BJ5708" s="61"/>
    </row>
    <row r="5709" spans="3:62" x14ac:dyDescent="0.25">
      <c r="C5709" s="56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  <c r="P5709" s="5"/>
      <c r="Q5709" s="5"/>
      <c r="R5709" s="5"/>
      <c r="S5709" s="5"/>
      <c r="T5709" s="5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  <c r="AE5709" s="5"/>
      <c r="AF5709" s="5"/>
      <c r="AG5709" s="5"/>
      <c r="AH5709" s="5"/>
      <c r="AI5709" s="5"/>
      <c r="AJ5709" s="5"/>
      <c r="AK5709" s="5"/>
      <c r="AL5709" s="5"/>
      <c r="AM5709" s="5"/>
      <c r="AN5709" s="5"/>
      <c r="AO5709" s="5"/>
      <c r="AP5709" s="5"/>
      <c r="AQ5709" s="5"/>
      <c r="AR5709" s="5"/>
      <c r="AS5709" s="5"/>
      <c r="AT5709" s="5"/>
      <c r="AU5709" s="5"/>
      <c r="AV5709" s="5"/>
      <c r="AW5709" s="5"/>
      <c r="AX5709" s="5"/>
      <c r="AY5709" s="5"/>
      <c r="AZ5709" s="5"/>
      <c r="BA5709" s="5"/>
      <c r="BB5709" s="5"/>
      <c r="BC5709" s="5"/>
      <c r="BD5709" s="5"/>
      <c r="BE5709" s="5"/>
      <c r="BF5709" s="5"/>
      <c r="BG5709" s="5"/>
      <c r="BH5709" s="5"/>
      <c r="BI5709" s="5"/>
      <c r="BJ5709" s="61"/>
    </row>
    <row r="5710" spans="3:62" x14ac:dyDescent="0.25">
      <c r="C5710" s="56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  <c r="P5710" s="5"/>
      <c r="Q5710" s="5"/>
      <c r="R5710" s="5"/>
      <c r="S5710" s="5"/>
      <c r="T5710" s="5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  <c r="AE5710" s="5"/>
      <c r="AF5710" s="5"/>
      <c r="AG5710" s="5"/>
      <c r="AH5710" s="5"/>
      <c r="AI5710" s="5"/>
      <c r="AJ5710" s="5"/>
      <c r="AK5710" s="5"/>
      <c r="AL5710" s="5"/>
      <c r="AM5710" s="5"/>
      <c r="AN5710" s="5"/>
      <c r="AO5710" s="5"/>
      <c r="AP5710" s="5"/>
      <c r="AQ5710" s="5"/>
      <c r="AR5710" s="5"/>
      <c r="AS5710" s="5"/>
      <c r="AT5710" s="5"/>
      <c r="AU5710" s="5"/>
      <c r="AV5710" s="5"/>
      <c r="AW5710" s="5"/>
      <c r="AX5710" s="5"/>
      <c r="AY5710" s="5"/>
      <c r="AZ5710" s="5"/>
      <c r="BA5710" s="5"/>
      <c r="BB5710" s="5"/>
      <c r="BC5710" s="5"/>
      <c r="BD5710" s="5"/>
      <c r="BE5710" s="5"/>
      <c r="BF5710" s="5"/>
      <c r="BG5710" s="5"/>
      <c r="BH5710" s="5"/>
      <c r="BI5710" s="5"/>
      <c r="BJ5710" s="61"/>
    </row>
    <row r="5711" spans="3:62" x14ac:dyDescent="0.25">
      <c r="C5711" s="56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  <c r="P5711" s="5"/>
      <c r="Q5711" s="5"/>
      <c r="R5711" s="5"/>
      <c r="S5711" s="5"/>
      <c r="T5711" s="5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  <c r="AE5711" s="5"/>
      <c r="AF5711" s="5"/>
      <c r="AG5711" s="5"/>
      <c r="AH5711" s="5"/>
      <c r="AI5711" s="5"/>
      <c r="AJ5711" s="5"/>
      <c r="AK5711" s="5"/>
      <c r="AL5711" s="5"/>
      <c r="AM5711" s="5"/>
      <c r="AN5711" s="5"/>
      <c r="AO5711" s="5"/>
      <c r="AP5711" s="5"/>
      <c r="AQ5711" s="5"/>
      <c r="AR5711" s="5"/>
      <c r="AS5711" s="5"/>
      <c r="AT5711" s="5"/>
      <c r="AU5711" s="5"/>
      <c r="AV5711" s="5"/>
      <c r="AW5711" s="5"/>
      <c r="AX5711" s="5"/>
      <c r="AY5711" s="5"/>
      <c r="AZ5711" s="5"/>
      <c r="BA5711" s="5"/>
      <c r="BB5711" s="5"/>
      <c r="BC5711" s="5"/>
      <c r="BD5711" s="5"/>
      <c r="BE5711" s="5"/>
      <c r="BF5711" s="5"/>
      <c r="BG5711" s="5"/>
      <c r="BH5711" s="5"/>
      <c r="BI5711" s="5"/>
      <c r="BJ5711" s="61"/>
    </row>
    <row r="5712" spans="3:62" x14ac:dyDescent="0.25">
      <c r="C5712" s="56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  <c r="P5712" s="5"/>
      <c r="Q5712" s="5"/>
      <c r="R5712" s="5"/>
      <c r="S5712" s="5"/>
      <c r="T5712" s="5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  <c r="AE5712" s="5"/>
      <c r="AF5712" s="5"/>
      <c r="AG5712" s="5"/>
      <c r="AH5712" s="5"/>
      <c r="AI5712" s="5"/>
      <c r="AJ5712" s="5"/>
      <c r="AK5712" s="5"/>
      <c r="AL5712" s="5"/>
      <c r="AM5712" s="5"/>
      <c r="AN5712" s="5"/>
      <c r="AO5712" s="5"/>
      <c r="AP5712" s="5"/>
      <c r="AQ5712" s="5"/>
      <c r="AR5712" s="5"/>
      <c r="AS5712" s="5"/>
      <c r="AT5712" s="5"/>
      <c r="AU5712" s="5"/>
      <c r="AV5712" s="5"/>
      <c r="AW5712" s="5"/>
      <c r="AX5712" s="5"/>
      <c r="AY5712" s="5"/>
      <c r="AZ5712" s="5"/>
      <c r="BA5712" s="5"/>
      <c r="BB5712" s="5"/>
      <c r="BC5712" s="5"/>
      <c r="BD5712" s="5"/>
      <c r="BE5712" s="5"/>
      <c r="BF5712" s="5"/>
      <c r="BG5712" s="5"/>
      <c r="BH5712" s="5"/>
      <c r="BI5712" s="5"/>
      <c r="BJ5712" s="61"/>
    </row>
    <row r="5713" spans="3:62" x14ac:dyDescent="0.25">
      <c r="C5713" s="56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  <c r="P5713" s="5"/>
      <c r="Q5713" s="5"/>
      <c r="R5713" s="5"/>
      <c r="S5713" s="5"/>
      <c r="T5713" s="5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  <c r="AE5713" s="5"/>
      <c r="AF5713" s="5"/>
      <c r="AG5713" s="5"/>
      <c r="AH5713" s="5"/>
      <c r="AI5713" s="5"/>
      <c r="AJ5713" s="5"/>
      <c r="AK5713" s="5"/>
      <c r="AL5713" s="5"/>
      <c r="AM5713" s="5"/>
      <c r="AN5713" s="5"/>
      <c r="AO5713" s="5"/>
      <c r="AP5713" s="5"/>
      <c r="AQ5713" s="5"/>
      <c r="AR5713" s="5"/>
      <c r="AS5713" s="5"/>
      <c r="AT5713" s="5"/>
      <c r="AU5713" s="5"/>
      <c r="AV5713" s="5"/>
      <c r="AW5713" s="5"/>
      <c r="AX5713" s="5"/>
      <c r="AY5713" s="5"/>
      <c r="AZ5713" s="5"/>
      <c r="BA5713" s="5"/>
      <c r="BB5713" s="5"/>
      <c r="BC5713" s="5"/>
      <c r="BD5713" s="5"/>
      <c r="BE5713" s="5"/>
      <c r="BF5713" s="5"/>
      <c r="BG5713" s="5"/>
      <c r="BH5713" s="5"/>
      <c r="BI5713" s="5"/>
      <c r="BJ5713" s="61"/>
    </row>
    <row r="5714" spans="3:62" x14ac:dyDescent="0.25">
      <c r="C5714" s="56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  <c r="P5714" s="5"/>
      <c r="Q5714" s="5"/>
      <c r="R5714" s="5"/>
      <c r="S5714" s="5"/>
      <c r="T5714" s="5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  <c r="AE5714" s="5"/>
      <c r="AF5714" s="5"/>
      <c r="AG5714" s="5"/>
      <c r="AH5714" s="5"/>
      <c r="AI5714" s="5"/>
      <c r="AJ5714" s="5"/>
      <c r="AK5714" s="5"/>
      <c r="AL5714" s="5"/>
      <c r="AM5714" s="5"/>
      <c r="AN5714" s="5"/>
      <c r="AO5714" s="5"/>
      <c r="AP5714" s="5"/>
      <c r="AQ5714" s="5"/>
      <c r="AR5714" s="5"/>
      <c r="AS5714" s="5"/>
      <c r="AT5714" s="5"/>
      <c r="AU5714" s="5"/>
      <c r="AV5714" s="5"/>
      <c r="AW5714" s="5"/>
      <c r="AX5714" s="5"/>
      <c r="AY5714" s="5"/>
      <c r="AZ5714" s="5"/>
      <c r="BA5714" s="5"/>
      <c r="BB5714" s="5"/>
      <c r="BC5714" s="5"/>
      <c r="BD5714" s="5"/>
      <c r="BE5714" s="5"/>
      <c r="BF5714" s="5"/>
      <c r="BG5714" s="5"/>
      <c r="BH5714" s="5"/>
      <c r="BI5714" s="5"/>
      <c r="BJ5714" s="61"/>
    </row>
    <row r="5715" spans="3:62" x14ac:dyDescent="0.25">
      <c r="C5715" s="56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  <c r="P5715" s="5"/>
      <c r="Q5715" s="5"/>
      <c r="R5715" s="5"/>
      <c r="S5715" s="5"/>
      <c r="T5715" s="5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  <c r="AE5715" s="5"/>
      <c r="AF5715" s="5"/>
      <c r="AG5715" s="5"/>
      <c r="AH5715" s="5"/>
      <c r="AI5715" s="5"/>
      <c r="AJ5715" s="5"/>
      <c r="AK5715" s="5"/>
      <c r="AL5715" s="5"/>
      <c r="AM5715" s="5"/>
      <c r="AN5715" s="5"/>
      <c r="AO5715" s="5"/>
      <c r="AP5715" s="5"/>
      <c r="AQ5715" s="5"/>
      <c r="AR5715" s="5"/>
      <c r="AS5715" s="5"/>
      <c r="AT5715" s="5"/>
      <c r="AU5715" s="5"/>
      <c r="AV5715" s="5"/>
      <c r="AW5715" s="5"/>
      <c r="AX5715" s="5"/>
      <c r="AY5715" s="5"/>
      <c r="AZ5715" s="5"/>
      <c r="BA5715" s="5"/>
      <c r="BB5715" s="5"/>
      <c r="BC5715" s="5"/>
      <c r="BD5715" s="5"/>
      <c r="BE5715" s="5"/>
      <c r="BF5715" s="5"/>
      <c r="BG5715" s="5"/>
      <c r="BH5715" s="5"/>
      <c r="BI5715" s="5"/>
      <c r="BJ5715" s="61"/>
    </row>
    <row r="5716" spans="3:62" x14ac:dyDescent="0.25">
      <c r="C5716" s="56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  <c r="P5716" s="5"/>
      <c r="Q5716" s="5"/>
      <c r="R5716" s="5"/>
      <c r="S5716" s="5"/>
      <c r="T5716" s="5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  <c r="AE5716" s="5"/>
      <c r="AF5716" s="5"/>
      <c r="AG5716" s="5"/>
      <c r="AH5716" s="5"/>
      <c r="AI5716" s="5"/>
      <c r="AJ5716" s="5"/>
      <c r="AK5716" s="5"/>
      <c r="AL5716" s="5"/>
      <c r="AM5716" s="5"/>
      <c r="AN5716" s="5"/>
      <c r="AO5716" s="5"/>
      <c r="AP5716" s="5"/>
      <c r="AQ5716" s="5"/>
      <c r="AR5716" s="5"/>
      <c r="AS5716" s="5"/>
      <c r="AT5716" s="5"/>
      <c r="AU5716" s="5"/>
      <c r="AV5716" s="5"/>
      <c r="AW5716" s="5"/>
      <c r="AX5716" s="5"/>
      <c r="AY5716" s="5"/>
      <c r="AZ5716" s="5"/>
      <c r="BA5716" s="5"/>
      <c r="BB5716" s="5"/>
      <c r="BC5716" s="5"/>
      <c r="BD5716" s="5"/>
      <c r="BE5716" s="5"/>
      <c r="BF5716" s="5"/>
      <c r="BG5716" s="5"/>
      <c r="BH5716" s="5"/>
      <c r="BI5716" s="5"/>
      <c r="BJ5716" s="61"/>
    </row>
    <row r="5717" spans="3:62" x14ac:dyDescent="0.25">
      <c r="C5717" s="56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  <c r="P5717" s="5"/>
      <c r="Q5717" s="5"/>
      <c r="R5717" s="5"/>
      <c r="S5717" s="5"/>
      <c r="T5717" s="5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  <c r="AE5717" s="5"/>
      <c r="AF5717" s="5"/>
      <c r="AG5717" s="5"/>
      <c r="AH5717" s="5"/>
      <c r="AI5717" s="5"/>
      <c r="AJ5717" s="5"/>
      <c r="AK5717" s="5"/>
      <c r="AL5717" s="5"/>
      <c r="AM5717" s="5"/>
      <c r="AN5717" s="5"/>
      <c r="AO5717" s="5"/>
      <c r="AP5717" s="5"/>
      <c r="AQ5717" s="5"/>
      <c r="AR5717" s="5"/>
      <c r="AS5717" s="5"/>
      <c r="AT5717" s="5"/>
      <c r="AU5717" s="5"/>
      <c r="AV5717" s="5"/>
      <c r="AW5717" s="5"/>
      <c r="AX5717" s="5"/>
      <c r="AY5717" s="5"/>
      <c r="AZ5717" s="5"/>
      <c r="BA5717" s="5"/>
      <c r="BB5717" s="5"/>
      <c r="BC5717" s="5"/>
      <c r="BD5717" s="5"/>
      <c r="BE5717" s="5"/>
      <c r="BF5717" s="5"/>
      <c r="BG5717" s="5"/>
      <c r="BH5717" s="5"/>
      <c r="BI5717" s="5"/>
      <c r="BJ5717" s="61"/>
    </row>
    <row r="5718" spans="3:62" x14ac:dyDescent="0.25">
      <c r="C5718" s="56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  <c r="P5718" s="5"/>
      <c r="Q5718" s="5"/>
      <c r="R5718" s="5"/>
      <c r="S5718" s="5"/>
      <c r="T5718" s="5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  <c r="AE5718" s="5"/>
      <c r="AF5718" s="5"/>
      <c r="AG5718" s="5"/>
      <c r="AH5718" s="5"/>
      <c r="AI5718" s="5"/>
      <c r="AJ5718" s="5"/>
      <c r="AK5718" s="5"/>
      <c r="AL5718" s="5"/>
      <c r="AM5718" s="5"/>
      <c r="AN5718" s="5"/>
      <c r="AO5718" s="5"/>
      <c r="AP5718" s="5"/>
      <c r="AQ5718" s="5"/>
      <c r="AR5718" s="5"/>
      <c r="AS5718" s="5"/>
      <c r="AT5718" s="5"/>
      <c r="AU5718" s="5"/>
      <c r="AV5718" s="5"/>
      <c r="AW5718" s="5"/>
      <c r="AX5718" s="5"/>
      <c r="AY5718" s="5"/>
      <c r="AZ5718" s="5"/>
      <c r="BA5718" s="5"/>
      <c r="BB5718" s="5"/>
      <c r="BC5718" s="5"/>
      <c r="BD5718" s="5"/>
      <c r="BE5718" s="5"/>
      <c r="BF5718" s="5"/>
      <c r="BG5718" s="5"/>
      <c r="BH5718" s="5"/>
      <c r="BI5718" s="5"/>
      <c r="BJ5718" s="61"/>
    </row>
    <row r="5719" spans="3:62" x14ac:dyDescent="0.25">
      <c r="C5719" s="56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  <c r="P5719" s="5"/>
      <c r="Q5719" s="5"/>
      <c r="R5719" s="5"/>
      <c r="S5719" s="5"/>
      <c r="T5719" s="5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  <c r="AE5719" s="5"/>
      <c r="AF5719" s="5"/>
      <c r="AG5719" s="5"/>
      <c r="AH5719" s="5"/>
      <c r="AI5719" s="5"/>
      <c r="AJ5719" s="5"/>
      <c r="AK5719" s="5"/>
      <c r="AL5719" s="5"/>
      <c r="AM5719" s="5"/>
      <c r="AN5719" s="5"/>
      <c r="AO5719" s="5"/>
      <c r="AP5719" s="5"/>
      <c r="AQ5719" s="5"/>
      <c r="AR5719" s="5"/>
      <c r="AS5719" s="5"/>
      <c r="AT5719" s="5"/>
      <c r="AU5719" s="5"/>
      <c r="AV5719" s="5"/>
      <c r="AW5719" s="5"/>
      <c r="AX5719" s="5"/>
      <c r="AY5719" s="5"/>
      <c r="AZ5719" s="5"/>
      <c r="BA5719" s="5"/>
      <c r="BB5719" s="5"/>
      <c r="BC5719" s="5"/>
      <c r="BD5719" s="5"/>
      <c r="BE5719" s="5"/>
      <c r="BF5719" s="5"/>
      <c r="BG5719" s="5"/>
      <c r="BH5719" s="5"/>
      <c r="BI5719" s="5"/>
      <c r="BJ5719" s="61"/>
    </row>
    <row r="5720" spans="3:62" x14ac:dyDescent="0.25">
      <c r="C5720" s="56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  <c r="P5720" s="5"/>
      <c r="Q5720" s="5"/>
      <c r="R5720" s="5"/>
      <c r="S5720" s="5"/>
      <c r="T5720" s="5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  <c r="AE5720" s="5"/>
      <c r="AF5720" s="5"/>
      <c r="AG5720" s="5"/>
      <c r="AH5720" s="5"/>
      <c r="AI5720" s="5"/>
      <c r="AJ5720" s="5"/>
      <c r="AK5720" s="5"/>
      <c r="AL5720" s="5"/>
      <c r="AM5720" s="5"/>
      <c r="AN5720" s="5"/>
      <c r="AO5720" s="5"/>
      <c r="AP5720" s="5"/>
      <c r="AQ5720" s="5"/>
      <c r="AR5720" s="5"/>
      <c r="AS5720" s="5"/>
      <c r="AT5720" s="5"/>
      <c r="AU5720" s="5"/>
      <c r="AV5720" s="5"/>
      <c r="AW5720" s="5"/>
      <c r="AX5720" s="5"/>
      <c r="AY5720" s="5"/>
      <c r="AZ5720" s="5"/>
      <c r="BA5720" s="5"/>
      <c r="BB5720" s="5"/>
      <c r="BC5720" s="5"/>
      <c r="BD5720" s="5"/>
      <c r="BE5720" s="5"/>
      <c r="BF5720" s="5"/>
      <c r="BG5720" s="5"/>
      <c r="BH5720" s="5"/>
      <c r="BI5720" s="5"/>
      <c r="BJ5720" s="61"/>
    </row>
    <row r="5721" spans="3:62" x14ac:dyDescent="0.25">
      <c r="C5721" s="56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  <c r="P5721" s="5"/>
      <c r="Q5721" s="5"/>
      <c r="R5721" s="5"/>
      <c r="S5721" s="5"/>
      <c r="T5721" s="5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  <c r="AE5721" s="5"/>
      <c r="AF5721" s="5"/>
      <c r="AG5721" s="5"/>
      <c r="AH5721" s="5"/>
      <c r="AI5721" s="5"/>
      <c r="AJ5721" s="5"/>
      <c r="AK5721" s="5"/>
      <c r="AL5721" s="5"/>
      <c r="AM5721" s="5"/>
      <c r="AN5721" s="5"/>
      <c r="AO5721" s="5"/>
      <c r="AP5721" s="5"/>
      <c r="AQ5721" s="5"/>
      <c r="AR5721" s="5"/>
      <c r="AS5721" s="5"/>
      <c r="AT5721" s="5"/>
      <c r="AU5721" s="5"/>
      <c r="AV5721" s="5"/>
      <c r="AW5721" s="5"/>
      <c r="AX5721" s="5"/>
      <c r="AY5721" s="5"/>
      <c r="AZ5721" s="5"/>
      <c r="BA5721" s="5"/>
      <c r="BB5721" s="5"/>
      <c r="BC5721" s="5"/>
      <c r="BD5721" s="5"/>
      <c r="BE5721" s="5"/>
      <c r="BF5721" s="5"/>
      <c r="BG5721" s="5"/>
      <c r="BH5721" s="5"/>
      <c r="BI5721" s="5"/>
      <c r="BJ5721" s="61"/>
    </row>
    <row r="5722" spans="3:62" x14ac:dyDescent="0.25">
      <c r="C5722" s="56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  <c r="AE5722" s="5"/>
      <c r="AF5722" s="5"/>
      <c r="AG5722" s="5"/>
      <c r="AH5722" s="5"/>
      <c r="AI5722" s="5"/>
      <c r="AJ5722" s="5"/>
      <c r="AK5722" s="5"/>
      <c r="AL5722" s="5"/>
      <c r="AM5722" s="5"/>
      <c r="AN5722" s="5"/>
      <c r="AO5722" s="5"/>
      <c r="AP5722" s="5"/>
      <c r="AQ5722" s="5"/>
      <c r="AR5722" s="5"/>
      <c r="AS5722" s="5"/>
      <c r="AT5722" s="5"/>
      <c r="AU5722" s="5"/>
      <c r="AV5722" s="5"/>
      <c r="AW5722" s="5"/>
      <c r="AX5722" s="5"/>
      <c r="AY5722" s="5"/>
      <c r="AZ5722" s="5"/>
      <c r="BA5722" s="5"/>
      <c r="BB5722" s="5"/>
      <c r="BC5722" s="5"/>
      <c r="BD5722" s="5"/>
      <c r="BE5722" s="5"/>
      <c r="BF5722" s="5"/>
      <c r="BG5722" s="5"/>
      <c r="BH5722" s="5"/>
      <c r="BI5722" s="5"/>
      <c r="BJ5722" s="61"/>
    </row>
    <row r="5723" spans="3:62" x14ac:dyDescent="0.25">
      <c r="C5723" s="56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  <c r="P5723" s="5"/>
      <c r="Q5723" s="5"/>
      <c r="R5723" s="5"/>
      <c r="S5723" s="5"/>
      <c r="T5723" s="5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  <c r="AE5723" s="5"/>
      <c r="AF5723" s="5"/>
      <c r="AG5723" s="5"/>
      <c r="AH5723" s="5"/>
      <c r="AI5723" s="5"/>
      <c r="AJ5723" s="5"/>
      <c r="AK5723" s="5"/>
      <c r="AL5723" s="5"/>
      <c r="AM5723" s="5"/>
      <c r="AN5723" s="5"/>
      <c r="AO5723" s="5"/>
      <c r="AP5723" s="5"/>
      <c r="AQ5723" s="5"/>
      <c r="AR5723" s="5"/>
      <c r="AS5723" s="5"/>
      <c r="AT5723" s="5"/>
      <c r="AU5723" s="5"/>
      <c r="AV5723" s="5"/>
      <c r="AW5723" s="5"/>
      <c r="AX5723" s="5"/>
      <c r="AY5723" s="5"/>
      <c r="AZ5723" s="5"/>
      <c r="BA5723" s="5"/>
      <c r="BB5723" s="5"/>
      <c r="BC5723" s="5"/>
      <c r="BD5723" s="5"/>
      <c r="BE5723" s="5"/>
      <c r="BF5723" s="5"/>
      <c r="BG5723" s="5"/>
      <c r="BH5723" s="5"/>
      <c r="BI5723" s="5"/>
      <c r="BJ5723" s="61"/>
    </row>
    <row r="5724" spans="3:62" x14ac:dyDescent="0.25">
      <c r="C5724" s="56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  <c r="P5724" s="5"/>
      <c r="Q5724" s="5"/>
      <c r="R5724" s="5"/>
      <c r="S5724" s="5"/>
      <c r="T5724" s="5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  <c r="AE5724" s="5"/>
      <c r="AF5724" s="5"/>
      <c r="AG5724" s="5"/>
      <c r="AH5724" s="5"/>
      <c r="AI5724" s="5"/>
      <c r="AJ5724" s="5"/>
      <c r="AK5724" s="5"/>
      <c r="AL5724" s="5"/>
      <c r="AM5724" s="5"/>
      <c r="AN5724" s="5"/>
      <c r="AO5724" s="5"/>
      <c r="AP5724" s="5"/>
      <c r="AQ5724" s="5"/>
      <c r="AR5724" s="5"/>
      <c r="AS5724" s="5"/>
      <c r="AT5724" s="5"/>
      <c r="AU5724" s="5"/>
      <c r="AV5724" s="5"/>
      <c r="AW5724" s="5"/>
      <c r="AX5724" s="5"/>
      <c r="AY5724" s="5"/>
      <c r="AZ5724" s="5"/>
      <c r="BA5724" s="5"/>
      <c r="BB5724" s="5"/>
      <c r="BC5724" s="5"/>
      <c r="BD5724" s="5"/>
      <c r="BE5724" s="5"/>
      <c r="BF5724" s="5"/>
      <c r="BG5724" s="5"/>
      <c r="BH5724" s="5"/>
      <c r="BI5724" s="5"/>
      <c r="BJ5724" s="61"/>
    </row>
    <row r="5725" spans="3:62" x14ac:dyDescent="0.25">
      <c r="C5725" s="56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  <c r="P5725" s="5"/>
      <c r="Q5725" s="5"/>
      <c r="R5725" s="5"/>
      <c r="S5725" s="5"/>
      <c r="T5725" s="5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  <c r="AE5725" s="5"/>
      <c r="AF5725" s="5"/>
      <c r="AG5725" s="5"/>
      <c r="AH5725" s="5"/>
      <c r="AI5725" s="5"/>
      <c r="AJ5725" s="5"/>
      <c r="AK5725" s="5"/>
      <c r="AL5725" s="5"/>
      <c r="AM5725" s="5"/>
      <c r="AN5725" s="5"/>
      <c r="AO5725" s="5"/>
      <c r="AP5725" s="5"/>
      <c r="AQ5725" s="5"/>
      <c r="AR5725" s="5"/>
      <c r="AS5725" s="5"/>
      <c r="AT5725" s="5"/>
      <c r="AU5725" s="5"/>
      <c r="AV5725" s="5"/>
      <c r="AW5725" s="5"/>
      <c r="AX5725" s="5"/>
      <c r="AY5725" s="5"/>
      <c r="AZ5725" s="5"/>
      <c r="BA5725" s="5"/>
      <c r="BB5725" s="5"/>
      <c r="BC5725" s="5"/>
      <c r="BD5725" s="5"/>
      <c r="BE5725" s="5"/>
      <c r="BF5725" s="5"/>
      <c r="BG5725" s="5"/>
      <c r="BH5725" s="5"/>
      <c r="BI5725" s="5"/>
      <c r="BJ5725" s="61"/>
    </row>
    <row r="5726" spans="3:62" x14ac:dyDescent="0.25">
      <c r="C5726" s="56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  <c r="P5726" s="5"/>
      <c r="Q5726" s="5"/>
      <c r="R5726" s="5"/>
      <c r="S5726" s="5"/>
      <c r="T5726" s="5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  <c r="AE5726" s="5"/>
      <c r="AF5726" s="5"/>
      <c r="AG5726" s="5"/>
      <c r="AH5726" s="5"/>
      <c r="AI5726" s="5"/>
      <c r="AJ5726" s="5"/>
      <c r="AK5726" s="5"/>
      <c r="AL5726" s="5"/>
      <c r="AM5726" s="5"/>
      <c r="AN5726" s="5"/>
      <c r="AO5726" s="5"/>
      <c r="AP5726" s="5"/>
      <c r="AQ5726" s="5"/>
      <c r="AR5726" s="5"/>
      <c r="AS5726" s="5"/>
      <c r="AT5726" s="5"/>
      <c r="AU5726" s="5"/>
      <c r="AV5726" s="5"/>
      <c r="AW5726" s="5"/>
      <c r="AX5726" s="5"/>
      <c r="AY5726" s="5"/>
      <c r="AZ5726" s="5"/>
      <c r="BA5726" s="5"/>
      <c r="BB5726" s="5"/>
      <c r="BC5726" s="5"/>
      <c r="BD5726" s="5"/>
      <c r="BE5726" s="5"/>
      <c r="BF5726" s="5"/>
      <c r="BG5726" s="5"/>
      <c r="BH5726" s="5"/>
      <c r="BI5726" s="5"/>
      <c r="BJ5726" s="61"/>
    </row>
    <row r="5727" spans="3:62" x14ac:dyDescent="0.25">
      <c r="C5727" s="56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  <c r="P5727" s="5"/>
      <c r="Q5727" s="5"/>
      <c r="R5727" s="5"/>
      <c r="S5727" s="5"/>
      <c r="T5727" s="5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  <c r="AE5727" s="5"/>
      <c r="AF5727" s="5"/>
      <c r="AG5727" s="5"/>
      <c r="AH5727" s="5"/>
      <c r="AI5727" s="5"/>
      <c r="AJ5727" s="5"/>
      <c r="AK5727" s="5"/>
      <c r="AL5727" s="5"/>
      <c r="AM5727" s="5"/>
      <c r="AN5727" s="5"/>
      <c r="AO5727" s="5"/>
      <c r="AP5727" s="5"/>
      <c r="AQ5727" s="5"/>
      <c r="AR5727" s="5"/>
      <c r="AS5727" s="5"/>
      <c r="AT5727" s="5"/>
      <c r="AU5727" s="5"/>
      <c r="AV5727" s="5"/>
      <c r="AW5727" s="5"/>
      <c r="AX5727" s="5"/>
      <c r="AY5727" s="5"/>
      <c r="AZ5727" s="5"/>
      <c r="BA5727" s="5"/>
      <c r="BB5727" s="5"/>
      <c r="BC5727" s="5"/>
      <c r="BD5727" s="5"/>
      <c r="BE5727" s="5"/>
      <c r="BF5727" s="5"/>
      <c r="BG5727" s="5"/>
      <c r="BH5727" s="5"/>
      <c r="BI5727" s="5"/>
      <c r="BJ5727" s="61"/>
    </row>
    <row r="5728" spans="3:62" x14ac:dyDescent="0.25">
      <c r="C5728" s="56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  <c r="P5728" s="5"/>
      <c r="Q5728" s="5"/>
      <c r="R5728" s="5"/>
      <c r="S5728" s="5"/>
      <c r="T5728" s="5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  <c r="AE5728" s="5"/>
      <c r="AF5728" s="5"/>
      <c r="AG5728" s="5"/>
      <c r="AH5728" s="5"/>
      <c r="AI5728" s="5"/>
      <c r="AJ5728" s="5"/>
      <c r="AK5728" s="5"/>
      <c r="AL5728" s="5"/>
      <c r="AM5728" s="5"/>
      <c r="AN5728" s="5"/>
      <c r="AO5728" s="5"/>
      <c r="AP5728" s="5"/>
      <c r="AQ5728" s="5"/>
      <c r="AR5728" s="5"/>
      <c r="AS5728" s="5"/>
      <c r="AT5728" s="5"/>
      <c r="AU5728" s="5"/>
      <c r="AV5728" s="5"/>
      <c r="AW5728" s="5"/>
      <c r="AX5728" s="5"/>
      <c r="AY5728" s="5"/>
      <c r="AZ5728" s="5"/>
      <c r="BA5728" s="5"/>
      <c r="BB5728" s="5"/>
      <c r="BC5728" s="5"/>
      <c r="BD5728" s="5"/>
      <c r="BE5728" s="5"/>
      <c r="BF5728" s="5"/>
      <c r="BG5728" s="5"/>
      <c r="BH5728" s="5"/>
      <c r="BI5728" s="5"/>
      <c r="BJ5728" s="61"/>
    </row>
    <row r="5729" spans="3:62" x14ac:dyDescent="0.25">
      <c r="C5729" s="56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  <c r="AE5729" s="5"/>
      <c r="AF5729" s="5"/>
      <c r="AG5729" s="5"/>
      <c r="AH5729" s="5"/>
      <c r="AI5729" s="5"/>
      <c r="AJ5729" s="5"/>
      <c r="AK5729" s="5"/>
      <c r="AL5729" s="5"/>
      <c r="AM5729" s="5"/>
      <c r="AN5729" s="5"/>
      <c r="AO5729" s="5"/>
      <c r="AP5729" s="5"/>
      <c r="AQ5729" s="5"/>
      <c r="AR5729" s="5"/>
      <c r="AS5729" s="5"/>
      <c r="AT5729" s="5"/>
      <c r="AU5729" s="5"/>
      <c r="AV5729" s="5"/>
      <c r="AW5729" s="5"/>
      <c r="AX5729" s="5"/>
      <c r="AY5729" s="5"/>
      <c r="AZ5729" s="5"/>
      <c r="BA5729" s="5"/>
      <c r="BB5729" s="5"/>
      <c r="BC5729" s="5"/>
      <c r="BD5729" s="5"/>
      <c r="BE5729" s="5"/>
      <c r="BF5729" s="5"/>
      <c r="BG5729" s="5"/>
      <c r="BH5729" s="5"/>
      <c r="BI5729" s="5"/>
      <c r="BJ5729" s="61"/>
    </row>
    <row r="5730" spans="3:62" x14ac:dyDescent="0.25">
      <c r="C5730" s="56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  <c r="P5730" s="5"/>
      <c r="Q5730" s="5"/>
      <c r="R5730" s="5"/>
      <c r="S5730" s="5"/>
      <c r="T5730" s="5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  <c r="AE5730" s="5"/>
      <c r="AF5730" s="5"/>
      <c r="AG5730" s="5"/>
      <c r="AH5730" s="5"/>
      <c r="AI5730" s="5"/>
      <c r="AJ5730" s="5"/>
      <c r="AK5730" s="5"/>
      <c r="AL5730" s="5"/>
      <c r="AM5730" s="5"/>
      <c r="AN5730" s="5"/>
      <c r="AO5730" s="5"/>
      <c r="AP5730" s="5"/>
      <c r="AQ5730" s="5"/>
      <c r="AR5730" s="5"/>
      <c r="AS5730" s="5"/>
      <c r="AT5730" s="5"/>
      <c r="AU5730" s="5"/>
      <c r="AV5730" s="5"/>
      <c r="AW5730" s="5"/>
      <c r="AX5730" s="5"/>
      <c r="AY5730" s="5"/>
      <c r="AZ5730" s="5"/>
      <c r="BA5730" s="5"/>
      <c r="BB5730" s="5"/>
      <c r="BC5730" s="5"/>
      <c r="BD5730" s="5"/>
      <c r="BE5730" s="5"/>
      <c r="BF5730" s="5"/>
      <c r="BG5730" s="5"/>
      <c r="BH5730" s="5"/>
      <c r="BI5730" s="5"/>
      <c r="BJ5730" s="61"/>
    </row>
    <row r="5731" spans="3:62" x14ac:dyDescent="0.25">
      <c r="C5731" s="56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  <c r="P5731" s="5"/>
      <c r="Q5731" s="5"/>
      <c r="R5731" s="5"/>
      <c r="S5731" s="5"/>
      <c r="T5731" s="5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  <c r="AE5731" s="5"/>
      <c r="AF5731" s="5"/>
      <c r="AG5731" s="5"/>
      <c r="AH5731" s="5"/>
      <c r="AI5731" s="5"/>
      <c r="AJ5731" s="5"/>
      <c r="AK5731" s="5"/>
      <c r="AL5731" s="5"/>
      <c r="AM5731" s="5"/>
      <c r="AN5731" s="5"/>
      <c r="AO5731" s="5"/>
      <c r="AP5731" s="5"/>
      <c r="AQ5731" s="5"/>
      <c r="AR5731" s="5"/>
      <c r="AS5731" s="5"/>
      <c r="AT5731" s="5"/>
      <c r="AU5731" s="5"/>
      <c r="AV5731" s="5"/>
      <c r="AW5731" s="5"/>
      <c r="AX5731" s="5"/>
      <c r="AY5731" s="5"/>
      <c r="AZ5731" s="5"/>
      <c r="BA5731" s="5"/>
      <c r="BB5731" s="5"/>
      <c r="BC5731" s="5"/>
      <c r="BD5731" s="5"/>
      <c r="BE5731" s="5"/>
      <c r="BF5731" s="5"/>
      <c r="BG5731" s="5"/>
      <c r="BH5731" s="5"/>
      <c r="BI5731" s="5"/>
      <c r="BJ5731" s="61"/>
    </row>
    <row r="5732" spans="3:62" x14ac:dyDescent="0.25">
      <c r="C5732" s="56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  <c r="P5732" s="5"/>
      <c r="Q5732" s="5"/>
      <c r="R5732" s="5"/>
      <c r="S5732" s="5"/>
      <c r="T5732" s="5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  <c r="AE5732" s="5"/>
      <c r="AF5732" s="5"/>
      <c r="AG5732" s="5"/>
      <c r="AH5732" s="5"/>
      <c r="AI5732" s="5"/>
      <c r="AJ5732" s="5"/>
      <c r="AK5732" s="5"/>
      <c r="AL5732" s="5"/>
      <c r="AM5732" s="5"/>
      <c r="AN5732" s="5"/>
      <c r="AO5732" s="5"/>
      <c r="AP5732" s="5"/>
      <c r="AQ5732" s="5"/>
      <c r="AR5732" s="5"/>
      <c r="AS5732" s="5"/>
      <c r="AT5732" s="5"/>
      <c r="AU5732" s="5"/>
      <c r="AV5732" s="5"/>
      <c r="AW5732" s="5"/>
      <c r="AX5732" s="5"/>
      <c r="AY5732" s="5"/>
      <c r="AZ5732" s="5"/>
      <c r="BA5732" s="5"/>
      <c r="BB5732" s="5"/>
      <c r="BC5732" s="5"/>
      <c r="BD5732" s="5"/>
      <c r="BE5732" s="5"/>
      <c r="BF5732" s="5"/>
      <c r="BG5732" s="5"/>
      <c r="BH5732" s="5"/>
      <c r="BI5732" s="5"/>
      <c r="BJ5732" s="61"/>
    </row>
    <row r="5733" spans="3:62" x14ac:dyDescent="0.25">
      <c r="C5733" s="56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  <c r="P5733" s="5"/>
      <c r="Q5733" s="5"/>
      <c r="R5733" s="5"/>
      <c r="S5733" s="5"/>
      <c r="T5733" s="5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  <c r="AE5733" s="5"/>
      <c r="AF5733" s="5"/>
      <c r="AG5733" s="5"/>
      <c r="AH5733" s="5"/>
      <c r="AI5733" s="5"/>
      <c r="AJ5733" s="5"/>
      <c r="AK5733" s="5"/>
      <c r="AL5733" s="5"/>
      <c r="AM5733" s="5"/>
      <c r="AN5733" s="5"/>
      <c r="AO5733" s="5"/>
      <c r="AP5733" s="5"/>
      <c r="AQ5733" s="5"/>
      <c r="AR5733" s="5"/>
      <c r="AS5733" s="5"/>
      <c r="AT5733" s="5"/>
      <c r="AU5733" s="5"/>
      <c r="AV5733" s="5"/>
      <c r="AW5733" s="5"/>
      <c r="AX5733" s="5"/>
      <c r="AY5733" s="5"/>
      <c r="AZ5733" s="5"/>
      <c r="BA5733" s="5"/>
      <c r="BB5733" s="5"/>
      <c r="BC5733" s="5"/>
      <c r="BD5733" s="5"/>
      <c r="BE5733" s="5"/>
      <c r="BF5733" s="5"/>
      <c r="BG5733" s="5"/>
      <c r="BH5733" s="5"/>
      <c r="BI5733" s="5"/>
      <c r="BJ5733" s="61"/>
    </row>
    <row r="5734" spans="3:62" x14ac:dyDescent="0.25">
      <c r="C5734" s="56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  <c r="P5734" s="5"/>
      <c r="Q5734" s="5"/>
      <c r="R5734" s="5"/>
      <c r="S5734" s="5"/>
      <c r="T5734" s="5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  <c r="AE5734" s="5"/>
      <c r="AF5734" s="5"/>
      <c r="AG5734" s="5"/>
      <c r="AH5734" s="5"/>
      <c r="AI5734" s="5"/>
      <c r="AJ5734" s="5"/>
      <c r="AK5734" s="5"/>
      <c r="AL5734" s="5"/>
      <c r="AM5734" s="5"/>
      <c r="AN5734" s="5"/>
      <c r="AO5734" s="5"/>
      <c r="AP5734" s="5"/>
      <c r="AQ5734" s="5"/>
      <c r="AR5734" s="5"/>
      <c r="AS5734" s="5"/>
      <c r="AT5734" s="5"/>
      <c r="AU5734" s="5"/>
      <c r="AV5734" s="5"/>
      <c r="AW5734" s="5"/>
      <c r="AX5734" s="5"/>
      <c r="AY5734" s="5"/>
      <c r="AZ5734" s="5"/>
      <c r="BA5734" s="5"/>
      <c r="BB5734" s="5"/>
      <c r="BC5734" s="5"/>
      <c r="BD5734" s="5"/>
      <c r="BE5734" s="5"/>
      <c r="BF5734" s="5"/>
      <c r="BG5734" s="5"/>
      <c r="BH5734" s="5"/>
      <c r="BI5734" s="5"/>
      <c r="BJ5734" s="61"/>
    </row>
    <row r="5735" spans="3:62" x14ac:dyDescent="0.25">
      <c r="C5735" s="56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  <c r="P5735" s="5"/>
      <c r="Q5735" s="5"/>
      <c r="R5735" s="5"/>
      <c r="S5735" s="5"/>
      <c r="T5735" s="5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  <c r="AE5735" s="5"/>
      <c r="AF5735" s="5"/>
      <c r="AG5735" s="5"/>
      <c r="AH5735" s="5"/>
      <c r="AI5735" s="5"/>
      <c r="AJ5735" s="5"/>
      <c r="AK5735" s="5"/>
      <c r="AL5735" s="5"/>
      <c r="AM5735" s="5"/>
      <c r="AN5735" s="5"/>
      <c r="AO5735" s="5"/>
      <c r="AP5735" s="5"/>
      <c r="AQ5735" s="5"/>
      <c r="AR5735" s="5"/>
      <c r="AS5735" s="5"/>
      <c r="AT5735" s="5"/>
      <c r="AU5735" s="5"/>
      <c r="AV5735" s="5"/>
      <c r="AW5735" s="5"/>
      <c r="AX5735" s="5"/>
      <c r="AY5735" s="5"/>
      <c r="AZ5735" s="5"/>
      <c r="BA5735" s="5"/>
      <c r="BB5735" s="5"/>
      <c r="BC5735" s="5"/>
      <c r="BD5735" s="5"/>
      <c r="BE5735" s="5"/>
      <c r="BF5735" s="5"/>
      <c r="BG5735" s="5"/>
      <c r="BH5735" s="5"/>
      <c r="BI5735" s="5"/>
      <c r="BJ5735" s="61"/>
    </row>
    <row r="5736" spans="3:62" x14ac:dyDescent="0.25">
      <c r="C5736" s="56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  <c r="P5736" s="5"/>
      <c r="Q5736" s="5"/>
      <c r="R5736" s="5"/>
      <c r="S5736" s="5"/>
      <c r="T5736" s="5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  <c r="AE5736" s="5"/>
      <c r="AF5736" s="5"/>
      <c r="AG5736" s="5"/>
      <c r="AH5736" s="5"/>
      <c r="AI5736" s="5"/>
      <c r="AJ5736" s="5"/>
      <c r="AK5736" s="5"/>
      <c r="AL5736" s="5"/>
      <c r="AM5736" s="5"/>
      <c r="AN5736" s="5"/>
      <c r="AO5736" s="5"/>
      <c r="AP5736" s="5"/>
      <c r="AQ5736" s="5"/>
      <c r="AR5736" s="5"/>
      <c r="AS5736" s="5"/>
      <c r="AT5736" s="5"/>
      <c r="AU5736" s="5"/>
      <c r="AV5736" s="5"/>
      <c r="AW5736" s="5"/>
      <c r="AX5736" s="5"/>
      <c r="AY5736" s="5"/>
      <c r="AZ5736" s="5"/>
      <c r="BA5736" s="5"/>
      <c r="BB5736" s="5"/>
      <c r="BC5736" s="5"/>
      <c r="BD5736" s="5"/>
      <c r="BE5736" s="5"/>
      <c r="BF5736" s="5"/>
      <c r="BG5736" s="5"/>
      <c r="BH5736" s="5"/>
      <c r="BI5736" s="5"/>
      <c r="BJ5736" s="61"/>
    </row>
    <row r="5737" spans="3:62" x14ac:dyDescent="0.25">
      <c r="C5737" s="56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  <c r="P5737" s="5"/>
      <c r="Q5737" s="5"/>
      <c r="R5737" s="5"/>
      <c r="S5737" s="5"/>
      <c r="T5737" s="5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  <c r="AE5737" s="5"/>
      <c r="AF5737" s="5"/>
      <c r="AG5737" s="5"/>
      <c r="AH5737" s="5"/>
      <c r="AI5737" s="5"/>
      <c r="AJ5737" s="5"/>
      <c r="AK5737" s="5"/>
      <c r="AL5737" s="5"/>
      <c r="AM5737" s="5"/>
      <c r="AN5737" s="5"/>
      <c r="AO5737" s="5"/>
      <c r="AP5737" s="5"/>
      <c r="AQ5737" s="5"/>
      <c r="AR5737" s="5"/>
      <c r="AS5737" s="5"/>
      <c r="AT5737" s="5"/>
      <c r="AU5737" s="5"/>
      <c r="AV5737" s="5"/>
      <c r="AW5737" s="5"/>
      <c r="AX5737" s="5"/>
      <c r="AY5737" s="5"/>
      <c r="AZ5737" s="5"/>
      <c r="BA5737" s="5"/>
      <c r="BB5737" s="5"/>
      <c r="BC5737" s="5"/>
      <c r="BD5737" s="5"/>
      <c r="BE5737" s="5"/>
      <c r="BF5737" s="5"/>
      <c r="BG5737" s="5"/>
      <c r="BH5737" s="5"/>
      <c r="BI5737" s="5"/>
      <c r="BJ5737" s="61"/>
    </row>
    <row r="5738" spans="3:62" x14ac:dyDescent="0.25">
      <c r="C5738" s="56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  <c r="P5738" s="5"/>
      <c r="Q5738" s="5"/>
      <c r="R5738" s="5"/>
      <c r="S5738" s="5"/>
      <c r="T5738" s="5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  <c r="AE5738" s="5"/>
      <c r="AF5738" s="5"/>
      <c r="AG5738" s="5"/>
      <c r="AH5738" s="5"/>
      <c r="AI5738" s="5"/>
      <c r="AJ5738" s="5"/>
      <c r="AK5738" s="5"/>
      <c r="AL5738" s="5"/>
      <c r="AM5738" s="5"/>
      <c r="AN5738" s="5"/>
      <c r="AO5738" s="5"/>
      <c r="AP5738" s="5"/>
      <c r="AQ5738" s="5"/>
      <c r="AR5738" s="5"/>
      <c r="AS5738" s="5"/>
      <c r="AT5738" s="5"/>
      <c r="AU5738" s="5"/>
      <c r="AV5738" s="5"/>
      <c r="AW5738" s="5"/>
      <c r="AX5738" s="5"/>
      <c r="AY5738" s="5"/>
      <c r="AZ5738" s="5"/>
      <c r="BA5738" s="5"/>
      <c r="BB5738" s="5"/>
      <c r="BC5738" s="5"/>
      <c r="BD5738" s="5"/>
      <c r="BE5738" s="5"/>
      <c r="BF5738" s="5"/>
      <c r="BG5738" s="5"/>
      <c r="BH5738" s="5"/>
      <c r="BI5738" s="5"/>
      <c r="BJ5738" s="61"/>
    </row>
    <row r="5739" spans="3:62" x14ac:dyDescent="0.25">
      <c r="C5739" s="56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  <c r="P5739" s="5"/>
      <c r="Q5739" s="5"/>
      <c r="R5739" s="5"/>
      <c r="S5739" s="5"/>
      <c r="T5739" s="5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  <c r="AE5739" s="5"/>
      <c r="AF5739" s="5"/>
      <c r="AG5739" s="5"/>
      <c r="AH5739" s="5"/>
      <c r="AI5739" s="5"/>
      <c r="AJ5739" s="5"/>
      <c r="AK5739" s="5"/>
      <c r="AL5739" s="5"/>
      <c r="AM5739" s="5"/>
      <c r="AN5739" s="5"/>
      <c r="AO5739" s="5"/>
      <c r="AP5739" s="5"/>
      <c r="AQ5739" s="5"/>
      <c r="AR5739" s="5"/>
      <c r="AS5739" s="5"/>
      <c r="AT5739" s="5"/>
      <c r="AU5739" s="5"/>
      <c r="AV5739" s="5"/>
      <c r="AW5739" s="5"/>
      <c r="AX5739" s="5"/>
      <c r="AY5739" s="5"/>
      <c r="AZ5739" s="5"/>
      <c r="BA5739" s="5"/>
      <c r="BB5739" s="5"/>
      <c r="BC5739" s="5"/>
      <c r="BD5739" s="5"/>
      <c r="BE5739" s="5"/>
      <c r="BF5739" s="5"/>
      <c r="BG5739" s="5"/>
      <c r="BH5739" s="5"/>
      <c r="BI5739" s="5"/>
      <c r="BJ5739" s="61"/>
    </row>
    <row r="5740" spans="3:62" x14ac:dyDescent="0.25">
      <c r="C5740" s="56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  <c r="P5740" s="5"/>
      <c r="Q5740" s="5"/>
      <c r="R5740" s="5"/>
      <c r="S5740" s="5"/>
      <c r="T5740" s="5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  <c r="AE5740" s="5"/>
      <c r="AF5740" s="5"/>
      <c r="AG5740" s="5"/>
      <c r="AH5740" s="5"/>
      <c r="AI5740" s="5"/>
      <c r="AJ5740" s="5"/>
      <c r="AK5740" s="5"/>
      <c r="AL5740" s="5"/>
      <c r="AM5740" s="5"/>
      <c r="AN5740" s="5"/>
      <c r="AO5740" s="5"/>
      <c r="AP5740" s="5"/>
      <c r="AQ5740" s="5"/>
      <c r="AR5740" s="5"/>
      <c r="AS5740" s="5"/>
      <c r="AT5740" s="5"/>
      <c r="AU5740" s="5"/>
      <c r="AV5740" s="5"/>
      <c r="AW5740" s="5"/>
      <c r="AX5740" s="5"/>
      <c r="AY5740" s="5"/>
      <c r="AZ5740" s="5"/>
      <c r="BA5740" s="5"/>
      <c r="BB5740" s="5"/>
      <c r="BC5740" s="5"/>
      <c r="BD5740" s="5"/>
      <c r="BE5740" s="5"/>
      <c r="BF5740" s="5"/>
      <c r="BG5740" s="5"/>
      <c r="BH5740" s="5"/>
      <c r="BI5740" s="5"/>
      <c r="BJ5740" s="61"/>
    </row>
    <row r="5741" spans="3:62" x14ac:dyDescent="0.25">
      <c r="C5741" s="56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  <c r="P5741" s="5"/>
      <c r="Q5741" s="5"/>
      <c r="R5741" s="5"/>
      <c r="S5741" s="5"/>
      <c r="T5741" s="5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  <c r="AE5741" s="5"/>
      <c r="AF5741" s="5"/>
      <c r="AG5741" s="5"/>
      <c r="AH5741" s="5"/>
      <c r="AI5741" s="5"/>
      <c r="AJ5741" s="5"/>
      <c r="AK5741" s="5"/>
      <c r="AL5741" s="5"/>
      <c r="AM5741" s="5"/>
      <c r="AN5741" s="5"/>
      <c r="AO5741" s="5"/>
      <c r="AP5741" s="5"/>
      <c r="AQ5741" s="5"/>
      <c r="AR5741" s="5"/>
      <c r="AS5741" s="5"/>
      <c r="AT5741" s="5"/>
      <c r="AU5741" s="5"/>
      <c r="AV5741" s="5"/>
      <c r="AW5741" s="5"/>
      <c r="AX5741" s="5"/>
      <c r="AY5741" s="5"/>
      <c r="AZ5741" s="5"/>
      <c r="BA5741" s="5"/>
      <c r="BB5741" s="5"/>
      <c r="BC5741" s="5"/>
      <c r="BD5741" s="5"/>
      <c r="BE5741" s="5"/>
      <c r="BF5741" s="5"/>
      <c r="BG5741" s="5"/>
      <c r="BH5741" s="5"/>
      <c r="BI5741" s="5"/>
      <c r="BJ5741" s="61"/>
    </row>
    <row r="5742" spans="3:62" x14ac:dyDescent="0.25">
      <c r="C5742" s="56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  <c r="P5742" s="5"/>
      <c r="Q5742" s="5"/>
      <c r="R5742" s="5"/>
      <c r="S5742" s="5"/>
      <c r="T5742" s="5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  <c r="AE5742" s="5"/>
      <c r="AF5742" s="5"/>
      <c r="AG5742" s="5"/>
      <c r="AH5742" s="5"/>
      <c r="AI5742" s="5"/>
      <c r="AJ5742" s="5"/>
      <c r="AK5742" s="5"/>
      <c r="AL5742" s="5"/>
      <c r="AM5742" s="5"/>
      <c r="AN5742" s="5"/>
      <c r="AO5742" s="5"/>
      <c r="AP5742" s="5"/>
      <c r="AQ5742" s="5"/>
      <c r="AR5742" s="5"/>
      <c r="AS5742" s="5"/>
      <c r="AT5742" s="5"/>
      <c r="AU5742" s="5"/>
      <c r="AV5742" s="5"/>
      <c r="AW5742" s="5"/>
      <c r="AX5742" s="5"/>
      <c r="AY5742" s="5"/>
      <c r="AZ5742" s="5"/>
      <c r="BA5742" s="5"/>
      <c r="BB5742" s="5"/>
      <c r="BC5742" s="5"/>
      <c r="BD5742" s="5"/>
      <c r="BE5742" s="5"/>
      <c r="BF5742" s="5"/>
      <c r="BG5742" s="5"/>
      <c r="BH5742" s="5"/>
      <c r="BI5742" s="5"/>
      <c r="BJ5742" s="61"/>
    </row>
    <row r="5743" spans="3:62" x14ac:dyDescent="0.25">
      <c r="C5743" s="56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  <c r="P5743" s="5"/>
      <c r="Q5743" s="5"/>
      <c r="R5743" s="5"/>
      <c r="S5743" s="5"/>
      <c r="T5743" s="5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  <c r="AE5743" s="5"/>
      <c r="AF5743" s="5"/>
      <c r="AG5743" s="5"/>
      <c r="AH5743" s="5"/>
      <c r="AI5743" s="5"/>
      <c r="AJ5743" s="5"/>
      <c r="AK5743" s="5"/>
      <c r="AL5743" s="5"/>
      <c r="AM5743" s="5"/>
      <c r="AN5743" s="5"/>
      <c r="AO5743" s="5"/>
      <c r="AP5743" s="5"/>
      <c r="AQ5743" s="5"/>
      <c r="AR5743" s="5"/>
      <c r="AS5743" s="5"/>
      <c r="AT5743" s="5"/>
      <c r="AU5743" s="5"/>
      <c r="AV5743" s="5"/>
      <c r="AW5743" s="5"/>
      <c r="AX5743" s="5"/>
      <c r="AY5743" s="5"/>
      <c r="AZ5743" s="5"/>
      <c r="BA5743" s="5"/>
      <c r="BB5743" s="5"/>
      <c r="BC5743" s="5"/>
      <c r="BD5743" s="5"/>
      <c r="BE5743" s="5"/>
      <c r="BF5743" s="5"/>
      <c r="BG5743" s="5"/>
      <c r="BH5743" s="5"/>
      <c r="BI5743" s="5"/>
      <c r="BJ5743" s="61"/>
    </row>
    <row r="5744" spans="3:62" x14ac:dyDescent="0.25">
      <c r="C5744" s="56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  <c r="P5744" s="5"/>
      <c r="Q5744" s="5"/>
      <c r="R5744" s="5"/>
      <c r="S5744" s="5"/>
      <c r="T5744" s="5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  <c r="AE5744" s="5"/>
      <c r="AF5744" s="5"/>
      <c r="AG5744" s="5"/>
      <c r="AH5744" s="5"/>
      <c r="AI5744" s="5"/>
      <c r="AJ5744" s="5"/>
      <c r="AK5744" s="5"/>
      <c r="AL5744" s="5"/>
      <c r="AM5744" s="5"/>
      <c r="AN5744" s="5"/>
      <c r="AO5744" s="5"/>
      <c r="AP5744" s="5"/>
      <c r="AQ5744" s="5"/>
      <c r="AR5744" s="5"/>
      <c r="AS5744" s="5"/>
      <c r="AT5744" s="5"/>
      <c r="AU5744" s="5"/>
      <c r="AV5744" s="5"/>
      <c r="AW5744" s="5"/>
      <c r="AX5744" s="5"/>
      <c r="AY5744" s="5"/>
      <c r="AZ5744" s="5"/>
      <c r="BA5744" s="5"/>
      <c r="BB5744" s="5"/>
      <c r="BC5744" s="5"/>
      <c r="BD5744" s="5"/>
      <c r="BE5744" s="5"/>
      <c r="BF5744" s="5"/>
      <c r="BG5744" s="5"/>
      <c r="BH5744" s="5"/>
      <c r="BI5744" s="5"/>
      <c r="BJ5744" s="61"/>
    </row>
    <row r="5745" spans="3:62" x14ac:dyDescent="0.25">
      <c r="C5745" s="56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  <c r="P5745" s="5"/>
      <c r="Q5745" s="5"/>
      <c r="R5745" s="5"/>
      <c r="S5745" s="5"/>
      <c r="T5745" s="5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  <c r="AE5745" s="5"/>
      <c r="AF5745" s="5"/>
      <c r="AG5745" s="5"/>
      <c r="AH5745" s="5"/>
      <c r="AI5745" s="5"/>
      <c r="AJ5745" s="5"/>
      <c r="AK5745" s="5"/>
      <c r="AL5745" s="5"/>
      <c r="AM5745" s="5"/>
      <c r="AN5745" s="5"/>
      <c r="AO5745" s="5"/>
      <c r="AP5745" s="5"/>
      <c r="AQ5745" s="5"/>
      <c r="AR5745" s="5"/>
      <c r="AS5745" s="5"/>
      <c r="AT5745" s="5"/>
      <c r="AU5745" s="5"/>
      <c r="AV5745" s="5"/>
      <c r="AW5745" s="5"/>
      <c r="AX5745" s="5"/>
      <c r="AY5745" s="5"/>
      <c r="AZ5745" s="5"/>
      <c r="BA5745" s="5"/>
      <c r="BB5745" s="5"/>
      <c r="BC5745" s="5"/>
      <c r="BD5745" s="5"/>
      <c r="BE5745" s="5"/>
      <c r="BF5745" s="5"/>
      <c r="BG5745" s="5"/>
      <c r="BH5745" s="5"/>
      <c r="BI5745" s="5"/>
      <c r="BJ5745" s="61"/>
    </row>
    <row r="5746" spans="3:62" x14ac:dyDescent="0.25">
      <c r="C5746" s="56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  <c r="P5746" s="5"/>
      <c r="Q5746" s="5"/>
      <c r="R5746" s="5"/>
      <c r="S5746" s="5"/>
      <c r="T5746" s="5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  <c r="AE5746" s="5"/>
      <c r="AF5746" s="5"/>
      <c r="AG5746" s="5"/>
      <c r="AH5746" s="5"/>
      <c r="AI5746" s="5"/>
      <c r="AJ5746" s="5"/>
      <c r="AK5746" s="5"/>
      <c r="AL5746" s="5"/>
      <c r="AM5746" s="5"/>
      <c r="AN5746" s="5"/>
      <c r="AO5746" s="5"/>
      <c r="AP5746" s="5"/>
      <c r="AQ5746" s="5"/>
      <c r="AR5746" s="5"/>
      <c r="AS5746" s="5"/>
      <c r="AT5746" s="5"/>
      <c r="AU5746" s="5"/>
      <c r="AV5746" s="5"/>
      <c r="AW5746" s="5"/>
      <c r="AX5746" s="5"/>
      <c r="AY5746" s="5"/>
      <c r="AZ5746" s="5"/>
      <c r="BA5746" s="5"/>
      <c r="BB5746" s="5"/>
      <c r="BC5746" s="5"/>
      <c r="BD5746" s="5"/>
      <c r="BE5746" s="5"/>
      <c r="BF5746" s="5"/>
      <c r="BG5746" s="5"/>
      <c r="BH5746" s="5"/>
      <c r="BI5746" s="5"/>
      <c r="BJ5746" s="61"/>
    </row>
    <row r="5747" spans="3:62" x14ac:dyDescent="0.25">
      <c r="C5747" s="56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  <c r="P5747" s="5"/>
      <c r="Q5747" s="5"/>
      <c r="R5747" s="5"/>
      <c r="S5747" s="5"/>
      <c r="T5747" s="5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  <c r="AE5747" s="5"/>
      <c r="AF5747" s="5"/>
      <c r="AG5747" s="5"/>
      <c r="AH5747" s="5"/>
      <c r="AI5747" s="5"/>
      <c r="AJ5747" s="5"/>
      <c r="AK5747" s="5"/>
      <c r="AL5747" s="5"/>
      <c r="AM5747" s="5"/>
      <c r="AN5747" s="5"/>
      <c r="AO5747" s="5"/>
      <c r="AP5747" s="5"/>
      <c r="AQ5747" s="5"/>
      <c r="AR5747" s="5"/>
      <c r="AS5747" s="5"/>
      <c r="AT5747" s="5"/>
      <c r="AU5747" s="5"/>
      <c r="AV5747" s="5"/>
      <c r="AW5747" s="5"/>
      <c r="AX5747" s="5"/>
      <c r="AY5747" s="5"/>
      <c r="AZ5747" s="5"/>
      <c r="BA5747" s="5"/>
      <c r="BB5747" s="5"/>
      <c r="BC5747" s="5"/>
      <c r="BD5747" s="5"/>
      <c r="BE5747" s="5"/>
      <c r="BF5747" s="5"/>
      <c r="BG5747" s="5"/>
      <c r="BH5747" s="5"/>
      <c r="BI5747" s="5"/>
      <c r="BJ5747" s="61"/>
    </row>
    <row r="5748" spans="3:62" x14ac:dyDescent="0.25">
      <c r="C5748" s="56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  <c r="P5748" s="5"/>
      <c r="Q5748" s="5"/>
      <c r="R5748" s="5"/>
      <c r="S5748" s="5"/>
      <c r="T5748" s="5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  <c r="AE5748" s="5"/>
      <c r="AF5748" s="5"/>
      <c r="AG5748" s="5"/>
      <c r="AH5748" s="5"/>
      <c r="AI5748" s="5"/>
      <c r="AJ5748" s="5"/>
      <c r="AK5748" s="5"/>
      <c r="AL5748" s="5"/>
      <c r="AM5748" s="5"/>
      <c r="AN5748" s="5"/>
      <c r="AO5748" s="5"/>
      <c r="AP5748" s="5"/>
      <c r="AQ5748" s="5"/>
      <c r="AR5748" s="5"/>
      <c r="AS5748" s="5"/>
      <c r="AT5748" s="5"/>
      <c r="AU5748" s="5"/>
      <c r="AV5748" s="5"/>
      <c r="AW5748" s="5"/>
      <c r="AX5748" s="5"/>
      <c r="AY5748" s="5"/>
      <c r="AZ5748" s="5"/>
      <c r="BA5748" s="5"/>
      <c r="BB5748" s="5"/>
      <c r="BC5748" s="5"/>
      <c r="BD5748" s="5"/>
      <c r="BE5748" s="5"/>
      <c r="BF5748" s="5"/>
      <c r="BG5748" s="5"/>
      <c r="BH5748" s="5"/>
      <c r="BI5748" s="5"/>
      <c r="BJ5748" s="61"/>
    </row>
    <row r="5749" spans="3:62" x14ac:dyDescent="0.25">
      <c r="C5749" s="56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  <c r="P5749" s="5"/>
      <c r="Q5749" s="5"/>
      <c r="R5749" s="5"/>
      <c r="S5749" s="5"/>
      <c r="T5749" s="5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  <c r="AE5749" s="5"/>
      <c r="AF5749" s="5"/>
      <c r="AG5749" s="5"/>
      <c r="AH5749" s="5"/>
      <c r="AI5749" s="5"/>
      <c r="AJ5749" s="5"/>
      <c r="AK5749" s="5"/>
      <c r="AL5749" s="5"/>
      <c r="AM5749" s="5"/>
      <c r="AN5749" s="5"/>
      <c r="AO5749" s="5"/>
      <c r="AP5749" s="5"/>
      <c r="AQ5749" s="5"/>
      <c r="AR5749" s="5"/>
      <c r="AS5749" s="5"/>
      <c r="AT5749" s="5"/>
      <c r="AU5749" s="5"/>
      <c r="AV5749" s="5"/>
      <c r="AW5749" s="5"/>
      <c r="AX5749" s="5"/>
      <c r="AY5749" s="5"/>
      <c r="AZ5749" s="5"/>
      <c r="BA5749" s="5"/>
      <c r="BB5749" s="5"/>
      <c r="BC5749" s="5"/>
      <c r="BD5749" s="5"/>
      <c r="BE5749" s="5"/>
      <c r="BF5749" s="5"/>
      <c r="BG5749" s="5"/>
      <c r="BH5749" s="5"/>
      <c r="BI5749" s="5"/>
      <c r="BJ5749" s="61"/>
    </row>
    <row r="5750" spans="3:62" x14ac:dyDescent="0.25">
      <c r="C5750" s="56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  <c r="P5750" s="5"/>
      <c r="Q5750" s="5"/>
      <c r="R5750" s="5"/>
      <c r="S5750" s="5"/>
      <c r="T5750" s="5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  <c r="AE5750" s="5"/>
      <c r="AF5750" s="5"/>
      <c r="AG5750" s="5"/>
      <c r="AH5750" s="5"/>
      <c r="AI5750" s="5"/>
      <c r="AJ5750" s="5"/>
      <c r="AK5750" s="5"/>
      <c r="AL5750" s="5"/>
      <c r="AM5750" s="5"/>
      <c r="AN5750" s="5"/>
      <c r="AO5750" s="5"/>
      <c r="AP5750" s="5"/>
      <c r="AQ5750" s="5"/>
      <c r="AR5750" s="5"/>
      <c r="AS5750" s="5"/>
      <c r="AT5750" s="5"/>
      <c r="AU5750" s="5"/>
      <c r="AV5750" s="5"/>
      <c r="AW5750" s="5"/>
      <c r="AX5750" s="5"/>
      <c r="AY5750" s="5"/>
      <c r="AZ5750" s="5"/>
      <c r="BA5750" s="5"/>
      <c r="BB5750" s="5"/>
      <c r="BC5750" s="5"/>
      <c r="BD5750" s="5"/>
      <c r="BE5750" s="5"/>
      <c r="BF5750" s="5"/>
      <c r="BG5750" s="5"/>
      <c r="BH5750" s="5"/>
      <c r="BI5750" s="5"/>
      <c r="BJ5750" s="61"/>
    </row>
    <row r="5751" spans="3:62" x14ac:dyDescent="0.25">
      <c r="C5751" s="56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  <c r="P5751" s="5"/>
      <c r="Q5751" s="5"/>
      <c r="R5751" s="5"/>
      <c r="S5751" s="5"/>
      <c r="T5751" s="5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  <c r="AE5751" s="5"/>
      <c r="AF5751" s="5"/>
      <c r="AG5751" s="5"/>
      <c r="AH5751" s="5"/>
      <c r="AI5751" s="5"/>
      <c r="AJ5751" s="5"/>
      <c r="AK5751" s="5"/>
      <c r="AL5751" s="5"/>
      <c r="AM5751" s="5"/>
      <c r="AN5751" s="5"/>
      <c r="AO5751" s="5"/>
      <c r="AP5751" s="5"/>
      <c r="AQ5751" s="5"/>
      <c r="AR5751" s="5"/>
      <c r="AS5751" s="5"/>
      <c r="AT5751" s="5"/>
      <c r="AU5751" s="5"/>
      <c r="AV5751" s="5"/>
      <c r="AW5751" s="5"/>
      <c r="AX5751" s="5"/>
      <c r="AY5751" s="5"/>
      <c r="AZ5751" s="5"/>
      <c r="BA5751" s="5"/>
      <c r="BB5751" s="5"/>
      <c r="BC5751" s="5"/>
      <c r="BD5751" s="5"/>
      <c r="BE5751" s="5"/>
      <c r="BF5751" s="5"/>
      <c r="BG5751" s="5"/>
      <c r="BH5751" s="5"/>
      <c r="BI5751" s="5"/>
      <c r="BJ5751" s="61"/>
    </row>
    <row r="5752" spans="3:62" x14ac:dyDescent="0.25">
      <c r="C5752" s="56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  <c r="P5752" s="5"/>
      <c r="Q5752" s="5"/>
      <c r="R5752" s="5"/>
      <c r="S5752" s="5"/>
      <c r="T5752" s="5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  <c r="AE5752" s="5"/>
      <c r="AF5752" s="5"/>
      <c r="AG5752" s="5"/>
      <c r="AH5752" s="5"/>
      <c r="AI5752" s="5"/>
      <c r="AJ5752" s="5"/>
      <c r="AK5752" s="5"/>
      <c r="AL5752" s="5"/>
      <c r="AM5752" s="5"/>
      <c r="AN5752" s="5"/>
      <c r="AO5752" s="5"/>
      <c r="AP5752" s="5"/>
      <c r="AQ5752" s="5"/>
      <c r="AR5752" s="5"/>
      <c r="AS5752" s="5"/>
      <c r="AT5752" s="5"/>
      <c r="AU5752" s="5"/>
      <c r="AV5752" s="5"/>
      <c r="AW5752" s="5"/>
      <c r="AX5752" s="5"/>
      <c r="AY5752" s="5"/>
      <c r="AZ5752" s="5"/>
      <c r="BA5752" s="5"/>
      <c r="BB5752" s="5"/>
      <c r="BC5752" s="5"/>
      <c r="BD5752" s="5"/>
      <c r="BE5752" s="5"/>
      <c r="BF5752" s="5"/>
      <c r="BG5752" s="5"/>
      <c r="BH5752" s="5"/>
      <c r="BI5752" s="5"/>
      <c r="BJ5752" s="61"/>
    </row>
    <row r="5753" spans="3:62" x14ac:dyDescent="0.25">
      <c r="C5753" s="56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  <c r="P5753" s="5"/>
      <c r="Q5753" s="5"/>
      <c r="R5753" s="5"/>
      <c r="S5753" s="5"/>
      <c r="T5753" s="5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  <c r="AE5753" s="5"/>
      <c r="AF5753" s="5"/>
      <c r="AG5753" s="5"/>
      <c r="AH5753" s="5"/>
      <c r="AI5753" s="5"/>
      <c r="AJ5753" s="5"/>
      <c r="AK5753" s="5"/>
      <c r="AL5753" s="5"/>
      <c r="AM5753" s="5"/>
      <c r="AN5753" s="5"/>
      <c r="AO5753" s="5"/>
      <c r="AP5753" s="5"/>
      <c r="AQ5753" s="5"/>
      <c r="AR5753" s="5"/>
      <c r="AS5753" s="5"/>
      <c r="AT5753" s="5"/>
      <c r="AU5753" s="5"/>
      <c r="AV5753" s="5"/>
      <c r="AW5753" s="5"/>
      <c r="AX5753" s="5"/>
      <c r="AY5753" s="5"/>
      <c r="AZ5753" s="5"/>
      <c r="BA5753" s="5"/>
      <c r="BB5753" s="5"/>
      <c r="BC5753" s="5"/>
      <c r="BD5753" s="5"/>
      <c r="BE5753" s="5"/>
      <c r="BF5753" s="5"/>
      <c r="BG5753" s="5"/>
      <c r="BH5753" s="5"/>
      <c r="BI5753" s="5"/>
      <c r="BJ5753" s="61"/>
    </row>
    <row r="5754" spans="3:62" x14ac:dyDescent="0.25">
      <c r="C5754" s="56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  <c r="P5754" s="5"/>
      <c r="Q5754" s="5"/>
      <c r="R5754" s="5"/>
      <c r="S5754" s="5"/>
      <c r="T5754" s="5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  <c r="AE5754" s="5"/>
      <c r="AF5754" s="5"/>
      <c r="AG5754" s="5"/>
      <c r="AH5754" s="5"/>
      <c r="AI5754" s="5"/>
      <c r="AJ5754" s="5"/>
      <c r="AK5754" s="5"/>
      <c r="AL5754" s="5"/>
      <c r="AM5754" s="5"/>
      <c r="AN5754" s="5"/>
      <c r="AO5754" s="5"/>
      <c r="AP5754" s="5"/>
      <c r="AQ5754" s="5"/>
      <c r="AR5754" s="5"/>
      <c r="AS5754" s="5"/>
      <c r="AT5754" s="5"/>
      <c r="AU5754" s="5"/>
      <c r="AV5754" s="5"/>
      <c r="AW5754" s="5"/>
      <c r="AX5754" s="5"/>
      <c r="AY5754" s="5"/>
      <c r="AZ5754" s="5"/>
      <c r="BA5754" s="5"/>
      <c r="BB5754" s="5"/>
      <c r="BC5754" s="5"/>
      <c r="BD5754" s="5"/>
      <c r="BE5754" s="5"/>
      <c r="BF5754" s="5"/>
      <c r="BG5754" s="5"/>
      <c r="BH5754" s="5"/>
      <c r="BI5754" s="5"/>
      <c r="BJ5754" s="61"/>
    </row>
    <row r="5755" spans="3:62" x14ac:dyDescent="0.25">
      <c r="C5755" s="56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  <c r="P5755" s="5"/>
      <c r="Q5755" s="5"/>
      <c r="R5755" s="5"/>
      <c r="S5755" s="5"/>
      <c r="T5755" s="5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  <c r="AE5755" s="5"/>
      <c r="AF5755" s="5"/>
      <c r="AG5755" s="5"/>
      <c r="AH5755" s="5"/>
      <c r="AI5755" s="5"/>
      <c r="AJ5755" s="5"/>
      <c r="AK5755" s="5"/>
      <c r="AL5755" s="5"/>
      <c r="AM5755" s="5"/>
      <c r="AN5755" s="5"/>
      <c r="AO5755" s="5"/>
      <c r="AP5755" s="5"/>
      <c r="AQ5755" s="5"/>
      <c r="AR5755" s="5"/>
      <c r="AS5755" s="5"/>
      <c r="AT5755" s="5"/>
      <c r="AU5755" s="5"/>
      <c r="AV5755" s="5"/>
      <c r="AW5755" s="5"/>
      <c r="AX5755" s="5"/>
      <c r="AY5755" s="5"/>
      <c r="AZ5755" s="5"/>
      <c r="BA5755" s="5"/>
      <c r="BB5755" s="5"/>
      <c r="BC5755" s="5"/>
      <c r="BD5755" s="5"/>
      <c r="BE5755" s="5"/>
      <c r="BF5755" s="5"/>
      <c r="BG5755" s="5"/>
      <c r="BH5755" s="5"/>
      <c r="BI5755" s="5"/>
      <c r="BJ5755" s="61"/>
    </row>
    <row r="5756" spans="3:62" x14ac:dyDescent="0.25">
      <c r="C5756" s="56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  <c r="P5756" s="5"/>
      <c r="Q5756" s="5"/>
      <c r="R5756" s="5"/>
      <c r="S5756" s="5"/>
      <c r="T5756" s="5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  <c r="AE5756" s="5"/>
      <c r="AF5756" s="5"/>
      <c r="AG5756" s="5"/>
      <c r="AH5756" s="5"/>
      <c r="AI5756" s="5"/>
      <c r="AJ5756" s="5"/>
      <c r="AK5756" s="5"/>
      <c r="AL5756" s="5"/>
      <c r="AM5756" s="5"/>
      <c r="AN5756" s="5"/>
      <c r="AO5756" s="5"/>
      <c r="AP5756" s="5"/>
      <c r="AQ5756" s="5"/>
      <c r="AR5756" s="5"/>
      <c r="AS5756" s="5"/>
      <c r="AT5756" s="5"/>
      <c r="AU5756" s="5"/>
      <c r="AV5756" s="5"/>
      <c r="AW5756" s="5"/>
      <c r="AX5756" s="5"/>
      <c r="AY5756" s="5"/>
      <c r="AZ5756" s="5"/>
      <c r="BA5756" s="5"/>
      <c r="BB5756" s="5"/>
      <c r="BC5756" s="5"/>
      <c r="BD5756" s="5"/>
      <c r="BE5756" s="5"/>
      <c r="BF5756" s="5"/>
      <c r="BG5756" s="5"/>
      <c r="BH5756" s="5"/>
      <c r="BI5756" s="5"/>
      <c r="BJ5756" s="61"/>
    </row>
    <row r="5757" spans="3:62" x14ac:dyDescent="0.25">
      <c r="C5757" s="56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  <c r="P5757" s="5"/>
      <c r="Q5757" s="5"/>
      <c r="R5757" s="5"/>
      <c r="S5757" s="5"/>
      <c r="T5757" s="5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  <c r="AE5757" s="5"/>
      <c r="AF5757" s="5"/>
      <c r="AG5757" s="5"/>
      <c r="AH5757" s="5"/>
      <c r="AI5757" s="5"/>
      <c r="AJ5757" s="5"/>
      <c r="AK5757" s="5"/>
      <c r="AL5757" s="5"/>
      <c r="AM5757" s="5"/>
      <c r="AN5757" s="5"/>
      <c r="AO5757" s="5"/>
      <c r="AP5757" s="5"/>
      <c r="AQ5757" s="5"/>
      <c r="AR5757" s="5"/>
      <c r="AS5757" s="5"/>
      <c r="AT5757" s="5"/>
      <c r="AU5757" s="5"/>
      <c r="AV5757" s="5"/>
      <c r="AW5757" s="5"/>
      <c r="AX5757" s="5"/>
      <c r="AY5757" s="5"/>
      <c r="AZ5757" s="5"/>
      <c r="BA5757" s="5"/>
      <c r="BB5757" s="5"/>
      <c r="BC5757" s="5"/>
      <c r="BD5757" s="5"/>
      <c r="BE5757" s="5"/>
      <c r="BF5757" s="5"/>
      <c r="BG5757" s="5"/>
      <c r="BH5757" s="5"/>
      <c r="BI5757" s="5"/>
      <c r="BJ5757" s="61"/>
    </row>
    <row r="5758" spans="3:62" x14ac:dyDescent="0.25">
      <c r="C5758" s="56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  <c r="P5758" s="5"/>
      <c r="Q5758" s="5"/>
      <c r="R5758" s="5"/>
      <c r="S5758" s="5"/>
      <c r="T5758" s="5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  <c r="AE5758" s="5"/>
      <c r="AF5758" s="5"/>
      <c r="AG5758" s="5"/>
      <c r="AH5758" s="5"/>
      <c r="AI5758" s="5"/>
      <c r="AJ5758" s="5"/>
      <c r="AK5758" s="5"/>
      <c r="AL5758" s="5"/>
      <c r="AM5758" s="5"/>
      <c r="AN5758" s="5"/>
      <c r="AO5758" s="5"/>
      <c r="AP5758" s="5"/>
      <c r="AQ5758" s="5"/>
      <c r="AR5758" s="5"/>
      <c r="AS5758" s="5"/>
      <c r="AT5758" s="5"/>
      <c r="AU5758" s="5"/>
      <c r="AV5758" s="5"/>
      <c r="AW5758" s="5"/>
      <c r="AX5758" s="5"/>
      <c r="AY5758" s="5"/>
      <c r="AZ5758" s="5"/>
      <c r="BA5758" s="5"/>
      <c r="BB5758" s="5"/>
      <c r="BC5758" s="5"/>
      <c r="BD5758" s="5"/>
      <c r="BE5758" s="5"/>
      <c r="BF5758" s="5"/>
      <c r="BG5758" s="5"/>
      <c r="BH5758" s="5"/>
      <c r="BI5758" s="5"/>
      <c r="BJ5758" s="61"/>
    </row>
    <row r="5759" spans="3:62" x14ac:dyDescent="0.25">
      <c r="C5759" s="56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  <c r="P5759" s="5"/>
      <c r="Q5759" s="5"/>
      <c r="R5759" s="5"/>
      <c r="S5759" s="5"/>
      <c r="T5759" s="5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  <c r="AE5759" s="5"/>
      <c r="AF5759" s="5"/>
      <c r="AG5759" s="5"/>
      <c r="AH5759" s="5"/>
      <c r="AI5759" s="5"/>
      <c r="AJ5759" s="5"/>
      <c r="AK5759" s="5"/>
      <c r="AL5759" s="5"/>
      <c r="AM5759" s="5"/>
      <c r="AN5759" s="5"/>
      <c r="AO5759" s="5"/>
      <c r="AP5759" s="5"/>
      <c r="AQ5759" s="5"/>
      <c r="AR5759" s="5"/>
      <c r="AS5759" s="5"/>
      <c r="AT5759" s="5"/>
      <c r="AU5759" s="5"/>
      <c r="AV5759" s="5"/>
      <c r="AW5759" s="5"/>
      <c r="AX5759" s="5"/>
      <c r="AY5759" s="5"/>
      <c r="AZ5759" s="5"/>
      <c r="BA5759" s="5"/>
      <c r="BB5759" s="5"/>
      <c r="BC5759" s="5"/>
      <c r="BD5759" s="5"/>
      <c r="BE5759" s="5"/>
      <c r="BF5759" s="5"/>
      <c r="BG5759" s="5"/>
      <c r="BH5759" s="5"/>
      <c r="BI5759" s="5"/>
      <c r="BJ5759" s="61"/>
    </row>
    <row r="5760" spans="3:62" x14ac:dyDescent="0.25">
      <c r="C5760" s="56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  <c r="P5760" s="5"/>
      <c r="Q5760" s="5"/>
      <c r="R5760" s="5"/>
      <c r="S5760" s="5"/>
      <c r="T5760" s="5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  <c r="AE5760" s="5"/>
      <c r="AF5760" s="5"/>
      <c r="AG5760" s="5"/>
      <c r="AH5760" s="5"/>
      <c r="AI5760" s="5"/>
      <c r="AJ5760" s="5"/>
      <c r="AK5760" s="5"/>
      <c r="AL5760" s="5"/>
      <c r="AM5760" s="5"/>
      <c r="AN5760" s="5"/>
      <c r="AO5760" s="5"/>
      <c r="AP5760" s="5"/>
      <c r="AQ5760" s="5"/>
      <c r="AR5760" s="5"/>
      <c r="AS5760" s="5"/>
      <c r="AT5760" s="5"/>
      <c r="AU5760" s="5"/>
      <c r="AV5760" s="5"/>
      <c r="AW5760" s="5"/>
      <c r="AX5760" s="5"/>
      <c r="AY5760" s="5"/>
      <c r="AZ5760" s="5"/>
      <c r="BA5760" s="5"/>
      <c r="BB5760" s="5"/>
      <c r="BC5760" s="5"/>
      <c r="BD5760" s="5"/>
      <c r="BE5760" s="5"/>
      <c r="BF5760" s="5"/>
      <c r="BG5760" s="5"/>
      <c r="BH5760" s="5"/>
      <c r="BI5760" s="5"/>
      <c r="BJ5760" s="61"/>
    </row>
    <row r="5761" spans="3:62" x14ac:dyDescent="0.25">
      <c r="C5761" s="56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  <c r="P5761" s="5"/>
      <c r="Q5761" s="5"/>
      <c r="R5761" s="5"/>
      <c r="S5761" s="5"/>
      <c r="T5761" s="5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  <c r="AE5761" s="5"/>
      <c r="AF5761" s="5"/>
      <c r="AG5761" s="5"/>
      <c r="AH5761" s="5"/>
      <c r="AI5761" s="5"/>
      <c r="AJ5761" s="5"/>
      <c r="AK5761" s="5"/>
      <c r="AL5761" s="5"/>
      <c r="AM5761" s="5"/>
      <c r="AN5761" s="5"/>
      <c r="AO5761" s="5"/>
      <c r="AP5761" s="5"/>
      <c r="AQ5761" s="5"/>
      <c r="AR5761" s="5"/>
      <c r="AS5761" s="5"/>
      <c r="AT5761" s="5"/>
      <c r="AU5761" s="5"/>
      <c r="AV5761" s="5"/>
      <c r="AW5761" s="5"/>
      <c r="AX5761" s="5"/>
      <c r="AY5761" s="5"/>
      <c r="AZ5761" s="5"/>
      <c r="BA5761" s="5"/>
      <c r="BB5761" s="5"/>
      <c r="BC5761" s="5"/>
      <c r="BD5761" s="5"/>
      <c r="BE5761" s="5"/>
      <c r="BF5761" s="5"/>
      <c r="BG5761" s="5"/>
      <c r="BH5761" s="5"/>
      <c r="BI5761" s="5"/>
      <c r="BJ5761" s="61"/>
    </row>
    <row r="5762" spans="3:62" x14ac:dyDescent="0.25">
      <c r="C5762" s="56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  <c r="P5762" s="5"/>
      <c r="Q5762" s="5"/>
      <c r="R5762" s="5"/>
      <c r="S5762" s="5"/>
      <c r="T5762" s="5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  <c r="AE5762" s="5"/>
      <c r="AF5762" s="5"/>
      <c r="AG5762" s="5"/>
      <c r="AH5762" s="5"/>
      <c r="AI5762" s="5"/>
      <c r="AJ5762" s="5"/>
      <c r="AK5762" s="5"/>
      <c r="AL5762" s="5"/>
      <c r="AM5762" s="5"/>
      <c r="AN5762" s="5"/>
      <c r="AO5762" s="5"/>
      <c r="AP5762" s="5"/>
      <c r="AQ5762" s="5"/>
      <c r="AR5762" s="5"/>
      <c r="AS5762" s="5"/>
      <c r="AT5762" s="5"/>
      <c r="AU5762" s="5"/>
      <c r="AV5762" s="5"/>
      <c r="AW5762" s="5"/>
      <c r="AX5762" s="5"/>
      <c r="AY5762" s="5"/>
      <c r="AZ5762" s="5"/>
      <c r="BA5762" s="5"/>
      <c r="BB5762" s="5"/>
      <c r="BC5762" s="5"/>
      <c r="BD5762" s="5"/>
      <c r="BE5762" s="5"/>
      <c r="BF5762" s="5"/>
      <c r="BG5762" s="5"/>
      <c r="BH5762" s="5"/>
      <c r="BI5762" s="5"/>
      <c r="BJ5762" s="61"/>
    </row>
    <row r="5763" spans="3:62" x14ac:dyDescent="0.25">
      <c r="C5763" s="56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  <c r="P5763" s="5"/>
      <c r="Q5763" s="5"/>
      <c r="R5763" s="5"/>
      <c r="S5763" s="5"/>
      <c r="T5763" s="5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  <c r="AE5763" s="5"/>
      <c r="AF5763" s="5"/>
      <c r="AG5763" s="5"/>
      <c r="AH5763" s="5"/>
      <c r="AI5763" s="5"/>
      <c r="AJ5763" s="5"/>
      <c r="AK5763" s="5"/>
      <c r="AL5763" s="5"/>
      <c r="AM5763" s="5"/>
      <c r="AN5763" s="5"/>
      <c r="AO5763" s="5"/>
      <c r="AP5763" s="5"/>
      <c r="AQ5763" s="5"/>
      <c r="AR5763" s="5"/>
      <c r="AS5763" s="5"/>
      <c r="AT5763" s="5"/>
      <c r="AU5763" s="5"/>
      <c r="AV5763" s="5"/>
      <c r="AW5763" s="5"/>
      <c r="AX5763" s="5"/>
      <c r="AY5763" s="5"/>
      <c r="AZ5763" s="5"/>
      <c r="BA5763" s="5"/>
      <c r="BB5763" s="5"/>
      <c r="BC5763" s="5"/>
      <c r="BD5763" s="5"/>
      <c r="BE5763" s="5"/>
      <c r="BF5763" s="5"/>
      <c r="BG5763" s="5"/>
      <c r="BH5763" s="5"/>
      <c r="BI5763" s="5"/>
      <c r="BJ5763" s="61"/>
    </row>
    <row r="5764" spans="3:62" x14ac:dyDescent="0.25">
      <c r="C5764" s="56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  <c r="P5764" s="5"/>
      <c r="Q5764" s="5"/>
      <c r="R5764" s="5"/>
      <c r="S5764" s="5"/>
      <c r="T5764" s="5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  <c r="AE5764" s="5"/>
      <c r="AF5764" s="5"/>
      <c r="AG5764" s="5"/>
      <c r="AH5764" s="5"/>
      <c r="AI5764" s="5"/>
      <c r="AJ5764" s="5"/>
      <c r="AK5764" s="5"/>
      <c r="AL5764" s="5"/>
      <c r="AM5764" s="5"/>
      <c r="AN5764" s="5"/>
      <c r="AO5764" s="5"/>
      <c r="AP5764" s="5"/>
      <c r="AQ5764" s="5"/>
      <c r="AR5764" s="5"/>
      <c r="AS5764" s="5"/>
      <c r="AT5764" s="5"/>
      <c r="AU5764" s="5"/>
      <c r="AV5764" s="5"/>
      <c r="AW5764" s="5"/>
      <c r="AX5764" s="5"/>
      <c r="AY5764" s="5"/>
      <c r="AZ5764" s="5"/>
      <c r="BA5764" s="5"/>
      <c r="BB5764" s="5"/>
      <c r="BC5764" s="5"/>
      <c r="BD5764" s="5"/>
      <c r="BE5764" s="5"/>
      <c r="BF5764" s="5"/>
      <c r="BG5764" s="5"/>
      <c r="BH5764" s="5"/>
      <c r="BI5764" s="5"/>
      <c r="BJ5764" s="61"/>
    </row>
    <row r="5765" spans="3:62" x14ac:dyDescent="0.25">
      <c r="C5765" s="56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  <c r="AE5765" s="5"/>
      <c r="AF5765" s="5"/>
      <c r="AG5765" s="5"/>
      <c r="AH5765" s="5"/>
      <c r="AI5765" s="5"/>
      <c r="AJ5765" s="5"/>
      <c r="AK5765" s="5"/>
      <c r="AL5765" s="5"/>
      <c r="AM5765" s="5"/>
      <c r="AN5765" s="5"/>
      <c r="AO5765" s="5"/>
      <c r="AP5765" s="5"/>
      <c r="AQ5765" s="5"/>
      <c r="AR5765" s="5"/>
      <c r="AS5765" s="5"/>
      <c r="AT5765" s="5"/>
      <c r="AU5765" s="5"/>
      <c r="AV5765" s="5"/>
      <c r="AW5765" s="5"/>
      <c r="AX5765" s="5"/>
      <c r="AY5765" s="5"/>
      <c r="AZ5765" s="5"/>
      <c r="BA5765" s="5"/>
      <c r="BB5765" s="5"/>
      <c r="BC5765" s="5"/>
      <c r="BD5765" s="5"/>
      <c r="BE5765" s="5"/>
      <c r="BF5765" s="5"/>
      <c r="BG5765" s="5"/>
      <c r="BH5765" s="5"/>
      <c r="BI5765" s="5"/>
      <c r="BJ5765" s="61"/>
    </row>
    <row r="5766" spans="3:62" x14ac:dyDescent="0.25">
      <c r="C5766" s="56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  <c r="P5766" s="5"/>
      <c r="Q5766" s="5"/>
      <c r="R5766" s="5"/>
      <c r="S5766" s="5"/>
      <c r="T5766" s="5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  <c r="AE5766" s="5"/>
      <c r="AF5766" s="5"/>
      <c r="AG5766" s="5"/>
      <c r="AH5766" s="5"/>
      <c r="AI5766" s="5"/>
      <c r="AJ5766" s="5"/>
      <c r="AK5766" s="5"/>
      <c r="AL5766" s="5"/>
      <c r="AM5766" s="5"/>
      <c r="AN5766" s="5"/>
      <c r="AO5766" s="5"/>
      <c r="AP5766" s="5"/>
      <c r="AQ5766" s="5"/>
      <c r="AR5766" s="5"/>
      <c r="AS5766" s="5"/>
      <c r="AT5766" s="5"/>
      <c r="AU5766" s="5"/>
      <c r="AV5766" s="5"/>
      <c r="AW5766" s="5"/>
      <c r="AX5766" s="5"/>
      <c r="AY5766" s="5"/>
      <c r="AZ5766" s="5"/>
      <c r="BA5766" s="5"/>
      <c r="BB5766" s="5"/>
      <c r="BC5766" s="5"/>
      <c r="BD5766" s="5"/>
      <c r="BE5766" s="5"/>
      <c r="BF5766" s="5"/>
      <c r="BG5766" s="5"/>
      <c r="BH5766" s="5"/>
      <c r="BI5766" s="5"/>
      <c r="BJ5766" s="61"/>
    </row>
    <row r="5767" spans="3:62" x14ac:dyDescent="0.25">
      <c r="C5767" s="56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  <c r="P5767" s="5"/>
      <c r="Q5767" s="5"/>
      <c r="R5767" s="5"/>
      <c r="S5767" s="5"/>
      <c r="T5767" s="5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  <c r="AE5767" s="5"/>
      <c r="AF5767" s="5"/>
      <c r="AG5767" s="5"/>
      <c r="AH5767" s="5"/>
      <c r="AI5767" s="5"/>
      <c r="AJ5767" s="5"/>
      <c r="AK5767" s="5"/>
      <c r="AL5767" s="5"/>
      <c r="AM5767" s="5"/>
      <c r="AN5767" s="5"/>
      <c r="AO5767" s="5"/>
      <c r="AP5767" s="5"/>
      <c r="AQ5767" s="5"/>
      <c r="AR5767" s="5"/>
      <c r="AS5767" s="5"/>
      <c r="AT5767" s="5"/>
      <c r="AU5767" s="5"/>
      <c r="AV5767" s="5"/>
      <c r="AW5767" s="5"/>
      <c r="AX5767" s="5"/>
      <c r="AY5767" s="5"/>
      <c r="AZ5767" s="5"/>
      <c r="BA5767" s="5"/>
      <c r="BB5767" s="5"/>
      <c r="BC5767" s="5"/>
      <c r="BD5767" s="5"/>
      <c r="BE5767" s="5"/>
      <c r="BF5767" s="5"/>
      <c r="BG5767" s="5"/>
      <c r="BH5767" s="5"/>
      <c r="BI5767" s="5"/>
      <c r="BJ5767" s="61"/>
    </row>
    <row r="5768" spans="3:62" x14ac:dyDescent="0.25">
      <c r="C5768" s="56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  <c r="P5768" s="5"/>
      <c r="Q5768" s="5"/>
      <c r="R5768" s="5"/>
      <c r="S5768" s="5"/>
      <c r="T5768" s="5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  <c r="AE5768" s="5"/>
      <c r="AF5768" s="5"/>
      <c r="AG5768" s="5"/>
      <c r="AH5768" s="5"/>
      <c r="AI5768" s="5"/>
      <c r="AJ5768" s="5"/>
      <c r="AK5768" s="5"/>
      <c r="AL5768" s="5"/>
      <c r="AM5768" s="5"/>
      <c r="AN5768" s="5"/>
      <c r="AO5768" s="5"/>
      <c r="AP5768" s="5"/>
      <c r="AQ5768" s="5"/>
      <c r="AR5768" s="5"/>
      <c r="AS5768" s="5"/>
      <c r="AT5768" s="5"/>
      <c r="AU5768" s="5"/>
      <c r="AV5768" s="5"/>
      <c r="AW5768" s="5"/>
      <c r="AX5768" s="5"/>
      <c r="AY5768" s="5"/>
      <c r="AZ5768" s="5"/>
      <c r="BA5768" s="5"/>
      <c r="BB5768" s="5"/>
      <c r="BC5768" s="5"/>
      <c r="BD5768" s="5"/>
      <c r="BE5768" s="5"/>
      <c r="BF5768" s="5"/>
      <c r="BG5768" s="5"/>
      <c r="BH5768" s="5"/>
      <c r="BI5768" s="5"/>
      <c r="BJ5768" s="61"/>
    </row>
    <row r="5769" spans="3:62" x14ac:dyDescent="0.25">
      <c r="C5769" s="56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  <c r="P5769" s="5"/>
      <c r="Q5769" s="5"/>
      <c r="R5769" s="5"/>
      <c r="S5769" s="5"/>
      <c r="T5769" s="5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  <c r="AE5769" s="5"/>
      <c r="AF5769" s="5"/>
      <c r="AG5769" s="5"/>
      <c r="AH5769" s="5"/>
      <c r="AI5769" s="5"/>
      <c r="AJ5769" s="5"/>
      <c r="AK5769" s="5"/>
      <c r="AL5769" s="5"/>
      <c r="AM5769" s="5"/>
      <c r="AN5769" s="5"/>
      <c r="AO5769" s="5"/>
      <c r="AP5769" s="5"/>
      <c r="AQ5769" s="5"/>
      <c r="AR5769" s="5"/>
      <c r="AS5769" s="5"/>
      <c r="AT5769" s="5"/>
      <c r="AU5769" s="5"/>
      <c r="AV5769" s="5"/>
      <c r="AW5769" s="5"/>
      <c r="AX5769" s="5"/>
      <c r="AY5769" s="5"/>
      <c r="AZ5769" s="5"/>
      <c r="BA5769" s="5"/>
      <c r="BB5769" s="5"/>
      <c r="BC5769" s="5"/>
      <c r="BD5769" s="5"/>
      <c r="BE5769" s="5"/>
      <c r="BF5769" s="5"/>
      <c r="BG5769" s="5"/>
      <c r="BH5769" s="5"/>
      <c r="BI5769" s="5"/>
      <c r="BJ5769" s="61"/>
    </row>
    <row r="5770" spans="3:62" x14ac:dyDescent="0.25">
      <c r="C5770" s="56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  <c r="P5770" s="5"/>
      <c r="Q5770" s="5"/>
      <c r="R5770" s="5"/>
      <c r="S5770" s="5"/>
      <c r="T5770" s="5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  <c r="AE5770" s="5"/>
      <c r="AF5770" s="5"/>
      <c r="AG5770" s="5"/>
      <c r="AH5770" s="5"/>
      <c r="AI5770" s="5"/>
      <c r="AJ5770" s="5"/>
      <c r="AK5770" s="5"/>
      <c r="AL5770" s="5"/>
      <c r="AM5770" s="5"/>
      <c r="AN5770" s="5"/>
      <c r="AO5770" s="5"/>
      <c r="AP5770" s="5"/>
      <c r="AQ5770" s="5"/>
      <c r="AR5770" s="5"/>
      <c r="AS5770" s="5"/>
      <c r="AT5770" s="5"/>
      <c r="AU5770" s="5"/>
      <c r="AV5770" s="5"/>
      <c r="AW5770" s="5"/>
      <c r="AX5770" s="5"/>
      <c r="AY5770" s="5"/>
      <c r="AZ5770" s="5"/>
      <c r="BA5770" s="5"/>
      <c r="BB5770" s="5"/>
      <c r="BC5770" s="5"/>
      <c r="BD5770" s="5"/>
      <c r="BE5770" s="5"/>
      <c r="BF5770" s="5"/>
      <c r="BG5770" s="5"/>
      <c r="BH5770" s="5"/>
      <c r="BI5770" s="5"/>
      <c r="BJ5770" s="61"/>
    </row>
    <row r="5771" spans="3:62" x14ac:dyDescent="0.25">
      <c r="C5771" s="56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  <c r="P5771" s="5"/>
      <c r="Q5771" s="5"/>
      <c r="R5771" s="5"/>
      <c r="S5771" s="5"/>
      <c r="T5771" s="5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  <c r="AE5771" s="5"/>
      <c r="AF5771" s="5"/>
      <c r="AG5771" s="5"/>
      <c r="AH5771" s="5"/>
      <c r="AI5771" s="5"/>
      <c r="AJ5771" s="5"/>
      <c r="AK5771" s="5"/>
      <c r="AL5771" s="5"/>
      <c r="AM5771" s="5"/>
      <c r="AN5771" s="5"/>
      <c r="AO5771" s="5"/>
      <c r="AP5771" s="5"/>
      <c r="AQ5771" s="5"/>
      <c r="AR5771" s="5"/>
      <c r="AS5771" s="5"/>
      <c r="AT5771" s="5"/>
      <c r="AU5771" s="5"/>
      <c r="AV5771" s="5"/>
      <c r="AW5771" s="5"/>
      <c r="AX5771" s="5"/>
      <c r="AY5771" s="5"/>
      <c r="AZ5771" s="5"/>
      <c r="BA5771" s="5"/>
      <c r="BB5771" s="5"/>
      <c r="BC5771" s="5"/>
      <c r="BD5771" s="5"/>
      <c r="BE5771" s="5"/>
      <c r="BF5771" s="5"/>
      <c r="BG5771" s="5"/>
      <c r="BH5771" s="5"/>
      <c r="BI5771" s="5"/>
      <c r="BJ5771" s="61"/>
    </row>
    <row r="5772" spans="3:62" x14ac:dyDescent="0.25">
      <c r="C5772" s="56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  <c r="P5772" s="5"/>
      <c r="Q5772" s="5"/>
      <c r="R5772" s="5"/>
      <c r="S5772" s="5"/>
      <c r="T5772" s="5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  <c r="AE5772" s="5"/>
      <c r="AF5772" s="5"/>
      <c r="AG5772" s="5"/>
      <c r="AH5772" s="5"/>
      <c r="AI5772" s="5"/>
      <c r="AJ5772" s="5"/>
      <c r="AK5772" s="5"/>
      <c r="AL5772" s="5"/>
      <c r="AM5772" s="5"/>
      <c r="AN5772" s="5"/>
      <c r="AO5772" s="5"/>
      <c r="AP5772" s="5"/>
      <c r="AQ5772" s="5"/>
      <c r="AR5772" s="5"/>
      <c r="AS5772" s="5"/>
      <c r="AT5772" s="5"/>
      <c r="AU5772" s="5"/>
      <c r="AV5772" s="5"/>
      <c r="AW5772" s="5"/>
      <c r="AX5772" s="5"/>
      <c r="AY5772" s="5"/>
      <c r="AZ5772" s="5"/>
      <c r="BA5772" s="5"/>
      <c r="BB5772" s="5"/>
      <c r="BC5772" s="5"/>
      <c r="BD5772" s="5"/>
      <c r="BE5772" s="5"/>
      <c r="BF5772" s="5"/>
      <c r="BG5772" s="5"/>
      <c r="BH5772" s="5"/>
      <c r="BI5772" s="5"/>
      <c r="BJ5772" s="61"/>
    </row>
    <row r="5773" spans="3:62" x14ac:dyDescent="0.25">
      <c r="C5773" s="56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  <c r="P5773" s="5"/>
      <c r="Q5773" s="5"/>
      <c r="R5773" s="5"/>
      <c r="S5773" s="5"/>
      <c r="T5773" s="5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  <c r="AE5773" s="5"/>
      <c r="AF5773" s="5"/>
      <c r="AG5773" s="5"/>
      <c r="AH5773" s="5"/>
      <c r="AI5773" s="5"/>
      <c r="AJ5773" s="5"/>
      <c r="AK5773" s="5"/>
      <c r="AL5773" s="5"/>
      <c r="AM5773" s="5"/>
      <c r="AN5773" s="5"/>
      <c r="AO5773" s="5"/>
      <c r="AP5773" s="5"/>
      <c r="AQ5773" s="5"/>
      <c r="AR5773" s="5"/>
      <c r="AS5773" s="5"/>
      <c r="AT5773" s="5"/>
      <c r="AU5773" s="5"/>
      <c r="AV5773" s="5"/>
      <c r="AW5773" s="5"/>
      <c r="AX5773" s="5"/>
      <c r="AY5773" s="5"/>
      <c r="AZ5773" s="5"/>
      <c r="BA5773" s="5"/>
      <c r="BB5773" s="5"/>
      <c r="BC5773" s="5"/>
      <c r="BD5773" s="5"/>
      <c r="BE5773" s="5"/>
      <c r="BF5773" s="5"/>
      <c r="BG5773" s="5"/>
      <c r="BH5773" s="5"/>
      <c r="BI5773" s="5"/>
      <c r="BJ5773" s="61"/>
    </row>
    <row r="5774" spans="3:62" x14ac:dyDescent="0.25">
      <c r="C5774" s="56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  <c r="P5774" s="5"/>
      <c r="Q5774" s="5"/>
      <c r="R5774" s="5"/>
      <c r="S5774" s="5"/>
      <c r="T5774" s="5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  <c r="AE5774" s="5"/>
      <c r="AF5774" s="5"/>
      <c r="AG5774" s="5"/>
      <c r="AH5774" s="5"/>
      <c r="AI5774" s="5"/>
      <c r="AJ5774" s="5"/>
      <c r="AK5774" s="5"/>
      <c r="AL5774" s="5"/>
      <c r="AM5774" s="5"/>
      <c r="AN5774" s="5"/>
      <c r="AO5774" s="5"/>
      <c r="AP5774" s="5"/>
      <c r="AQ5774" s="5"/>
      <c r="AR5774" s="5"/>
      <c r="AS5774" s="5"/>
      <c r="AT5774" s="5"/>
      <c r="AU5774" s="5"/>
      <c r="AV5774" s="5"/>
      <c r="AW5774" s="5"/>
      <c r="AX5774" s="5"/>
      <c r="AY5774" s="5"/>
      <c r="AZ5774" s="5"/>
      <c r="BA5774" s="5"/>
      <c r="BB5774" s="5"/>
      <c r="BC5774" s="5"/>
      <c r="BD5774" s="5"/>
      <c r="BE5774" s="5"/>
      <c r="BF5774" s="5"/>
      <c r="BG5774" s="5"/>
      <c r="BH5774" s="5"/>
      <c r="BI5774" s="5"/>
      <c r="BJ5774" s="61"/>
    </row>
    <row r="5775" spans="3:62" x14ac:dyDescent="0.25">
      <c r="C5775" s="56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  <c r="P5775" s="5"/>
      <c r="Q5775" s="5"/>
      <c r="R5775" s="5"/>
      <c r="S5775" s="5"/>
      <c r="T5775" s="5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  <c r="AE5775" s="5"/>
      <c r="AF5775" s="5"/>
      <c r="AG5775" s="5"/>
      <c r="AH5775" s="5"/>
      <c r="AI5775" s="5"/>
      <c r="AJ5775" s="5"/>
      <c r="AK5775" s="5"/>
      <c r="AL5775" s="5"/>
      <c r="AM5775" s="5"/>
      <c r="AN5775" s="5"/>
      <c r="AO5775" s="5"/>
      <c r="AP5775" s="5"/>
      <c r="AQ5775" s="5"/>
      <c r="AR5775" s="5"/>
      <c r="AS5775" s="5"/>
      <c r="AT5775" s="5"/>
      <c r="AU5775" s="5"/>
      <c r="AV5775" s="5"/>
      <c r="AW5775" s="5"/>
      <c r="AX5775" s="5"/>
      <c r="AY5775" s="5"/>
      <c r="AZ5775" s="5"/>
      <c r="BA5775" s="5"/>
      <c r="BB5775" s="5"/>
      <c r="BC5775" s="5"/>
      <c r="BD5775" s="5"/>
      <c r="BE5775" s="5"/>
      <c r="BF5775" s="5"/>
      <c r="BG5775" s="5"/>
      <c r="BH5775" s="5"/>
      <c r="BI5775" s="5"/>
      <c r="BJ5775" s="61"/>
    </row>
    <row r="5776" spans="3:62" x14ac:dyDescent="0.25">
      <c r="C5776" s="56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  <c r="P5776" s="5"/>
      <c r="Q5776" s="5"/>
      <c r="R5776" s="5"/>
      <c r="S5776" s="5"/>
      <c r="T5776" s="5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  <c r="AE5776" s="5"/>
      <c r="AF5776" s="5"/>
      <c r="AG5776" s="5"/>
      <c r="AH5776" s="5"/>
      <c r="AI5776" s="5"/>
      <c r="AJ5776" s="5"/>
      <c r="AK5776" s="5"/>
      <c r="AL5776" s="5"/>
      <c r="AM5776" s="5"/>
      <c r="AN5776" s="5"/>
      <c r="AO5776" s="5"/>
      <c r="AP5776" s="5"/>
      <c r="AQ5776" s="5"/>
      <c r="AR5776" s="5"/>
      <c r="AS5776" s="5"/>
      <c r="AT5776" s="5"/>
      <c r="AU5776" s="5"/>
      <c r="AV5776" s="5"/>
      <c r="AW5776" s="5"/>
      <c r="AX5776" s="5"/>
      <c r="AY5776" s="5"/>
      <c r="AZ5776" s="5"/>
      <c r="BA5776" s="5"/>
      <c r="BB5776" s="5"/>
      <c r="BC5776" s="5"/>
      <c r="BD5776" s="5"/>
      <c r="BE5776" s="5"/>
      <c r="BF5776" s="5"/>
      <c r="BG5776" s="5"/>
      <c r="BH5776" s="5"/>
      <c r="BI5776" s="5"/>
      <c r="BJ5776" s="61"/>
    </row>
    <row r="5777" spans="3:62" x14ac:dyDescent="0.25">
      <c r="C5777" s="56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  <c r="P5777" s="5"/>
      <c r="Q5777" s="5"/>
      <c r="R5777" s="5"/>
      <c r="S5777" s="5"/>
      <c r="T5777" s="5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  <c r="AE5777" s="5"/>
      <c r="AF5777" s="5"/>
      <c r="AG5777" s="5"/>
      <c r="AH5777" s="5"/>
      <c r="AI5777" s="5"/>
      <c r="AJ5777" s="5"/>
      <c r="AK5777" s="5"/>
      <c r="AL5777" s="5"/>
      <c r="AM5777" s="5"/>
      <c r="AN5777" s="5"/>
      <c r="AO5777" s="5"/>
      <c r="AP5777" s="5"/>
      <c r="AQ5777" s="5"/>
      <c r="AR5777" s="5"/>
      <c r="AS5777" s="5"/>
      <c r="AT5777" s="5"/>
      <c r="AU5777" s="5"/>
      <c r="AV5777" s="5"/>
      <c r="AW5777" s="5"/>
      <c r="AX5777" s="5"/>
      <c r="AY5777" s="5"/>
      <c r="AZ5777" s="5"/>
      <c r="BA5777" s="5"/>
      <c r="BB5777" s="5"/>
      <c r="BC5777" s="5"/>
      <c r="BD5777" s="5"/>
      <c r="BE5777" s="5"/>
      <c r="BF5777" s="5"/>
      <c r="BG5777" s="5"/>
      <c r="BH5777" s="5"/>
      <c r="BI5777" s="5"/>
      <c r="BJ5777" s="61"/>
    </row>
    <row r="5778" spans="3:62" x14ac:dyDescent="0.25">
      <c r="C5778" s="56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  <c r="P5778" s="5"/>
      <c r="Q5778" s="5"/>
      <c r="R5778" s="5"/>
      <c r="S5778" s="5"/>
      <c r="T5778" s="5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  <c r="AE5778" s="5"/>
      <c r="AF5778" s="5"/>
      <c r="AG5778" s="5"/>
      <c r="AH5778" s="5"/>
      <c r="AI5778" s="5"/>
      <c r="AJ5778" s="5"/>
      <c r="AK5778" s="5"/>
      <c r="AL5778" s="5"/>
      <c r="AM5778" s="5"/>
      <c r="AN5778" s="5"/>
      <c r="AO5778" s="5"/>
      <c r="AP5778" s="5"/>
      <c r="AQ5778" s="5"/>
      <c r="AR5778" s="5"/>
      <c r="AS5778" s="5"/>
      <c r="AT5778" s="5"/>
      <c r="AU5778" s="5"/>
      <c r="AV5778" s="5"/>
      <c r="AW5778" s="5"/>
      <c r="AX5778" s="5"/>
      <c r="AY5778" s="5"/>
      <c r="AZ5778" s="5"/>
      <c r="BA5778" s="5"/>
      <c r="BB5778" s="5"/>
      <c r="BC5778" s="5"/>
      <c r="BD5778" s="5"/>
      <c r="BE5778" s="5"/>
      <c r="BF5778" s="5"/>
      <c r="BG5778" s="5"/>
      <c r="BH5778" s="5"/>
      <c r="BI5778" s="5"/>
      <c r="BJ5778" s="61"/>
    </row>
    <row r="5779" spans="3:62" x14ac:dyDescent="0.25">
      <c r="C5779" s="56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  <c r="P5779" s="5"/>
      <c r="Q5779" s="5"/>
      <c r="R5779" s="5"/>
      <c r="S5779" s="5"/>
      <c r="T5779" s="5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  <c r="AE5779" s="5"/>
      <c r="AF5779" s="5"/>
      <c r="AG5779" s="5"/>
      <c r="AH5779" s="5"/>
      <c r="AI5779" s="5"/>
      <c r="AJ5779" s="5"/>
      <c r="AK5779" s="5"/>
      <c r="AL5779" s="5"/>
      <c r="AM5779" s="5"/>
      <c r="AN5779" s="5"/>
      <c r="AO5779" s="5"/>
      <c r="AP5779" s="5"/>
      <c r="AQ5779" s="5"/>
      <c r="AR5779" s="5"/>
      <c r="AS5779" s="5"/>
      <c r="AT5779" s="5"/>
      <c r="AU5779" s="5"/>
      <c r="AV5779" s="5"/>
      <c r="AW5779" s="5"/>
      <c r="AX5779" s="5"/>
      <c r="AY5779" s="5"/>
      <c r="AZ5779" s="5"/>
      <c r="BA5779" s="5"/>
      <c r="BB5779" s="5"/>
      <c r="BC5779" s="5"/>
      <c r="BD5779" s="5"/>
      <c r="BE5779" s="5"/>
      <c r="BF5779" s="5"/>
      <c r="BG5779" s="5"/>
      <c r="BH5779" s="5"/>
      <c r="BI5779" s="5"/>
      <c r="BJ5779" s="61"/>
    </row>
    <row r="5780" spans="3:62" x14ac:dyDescent="0.25">
      <c r="C5780" s="56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  <c r="P5780" s="5"/>
      <c r="Q5780" s="5"/>
      <c r="R5780" s="5"/>
      <c r="S5780" s="5"/>
      <c r="T5780" s="5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  <c r="AE5780" s="5"/>
      <c r="AF5780" s="5"/>
      <c r="AG5780" s="5"/>
      <c r="AH5780" s="5"/>
      <c r="AI5780" s="5"/>
      <c r="AJ5780" s="5"/>
      <c r="AK5780" s="5"/>
      <c r="AL5780" s="5"/>
      <c r="AM5780" s="5"/>
      <c r="AN5780" s="5"/>
      <c r="AO5780" s="5"/>
      <c r="AP5780" s="5"/>
      <c r="AQ5780" s="5"/>
      <c r="AR5780" s="5"/>
      <c r="AS5780" s="5"/>
      <c r="AT5780" s="5"/>
      <c r="AU5780" s="5"/>
      <c r="AV5780" s="5"/>
      <c r="AW5780" s="5"/>
      <c r="AX5780" s="5"/>
      <c r="AY5780" s="5"/>
      <c r="AZ5780" s="5"/>
      <c r="BA5780" s="5"/>
      <c r="BB5780" s="5"/>
      <c r="BC5780" s="5"/>
      <c r="BD5780" s="5"/>
      <c r="BE5780" s="5"/>
      <c r="BF5780" s="5"/>
      <c r="BG5780" s="5"/>
      <c r="BH5780" s="5"/>
      <c r="BI5780" s="5"/>
      <c r="BJ5780" s="61"/>
    </row>
    <row r="5781" spans="3:62" x14ac:dyDescent="0.25">
      <c r="C5781" s="56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  <c r="P5781" s="5"/>
      <c r="Q5781" s="5"/>
      <c r="R5781" s="5"/>
      <c r="S5781" s="5"/>
      <c r="T5781" s="5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  <c r="AE5781" s="5"/>
      <c r="AF5781" s="5"/>
      <c r="AG5781" s="5"/>
      <c r="AH5781" s="5"/>
      <c r="AI5781" s="5"/>
      <c r="AJ5781" s="5"/>
      <c r="AK5781" s="5"/>
      <c r="AL5781" s="5"/>
      <c r="AM5781" s="5"/>
      <c r="AN5781" s="5"/>
      <c r="AO5781" s="5"/>
      <c r="AP5781" s="5"/>
      <c r="AQ5781" s="5"/>
      <c r="AR5781" s="5"/>
      <c r="AS5781" s="5"/>
      <c r="AT5781" s="5"/>
      <c r="AU5781" s="5"/>
      <c r="AV5781" s="5"/>
      <c r="AW5781" s="5"/>
      <c r="AX5781" s="5"/>
      <c r="AY5781" s="5"/>
      <c r="AZ5781" s="5"/>
      <c r="BA5781" s="5"/>
      <c r="BB5781" s="5"/>
      <c r="BC5781" s="5"/>
      <c r="BD5781" s="5"/>
      <c r="BE5781" s="5"/>
      <c r="BF5781" s="5"/>
      <c r="BG5781" s="5"/>
      <c r="BH5781" s="5"/>
      <c r="BI5781" s="5"/>
      <c r="BJ5781" s="61"/>
    </row>
    <row r="5782" spans="3:62" x14ac:dyDescent="0.25">
      <c r="C5782" s="56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  <c r="P5782" s="5"/>
      <c r="Q5782" s="5"/>
      <c r="R5782" s="5"/>
      <c r="S5782" s="5"/>
      <c r="T5782" s="5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  <c r="AE5782" s="5"/>
      <c r="AF5782" s="5"/>
      <c r="AG5782" s="5"/>
      <c r="AH5782" s="5"/>
      <c r="AI5782" s="5"/>
      <c r="AJ5782" s="5"/>
      <c r="AK5782" s="5"/>
      <c r="AL5782" s="5"/>
      <c r="AM5782" s="5"/>
      <c r="AN5782" s="5"/>
      <c r="AO5782" s="5"/>
      <c r="AP5782" s="5"/>
      <c r="AQ5782" s="5"/>
      <c r="AR5782" s="5"/>
      <c r="AS5782" s="5"/>
      <c r="AT5782" s="5"/>
      <c r="AU5782" s="5"/>
      <c r="AV5782" s="5"/>
      <c r="AW5782" s="5"/>
      <c r="AX5782" s="5"/>
      <c r="AY5782" s="5"/>
      <c r="AZ5782" s="5"/>
      <c r="BA5782" s="5"/>
      <c r="BB5782" s="5"/>
      <c r="BC5782" s="5"/>
      <c r="BD5782" s="5"/>
      <c r="BE5782" s="5"/>
      <c r="BF5782" s="5"/>
      <c r="BG5782" s="5"/>
      <c r="BH5782" s="5"/>
      <c r="BI5782" s="5"/>
      <c r="BJ5782" s="61"/>
    </row>
    <row r="5783" spans="3:62" x14ac:dyDescent="0.25">
      <c r="C5783" s="56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  <c r="P5783" s="5"/>
      <c r="Q5783" s="5"/>
      <c r="R5783" s="5"/>
      <c r="S5783" s="5"/>
      <c r="T5783" s="5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  <c r="AE5783" s="5"/>
      <c r="AF5783" s="5"/>
      <c r="AG5783" s="5"/>
      <c r="AH5783" s="5"/>
      <c r="AI5783" s="5"/>
      <c r="AJ5783" s="5"/>
      <c r="AK5783" s="5"/>
      <c r="AL5783" s="5"/>
      <c r="AM5783" s="5"/>
      <c r="AN5783" s="5"/>
      <c r="AO5783" s="5"/>
      <c r="AP5783" s="5"/>
      <c r="AQ5783" s="5"/>
      <c r="AR5783" s="5"/>
      <c r="AS5783" s="5"/>
      <c r="AT5783" s="5"/>
      <c r="AU5783" s="5"/>
      <c r="AV5783" s="5"/>
      <c r="AW5783" s="5"/>
      <c r="AX5783" s="5"/>
      <c r="AY5783" s="5"/>
      <c r="AZ5783" s="5"/>
      <c r="BA5783" s="5"/>
      <c r="BB5783" s="5"/>
      <c r="BC5783" s="5"/>
      <c r="BD5783" s="5"/>
      <c r="BE5783" s="5"/>
      <c r="BF5783" s="5"/>
      <c r="BG5783" s="5"/>
      <c r="BH5783" s="5"/>
      <c r="BI5783" s="5"/>
      <c r="BJ5783" s="61"/>
    </row>
    <row r="5784" spans="3:62" x14ac:dyDescent="0.25">
      <c r="C5784" s="56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  <c r="P5784" s="5"/>
      <c r="Q5784" s="5"/>
      <c r="R5784" s="5"/>
      <c r="S5784" s="5"/>
      <c r="T5784" s="5"/>
      <c r="U5784" s="5"/>
      <c r="V5784" s="5"/>
      <c r="W5784" s="5"/>
      <c r="X5784" s="5"/>
      <c r="Y5784" s="5"/>
      <c r="Z5784" s="5"/>
      <c r="AA5784" s="5"/>
      <c r="AB5784" s="5"/>
      <c r="AC5784" s="5"/>
      <c r="AD5784" s="5"/>
      <c r="AE5784" s="5"/>
      <c r="AF5784" s="5"/>
      <c r="AG5784" s="5"/>
      <c r="AH5784" s="5"/>
      <c r="AI5784" s="5"/>
      <c r="AJ5784" s="5"/>
      <c r="AK5784" s="5"/>
      <c r="AL5784" s="5"/>
      <c r="AM5784" s="5"/>
      <c r="AN5784" s="5"/>
      <c r="AO5784" s="5"/>
      <c r="AP5784" s="5"/>
      <c r="AQ5784" s="5"/>
      <c r="AR5784" s="5"/>
      <c r="AS5784" s="5"/>
      <c r="AT5784" s="5"/>
      <c r="AU5784" s="5"/>
      <c r="AV5784" s="5"/>
      <c r="AW5784" s="5"/>
      <c r="AX5784" s="5"/>
      <c r="AY5784" s="5"/>
      <c r="AZ5784" s="5"/>
      <c r="BA5784" s="5"/>
      <c r="BB5784" s="5"/>
      <c r="BC5784" s="5"/>
      <c r="BD5784" s="5"/>
      <c r="BE5784" s="5"/>
      <c r="BF5784" s="5"/>
      <c r="BG5784" s="5"/>
      <c r="BH5784" s="5"/>
      <c r="BI5784" s="5"/>
      <c r="BJ5784" s="61"/>
    </row>
    <row r="5785" spans="3:62" x14ac:dyDescent="0.25">
      <c r="C5785" s="56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  <c r="P5785" s="5"/>
      <c r="Q5785" s="5"/>
      <c r="R5785" s="5"/>
      <c r="S5785" s="5"/>
      <c r="T5785" s="5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  <c r="AE5785" s="5"/>
      <c r="AF5785" s="5"/>
      <c r="AG5785" s="5"/>
      <c r="AH5785" s="5"/>
      <c r="AI5785" s="5"/>
      <c r="AJ5785" s="5"/>
      <c r="AK5785" s="5"/>
      <c r="AL5785" s="5"/>
      <c r="AM5785" s="5"/>
      <c r="AN5785" s="5"/>
      <c r="AO5785" s="5"/>
      <c r="AP5785" s="5"/>
      <c r="AQ5785" s="5"/>
      <c r="AR5785" s="5"/>
      <c r="AS5785" s="5"/>
      <c r="AT5785" s="5"/>
      <c r="AU5785" s="5"/>
      <c r="AV5785" s="5"/>
      <c r="AW5785" s="5"/>
      <c r="AX5785" s="5"/>
      <c r="AY5785" s="5"/>
      <c r="AZ5785" s="5"/>
      <c r="BA5785" s="5"/>
      <c r="BB5785" s="5"/>
      <c r="BC5785" s="5"/>
      <c r="BD5785" s="5"/>
      <c r="BE5785" s="5"/>
      <c r="BF5785" s="5"/>
      <c r="BG5785" s="5"/>
      <c r="BH5785" s="5"/>
      <c r="BI5785" s="5"/>
      <c r="BJ5785" s="61"/>
    </row>
    <row r="5786" spans="3:62" x14ac:dyDescent="0.25">
      <c r="C5786" s="56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  <c r="P5786" s="5"/>
      <c r="Q5786" s="5"/>
      <c r="R5786" s="5"/>
      <c r="S5786" s="5"/>
      <c r="T5786" s="5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  <c r="AE5786" s="5"/>
      <c r="AF5786" s="5"/>
      <c r="AG5786" s="5"/>
      <c r="AH5786" s="5"/>
      <c r="AI5786" s="5"/>
      <c r="AJ5786" s="5"/>
      <c r="AK5786" s="5"/>
      <c r="AL5786" s="5"/>
      <c r="AM5786" s="5"/>
      <c r="AN5786" s="5"/>
      <c r="AO5786" s="5"/>
      <c r="AP5786" s="5"/>
      <c r="AQ5786" s="5"/>
      <c r="AR5786" s="5"/>
      <c r="AS5786" s="5"/>
      <c r="AT5786" s="5"/>
      <c r="AU5786" s="5"/>
      <c r="AV5786" s="5"/>
      <c r="AW5786" s="5"/>
      <c r="AX5786" s="5"/>
      <c r="AY5786" s="5"/>
      <c r="AZ5786" s="5"/>
      <c r="BA5786" s="5"/>
      <c r="BB5786" s="5"/>
      <c r="BC5786" s="5"/>
      <c r="BD5786" s="5"/>
      <c r="BE5786" s="5"/>
      <c r="BF5786" s="5"/>
      <c r="BG5786" s="5"/>
      <c r="BH5786" s="5"/>
      <c r="BI5786" s="5"/>
      <c r="BJ5786" s="61"/>
    </row>
    <row r="5787" spans="3:62" x14ac:dyDescent="0.25">
      <c r="C5787" s="56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  <c r="P5787" s="5"/>
      <c r="Q5787" s="5"/>
      <c r="R5787" s="5"/>
      <c r="S5787" s="5"/>
      <c r="T5787" s="5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  <c r="AE5787" s="5"/>
      <c r="AF5787" s="5"/>
      <c r="AG5787" s="5"/>
      <c r="AH5787" s="5"/>
      <c r="AI5787" s="5"/>
      <c r="AJ5787" s="5"/>
      <c r="AK5787" s="5"/>
      <c r="AL5787" s="5"/>
      <c r="AM5787" s="5"/>
      <c r="AN5787" s="5"/>
      <c r="AO5787" s="5"/>
      <c r="AP5787" s="5"/>
      <c r="AQ5787" s="5"/>
      <c r="AR5787" s="5"/>
      <c r="AS5787" s="5"/>
      <c r="AT5787" s="5"/>
      <c r="AU5787" s="5"/>
      <c r="AV5787" s="5"/>
      <c r="AW5787" s="5"/>
      <c r="AX5787" s="5"/>
      <c r="AY5787" s="5"/>
      <c r="AZ5787" s="5"/>
      <c r="BA5787" s="5"/>
      <c r="BB5787" s="5"/>
      <c r="BC5787" s="5"/>
      <c r="BD5787" s="5"/>
      <c r="BE5787" s="5"/>
      <c r="BF5787" s="5"/>
      <c r="BG5787" s="5"/>
      <c r="BH5787" s="5"/>
      <c r="BI5787" s="5"/>
      <c r="BJ5787" s="61"/>
    </row>
    <row r="5788" spans="3:62" x14ac:dyDescent="0.25">
      <c r="C5788" s="56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  <c r="P5788" s="5"/>
      <c r="Q5788" s="5"/>
      <c r="R5788" s="5"/>
      <c r="S5788" s="5"/>
      <c r="T5788" s="5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  <c r="AE5788" s="5"/>
      <c r="AF5788" s="5"/>
      <c r="AG5788" s="5"/>
      <c r="AH5788" s="5"/>
      <c r="AI5788" s="5"/>
      <c r="AJ5788" s="5"/>
      <c r="AK5788" s="5"/>
      <c r="AL5788" s="5"/>
      <c r="AM5788" s="5"/>
      <c r="AN5788" s="5"/>
      <c r="AO5788" s="5"/>
      <c r="AP5788" s="5"/>
      <c r="AQ5788" s="5"/>
      <c r="AR5788" s="5"/>
      <c r="AS5788" s="5"/>
      <c r="AT5788" s="5"/>
      <c r="AU5788" s="5"/>
      <c r="AV5788" s="5"/>
      <c r="AW5788" s="5"/>
      <c r="AX5788" s="5"/>
      <c r="AY5788" s="5"/>
      <c r="AZ5788" s="5"/>
      <c r="BA5788" s="5"/>
      <c r="BB5788" s="5"/>
      <c r="BC5788" s="5"/>
      <c r="BD5788" s="5"/>
      <c r="BE5788" s="5"/>
      <c r="BF5788" s="5"/>
      <c r="BG5788" s="5"/>
      <c r="BH5788" s="5"/>
      <c r="BI5788" s="5"/>
      <c r="BJ5788" s="61"/>
    </row>
    <row r="5789" spans="3:62" x14ac:dyDescent="0.25">
      <c r="C5789" s="56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  <c r="P5789" s="5"/>
      <c r="Q5789" s="5"/>
      <c r="R5789" s="5"/>
      <c r="S5789" s="5"/>
      <c r="T5789" s="5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  <c r="AE5789" s="5"/>
      <c r="AF5789" s="5"/>
      <c r="AG5789" s="5"/>
      <c r="AH5789" s="5"/>
      <c r="AI5789" s="5"/>
      <c r="AJ5789" s="5"/>
      <c r="AK5789" s="5"/>
      <c r="AL5789" s="5"/>
      <c r="AM5789" s="5"/>
      <c r="AN5789" s="5"/>
      <c r="AO5789" s="5"/>
      <c r="AP5789" s="5"/>
      <c r="AQ5789" s="5"/>
      <c r="AR5789" s="5"/>
      <c r="AS5789" s="5"/>
      <c r="AT5789" s="5"/>
      <c r="AU5789" s="5"/>
      <c r="AV5789" s="5"/>
      <c r="AW5789" s="5"/>
      <c r="AX5789" s="5"/>
      <c r="AY5789" s="5"/>
      <c r="AZ5789" s="5"/>
      <c r="BA5789" s="5"/>
      <c r="BB5789" s="5"/>
      <c r="BC5789" s="5"/>
      <c r="BD5789" s="5"/>
      <c r="BE5789" s="5"/>
      <c r="BF5789" s="5"/>
      <c r="BG5789" s="5"/>
      <c r="BH5789" s="5"/>
      <c r="BI5789" s="5"/>
      <c r="BJ5789" s="61"/>
    </row>
    <row r="5790" spans="3:62" x14ac:dyDescent="0.25">
      <c r="C5790" s="56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  <c r="P5790" s="5"/>
      <c r="Q5790" s="5"/>
      <c r="R5790" s="5"/>
      <c r="S5790" s="5"/>
      <c r="T5790" s="5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  <c r="AE5790" s="5"/>
      <c r="AF5790" s="5"/>
      <c r="AG5790" s="5"/>
      <c r="AH5790" s="5"/>
      <c r="AI5790" s="5"/>
      <c r="AJ5790" s="5"/>
      <c r="AK5790" s="5"/>
      <c r="AL5790" s="5"/>
      <c r="AM5790" s="5"/>
      <c r="AN5790" s="5"/>
      <c r="AO5790" s="5"/>
      <c r="AP5790" s="5"/>
      <c r="AQ5790" s="5"/>
      <c r="AR5790" s="5"/>
      <c r="AS5790" s="5"/>
      <c r="AT5790" s="5"/>
      <c r="AU5790" s="5"/>
      <c r="AV5790" s="5"/>
      <c r="AW5790" s="5"/>
      <c r="AX5790" s="5"/>
      <c r="AY5790" s="5"/>
      <c r="AZ5790" s="5"/>
      <c r="BA5790" s="5"/>
      <c r="BB5790" s="5"/>
      <c r="BC5790" s="5"/>
      <c r="BD5790" s="5"/>
      <c r="BE5790" s="5"/>
      <c r="BF5790" s="5"/>
      <c r="BG5790" s="5"/>
      <c r="BH5790" s="5"/>
      <c r="BI5790" s="5"/>
      <c r="BJ5790" s="61"/>
    </row>
    <row r="5791" spans="3:62" x14ac:dyDescent="0.25">
      <c r="C5791" s="56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  <c r="P5791" s="5"/>
      <c r="Q5791" s="5"/>
      <c r="R5791" s="5"/>
      <c r="S5791" s="5"/>
      <c r="T5791" s="5"/>
      <c r="U5791" s="5"/>
      <c r="V5791" s="5"/>
      <c r="W5791" s="5"/>
      <c r="X5791" s="5"/>
      <c r="Y5791" s="5"/>
      <c r="Z5791" s="5"/>
      <c r="AA5791" s="5"/>
      <c r="AB5791" s="5"/>
      <c r="AC5791" s="5"/>
      <c r="AD5791" s="5"/>
      <c r="AE5791" s="5"/>
      <c r="AF5791" s="5"/>
      <c r="AG5791" s="5"/>
      <c r="AH5791" s="5"/>
      <c r="AI5791" s="5"/>
      <c r="AJ5791" s="5"/>
      <c r="AK5791" s="5"/>
      <c r="AL5791" s="5"/>
      <c r="AM5791" s="5"/>
      <c r="AN5791" s="5"/>
      <c r="AO5791" s="5"/>
      <c r="AP5791" s="5"/>
      <c r="AQ5791" s="5"/>
      <c r="AR5791" s="5"/>
      <c r="AS5791" s="5"/>
      <c r="AT5791" s="5"/>
      <c r="AU5791" s="5"/>
      <c r="AV5791" s="5"/>
      <c r="AW5791" s="5"/>
      <c r="AX5791" s="5"/>
      <c r="AY5791" s="5"/>
      <c r="AZ5791" s="5"/>
      <c r="BA5791" s="5"/>
      <c r="BB5791" s="5"/>
      <c r="BC5791" s="5"/>
      <c r="BD5791" s="5"/>
      <c r="BE5791" s="5"/>
      <c r="BF5791" s="5"/>
      <c r="BG5791" s="5"/>
      <c r="BH5791" s="5"/>
      <c r="BI5791" s="5"/>
      <c r="BJ5791" s="61"/>
    </row>
    <row r="5792" spans="3:62" x14ac:dyDescent="0.25">
      <c r="C5792" s="56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  <c r="P5792" s="5"/>
      <c r="Q5792" s="5"/>
      <c r="R5792" s="5"/>
      <c r="S5792" s="5"/>
      <c r="T5792" s="5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  <c r="AE5792" s="5"/>
      <c r="AF5792" s="5"/>
      <c r="AG5792" s="5"/>
      <c r="AH5792" s="5"/>
      <c r="AI5792" s="5"/>
      <c r="AJ5792" s="5"/>
      <c r="AK5792" s="5"/>
      <c r="AL5792" s="5"/>
      <c r="AM5792" s="5"/>
      <c r="AN5792" s="5"/>
      <c r="AO5792" s="5"/>
      <c r="AP5792" s="5"/>
      <c r="AQ5792" s="5"/>
      <c r="AR5792" s="5"/>
      <c r="AS5792" s="5"/>
      <c r="AT5792" s="5"/>
      <c r="AU5792" s="5"/>
      <c r="AV5792" s="5"/>
      <c r="AW5792" s="5"/>
      <c r="AX5792" s="5"/>
      <c r="AY5792" s="5"/>
      <c r="AZ5792" s="5"/>
      <c r="BA5792" s="5"/>
      <c r="BB5792" s="5"/>
      <c r="BC5792" s="5"/>
      <c r="BD5792" s="5"/>
      <c r="BE5792" s="5"/>
      <c r="BF5792" s="5"/>
      <c r="BG5792" s="5"/>
      <c r="BH5792" s="5"/>
      <c r="BI5792" s="5"/>
      <c r="BJ5792" s="61"/>
    </row>
    <row r="5793" spans="3:62" x14ac:dyDescent="0.25">
      <c r="C5793" s="56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  <c r="P5793" s="5"/>
      <c r="Q5793" s="5"/>
      <c r="R5793" s="5"/>
      <c r="S5793" s="5"/>
      <c r="T5793" s="5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  <c r="AE5793" s="5"/>
      <c r="AF5793" s="5"/>
      <c r="AG5793" s="5"/>
      <c r="AH5793" s="5"/>
      <c r="AI5793" s="5"/>
      <c r="AJ5793" s="5"/>
      <c r="AK5793" s="5"/>
      <c r="AL5793" s="5"/>
      <c r="AM5793" s="5"/>
      <c r="AN5793" s="5"/>
      <c r="AO5793" s="5"/>
      <c r="AP5793" s="5"/>
      <c r="AQ5793" s="5"/>
      <c r="AR5793" s="5"/>
      <c r="AS5793" s="5"/>
      <c r="AT5793" s="5"/>
      <c r="AU5793" s="5"/>
      <c r="AV5793" s="5"/>
      <c r="AW5793" s="5"/>
      <c r="AX5793" s="5"/>
      <c r="AY5793" s="5"/>
      <c r="AZ5793" s="5"/>
      <c r="BA5793" s="5"/>
      <c r="BB5793" s="5"/>
      <c r="BC5793" s="5"/>
      <c r="BD5793" s="5"/>
      <c r="BE5793" s="5"/>
      <c r="BF5793" s="5"/>
      <c r="BG5793" s="5"/>
      <c r="BH5793" s="5"/>
      <c r="BI5793" s="5"/>
      <c r="BJ5793" s="61"/>
    </row>
    <row r="5794" spans="3:62" x14ac:dyDescent="0.25">
      <c r="C5794" s="56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  <c r="P5794" s="5"/>
      <c r="Q5794" s="5"/>
      <c r="R5794" s="5"/>
      <c r="S5794" s="5"/>
      <c r="T5794" s="5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  <c r="AE5794" s="5"/>
      <c r="AF5794" s="5"/>
      <c r="AG5794" s="5"/>
      <c r="AH5794" s="5"/>
      <c r="AI5794" s="5"/>
      <c r="AJ5794" s="5"/>
      <c r="AK5794" s="5"/>
      <c r="AL5794" s="5"/>
      <c r="AM5794" s="5"/>
      <c r="AN5794" s="5"/>
      <c r="AO5794" s="5"/>
      <c r="AP5794" s="5"/>
      <c r="AQ5794" s="5"/>
      <c r="AR5794" s="5"/>
      <c r="AS5794" s="5"/>
      <c r="AT5794" s="5"/>
      <c r="AU5794" s="5"/>
      <c r="AV5794" s="5"/>
      <c r="AW5794" s="5"/>
      <c r="AX5794" s="5"/>
      <c r="AY5794" s="5"/>
      <c r="AZ5794" s="5"/>
      <c r="BA5794" s="5"/>
      <c r="BB5794" s="5"/>
      <c r="BC5794" s="5"/>
      <c r="BD5794" s="5"/>
      <c r="BE5794" s="5"/>
      <c r="BF5794" s="5"/>
      <c r="BG5794" s="5"/>
      <c r="BH5794" s="5"/>
      <c r="BI5794" s="5"/>
      <c r="BJ5794" s="61"/>
    </row>
    <row r="5795" spans="3:62" x14ac:dyDescent="0.25">
      <c r="C5795" s="56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  <c r="P5795" s="5"/>
      <c r="Q5795" s="5"/>
      <c r="R5795" s="5"/>
      <c r="S5795" s="5"/>
      <c r="T5795" s="5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  <c r="AE5795" s="5"/>
      <c r="AF5795" s="5"/>
      <c r="AG5795" s="5"/>
      <c r="AH5795" s="5"/>
      <c r="AI5795" s="5"/>
      <c r="AJ5795" s="5"/>
      <c r="AK5795" s="5"/>
      <c r="AL5795" s="5"/>
      <c r="AM5795" s="5"/>
      <c r="AN5795" s="5"/>
      <c r="AO5795" s="5"/>
      <c r="AP5795" s="5"/>
      <c r="AQ5795" s="5"/>
      <c r="AR5795" s="5"/>
      <c r="AS5795" s="5"/>
      <c r="AT5795" s="5"/>
      <c r="AU5795" s="5"/>
      <c r="AV5795" s="5"/>
      <c r="AW5795" s="5"/>
      <c r="AX5795" s="5"/>
      <c r="AY5795" s="5"/>
      <c r="AZ5795" s="5"/>
      <c r="BA5795" s="5"/>
      <c r="BB5795" s="5"/>
      <c r="BC5795" s="5"/>
      <c r="BD5795" s="5"/>
      <c r="BE5795" s="5"/>
      <c r="BF5795" s="5"/>
      <c r="BG5795" s="5"/>
      <c r="BH5795" s="5"/>
      <c r="BI5795" s="5"/>
      <c r="BJ5795" s="61"/>
    </row>
    <row r="5796" spans="3:62" x14ac:dyDescent="0.25">
      <c r="C5796" s="56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  <c r="P5796" s="5"/>
      <c r="Q5796" s="5"/>
      <c r="R5796" s="5"/>
      <c r="S5796" s="5"/>
      <c r="T5796" s="5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  <c r="AE5796" s="5"/>
      <c r="AF5796" s="5"/>
      <c r="AG5796" s="5"/>
      <c r="AH5796" s="5"/>
      <c r="AI5796" s="5"/>
      <c r="AJ5796" s="5"/>
      <c r="AK5796" s="5"/>
      <c r="AL5796" s="5"/>
      <c r="AM5796" s="5"/>
      <c r="AN5796" s="5"/>
      <c r="AO5796" s="5"/>
      <c r="AP5796" s="5"/>
      <c r="AQ5796" s="5"/>
      <c r="AR5796" s="5"/>
      <c r="AS5796" s="5"/>
      <c r="AT5796" s="5"/>
      <c r="AU5796" s="5"/>
      <c r="AV5796" s="5"/>
      <c r="AW5796" s="5"/>
      <c r="AX5796" s="5"/>
      <c r="AY5796" s="5"/>
      <c r="AZ5796" s="5"/>
      <c r="BA5796" s="5"/>
      <c r="BB5796" s="5"/>
      <c r="BC5796" s="5"/>
      <c r="BD5796" s="5"/>
      <c r="BE5796" s="5"/>
      <c r="BF5796" s="5"/>
      <c r="BG5796" s="5"/>
      <c r="BH5796" s="5"/>
      <c r="BI5796" s="5"/>
      <c r="BJ5796" s="61"/>
    </row>
    <row r="5797" spans="3:62" x14ac:dyDescent="0.25">
      <c r="C5797" s="56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  <c r="P5797" s="5"/>
      <c r="Q5797" s="5"/>
      <c r="R5797" s="5"/>
      <c r="S5797" s="5"/>
      <c r="T5797" s="5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  <c r="AE5797" s="5"/>
      <c r="AF5797" s="5"/>
      <c r="AG5797" s="5"/>
      <c r="AH5797" s="5"/>
      <c r="AI5797" s="5"/>
      <c r="AJ5797" s="5"/>
      <c r="AK5797" s="5"/>
      <c r="AL5797" s="5"/>
      <c r="AM5797" s="5"/>
      <c r="AN5797" s="5"/>
      <c r="AO5797" s="5"/>
      <c r="AP5797" s="5"/>
      <c r="AQ5797" s="5"/>
      <c r="AR5797" s="5"/>
      <c r="AS5797" s="5"/>
      <c r="AT5797" s="5"/>
      <c r="AU5797" s="5"/>
      <c r="AV5797" s="5"/>
      <c r="AW5797" s="5"/>
      <c r="AX5797" s="5"/>
      <c r="AY5797" s="5"/>
      <c r="AZ5797" s="5"/>
      <c r="BA5797" s="5"/>
      <c r="BB5797" s="5"/>
      <c r="BC5797" s="5"/>
      <c r="BD5797" s="5"/>
      <c r="BE5797" s="5"/>
      <c r="BF5797" s="5"/>
      <c r="BG5797" s="5"/>
      <c r="BH5797" s="5"/>
      <c r="BI5797" s="5"/>
      <c r="BJ5797" s="61"/>
    </row>
    <row r="5798" spans="3:62" x14ac:dyDescent="0.25">
      <c r="C5798" s="56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  <c r="P5798" s="5"/>
      <c r="Q5798" s="5"/>
      <c r="R5798" s="5"/>
      <c r="S5798" s="5"/>
      <c r="T5798" s="5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  <c r="AE5798" s="5"/>
      <c r="AF5798" s="5"/>
      <c r="AG5798" s="5"/>
      <c r="AH5798" s="5"/>
      <c r="AI5798" s="5"/>
      <c r="AJ5798" s="5"/>
      <c r="AK5798" s="5"/>
      <c r="AL5798" s="5"/>
      <c r="AM5798" s="5"/>
      <c r="AN5798" s="5"/>
      <c r="AO5798" s="5"/>
      <c r="AP5798" s="5"/>
      <c r="AQ5798" s="5"/>
      <c r="AR5798" s="5"/>
      <c r="AS5798" s="5"/>
      <c r="AT5798" s="5"/>
      <c r="AU5798" s="5"/>
      <c r="AV5798" s="5"/>
      <c r="AW5798" s="5"/>
      <c r="AX5798" s="5"/>
      <c r="AY5798" s="5"/>
      <c r="AZ5798" s="5"/>
      <c r="BA5798" s="5"/>
      <c r="BB5798" s="5"/>
      <c r="BC5798" s="5"/>
      <c r="BD5798" s="5"/>
      <c r="BE5798" s="5"/>
      <c r="BF5798" s="5"/>
      <c r="BG5798" s="5"/>
      <c r="BH5798" s="5"/>
      <c r="BI5798" s="5"/>
      <c r="BJ5798" s="61"/>
    </row>
    <row r="5799" spans="3:62" x14ac:dyDescent="0.25">
      <c r="C5799" s="56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  <c r="P5799" s="5"/>
      <c r="Q5799" s="5"/>
      <c r="R5799" s="5"/>
      <c r="S5799" s="5"/>
      <c r="T5799" s="5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  <c r="AE5799" s="5"/>
      <c r="AF5799" s="5"/>
      <c r="AG5799" s="5"/>
      <c r="AH5799" s="5"/>
      <c r="AI5799" s="5"/>
      <c r="AJ5799" s="5"/>
      <c r="AK5799" s="5"/>
      <c r="AL5799" s="5"/>
      <c r="AM5799" s="5"/>
      <c r="AN5799" s="5"/>
      <c r="AO5799" s="5"/>
      <c r="AP5799" s="5"/>
      <c r="AQ5799" s="5"/>
      <c r="AR5799" s="5"/>
      <c r="AS5799" s="5"/>
      <c r="AT5799" s="5"/>
      <c r="AU5799" s="5"/>
      <c r="AV5799" s="5"/>
      <c r="AW5799" s="5"/>
      <c r="AX5799" s="5"/>
      <c r="AY5799" s="5"/>
      <c r="AZ5799" s="5"/>
      <c r="BA5799" s="5"/>
      <c r="BB5799" s="5"/>
      <c r="BC5799" s="5"/>
      <c r="BD5799" s="5"/>
      <c r="BE5799" s="5"/>
      <c r="BF5799" s="5"/>
      <c r="BG5799" s="5"/>
      <c r="BH5799" s="5"/>
      <c r="BI5799" s="5"/>
      <c r="BJ5799" s="61"/>
    </row>
    <row r="5800" spans="3:62" x14ac:dyDescent="0.25">
      <c r="C5800" s="56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  <c r="P5800" s="5"/>
      <c r="Q5800" s="5"/>
      <c r="R5800" s="5"/>
      <c r="S5800" s="5"/>
      <c r="T5800" s="5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  <c r="AE5800" s="5"/>
      <c r="AF5800" s="5"/>
      <c r="AG5800" s="5"/>
      <c r="AH5800" s="5"/>
      <c r="AI5800" s="5"/>
      <c r="AJ5800" s="5"/>
      <c r="AK5800" s="5"/>
      <c r="AL5800" s="5"/>
      <c r="AM5800" s="5"/>
      <c r="AN5800" s="5"/>
      <c r="AO5800" s="5"/>
      <c r="AP5800" s="5"/>
      <c r="AQ5800" s="5"/>
      <c r="AR5800" s="5"/>
      <c r="AS5800" s="5"/>
      <c r="AT5800" s="5"/>
      <c r="AU5800" s="5"/>
      <c r="AV5800" s="5"/>
      <c r="AW5800" s="5"/>
      <c r="AX5800" s="5"/>
      <c r="AY5800" s="5"/>
      <c r="AZ5800" s="5"/>
      <c r="BA5800" s="5"/>
      <c r="BB5800" s="5"/>
      <c r="BC5800" s="5"/>
      <c r="BD5800" s="5"/>
      <c r="BE5800" s="5"/>
      <c r="BF5800" s="5"/>
      <c r="BG5800" s="5"/>
      <c r="BH5800" s="5"/>
      <c r="BI5800" s="5"/>
      <c r="BJ5800" s="61"/>
    </row>
    <row r="5801" spans="3:62" x14ac:dyDescent="0.25">
      <c r="C5801" s="56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  <c r="AE5801" s="5"/>
      <c r="AF5801" s="5"/>
      <c r="AG5801" s="5"/>
      <c r="AH5801" s="5"/>
      <c r="AI5801" s="5"/>
      <c r="AJ5801" s="5"/>
      <c r="AK5801" s="5"/>
      <c r="AL5801" s="5"/>
      <c r="AM5801" s="5"/>
      <c r="AN5801" s="5"/>
      <c r="AO5801" s="5"/>
      <c r="AP5801" s="5"/>
      <c r="AQ5801" s="5"/>
      <c r="AR5801" s="5"/>
      <c r="AS5801" s="5"/>
      <c r="AT5801" s="5"/>
      <c r="AU5801" s="5"/>
      <c r="AV5801" s="5"/>
      <c r="AW5801" s="5"/>
      <c r="AX5801" s="5"/>
      <c r="AY5801" s="5"/>
      <c r="AZ5801" s="5"/>
      <c r="BA5801" s="5"/>
      <c r="BB5801" s="5"/>
      <c r="BC5801" s="5"/>
      <c r="BD5801" s="5"/>
      <c r="BE5801" s="5"/>
      <c r="BF5801" s="5"/>
      <c r="BG5801" s="5"/>
      <c r="BH5801" s="5"/>
      <c r="BI5801" s="5"/>
      <c r="BJ5801" s="61"/>
    </row>
    <row r="5802" spans="3:62" x14ac:dyDescent="0.25">
      <c r="C5802" s="56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  <c r="P5802" s="5"/>
      <c r="Q5802" s="5"/>
      <c r="R5802" s="5"/>
      <c r="S5802" s="5"/>
      <c r="T5802" s="5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  <c r="AE5802" s="5"/>
      <c r="AF5802" s="5"/>
      <c r="AG5802" s="5"/>
      <c r="AH5802" s="5"/>
      <c r="AI5802" s="5"/>
      <c r="AJ5802" s="5"/>
      <c r="AK5802" s="5"/>
      <c r="AL5802" s="5"/>
      <c r="AM5802" s="5"/>
      <c r="AN5802" s="5"/>
      <c r="AO5802" s="5"/>
      <c r="AP5802" s="5"/>
      <c r="AQ5802" s="5"/>
      <c r="AR5802" s="5"/>
      <c r="AS5802" s="5"/>
      <c r="AT5802" s="5"/>
      <c r="AU5802" s="5"/>
      <c r="AV5802" s="5"/>
      <c r="AW5802" s="5"/>
      <c r="AX5802" s="5"/>
      <c r="AY5802" s="5"/>
      <c r="AZ5802" s="5"/>
      <c r="BA5802" s="5"/>
      <c r="BB5802" s="5"/>
      <c r="BC5802" s="5"/>
      <c r="BD5802" s="5"/>
      <c r="BE5802" s="5"/>
      <c r="BF5802" s="5"/>
      <c r="BG5802" s="5"/>
      <c r="BH5802" s="5"/>
      <c r="BI5802" s="5"/>
      <c r="BJ5802" s="61"/>
    </row>
    <row r="5803" spans="3:62" x14ac:dyDescent="0.25">
      <c r="C5803" s="56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  <c r="P5803" s="5"/>
      <c r="Q5803" s="5"/>
      <c r="R5803" s="5"/>
      <c r="S5803" s="5"/>
      <c r="T5803" s="5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  <c r="AE5803" s="5"/>
      <c r="AF5803" s="5"/>
      <c r="AG5803" s="5"/>
      <c r="AH5803" s="5"/>
      <c r="AI5803" s="5"/>
      <c r="AJ5803" s="5"/>
      <c r="AK5803" s="5"/>
      <c r="AL5803" s="5"/>
      <c r="AM5803" s="5"/>
      <c r="AN5803" s="5"/>
      <c r="AO5803" s="5"/>
      <c r="AP5803" s="5"/>
      <c r="AQ5803" s="5"/>
      <c r="AR5803" s="5"/>
      <c r="AS5803" s="5"/>
      <c r="AT5803" s="5"/>
      <c r="AU5803" s="5"/>
      <c r="AV5803" s="5"/>
      <c r="AW5803" s="5"/>
      <c r="AX5803" s="5"/>
      <c r="AY5803" s="5"/>
      <c r="AZ5803" s="5"/>
      <c r="BA5803" s="5"/>
      <c r="BB5803" s="5"/>
      <c r="BC5803" s="5"/>
      <c r="BD5803" s="5"/>
      <c r="BE5803" s="5"/>
      <c r="BF5803" s="5"/>
      <c r="BG5803" s="5"/>
      <c r="BH5803" s="5"/>
      <c r="BI5803" s="5"/>
      <c r="BJ5803" s="61"/>
    </row>
    <row r="5804" spans="3:62" x14ac:dyDescent="0.25">
      <c r="C5804" s="56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  <c r="P5804" s="5"/>
      <c r="Q5804" s="5"/>
      <c r="R5804" s="5"/>
      <c r="S5804" s="5"/>
      <c r="T5804" s="5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  <c r="AE5804" s="5"/>
      <c r="AF5804" s="5"/>
      <c r="AG5804" s="5"/>
      <c r="AH5804" s="5"/>
      <c r="AI5804" s="5"/>
      <c r="AJ5804" s="5"/>
      <c r="AK5804" s="5"/>
      <c r="AL5804" s="5"/>
      <c r="AM5804" s="5"/>
      <c r="AN5804" s="5"/>
      <c r="AO5804" s="5"/>
      <c r="AP5804" s="5"/>
      <c r="AQ5804" s="5"/>
      <c r="AR5804" s="5"/>
      <c r="AS5804" s="5"/>
      <c r="AT5804" s="5"/>
      <c r="AU5804" s="5"/>
      <c r="AV5804" s="5"/>
      <c r="AW5804" s="5"/>
      <c r="AX5804" s="5"/>
      <c r="AY5804" s="5"/>
      <c r="AZ5804" s="5"/>
      <c r="BA5804" s="5"/>
      <c r="BB5804" s="5"/>
      <c r="BC5804" s="5"/>
      <c r="BD5804" s="5"/>
      <c r="BE5804" s="5"/>
      <c r="BF5804" s="5"/>
      <c r="BG5804" s="5"/>
      <c r="BH5804" s="5"/>
      <c r="BI5804" s="5"/>
      <c r="BJ5804" s="61"/>
    </row>
    <row r="5805" spans="3:62" x14ac:dyDescent="0.25">
      <c r="C5805" s="56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  <c r="P5805" s="5"/>
      <c r="Q5805" s="5"/>
      <c r="R5805" s="5"/>
      <c r="S5805" s="5"/>
      <c r="T5805" s="5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  <c r="AE5805" s="5"/>
      <c r="AF5805" s="5"/>
      <c r="AG5805" s="5"/>
      <c r="AH5805" s="5"/>
      <c r="AI5805" s="5"/>
      <c r="AJ5805" s="5"/>
      <c r="AK5805" s="5"/>
      <c r="AL5805" s="5"/>
      <c r="AM5805" s="5"/>
      <c r="AN5805" s="5"/>
      <c r="AO5805" s="5"/>
      <c r="AP5805" s="5"/>
      <c r="AQ5805" s="5"/>
      <c r="AR5805" s="5"/>
      <c r="AS5805" s="5"/>
      <c r="AT5805" s="5"/>
      <c r="AU5805" s="5"/>
      <c r="AV5805" s="5"/>
      <c r="AW5805" s="5"/>
      <c r="AX5805" s="5"/>
      <c r="AY5805" s="5"/>
      <c r="AZ5805" s="5"/>
      <c r="BA5805" s="5"/>
      <c r="BB5805" s="5"/>
      <c r="BC5805" s="5"/>
      <c r="BD5805" s="5"/>
      <c r="BE5805" s="5"/>
      <c r="BF5805" s="5"/>
      <c r="BG5805" s="5"/>
      <c r="BH5805" s="5"/>
      <c r="BI5805" s="5"/>
      <c r="BJ5805" s="61"/>
    </row>
    <row r="5806" spans="3:62" x14ac:dyDescent="0.25">
      <c r="C5806" s="56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  <c r="P5806" s="5"/>
      <c r="Q5806" s="5"/>
      <c r="R5806" s="5"/>
      <c r="S5806" s="5"/>
      <c r="T5806" s="5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  <c r="AE5806" s="5"/>
      <c r="AF5806" s="5"/>
      <c r="AG5806" s="5"/>
      <c r="AH5806" s="5"/>
      <c r="AI5806" s="5"/>
      <c r="AJ5806" s="5"/>
      <c r="AK5806" s="5"/>
      <c r="AL5806" s="5"/>
      <c r="AM5806" s="5"/>
      <c r="AN5806" s="5"/>
      <c r="AO5806" s="5"/>
      <c r="AP5806" s="5"/>
      <c r="AQ5806" s="5"/>
      <c r="AR5806" s="5"/>
      <c r="AS5806" s="5"/>
      <c r="AT5806" s="5"/>
      <c r="AU5806" s="5"/>
      <c r="AV5806" s="5"/>
      <c r="AW5806" s="5"/>
      <c r="AX5806" s="5"/>
      <c r="AY5806" s="5"/>
      <c r="AZ5806" s="5"/>
      <c r="BA5806" s="5"/>
      <c r="BB5806" s="5"/>
      <c r="BC5806" s="5"/>
      <c r="BD5806" s="5"/>
      <c r="BE5806" s="5"/>
      <c r="BF5806" s="5"/>
      <c r="BG5806" s="5"/>
      <c r="BH5806" s="5"/>
      <c r="BI5806" s="5"/>
      <c r="BJ5806" s="61"/>
    </row>
    <row r="5807" spans="3:62" x14ac:dyDescent="0.25">
      <c r="C5807" s="56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  <c r="P5807" s="5"/>
      <c r="Q5807" s="5"/>
      <c r="R5807" s="5"/>
      <c r="S5807" s="5"/>
      <c r="T5807" s="5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  <c r="AE5807" s="5"/>
      <c r="AF5807" s="5"/>
      <c r="AG5807" s="5"/>
      <c r="AH5807" s="5"/>
      <c r="AI5807" s="5"/>
      <c r="AJ5807" s="5"/>
      <c r="AK5807" s="5"/>
      <c r="AL5807" s="5"/>
      <c r="AM5807" s="5"/>
      <c r="AN5807" s="5"/>
      <c r="AO5807" s="5"/>
      <c r="AP5807" s="5"/>
      <c r="AQ5807" s="5"/>
      <c r="AR5807" s="5"/>
      <c r="AS5807" s="5"/>
      <c r="AT5807" s="5"/>
      <c r="AU5807" s="5"/>
      <c r="AV5807" s="5"/>
      <c r="AW5807" s="5"/>
      <c r="AX5807" s="5"/>
      <c r="AY5807" s="5"/>
      <c r="AZ5807" s="5"/>
      <c r="BA5807" s="5"/>
      <c r="BB5807" s="5"/>
      <c r="BC5807" s="5"/>
      <c r="BD5807" s="5"/>
      <c r="BE5807" s="5"/>
      <c r="BF5807" s="5"/>
      <c r="BG5807" s="5"/>
      <c r="BH5807" s="5"/>
      <c r="BI5807" s="5"/>
      <c r="BJ5807" s="61"/>
    </row>
    <row r="5808" spans="3:62" x14ac:dyDescent="0.25">
      <c r="C5808" s="56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  <c r="AE5808" s="5"/>
      <c r="AF5808" s="5"/>
      <c r="AG5808" s="5"/>
      <c r="AH5808" s="5"/>
      <c r="AI5808" s="5"/>
      <c r="AJ5808" s="5"/>
      <c r="AK5808" s="5"/>
      <c r="AL5808" s="5"/>
      <c r="AM5808" s="5"/>
      <c r="AN5808" s="5"/>
      <c r="AO5808" s="5"/>
      <c r="AP5808" s="5"/>
      <c r="AQ5808" s="5"/>
      <c r="AR5808" s="5"/>
      <c r="AS5808" s="5"/>
      <c r="AT5808" s="5"/>
      <c r="AU5808" s="5"/>
      <c r="AV5808" s="5"/>
      <c r="AW5808" s="5"/>
      <c r="AX5808" s="5"/>
      <c r="AY5808" s="5"/>
      <c r="AZ5808" s="5"/>
      <c r="BA5808" s="5"/>
      <c r="BB5808" s="5"/>
      <c r="BC5808" s="5"/>
      <c r="BD5808" s="5"/>
      <c r="BE5808" s="5"/>
      <c r="BF5808" s="5"/>
      <c r="BG5808" s="5"/>
      <c r="BH5808" s="5"/>
      <c r="BI5808" s="5"/>
      <c r="BJ5808" s="61"/>
    </row>
    <row r="5809" spans="3:62" x14ac:dyDescent="0.25">
      <c r="C5809" s="56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  <c r="P5809" s="5"/>
      <c r="Q5809" s="5"/>
      <c r="R5809" s="5"/>
      <c r="S5809" s="5"/>
      <c r="T5809" s="5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  <c r="AE5809" s="5"/>
      <c r="AF5809" s="5"/>
      <c r="AG5809" s="5"/>
      <c r="AH5809" s="5"/>
      <c r="AI5809" s="5"/>
      <c r="AJ5809" s="5"/>
      <c r="AK5809" s="5"/>
      <c r="AL5809" s="5"/>
      <c r="AM5809" s="5"/>
      <c r="AN5809" s="5"/>
      <c r="AO5809" s="5"/>
      <c r="AP5809" s="5"/>
      <c r="AQ5809" s="5"/>
      <c r="AR5809" s="5"/>
      <c r="AS5809" s="5"/>
      <c r="AT5809" s="5"/>
      <c r="AU5809" s="5"/>
      <c r="AV5809" s="5"/>
      <c r="AW5809" s="5"/>
      <c r="AX5809" s="5"/>
      <c r="AY5809" s="5"/>
      <c r="AZ5809" s="5"/>
      <c r="BA5809" s="5"/>
      <c r="BB5809" s="5"/>
      <c r="BC5809" s="5"/>
      <c r="BD5809" s="5"/>
      <c r="BE5809" s="5"/>
      <c r="BF5809" s="5"/>
      <c r="BG5809" s="5"/>
      <c r="BH5809" s="5"/>
      <c r="BI5809" s="5"/>
      <c r="BJ5809" s="61"/>
    </row>
    <row r="5810" spans="3:62" x14ac:dyDescent="0.25">
      <c r="C5810" s="56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  <c r="P5810" s="5"/>
      <c r="Q5810" s="5"/>
      <c r="R5810" s="5"/>
      <c r="S5810" s="5"/>
      <c r="T5810" s="5"/>
      <c r="U5810" s="5"/>
      <c r="V5810" s="5"/>
      <c r="W5810" s="5"/>
      <c r="X5810" s="5"/>
      <c r="Y5810" s="5"/>
      <c r="Z5810" s="5"/>
      <c r="AA5810" s="5"/>
      <c r="AB5810" s="5"/>
      <c r="AC5810" s="5"/>
      <c r="AD5810" s="5"/>
      <c r="AE5810" s="5"/>
      <c r="AF5810" s="5"/>
      <c r="AG5810" s="5"/>
      <c r="AH5810" s="5"/>
      <c r="AI5810" s="5"/>
      <c r="AJ5810" s="5"/>
      <c r="AK5810" s="5"/>
      <c r="AL5810" s="5"/>
      <c r="AM5810" s="5"/>
      <c r="AN5810" s="5"/>
      <c r="AO5810" s="5"/>
      <c r="AP5810" s="5"/>
      <c r="AQ5810" s="5"/>
      <c r="AR5810" s="5"/>
      <c r="AS5810" s="5"/>
      <c r="AT5810" s="5"/>
      <c r="AU5810" s="5"/>
      <c r="AV5810" s="5"/>
      <c r="AW5810" s="5"/>
      <c r="AX5810" s="5"/>
      <c r="AY5810" s="5"/>
      <c r="AZ5810" s="5"/>
      <c r="BA5810" s="5"/>
      <c r="BB5810" s="5"/>
      <c r="BC5810" s="5"/>
      <c r="BD5810" s="5"/>
      <c r="BE5810" s="5"/>
      <c r="BF5810" s="5"/>
      <c r="BG5810" s="5"/>
      <c r="BH5810" s="5"/>
      <c r="BI5810" s="5"/>
      <c r="BJ5810" s="61"/>
    </row>
    <row r="5811" spans="3:62" x14ac:dyDescent="0.25">
      <c r="C5811" s="56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  <c r="P5811" s="5"/>
      <c r="Q5811" s="5"/>
      <c r="R5811" s="5"/>
      <c r="S5811" s="5"/>
      <c r="T5811" s="5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  <c r="AE5811" s="5"/>
      <c r="AF5811" s="5"/>
      <c r="AG5811" s="5"/>
      <c r="AH5811" s="5"/>
      <c r="AI5811" s="5"/>
      <c r="AJ5811" s="5"/>
      <c r="AK5811" s="5"/>
      <c r="AL5811" s="5"/>
      <c r="AM5811" s="5"/>
      <c r="AN5811" s="5"/>
      <c r="AO5811" s="5"/>
      <c r="AP5811" s="5"/>
      <c r="AQ5811" s="5"/>
      <c r="AR5811" s="5"/>
      <c r="AS5811" s="5"/>
      <c r="AT5811" s="5"/>
      <c r="AU5811" s="5"/>
      <c r="AV5811" s="5"/>
      <c r="AW5811" s="5"/>
      <c r="AX5811" s="5"/>
      <c r="AY5811" s="5"/>
      <c r="AZ5811" s="5"/>
      <c r="BA5811" s="5"/>
      <c r="BB5811" s="5"/>
      <c r="BC5811" s="5"/>
      <c r="BD5811" s="5"/>
      <c r="BE5811" s="5"/>
      <c r="BF5811" s="5"/>
      <c r="BG5811" s="5"/>
      <c r="BH5811" s="5"/>
      <c r="BI5811" s="5"/>
      <c r="BJ5811" s="61"/>
    </row>
    <row r="5812" spans="3:62" x14ac:dyDescent="0.25">
      <c r="C5812" s="56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  <c r="P5812" s="5"/>
      <c r="Q5812" s="5"/>
      <c r="R5812" s="5"/>
      <c r="S5812" s="5"/>
      <c r="T5812" s="5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  <c r="AE5812" s="5"/>
      <c r="AF5812" s="5"/>
      <c r="AG5812" s="5"/>
      <c r="AH5812" s="5"/>
      <c r="AI5812" s="5"/>
      <c r="AJ5812" s="5"/>
      <c r="AK5812" s="5"/>
      <c r="AL5812" s="5"/>
      <c r="AM5812" s="5"/>
      <c r="AN5812" s="5"/>
      <c r="AO5812" s="5"/>
      <c r="AP5812" s="5"/>
      <c r="AQ5812" s="5"/>
      <c r="AR5812" s="5"/>
      <c r="AS5812" s="5"/>
      <c r="AT5812" s="5"/>
      <c r="AU5812" s="5"/>
      <c r="AV5812" s="5"/>
      <c r="AW5812" s="5"/>
      <c r="AX5812" s="5"/>
      <c r="AY5812" s="5"/>
      <c r="AZ5812" s="5"/>
      <c r="BA5812" s="5"/>
      <c r="BB5812" s="5"/>
      <c r="BC5812" s="5"/>
      <c r="BD5812" s="5"/>
      <c r="BE5812" s="5"/>
      <c r="BF5812" s="5"/>
      <c r="BG5812" s="5"/>
      <c r="BH5812" s="5"/>
      <c r="BI5812" s="5"/>
      <c r="BJ5812" s="61"/>
    </row>
    <row r="5813" spans="3:62" x14ac:dyDescent="0.25">
      <c r="C5813" s="56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  <c r="P5813" s="5"/>
      <c r="Q5813" s="5"/>
      <c r="R5813" s="5"/>
      <c r="S5813" s="5"/>
      <c r="T5813" s="5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  <c r="AE5813" s="5"/>
      <c r="AF5813" s="5"/>
      <c r="AG5813" s="5"/>
      <c r="AH5813" s="5"/>
      <c r="AI5813" s="5"/>
      <c r="AJ5813" s="5"/>
      <c r="AK5813" s="5"/>
      <c r="AL5813" s="5"/>
      <c r="AM5813" s="5"/>
      <c r="AN5813" s="5"/>
      <c r="AO5813" s="5"/>
      <c r="AP5813" s="5"/>
      <c r="AQ5813" s="5"/>
      <c r="AR5813" s="5"/>
      <c r="AS5813" s="5"/>
      <c r="AT5813" s="5"/>
      <c r="AU5813" s="5"/>
      <c r="AV5813" s="5"/>
      <c r="AW5813" s="5"/>
      <c r="AX5813" s="5"/>
      <c r="AY5813" s="5"/>
      <c r="AZ5813" s="5"/>
      <c r="BA5813" s="5"/>
      <c r="BB5813" s="5"/>
      <c r="BC5813" s="5"/>
      <c r="BD5813" s="5"/>
      <c r="BE5813" s="5"/>
      <c r="BF5813" s="5"/>
      <c r="BG5813" s="5"/>
      <c r="BH5813" s="5"/>
      <c r="BI5813" s="5"/>
      <c r="BJ5813" s="61"/>
    </row>
    <row r="5814" spans="3:62" x14ac:dyDescent="0.25">
      <c r="C5814" s="56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  <c r="P5814" s="5"/>
      <c r="Q5814" s="5"/>
      <c r="R5814" s="5"/>
      <c r="S5814" s="5"/>
      <c r="T5814" s="5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  <c r="AE5814" s="5"/>
      <c r="AF5814" s="5"/>
      <c r="AG5814" s="5"/>
      <c r="AH5814" s="5"/>
      <c r="AI5814" s="5"/>
      <c r="AJ5814" s="5"/>
      <c r="AK5814" s="5"/>
      <c r="AL5814" s="5"/>
      <c r="AM5814" s="5"/>
      <c r="AN5814" s="5"/>
      <c r="AO5814" s="5"/>
      <c r="AP5814" s="5"/>
      <c r="AQ5814" s="5"/>
      <c r="AR5814" s="5"/>
      <c r="AS5814" s="5"/>
      <c r="AT5814" s="5"/>
      <c r="AU5814" s="5"/>
      <c r="AV5814" s="5"/>
      <c r="AW5814" s="5"/>
      <c r="AX5814" s="5"/>
      <c r="AY5814" s="5"/>
      <c r="AZ5814" s="5"/>
      <c r="BA5814" s="5"/>
      <c r="BB5814" s="5"/>
      <c r="BC5814" s="5"/>
      <c r="BD5814" s="5"/>
      <c r="BE5814" s="5"/>
      <c r="BF5814" s="5"/>
      <c r="BG5814" s="5"/>
      <c r="BH5814" s="5"/>
      <c r="BI5814" s="5"/>
      <c r="BJ5814" s="61"/>
    </row>
    <row r="5815" spans="3:62" x14ac:dyDescent="0.25">
      <c r="C5815" s="56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  <c r="P5815" s="5"/>
      <c r="Q5815" s="5"/>
      <c r="R5815" s="5"/>
      <c r="S5815" s="5"/>
      <c r="T5815" s="5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  <c r="AE5815" s="5"/>
      <c r="AF5815" s="5"/>
      <c r="AG5815" s="5"/>
      <c r="AH5815" s="5"/>
      <c r="AI5815" s="5"/>
      <c r="AJ5815" s="5"/>
      <c r="AK5815" s="5"/>
      <c r="AL5815" s="5"/>
      <c r="AM5815" s="5"/>
      <c r="AN5815" s="5"/>
      <c r="AO5815" s="5"/>
      <c r="AP5815" s="5"/>
      <c r="AQ5815" s="5"/>
      <c r="AR5815" s="5"/>
      <c r="AS5815" s="5"/>
      <c r="AT5815" s="5"/>
      <c r="AU5815" s="5"/>
      <c r="AV5815" s="5"/>
      <c r="AW5815" s="5"/>
      <c r="AX5815" s="5"/>
      <c r="AY5815" s="5"/>
      <c r="AZ5815" s="5"/>
      <c r="BA5815" s="5"/>
      <c r="BB5815" s="5"/>
      <c r="BC5815" s="5"/>
      <c r="BD5815" s="5"/>
      <c r="BE5815" s="5"/>
      <c r="BF5815" s="5"/>
      <c r="BG5815" s="5"/>
      <c r="BH5815" s="5"/>
      <c r="BI5815" s="5"/>
      <c r="BJ5815" s="61"/>
    </row>
    <row r="5816" spans="3:62" x14ac:dyDescent="0.25">
      <c r="C5816" s="56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  <c r="P5816" s="5"/>
      <c r="Q5816" s="5"/>
      <c r="R5816" s="5"/>
      <c r="S5816" s="5"/>
      <c r="T5816" s="5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  <c r="AE5816" s="5"/>
      <c r="AF5816" s="5"/>
      <c r="AG5816" s="5"/>
      <c r="AH5816" s="5"/>
      <c r="AI5816" s="5"/>
      <c r="AJ5816" s="5"/>
      <c r="AK5816" s="5"/>
      <c r="AL5816" s="5"/>
      <c r="AM5816" s="5"/>
      <c r="AN5816" s="5"/>
      <c r="AO5816" s="5"/>
      <c r="AP5816" s="5"/>
      <c r="AQ5816" s="5"/>
      <c r="AR5816" s="5"/>
      <c r="AS5816" s="5"/>
      <c r="AT5816" s="5"/>
      <c r="AU5816" s="5"/>
      <c r="AV5816" s="5"/>
      <c r="AW5816" s="5"/>
      <c r="AX5816" s="5"/>
      <c r="AY5816" s="5"/>
      <c r="AZ5816" s="5"/>
      <c r="BA5816" s="5"/>
      <c r="BB5816" s="5"/>
      <c r="BC5816" s="5"/>
      <c r="BD5816" s="5"/>
      <c r="BE5816" s="5"/>
      <c r="BF5816" s="5"/>
      <c r="BG5816" s="5"/>
      <c r="BH5816" s="5"/>
      <c r="BI5816" s="5"/>
      <c r="BJ5816" s="61"/>
    </row>
    <row r="5817" spans="3:62" x14ac:dyDescent="0.25">
      <c r="C5817" s="56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  <c r="P5817" s="5"/>
      <c r="Q5817" s="5"/>
      <c r="R5817" s="5"/>
      <c r="S5817" s="5"/>
      <c r="T5817" s="5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  <c r="AE5817" s="5"/>
      <c r="AF5817" s="5"/>
      <c r="AG5817" s="5"/>
      <c r="AH5817" s="5"/>
      <c r="AI5817" s="5"/>
      <c r="AJ5817" s="5"/>
      <c r="AK5817" s="5"/>
      <c r="AL5817" s="5"/>
      <c r="AM5817" s="5"/>
      <c r="AN5817" s="5"/>
      <c r="AO5817" s="5"/>
      <c r="AP5817" s="5"/>
      <c r="AQ5817" s="5"/>
      <c r="AR5817" s="5"/>
      <c r="AS5817" s="5"/>
      <c r="AT5817" s="5"/>
      <c r="AU5817" s="5"/>
      <c r="AV5817" s="5"/>
      <c r="AW5817" s="5"/>
      <c r="AX5817" s="5"/>
      <c r="AY5817" s="5"/>
      <c r="AZ5817" s="5"/>
      <c r="BA5817" s="5"/>
      <c r="BB5817" s="5"/>
      <c r="BC5817" s="5"/>
      <c r="BD5817" s="5"/>
      <c r="BE5817" s="5"/>
      <c r="BF5817" s="5"/>
      <c r="BG5817" s="5"/>
      <c r="BH5817" s="5"/>
      <c r="BI5817" s="5"/>
      <c r="BJ5817" s="61"/>
    </row>
    <row r="5818" spans="3:62" x14ac:dyDescent="0.25">
      <c r="C5818" s="56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  <c r="P5818" s="5"/>
      <c r="Q5818" s="5"/>
      <c r="R5818" s="5"/>
      <c r="S5818" s="5"/>
      <c r="T5818" s="5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  <c r="AE5818" s="5"/>
      <c r="AF5818" s="5"/>
      <c r="AG5818" s="5"/>
      <c r="AH5818" s="5"/>
      <c r="AI5818" s="5"/>
      <c r="AJ5818" s="5"/>
      <c r="AK5818" s="5"/>
      <c r="AL5818" s="5"/>
      <c r="AM5818" s="5"/>
      <c r="AN5818" s="5"/>
      <c r="AO5818" s="5"/>
      <c r="AP5818" s="5"/>
      <c r="AQ5818" s="5"/>
      <c r="AR5818" s="5"/>
      <c r="AS5818" s="5"/>
      <c r="AT5818" s="5"/>
      <c r="AU5818" s="5"/>
      <c r="AV5818" s="5"/>
      <c r="AW5818" s="5"/>
      <c r="AX5818" s="5"/>
      <c r="AY5818" s="5"/>
      <c r="AZ5818" s="5"/>
      <c r="BA5818" s="5"/>
      <c r="BB5818" s="5"/>
      <c r="BC5818" s="5"/>
      <c r="BD5818" s="5"/>
      <c r="BE5818" s="5"/>
      <c r="BF5818" s="5"/>
      <c r="BG5818" s="5"/>
      <c r="BH5818" s="5"/>
      <c r="BI5818" s="5"/>
      <c r="BJ5818" s="61"/>
    </row>
    <row r="5819" spans="3:62" x14ac:dyDescent="0.25">
      <c r="C5819" s="56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  <c r="P5819" s="5"/>
      <c r="Q5819" s="5"/>
      <c r="R5819" s="5"/>
      <c r="S5819" s="5"/>
      <c r="T5819" s="5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  <c r="AE5819" s="5"/>
      <c r="AF5819" s="5"/>
      <c r="AG5819" s="5"/>
      <c r="AH5819" s="5"/>
      <c r="AI5819" s="5"/>
      <c r="AJ5819" s="5"/>
      <c r="AK5819" s="5"/>
      <c r="AL5819" s="5"/>
      <c r="AM5819" s="5"/>
      <c r="AN5819" s="5"/>
      <c r="AO5819" s="5"/>
      <c r="AP5819" s="5"/>
      <c r="AQ5819" s="5"/>
      <c r="AR5819" s="5"/>
      <c r="AS5819" s="5"/>
      <c r="AT5819" s="5"/>
      <c r="AU5819" s="5"/>
      <c r="AV5819" s="5"/>
      <c r="AW5819" s="5"/>
      <c r="AX5819" s="5"/>
      <c r="AY5819" s="5"/>
      <c r="AZ5819" s="5"/>
      <c r="BA5819" s="5"/>
      <c r="BB5819" s="5"/>
      <c r="BC5819" s="5"/>
      <c r="BD5819" s="5"/>
      <c r="BE5819" s="5"/>
      <c r="BF5819" s="5"/>
      <c r="BG5819" s="5"/>
      <c r="BH5819" s="5"/>
      <c r="BI5819" s="5"/>
      <c r="BJ5819" s="61"/>
    </row>
    <row r="5820" spans="3:62" x14ac:dyDescent="0.25">
      <c r="C5820" s="56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  <c r="P5820" s="5"/>
      <c r="Q5820" s="5"/>
      <c r="R5820" s="5"/>
      <c r="S5820" s="5"/>
      <c r="T5820" s="5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  <c r="AE5820" s="5"/>
      <c r="AF5820" s="5"/>
      <c r="AG5820" s="5"/>
      <c r="AH5820" s="5"/>
      <c r="AI5820" s="5"/>
      <c r="AJ5820" s="5"/>
      <c r="AK5820" s="5"/>
      <c r="AL5820" s="5"/>
      <c r="AM5820" s="5"/>
      <c r="AN5820" s="5"/>
      <c r="AO5820" s="5"/>
      <c r="AP5820" s="5"/>
      <c r="AQ5820" s="5"/>
      <c r="AR5820" s="5"/>
      <c r="AS5820" s="5"/>
      <c r="AT5820" s="5"/>
      <c r="AU5820" s="5"/>
      <c r="AV5820" s="5"/>
      <c r="AW5820" s="5"/>
      <c r="AX5820" s="5"/>
      <c r="AY5820" s="5"/>
      <c r="AZ5820" s="5"/>
      <c r="BA5820" s="5"/>
      <c r="BB5820" s="5"/>
      <c r="BC5820" s="5"/>
      <c r="BD5820" s="5"/>
      <c r="BE5820" s="5"/>
      <c r="BF5820" s="5"/>
      <c r="BG5820" s="5"/>
      <c r="BH5820" s="5"/>
      <c r="BI5820" s="5"/>
      <c r="BJ5820" s="61"/>
    </row>
    <row r="5821" spans="3:62" x14ac:dyDescent="0.25">
      <c r="C5821" s="56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  <c r="P5821" s="5"/>
      <c r="Q5821" s="5"/>
      <c r="R5821" s="5"/>
      <c r="S5821" s="5"/>
      <c r="T5821" s="5"/>
      <c r="U5821" s="5"/>
      <c r="V5821" s="5"/>
      <c r="W5821" s="5"/>
      <c r="X5821" s="5"/>
      <c r="Y5821" s="5"/>
      <c r="Z5821" s="5"/>
      <c r="AA5821" s="5"/>
      <c r="AB5821" s="5"/>
      <c r="AC5821" s="5"/>
      <c r="AD5821" s="5"/>
      <c r="AE5821" s="5"/>
      <c r="AF5821" s="5"/>
      <c r="AG5821" s="5"/>
      <c r="AH5821" s="5"/>
      <c r="AI5821" s="5"/>
      <c r="AJ5821" s="5"/>
      <c r="AK5821" s="5"/>
      <c r="AL5821" s="5"/>
      <c r="AM5821" s="5"/>
      <c r="AN5821" s="5"/>
      <c r="AO5821" s="5"/>
      <c r="AP5821" s="5"/>
      <c r="AQ5821" s="5"/>
      <c r="AR5821" s="5"/>
      <c r="AS5821" s="5"/>
      <c r="AT5821" s="5"/>
      <c r="AU5821" s="5"/>
      <c r="AV5821" s="5"/>
      <c r="AW5821" s="5"/>
      <c r="AX5821" s="5"/>
      <c r="AY5821" s="5"/>
      <c r="AZ5821" s="5"/>
      <c r="BA5821" s="5"/>
      <c r="BB5821" s="5"/>
      <c r="BC5821" s="5"/>
      <c r="BD5821" s="5"/>
      <c r="BE5821" s="5"/>
      <c r="BF5821" s="5"/>
      <c r="BG5821" s="5"/>
      <c r="BH5821" s="5"/>
      <c r="BI5821" s="5"/>
      <c r="BJ5821" s="61"/>
    </row>
    <row r="5822" spans="3:62" x14ac:dyDescent="0.25">
      <c r="C5822" s="56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  <c r="P5822" s="5"/>
      <c r="Q5822" s="5"/>
      <c r="R5822" s="5"/>
      <c r="S5822" s="5"/>
      <c r="T5822" s="5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  <c r="AE5822" s="5"/>
      <c r="AF5822" s="5"/>
      <c r="AG5822" s="5"/>
      <c r="AH5822" s="5"/>
      <c r="AI5822" s="5"/>
      <c r="AJ5822" s="5"/>
      <c r="AK5822" s="5"/>
      <c r="AL5822" s="5"/>
      <c r="AM5822" s="5"/>
      <c r="AN5822" s="5"/>
      <c r="AO5822" s="5"/>
      <c r="AP5822" s="5"/>
      <c r="AQ5822" s="5"/>
      <c r="AR5822" s="5"/>
      <c r="AS5822" s="5"/>
      <c r="AT5822" s="5"/>
      <c r="AU5822" s="5"/>
      <c r="AV5822" s="5"/>
      <c r="AW5822" s="5"/>
      <c r="AX5822" s="5"/>
      <c r="AY5822" s="5"/>
      <c r="AZ5822" s="5"/>
      <c r="BA5822" s="5"/>
      <c r="BB5822" s="5"/>
      <c r="BC5822" s="5"/>
      <c r="BD5822" s="5"/>
      <c r="BE5822" s="5"/>
      <c r="BF5822" s="5"/>
      <c r="BG5822" s="5"/>
      <c r="BH5822" s="5"/>
      <c r="BI5822" s="5"/>
      <c r="BJ5822" s="61"/>
    </row>
    <row r="5823" spans="3:62" x14ac:dyDescent="0.25">
      <c r="C5823" s="56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  <c r="P5823" s="5"/>
      <c r="Q5823" s="5"/>
      <c r="R5823" s="5"/>
      <c r="S5823" s="5"/>
      <c r="T5823" s="5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  <c r="AE5823" s="5"/>
      <c r="AF5823" s="5"/>
      <c r="AG5823" s="5"/>
      <c r="AH5823" s="5"/>
      <c r="AI5823" s="5"/>
      <c r="AJ5823" s="5"/>
      <c r="AK5823" s="5"/>
      <c r="AL5823" s="5"/>
      <c r="AM5823" s="5"/>
      <c r="AN5823" s="5"/>
      <c r="AO5823" s="5"/>
      <c r="AP5823" s="5"/>
      <c r="AQ5823" s="5"/>
      <c r="AR5823" s="5"/>
      <c r="AS5823" s="5"/>
      <c r="AT5823" s="5"/>
      <c r="AU5823" s="5"/>
      <c r="AV5823" s="5"/>
      <c r="AW5823" s="5"/>
      <c r="AX5823" s="5"/>
      <c r="AY5823" s="5"/>
      <c r="AZ5823" s="5"/>
      <c r="BA5823" s="5"/>
      <c r="BB5823" s="5"/>
      <c r="BC5823" s="5"/>
      <c r="BD5823" s="5"/>
      <c r="BE5823" s="5"/>
      <c r="BF5823" s="5"/>
      <c r="BG5823" s="5"/>
      <c r="BH5823" s="5"/>
      <c r="BI5823" s="5"/>
      <c r="BJ5823" s="61"/>
    </row>
    <row r="5824" spans="3:62" x14ac:dyDescent="0.25">
      <c r="C5824" s="56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  <c r="P5824" s="5"/>
      <c r="Q5824" s="5"/>
      <c r="R5824" s="5"/>
      <c r="S5824" s="5"/>
      <c r="T5824" s="5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  <c r="AE5824" s="5"/>
      <c r="AF5824" s="5"/>
      <c r="AG5824" s="5"/>
      <c r="AH5824" s="5"/>
      <c r="AI5824" s="5"/>
      <c r="AJ5824" s="5"/>
      <c r="AK5824" s="5"/>
      <c r="AL5824" s="5"/>
      <c r="AM5824" s="5"/>
      <c r="AN5824" s="5"/>
      <c r="AO5824" s="5"/>
      <c r="AP5824" s="5"/>
      <c r="AQ5824" s="5"/>
      <c r="AR5824" s="5"/>
      <c r="AS5824" s="5"/>
      <c r="AT5824" s="5"/>
      <c r="AU5824" s="5"/>
      <c r="AV5824" s="5"/>
      <c r="AW5824" s="5"/>
      <c r="AX5824" s="5"/>
      <c r="AY5824" s="5"/>
      <c r="AZ5824" s="5"/>
      <c r="BA5824" s="5"/>
      <c r="BB5824" s="5"/>
      <c r="BC5824" s="5"/>
      <c r="BD5824" s="5"/>
      <c r="BE5824" s="5"/>
      <c r="BF5824" s="5"/>
      <c r="BG5824" s="5"/>
      <c r="BH5824" s="5"/>
      <c r="BI5824" s="5"/>
      <c r="BJ5824" s="61"/>
    </row>
    <row r="5825" spans="3:62" x14ac:dyDescent="0.25">
      <c r="C5825" s="56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  <c r="P5825" s="5"/>
      <c r="Q5825" s="5"/>
      <c r="R5825" s="5"/>
      <c r="S5825" s="5"/>
      <c r="T5825" s="5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  <c r="AE5825" s="5"/>
      <c r="AF5825" s="5"/>
      <c r="AG5825" s="5"/>
      <c r="AH5825" s="5"/>
      <c r="AI5825" s="5"/>
      <c r="AJ5825" s="5"/>
      <c r="AK5825" s="5"/>
      <c r="AL5825" s="5"/>
      <c r="AM5825" s="5"/>
      <c r="AN5825" s="5"/>
      <c r="AO5825" s="5"/>
      <c r="AP5825" s="5"/>
      <c r="AQ5825" s="5"/>
      <c r="AR5825" s="5"/>
      <c r="AS5825" s="5"/>
      <c r="AT5825" s="5"/>
      <c r="AU5825" s="5"/>
      <c r="AV5825" s="5"/>
      <c r="AW5825" s="5"/>
      <c r="AX5825" s="5"/>
      <c r="AY5825" s="5"/>
      <c r="AZ5825" s="5"/>
      <c r="BA5825" s="5"/>
      <c r="BB5825" s="5"/>
      <c r="BC5825" s="5"/>
      <c r="BD5825" s="5"/>
      <c r="BE5825" s="5"/>
      <c r="BF5825" s="5"/>
      <c r="BG5825" s="5"/>
      <c r="BH5825" s="5"/>
      <c r="BI5825" s="5"/>
      <c r="BJ5825" s="61"/>
    </row>
    <row r="5826" spans="3:62" x14ac:dyDescent="0.25">
      <c r="C5826" s="56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  <c r="P5826" s="5"/>
      <c r="Q5826" s="5"/>
      <c r="R5826" s="5"/>
      <c r="S5826" s="5"/>
      <c r="T5826" s="5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  <c r="AE5826" s="5"/>
      <c r="AF5826" s="5"/>
      <c r="AG5826" s="5"/>
      <c r="AH5826" s="5"/>
      <c r="AI5826" s="5"/>
      <c r="AJ5826" s="5"/>
      <c r="AK5826" s="5"/>
      <c r="AL5826" s="5"/>
      <c r="AM5826" s="5"/>
      <c r="AN5826" s="5"/>
      <c r="AO5826" s="5"/>
      <c r="AP5826" s="5"/>
      <c r="AQ5826" s="5"/>
      <c r="AR5826" s="5"/>
      <c r="AS5826" s="5"/>
      <c r="AT5826" s="5"/>
      <c r="AU5826" s="5"/>
      <c r="AV5826" s="5"/>
      <c r="AW5826" s="5"/>
      <c r="AX5826" s="5"/>
      <c r="AY5826" s="5"/>
      <c r="AZ5826" s="5"/>
      <c r="BA5826" s="5"/>
      <c r="BB5826" s="5"/>
      <c r="BC5826" s="5"/>
      <c r="BD5826" s="5"/>
      <c r="BE5826" s="5"/>
      <c r="BF5826" s="5"/>
      <c r="BG5826" s="5"/>
      <c r="BH5826" s="5"/>
      <c r="BI5826" s="5"/>
      <c r="BJ5826" s="61"/>
    </row>
    <row r="5827" spans="3:62" x14ac:dyDescent="0.25">
      <c r="C5827" s="56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  <c r="P5827" s="5"/>
      <c r="Q5827" s="5"/>
      <c r="R5827" s="5"/>
      <c r="S5827" s="5"/>
      <c r="T5827" s="5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  <c r="AE5827" s="5"/>
      <c r="AF5827" s="5"/>
      <c r="AG5827" s="5"/>
      <c r="AH5827" s="5"/>
      <c r="AI5827" s="5"/>
      <c r="AJ5827" s="5"/>
      <c r="AK5827" s="5"/>
      <c r="AL5827" s="5"/>
      <c r="AM5827" s="5"/>
      <c r="AN5827" s="5"/>
      <c r="AO5827" s="5"/>
      <c r="AP5827" s="5"/>
      <c r="AQ5827" s="5"/>
      <c r="AR5827" s="5"/>
      <c r="AS5827" s="5"/>
      <c r="AT5827" s="5"/>
      <c r="AU5827" s="5"/>
      <c r="AV5827" s="5"/>
      <c r="AW5827" s="5"/>
      <c r="AX5827" s="5"/>
      <c r="AY5827" s="5"/>
      <c r="AZ5827" s="5"/>
      <c r="BA5827" s="5"/>
      <c r="BB5827" s="5"/>
      <c r="BC5827" s="5"/>
      <c r="BD5827" s="5"/>
      <c r="BE5827" s="5"/>
      <c r="BF5827" s="5"/>
      <c r="BG5827" s="5"/>
      <c r="BH5827" s="5"/>
      <c r="BI5827" s="5"/>
      <c r="BJ5827" s="61"/>
    </row>
    <row r="5828" spans="3:62" x14ac:dyDescent="0.25">
      <c r="C5828" s="56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  <c r="P5828" s="5"/>
      <c r="Q5828" s="5"/>
      <c r="R5828" s="5"/>
      <c r="S5828" s="5"/>
      <c r="T5828" s="5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  <c r="AE5828" s="5"/>
      <c r="AF5828" s="5"/>
      <c r="AG5828" s="5"/>
      <c r="AH5828" s="5"/>
      <c r="AI5828" s="5"/>
      <c r="AJ5828" s="5"/>
      <c r="AK5828" s="5"/>
      <c r="AL5828" s="5"/>
      <c r="AM5828" s="5"/>
      <c r="AN5828" s="5"/>
      <c r="AO5828" s="5"/>
      <c r="AP5828" s="5"/>
      <c r="AQ5828" s="5"/>
      <c r="AR5828" s="5"/>
      <c r="AS5828" s="5"/>
      <c r="AT5828" s="5"/>
      <c r="AU5828" s="5"/>
      <c r="AV5828" s="5"/>
      <c r="AW5828" s="5"/>
      <c r="AX5828" s="5"/>
      <c r="AY5828" s="5"/>
      <c r="AZ5828" s="5"/>
      <c r="BA5828" s="5"/>
      <c r="BB5828" s="5"/>
      <c r="BC5828" s="5"/>
      <c r="BD5828" s="5"/>
      <c r="BE5828" s="5"/>
      <c r="BF5828" s="5"/>
      <c r="BG5828" s="5"/>
      <c r="BH5828" s="5"/>
      <c r="BI5828" s="5"/>
      <c r="BJ5828" s="61"/>
    </row>
    <row r="5829" spans="3:62" x14ac:dyDescent="0.25">
      <c r="C5829" s="56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  <c r="P5829" s="5"/>
      <c r="Q5829" s="5"/>
      <c r="R5829" s="5"/>
      <c r="S5829" s="5"/>
      <c r="T5829" s="5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  <c r="AE5829" s="5"/>
      <c r="AF5829" s="5"/>
      <c r="AG5829" s="5"/>
      <c r="AH5829" s="5"/>
      <c r="AI5829" s="5"/>
      <c r="AJ5829" s="5"/>
      <c r="AK5829" s="5"/>
      <c r="AL5829" s="5"/>
      <c r="AM5829" s="5"/>
      <c r="AN5829" s="5"/>
      <c r="AO5829" s="5"/>
      <c r="AP5829" s="5"/>
      <c r="AQ5829" s="5"/>
      <c r="AR5829" s="5"/>
      <c r="AS5829" s="5"/>
      <c r="AT5829" s="5"/>
      <c r="AU5829" s="5"/>
      <c r="AV5829" s="5"/>
      <c r="AW5829" s="5"/>
      <c r="AX5829" s="5"/>
      <c r="AY5829" s="5"/>
      <c r="AZ5829" s="5"/>
      <c r="BA5829" s="5"/>
      <c r="BB5829" s="5"/>
      <c r="BC5829" s="5"/>
      <c r="BD5829" s="5"/>
      <c r="BE5829" s="5"/>
      <c r="BF5829" s="5"/>
      <c r="BG5829" s="5"/>
      <c r="BH5829" s="5"/>
      <c r="BI5829" s="5"/>
      <c r="BJ5829" s="61"/>
    </row>
    <row r="5830" spans="3:62" x14ac:dyDescent="0.25">
      <c r="C5830" s="56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  <c r="P5830" s="5"/>
      <c r="Q5830" s="5"/>
      <c r="R5830" s="5"/>
      <c r="S5830" s="5"/>
      <c r="T5830" s="5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  <c r="AE5830" s="5"/>
      <c r="AF5830" s="5"/>
      <c r="AG5830" s="5"/>
      <c r="AH5830" s="5"/>
      <c r="AI5830" s="5"/>
      <c r="AJ5830" s="5"/>
      <c r="AK5830" s="5"/>
      <c r="AL5830" s="5"/>
      <c r="AM5830" s="5"/>
      <c r="AN5830" s="5"/>
      <c r="AO5830" s="5"/>
      <c r="AP5830" s="5"/>
      <c r="AQ5830" s="5"/>
      <c r="AR5830" s="5"/>
      <c r="AS5830" s="5"/>
      <c r="AT5830" s="5"/>
      <c r="AU5830" s="5"/>
      <c r="AV5830" s="5"/>
      <c r="AW5830" s="5"/>
      <c r="AX5830" s="5"/>
      <c r="AY5830" s="5"/>
      <c r="AZ5830" s="5"/>
      <c r="BA5830" s="5"/>
      <c r="BB5830" s="5"/>
      <c r="BC5830" s="5"/>
      <c r="BD5830" s="5"/>
      <c r="BE5830" s="5"/>
      <c r="BF5830" s="5"/>
      <c r="BG5830" s="5"/>
      <c r="BH5830" s="5"/>
      <c r="BI5830" s="5"/>
      <c r="BJ5830" s="61"/>
    </row>
    <row r="5831" spans="3:62" x14ac:dyDescent="0.25">
      <c r="C5831" s="56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  <c r="P5831" s="5"/>
      <c r="Q5831" s="5"/>
      <c r="R5831" s="5"/>
      <c r="S5831" s="5"/>
      <c r="T5831" s="5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  <c r="AE5831" s="5"/>
      <c r="AF5831" s="5"/>
      <c r="AG5831" s="5"/>
      <c r="AH5831" s="5"/>
      <c r="AI5831" s="5"/>
      <c r="AJ5831" s="5"/>
      <c r="AK5831" s="5"/>
      <c r="AL5831" s="5"/>
      <c r="AM5831" s="5"/>
      <c r="AN5831" s="5"/>
      <c r="AO5831" s="5"/>
      <c r="AP5831" s="5"/>
      <c r="AQ5831" s="5"/>
      <c r="AR5831" s="5"/>
      <c r="AS5831" s="5"/>
      <c r="AT5831" s="5"/>
      <c r="AU5831" s="5"/>
      <c r="AV5831" s="5"/>
      <c r="AW5831" s="5"/>
      <c r="AX5831" s="5"/>
      <c r="AY5831" s="5"/>
      <c r="AZ5831" s="5"/>
      <c r="BA5831" s="5"/>
      <c r="BB5831" s="5"/>
      <c r="BC5831" s="5"/>
      <c r="BD5831" s="5"/>
      <c r="BE5831" s="5"/>
      <c r="BF5831" s="5"/>
      <c r="BG5831" s="5"/>
      <c r="BH5831" s="5"/>
      <c r="BI5831" s="5"/>
      <c r="BJ5831" s="61"/>
    </row>
    <row r="5832" spans="3:62" x14ac:dyDescent="0.25">
      <c r="C5832" s="56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  <c r="P5832" s="5"/>
      <c r="Q5832" s="5"/>
      <c r="R5832" s="5"/>
      <c r="S5832" s="5"/>
      <c r="T5832" s="5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  <c r="AE5832" s="5"/>
      <c r="AF5832" s="5"/>
      <c r="AG5832" s="5"/>
      <c r="AH5832" s="5"/>
      <c r="AI5832" s="5"/>
      <c r="AJ5832" s="5"/>
      <c r="AK5832" s="5"/>
      <c r="AL5832" s="5"/>
      <c r="AM5832" s="5"/>
      <c r="AN5832" s="5"/>
      <c r="AO5832" s="5"/>
      <c r="AP5832" s="5"/>
      <c r="AQ5832" s="5"/>
      <c r="AR5832" s="5"/>
      <c r="AS5832" s="5"/>
      <c r="AT5832" s="5"/>
      <c r="AU5832" s="5"/>
      <c r="AV5832" s="5"/>
      <c r="AW5832" s="5"/>
      <c r="AX5832" s="5"/>
      <c r="AY5832" s="5"/>
      <c r="AZ5832" s="5"/>
      <c r="BA5832" s="5"/>
      <c r="BB5832" s="5"/>
      <c r="BC5832" s="5"/>
      <c r="BD5832" s="5"/>
      <c r="BE5832" s="5"/>
      <c r="BF5832" s="5"/>
      <c r="BG5832" s="5"/>
      <c r="BH5832" s="5"/>
      <c r="BI5832" s="5"/>
      <c r="BJ5832" s="61"/>
    </row>
    <row r="5833" spans="3:62" x14ac:dyDescent="0.25">
      <c r="C5833" s="56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  <c r="P5833" s="5"/>
      <c r="Q5833" s="5"/>
      <c r="R5833" s="5"/>
      <c r="S5833" s="5"/>
      <c r="T5833" s="5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  <c r="AE5833" s="5"/>
      <c r="AF5833" s="5"/>
      <c r="AG5833" s="5"/>
      <c r="AH5833" s="5"/>
      <c r="AI5833" s="5"/>
      <c r="AJ5833" s="5"/>
      <c r="AK5833" s="5"/>
      <c r="AL5833" s="5"/>
      <c r="AM5833" s="5"/>
      <c r="AN5833" s="5"/>
      <c r="AO5833" s="5"/>
      <c r="AP5833" s="5"/>
      <c r="AQ5833" s="5"/>
      <c r="AR5833" s="5"/>
      <c r="AS5833" s="5"/>
      <c r="AT5833" s="5"/>
      <c r="AU5833" s="5"/>
      <c r="AV5833" s="5"/>
      <c r="AW5833" s="5"/>
      <c r="AX5833" s="5"/>
      <c r="AY5833" s="5"/>
      <c r="AZ5833" s="5"/>
      <c r="BA5833" s="5"/>
      <c r="BB5833" s="5"/>
      <c r="BC5833" s="5"/>
      <c r="BD5833" s="5"/>
      <c r="BE5833" s="5"/>
      <c r="BF5833" s="5"/>
      <c r="BG5833" s="5"/>
      <c r="BH5833" s="5"/>
      <c r="BI5833" s="5"/>
      <c r="BJ5833" s="61"/>
    </row>
    <row r="5834" spans="3:62" x14ac:dyDescent="0.25">
      <c r="C5834" s="56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  <c r="P5834" s="5"/>
      <c r="Q5834" s="5"/>
      <c r="R5834" s="5"/>
      <c r="S5834" s="5"/>
      <c r="T5834" s="5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  <c r="AE5834" s="5"/>
      <c r="AF5834" s="5"/>
      <c r="AG5834" s="5"/>
      <c r="AH5834" s="5"/>
      <c r="AI5834" s="5"/>
      <c r="AJ5834" s="5"/>
      <c r="AK5834" s="5"/>
      <c r="AL5834" s="5"/>
      <c r="AM5834" s="5"/>
      <c r="AN5834" s="5"/>
      <c r="AO5834" s="5"/>
      <c r="AP5834" s="5"/>
      <c r="AQ5834" s="5"/>
      <c r="AR5834" s="5"/>
      <c r="AS5834" s="5"/>
      <c r="AT5834" s="5"/>
      <c r="AU5834" s="5"/>
      <c r="AV5834" s="5"/>
      <c r="AW5834" s="5"/>
      <c r="AX5834" s="5"/>
      <c r="AY5834" s="5"/>
      <c r="AZ5834" s="5"/>
      <c r="BA5834" s="5"/>
      <c r="BB5834" s="5"/>
      <c r="BC5834" s="5"/>
      <c r="BD5834" s="5"/>
      <c r="BE5834" s="5"/>
      <c r="BF5834" s="5"/>
      <c r="BG5834" s="5"/>
      <c r="BH5834" s="5"/>
      <c r="BI5834" s="5"/>
      <c r="BJ5834" s="61"/>
    </row>
    <row r="5835" spans="3:62" x14ac:dyDescent="0.25">
      <c r="C5835" s="56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  <c r="P5835" s="5"/>
      <c r="Q5835" s="5"/>
      <c r="R5835" s="5"/>
      <c r="S5835" s="5"/>
      <c r="T5835" s="5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  <c r="AE5835" s="5"/>
      <c r="AF5835" s="5"/>
      <c r="AG5835" s="5"/>
      <c r="AH5835" s="5"/>
      <c r="AI5835" s="5"/>
      <c r="AJ5835" s="5"/>
      <c r="AK5835" s="5"/>
      <c r="AL5835" s="5"/>
      <c r="AM5835" s="5"/>
      <c r="AN5835" s="5"/>
      <c r="AO5835" s="5"/>
      <c r="AP5835" s="5"/>
      <c r="AQ5835" s="5"/>
      <c r="AR5835" s="5"/>
      <c r="AS5835" s="5"/>
      <c r="AT5835" s="5"/>
      <c r="AU5835" s="5"/>
      <c r="AV5835" s="5"/>
      <c r="AW5835" s="5"/>
      <c r="AX5835" s="5"/>
      <c r="AY5835" s="5"/>
      <c r="AZ5835" s="5"/>
      <c r="BA5835" s="5"/>
      <c r="BB5835" s="5"/>
      <c r="BC5835" s="5"/>
      <c r="BD5835" s="5"/>
      <c r="BE5835" s="5"/>
      <c r="BF5835" s="5"/>
      <c r="BG5835" s="5"/>
      <c r="BH5835" s="5"/>
      <c r="BI5835" s="5"/>
      <c r="BJ5835" s="61"/>
    </row>
    <row r="5836" spans="3:62" x14ac:dyDescent="0.25">
      <c r="C5836" s="56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  <c r="P5836" s="5"/>
      <c r="Q5836" s="5"/>
      <c r="R5836" s="5"/>
      <c r="S5836" s="5"/>
      <c r="T5836" s="5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  <c r="AE5836" s="5"/>
      <c r="AF5836" s="5"/>
      <c r="AG5836" s="5"/>
      <c r="AH5836" s="5"/>
      <c r="AI5836" s="5"/>
      <c r="AJ5836" s="5"/>
      <c r="AK5836" s="5"/>
      <c r="AL5836" s="5"/>
      <c r="AM5836" s="5"/>
      <c r="AN5836" s="5"/>
      <c r="AO5836" s="5"/>
      <c r="AP5836" s="5"/>
      <c r="AQ5836" s="5"/>
      <c r="AR5836" s="5"/>
      <c r="AS5836" s="5"/>
      <c r="AT5836" s="5"/>
      <c r="AU5836" s="5"/>
      <c r="AV5836" s="5"/>
      <c r="AW5836" s="5"/>
      <c r="AX5836" s="5"/>
      <c r="AY5836" s="5"/>
      <c r="AZ5836" s="5"/>
      <c r="BA5836" s="5"/>
      <c r="BB5836" s="5"/>
      <c r="BC5836" s="5"/>
      <c r="BD5836" s="5"/>
      <c r="BE5836" s="5"/>
      <c r="BF5836" s="5"/>
      <c r="BG5836" s="5"/>
      <c r="BH5836" s="5"/>
      <c r="BI5836" s="5"/>
      <c r="BJ5836" s="61"/>
    </row>
    <row r="5837" spans="3:62" x14ac:dyDescent="0.25">
      <c r="C5837" s="56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  <c r="AE5837" s="5"/>
      <c r="AF5837" s="5"/>
      <c r="AG5837" s="5"/>
      <c r="AH5837" s="5"/>
      <c r="AI5837" s="5"/>
      <c r="AJ5837" s="5"/>
      <c r="AK5837" s="5"/>
      <c r="AL5837" s="5"/>
      <c r="AM5837" s="5"/>
      <c r="AN5837" s="5"/>
      <c r="AO5837" s="5"/>
      <c r="AP5837" s="5"/>
      <c r="AQ5837" s="5"/>
      <c r="AR5837" s="5"/>
      <c r="AS5837" s="5"/>
      <c r="AT5837" s="5"/>
      <c r="AU5837" s="5"/>
      <c r="AV5837" s="5"/>
      <c r="AW5837" s="5"/>
      <c r="AX5837" s="5"/>
      <c r="AY5837" s="5"/>
      <c r="AZ5837" s="5"/>
      <c r="BA5837" s="5"/>
      <c r="BB5837" s="5"/>
      <c r="BC5837" s="5"/>
      <c r="BD5837" s="5"/>
      <c r="BE5837" s="5"/>
      <c r="BF5837" s="5"/>
      <c r="BG5837" s="5"/>
      <c r="BH5837" s="5"/>
      <c r="BI5837" s="5"/>
      <c r="BJ5837" s="61"/>
    </row>
    <row r="5838" spans="3:62" x14ac:dyDescent="0.25">
      <c r="C5838" s="56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  <c r="P5838" s="5"/>
      <c r="Q5838" s="5"/>
      <c r="R5838" s="5"/>
      <c r="S5838" s="5"/>
      <c r="T5838" s="5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  <c r="AE5838" s="5"/>
      <c r="AF5838" s="5"/>
      <c r="AG5838" s="5"/>
      <c r="AH5838" s="5"/>
      <c r="AI5838" s="5"/>
      <c r="AJ5838" s="5"/>
      <c r="AK5838" s="5"/>
      <c r="AL5838" s="5"/>
      <c r="AM5838" s="5"/>
      <c r="AN5838" s="5"/>
      <c r="AO5838" s="5"/>
      <c r="AP5838" s="5"/>
      <c r="AQ5838" s="5"/>
      <c r="AR5838" s="5"/>
      <c r="AS5838" s="5"/>
      <c r="AT5838" s="5"/>
      <c r="AU5838" s="5"/>
      <c r="AV5838" s="5"/>
      <c r="AW5838" s="5"/>
      <c r="AX5838" s="5"/>
      <c r="AY5838" s="5"/>
      <c r="AZ5838" s="5"/>
      <c r="BA5838" s="5"/>
      <c r="BB5838" s="5"/>
      <c r="BC5838" s="5"/>
      <c r="BD5838" s="5"/>
      <c r="BE5838" s="5"/>
      <c r="BF5838" s="5"/>
      <c r="BG5838" s="5"/>
      <c r="BH5838" s="5"/>
      <c r="BI5838" s="5"/>
      <c r="BJ5838" s="61"/>
    </row>
    <row r="5839" spans="3:62" x14ac:dyDescent="0.25">
      <c r="C5839" s="56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  <c r="P5839" s="5"/>
      <c r="Q5839" s="5"/>
      <c r="R5839" s="5"/>
      <c r="S5839" s="5"/>
      <c r="T5839" s="5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  <c r="AE5839" s="5"/>
      <c r="AF5839" s="5"/>
      <c r="AG5839" s="5"/>
      <c r="AH5839" s="5"/>
      <c r="AI5839" s="5"/>
      <c r="AJ5839" s="5"/>
      <c r="AK5839" s="5"/>
      <c r="AL5839" s="5"/>
      <c r="AM5839" s="5"/>
      <c r="AN5839" s="5"/>
      <c r="AO5839" s="5"/>
      <c r="AP5839" s="5"/>
      <c r="AQ5839" s="5"/>
      <c r="AR5839" s="5"/>
      <c r="AS5839" s="5"/>
      <c r="AT5839" s="5"/>
      <c r="AU5839" s="5"/>
      <c r="AV5839" s="5"/>
      <c r="AW5839" s="5"/>
      <c r="AX5839" s="5"/>
      <c r="AY5839" s="5"/>
      <c r="AZ5839" s="5"/>
      <c r="BA5839" s="5"/>
      <c r="BB5839" s="5"/>
      <c r="BC5839" s="5"/>
      <c r="BD5839" s="5"/>
      <c r="BE5839" s="5"/>
      <c r="BF5839" s="5"/>
      <c r="BG5839" s="5"/>
      <c r="BH5839" s="5"/>
      <c r="BI5839" s="5"/>
      <c r="BJ5839" s="61"/>
    </row>
    <row r="5840" spans="3:62" x14ac:dyDescent="0.25">
      <c r="C5840" s="56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  <c r="P5840" s="5"/>
      <c r="Q5840" s="5"/>
      <c r="R5840" s="5"/>
      <c r="S5840" s="5"/>
      <c r="T5840" s="5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  <c r="AE5840" s="5"/>
      <c r="AF5840" s="5"/>
      <c r="AG5840" s="5"/>
      <c r="AH5840" s="5"/>
      <c r="AI5840" s="5"/>
      <c r="AJ5840" s="5"/>
      <c r="AK5840" s="5"/>
      <c r="AL5840" s="5"/>
      <c r="AM5840" s="5"/>
      <c r="AN5840" s="5"/>
      <c r="AO5840" s="5"/>
      <c r="AP5840" s="5"/>
      <c r="AQ5840" s="5"/>
      <c r="AR5840" s="5"/>
      <c r="AS5840" s="5"/>
      <c r="AT5840" s="5"/>
      <c r="AU5840" s="5"/>
      <c r="AV5840" s="5"/>
      <c r="AW5840" s="5"/>
      <c r="AX5840" s="5"/>
      <c r="AY5840" s="5"/>
      <c r="AZ5840" s="5"/>
      <c r="BA5840" s="5"/>
      <c r="BB5840" s="5"/>
      <c r="BC5840" s="5"/>
      <c r="BD5840" s="5"/>
      <c r="BE5840" s="5"/>
      <c r="BF5840" s="5"/>
      <c r="BG5840" s="5"/>
      <c r="BH5840" s="5"/>
      <c r="BI5840" s="5"/>
      <c r="BJ5840" s="61"/>
    </row>
    <row r="5841" spans="3:62" x14ac:dyDescent="0.25">
      <c r="C5841" s="56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  <c r="P5841" s="5"/>
      <c r="Q5841" s="5"/>
      <c r="R5841" s="5"/>
      <c r="S5841" s="5"/>
      <c r="T5841" s="5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  <c r="AE5841" s="5"/>
      <c r="AF5841" s="5"/>
      <c r="AG5841" s="5"/>
      <c r="AH5841" s="5"/>
      <c r="AI5841" s="5"/>
      <c r="AJ5841" s="5"/>
      <c r="AK5841" s="5"/>
      <c r="AL5841" s="5"/>
      <c r="AM5841" s="5"/>
      <c r="AN5841" s="5"/>
      <c r="AO5841" s="5"/>
      <c r="AP5841" s="5"/>
      <c r="AQ5841" s="5"/>
      <c r="AR5841" s="5"/>
      <c r="AS5841" s="5"/>
      <c r="AT5841" s="5"/>
      <c r="AU5841" s="5"/>
      <c r="AV5841" s="5"/>
      <c r="AW5841" s="5"/>
      <c r="AX5841" s="5"/>
      <c r="AY5841" s="5"/>
      <c r="AZ5841" s="5"/>
      <c r="BA5841" s="5"/>
      <c r="BB5841" s="5"/>
      <c r="BC5841" s="5"/>
      <c r="BD5841" s="5"/>
      <c r="BE5841" s="5"/>
      <c r="BF5841" s="5"/>
      <c r="BG5841" s="5"/>
      <c r="BH5841" s="5"/>
      <c r="BI5841" s="5"/>
      <c r="BJ5841" s="61"/>
    </row>
    <row r="5842" spans="3:62" x14ac:dyDescent="0.25">
      <c r="C5842" s="56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  <c r="P5842" s="5"/>
      <c r="Q5842" s="5"/>
      <c r="R5842" s="5"/>
      <c r="S5842" s="5"/>
      <c r="T5842" s="5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  <c r="AE5842" s="5"/>
      <c r="AF5842" s="5"/>
      <c r="AG5842" s="5"/>
      <c r="AH5842" s="5"/>
      <c r="AI5842" s="5"/>
      <c r="AJ5842" s="5"/>
      <c r="AK5842" s="5"/>
      <c r="AL5842" s="5"/>
      <c r="AM5842" s="5"/>
      <c r="AN5842" s="5"/>
      <c r="AO5842" s="5"/>
      <c r="AP5842" s="5"/>
      <c r="AQ5842" s="5"/>
      <c r="AR5842" s="5"/>
      <c r="AS5842" s="5"/>
      <c r="AT5842" s="5"/>
      <c r="AU5842" s="5"/>
      <c r="AV5842" s="5"/>
      <c r="AW5842" s="5"/>
      <c r="AX5842" s="5"/>
      <c r="AY5842" s="5"/>
      <c r="AZ5842" s="5"/>
      <c r="BA5842" s="5"/>
      <c r="BB5842" s="5"/>
      <c r="BC5842" s="5"/>
      <c r="BD5842" s="5"/>
      <c r="BE5842" s="5"/>
      <c r="BF5842" s="5"/>
      <c r="BG5842" s="5"/>
      <c r="BH5842" s="5"/>
      <c r="BI5842" s="5"/>
      <c r="BJ5842" s="61"/>
    </row>
    <row r="5843" spans="3:62" x14ac:dyDescent="0.25">
      <c r="C5843" s="56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  <c r="P5843" s="5"/>
      <c r="Q5843" s="5"/>
      <c r="R5843" s="5"/>
      <c r="S5843" s="5"/>
      <c r="T5843" s="5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  <c r="AE5843" s="5"/>
      <c r="AF5843" s="5"/>
      <c r="AG5843" s="5"/>
      <c r="AH5843" s="5"/>
      <c r="AI5843" s="5"/>
      <c r="AJ5843" s="5"/>
      <c r="AK5843" s="5"/>
      <c r="AL5843" s="5"/>
      <c r="AM5843" s="5"/>
      <c r="AN5843" s="5"/>
      <c r="AO5843" s="5"/>
      <c r="AP5843" s="5"/>
      <c r="AQ5843" s="5"/>
      <c r="AR5843" s="5"/>
      <c r="AS5843" s="5"/>
      <c r="AT5843" s="5"/>
      <c r="AU5843" s="5"/>
      <c r="AV5843" s="5"/>
      <c r="AW5843" s="5"/>
      <c r="AX5843" s="5"/>
      <c r="AY5843" s="5"/>
      <c r="AZ5843" s="5"/>
      <c r="BA5843" s="5"/>
      <c r="BB5843" s="5"/>
      <c r="BC5843" s="5"/>
      <c r="BD5843" s="5"/>
      <c r="BE5843" s="5"/>
      <c r="BF5843" s="5"/>
      <c r="BG5843" s="5"/>
      <c r="BH5843" s="5"/>
      <c r="BI5843" s="5"/>
      <c r="BJ5843" s="61"/>
    </row>
    <row r="5844" spans="3:62" x14ac:dyDescent="0.25">
      <c r="C5844" s="56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  <c r="P5844" s="5"/>
      <c r="Q5844" s="5"/>
      <c r="R5844" s="5"/>
      <c r="S5844" s="5"/>
      <c r="T5844" s="5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  <c r="AE5844" s="5"/>
      <c r="AF5844" s="5"/>
      <c r="AG5844" s="5"/>
      <c r="AH5844" s="5"/>
      <c r="AI5844" s="5"/>
      <c r="AJ5844" s="5"/>
      <c r="AK5844" s="5"/>
      <c r="AL5844" s="5"/>
      <c r="AM5844" s="5"/>
      <c r="AN5844" s="5"/>
      <c r="AO5844" s="5"/>
      <c r="AP5844" s="5"/>
      <c r="AQ5844" s="5"/>
      <c r="AR5844" s="5"/>
      <c r="AS5844" s="5"/>
      <c r="AT5844" s="5"/>
      <c r="AU5844" s="5"/>
      <c r="AV5844" s="5"/>
      <c r="AW5844" s="5"/>
      <c r="AX5844" s="5"/>
      <c r="AY5844" s="5"/>
      <c r="AZ5844" s="5"/>
      <c r="BA5844" s="5"/>
      <c r="BB5844" s="5"/>
      <c r="BC5844" s="5"/>
      <c r="BD5844" s="5"/>
      <c r="BE5844" s="5"/>
      <c r="BF5844" s="5"/>
      <c r="BG5844" s="5"/>
      <c r="BH5844" s="5"/>
      <c r="BI5844" s="5"/>
      <c r="BJ5844" s="61"/>
    </row>
    <row r="5845" spans="3:62" x14ac:dyDescent="0.25">
      <c r="C5845" s="56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  <c r="P5845" s="5"/>
      <c r="Q5845" s="5"/>
      <c r="R5845" s="5"/>
      <c r="S5845" s="5"/>
      <c r="T5845" s="5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  <c r="AE5845" s="5"/>
      <c r="AF5845" s="5"/>
      <c r="AG5845" s="5"/>
      <c r="AH5845" s="5"/>
      <c r="AI5845" s="5"/>
      <c r="AJ5845" s="5"/>
      <c r="AK5845" s="5"/>
      <c r="AL5845" s="5"/>
      <c r="AM5845" s="5"/>
      <c r="AN5845" s="5"/>
      <c r="AO5845" s="5"/>
      <c r="AP5845" s="5"/>
      <c r="AQ5845" s="5"/>
      <c r="AR5845" s="5"/>
      <c r="AS5845" s="5"/>
      <c r="AT5845" s="5"/>
      <c r="AU5845" s="5"/>
      <c r="AV5845" s="5"/>
      <c r="AW5845" s="5"/>
      <c r="AX5845" s="5"/>
      <c r="AY5845" s="5"/>
      <c r="AZ5845" s="5"/>
      <c r="BA5845" s="5"/>
      <c r="BB5845" s="5"/>
      <c r="BC5845" s="5"/>
      <c r="BD5845" s="5"/>
      <c r="BE5845" s="5"/>
      <c r="BF5845" s="5"/>
      <c r="BG5845" s="5"/>
      <c r="BH5845" s="5"/>
      <c r="BI5845" s="5"/>
      <c r="BJ5845" s="61"/>
    </row>
    <row r="5846" spans="3:62" x14ac:dyDescent="0.25">
      <c r="C5846" s="56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  <c r="P5846" s="5"/>
      <c r="Q5846" s="5"/>
      <c r="R5846" s="5"/>
      <c r="S5846" s="5"/>
      <c r="T5846" s="5"/>
      <c r="U5846" s="5"/>
      <c r="V5846" s="5"/>
      <c r="W5846" s="5"/>
      <c r="X5846" s="5"/>
      <c r="Y5846" s="5"/>
      <c r="Z5846" s="5"/>
      <c r="AA5846" s="5"/>
      <c r="AB5846" s="5"/>
      <c r="AC5846" s="5"/>
      <c r="AD5846" s="5"/>
      <c r="AE5846" s="5"/>
      <c r="AF5846" s="5"/>
      <c r="AG5846" s="5"/>
      <c r="AH5846" s="5"/>
      <c r="AI5846" s="5"/>
      <c r="AJ5846" s="5"/>
      <c r="AK5846" s="5"/>
      <c r="AL5846" s="5"/>
      <c r="AM5846" s="5"/>
      <c r="AN5846" s="5"/>
      <c r="AO5846" s="5"/>
      <c r="AP5846" s="5"/>
      <c r="AQ5846" s="5"/>
      <c r="AR5846" s="5"/>
      <c r="AS5846" s="5"/>
      <c r="AT5846" s="5"/>
      <c r="AU5846" s="5"/>
      <c r="AV5846" s="5"/>
      <c r="AW5846" s="5"/>
      <c r="AX5846" s="5"/>
      <c r="AY5846" s="5"/>
      <c r="AZ5846" s="5"/>
      <c r="BA5846" s="5"/>
      <c r="BB5846" s="5"/>
      <c r="BC5846" s="5"/>
      <c r="BD5846" s="5"/>
      <c r="BE5846" s="5"/>
      <c r="BF5846" s="5"/>
      <c r="BG5846" s="5"/>
      <c r="BH5846" s="5"/>
      <c r="BI5846" s="5"/>
      <c r="BJ5846" s="61"/>
    </row>
    <row r="5847" spans="3:62" x14ac:dyDescent="0.25">
      <c r="C5847" s="56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  <c r="P5847" s="5"/>
      <c r="Q5847" s="5"/>
      <c r="R5847" s="5"/>
      <c r="S5847" s="5"/>
      <c r="T5847" s="5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  <c r="AE5847" s="5"/>
      <c r="AF5847" s="5"/>
      <c r="AG5847" s="5"/>
      <c r="AH5847" s="5"/>
      <c r="AI5847" s="5"/>
      <c r="AJ5847" s="5"/>
      <c r="AK5847" s="5"/>
      <c r="AL5847" s="5"/>
      <c r="AM5847" s="5"/>
      <c r="AN5847" s="5"/>
      <c r="AO5847" s="5"/>
      <c r="AP5847" s="5"/>
      <c r="AQ5847" s="5"/>
      <c r="AR5847" s="5"/>
      <c r="AS5847" s="5"/>
      <c r="AT5847" s="5"/>
      <c r="AU5847" s="5"/>
      <c r="AV5847" s="5"/>
      <c r="AW5847" s="5"/>
      <c r="AX5847" s="5"/>
      <c r="AY5847" s="5"/>
      <c r="AZ5847" s="5"/>
      <c r="BA5847" s="5"/>
      <c r="BB5847" s="5"/>
      <c r="BC5847" s="5"/>
      <c r="BD5847" s="5"/>
      <c r="BE5847" s="5"/>
      <c r="BF5847" s="5"/>
      <c r="BG5847" s="5"/>
      <c r="BH5847" s="5"/>
      <c r="BI5847" s="5"/>
      <c r="BJ5847" s="61"/>
    </row>
    <row r="5848" spans="3:62" x14ac:dyDescent="0.25">
      <c r="C5848" s="56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  <c r="P5848" s="5"/>
      <c r="Q5848" s="5"/>
      <c r="R5848" s="5"/>
      <c r="S5848" s="5"/>
      <c r="T5848" s="5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  <c r="AE5848" s="5"/>
      <c r="AF5848" s="5"/>
      <c r="AG5848" s="5"/>
      <c r="AH5848" s="5"/>
      <c r="AI5848" s="5"/>
      <c r="AJ5848" s="5"/>
      <c r="AK5848" s="5"/>
      <c r="AL5848" s="5"/>
      <c r="AM5848" s="5"/>
      <c r="AN5848" s="5"/>
      <c r="AO5848" s="5"/>
      <c r="AP5848" s="5"/>
      <c r="AQ5848" s="5"/>
      <c r="AR5848" s="5"/>
      <c r="AS5848" s="5"/>
      <c r="AT5848" s="5"/>
      <c r="AU5848" s="5"/>
      <c r="AV5848" s="5"/>
      <c r="AW5848" s="5"/>
      <c r="AX5848" s="5"/>
      <c r="AY5848" s="5"/>
      <c r="AZ5848" s="5"/>
      <c r="BA5848" s="5"/>
      <c r="BB5848" s="5"/>
      <c r="BC5848" s="5"/>
      <c r="BD5848" s="5"/>
      <c r="BE5848" s="5"/>
      <c r="BF5848" s="5"/>
      <c r="BG5848" s="5"/>
      <c r="BH5848" s="5"/>
      <c r="BI5848" s="5"/>
      <c r="BJ5848" s="61"/>
    </row>
    <row r="5849" spans="3:62" x14ac:dyDescent="0.25">
      <c r="C5849" s="56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  <c r="P5849" s="5"/>
      <c r="Q5849" s="5"/>
      <c r="R5849" s="5"/>
      <c r="S5849" s="5"/>
      <c r="T5849" s="5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  <c r="AE5849" s="5"/>
      <c r="AF5849" s="5"/>
      <c r="AG5849" s="5"/>
      <c r="AH5849" s="5"/>
      <c r="AI5849" s="5"/>
      <c r="AJ5849" s="5"/>
      <c r="AK5849" s="5"/>
      <c r="AL5849" s="5"/>
      <c r="AM5849" s="5"/>
      <c r="AN5849" s="5"/>
      <c r="AO5849" s="5"/>
      <c r="AP5849" s="5"/>
      <c r="AQ5849" s="5"/>
      <c r="AR5849" s="5"/>
      <c r="AS5849" s="5"/>
      <c r="AT5849" s="5"/>
      <c r="AU5849" s="5"/>
      <c r="AV5849" s="5"/>
      <c r="AW5849" s="5"/>
      <c r="AX5849" s="5"/>
      <c r="AY5849" s="5"/>
      <c r="AZ5849" s="5"/>
      <c r="BA5849" s="5"/>
      <c r="BB5849" s="5"/>
      <c r="BC5849" s="5"/>
      <c r="BD5849" s="5"/>
      <c r="BE5849" s="5"/>
      <c r="BF5849" s="5"/>
      <c r="BG5849" s="5"/>
      <c r="BH5849" s="5"/>
      <c r="BI5849" s="5"/>
      <c r="BJ5849" s="61"/>
    </row>
    <row r="5850" spans="3:62" x14ac:dyDescent="0.25">
      <c r="C5850" s="56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  <c r="P5850" s="5"/>
      <c r="Q5850" s="5"/>
      <c r="R5850" s="5"/>
      <c r="S5850" s="5"/>
      <c r="T5850" s="5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  <c r="AE5850" s="5"/>
      <c r="AF5850" s="5"/>
      <c r="AG5850" s="5"/>
      <c r="AH5850" s="5"/>
      <c r="AI5850" s="5"/>
      <c r="AJ5850" s="5"/>
      <c r="AK5850" s="5"/>
      <c r="AL5850" s="5"/>
      <c r="AM5850" s="5"/>
      <c r="AN5850" s="5"/>
      <c r="AO5850" s="5"/>
      <c r="AP5850" s="5"/>
      <c r="AQ5850" s="5"/>
      <c r="AR5850" s="5"/>
      <c r="AS5850" s="5"/>
      <c r="AT5850" s="5"/>
      <c r="AU5850" s="5"/>
      <c r="AV5850" s="5"/>
      <c r="AW5850" s="5"/>
      <c r="AX5850" s="5"/>
      <c r="AY5850" s="5"/>
      <c r="AZ5850" s="5"/>
      <c r="BA5850" s="5"/>
      <c r="BB5850" s="5"/>
      <c r="BC5850" s="5"/>
      <c r="BD5850" s="5"/>
      <c r="BE5850" s="5"/>
      <c r="BF5850" s="5"/>
      <c r="BG5850" s="5"/>
      <c r="BH5850" s="5"/>
      <c r="BI5850" s="5"/>
      <c r="BJ5850" s="61"/>
    </row>
    <row r="5851" spans="3:62" x14ac:dyDescent="0.25">
      <c r="C5851" s="56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  <c r="P5851" s="5"/>
      <c r="Q5851" s="5"/>
      <c r="R5851" s="5"/>
      <c r="S5851" s="5"/>
      <c r="T5851" s="5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  <c r="AE5851" s="5"/>
      <c r="AF5851" s="5"/>
      <c r="AG5851" s="5"/>
      <c r="AH5851" s="5"/>
      <c r="AI5851" s="5"/>
      <c r="AJ5851" s="5"/>
      <c r="AK5851" s="5"/>
      <c r="AL5851" s="5"/>
      <c r="AM5851" s="5"/>
      <c r="AN5851" s="5"/>
      <c r="AO5851" s="5"/>
      <c r="AP5851" s="5"/>
      <c r="AQ5851" s="5"/>
      <c r="AR5851" s="5"/>
      <c r="AS5851" s="5"/>
      <c r="AT5851" s="5"/>
      <c r="AU5851" s="5"/>
      <c r="AV5851" s="5"/>
      <c r="AW5851" s="5"/>
      <c r="AX5851" s="5"/>
      <c r="AY5851" s="5"/>
      <c r="AZ5851" s="5"/>
      <c r="BA5851" s="5"/>
      <c r="BB5851" s="5"/>
      <c r="BC5851" s="5"/>
      <c r="BD5851" s="5"/>
      <c r="BE5851" s="5"/>
      <c r="BF5851" s="5"/>
      <c r="BG5851" s="5"/>
      <c r="BH5851" s="5"/>
      <c r="BI5851" s="5"/>
      <c r="BJ5851" s="61"/>
    </row>
    <row r="5852" spans="3:62" x14ac:dyDescent="0.25">
      <c r="C5852" s="56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  <c r="P5852" s="5"/>
      <c r="Q5852" s="5"/>
      <c r="R5852" s="5"/>
      <c r="S5852" s="5"/>
      <c r="T5852" s="5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  <c r="AE5852" s="5"/>
      <c r="AF5852" s="5"/>
      <c r="AG5852" s="5"/>
      <c r="AH5852" s="5"/>
      <c r="AI5852" s="5"/>
      <c r="AJ5852" s="5"/>
      <c r="AK5852" s="5"/>
      <c r="AL5852" s="5"/>
      <c r="AM5852" s="5"/>
      <c r="AN5852" s="5"/>
      <c r="AO5852" s="5"/>
      <c r="AP5852" s="5"/>
      <c r="AQ5852" s="5"/>
      <c r="AR5852" s="5"/>
      <c r="AS5852" s="5"/>
      <c r="AT5852" s="5"/>
      <c r="AU5852" s="5"/>
      <c r="AV5852" s="5"/>
      <c r="AW5852" s="5"/>
      <c r="AX5852" s="5"/>
      <c r="AY5852" s="5"/>
      <c r="AZ5852" s="5"/>
      <c r="BA5852" s="5"/>
      <c r="BB5852" s="5"/>
      <c r="BC5852" s="5"/>
      <c r="BD5852" s="5"/>
      <c r="BE5852" s="5"/>
      <c r="BF5852" s="5"/>
      <c r="BG5852" s="5"/>
      <c r="BH5852" s="5"/>
      <c r="BI5852" s="5"/>
      <c r="BJ5852" s="61"/>
    </row>
    <row r="5853" spans="3:62" x14ac:dyDescent="0.25">
      <c r="C5853" s="62"/>
      <c r="D5853" s="63"/>
      <c r="E5853" s="63"/>
      <c r="F5853" s="63"/>
      <c r="G5853" s="63"/>
      <c r="H5853" s="63"/>
      <c r="I5853" s="63"/>
      <c r="J5853" s="63"/>
      <c r="K5853" s="63"/>
      <c r="L5853" s="63"/>
      <c r="M5853" s="63"/>
      <c r="N5853" s="63"/>
      <c r="O5853" s="63"/>
      <c r="P5853" s="63"/>
      <c r="Q5853" s="63"/>
      <c r="R5853" s="63"/>
      <c r="S5853" s="63"/>
      <c r="T5853" s="63"/>
      <c r="U5853" s="63"/>
      <c r="V5853" s="63"/>
      <c r="W5853" s="63"/>
      <c r="X5853" s="63"/>
      <c r="Y5853" s="63"/>
      <c r="Z5853" s="63"/>
      <c r="AA5853" s="63"/>
      <c r="AB5853" s="63"/>
      <c r="AC5853" s="63"/>
      <c r="AD5853" s="63"/>
      <c r="AE5853" s="63"/>
      <c r="AF5853" s="63"/>
      <c r="AG5853" s="63"/>
      <c r="AH5853" s="63"/>
      <c r="AI5853" s="63"/>
      <c r="AJ5853" s="63"/>
      <c r="AK5853" s="63"/>
      <c r="AL5853" s="63"/>
      <c r="AM5853" s="63"/>
      <c r="AN5853" s="63"/>
      <c r="AO5853" s="63"/>
      <c r="AP5853" s="63"/>
      <c r="AQ5853" s="63"/>
      <c r="AR5853" s="63"/>
      <c r="AS5853" s="63"/>
      <c r="AT5853" s="63"/>
      <c r="AU5853" s="63"/>
      <c r="AV5853" s="63"/>
      <c r="AW5853" s="63"/>
      <c r="AX5853" s="63"/>
      <c r="AY5853" s="63"/>
      <c r="AZ5853" s="63"/>
      <c r="BA5853" s="63"/>
      <c r="BB5853" s="63"/>
      <c r="BC5853" s="63"/>
      <c r="BD5853" s="63"/>
      <c r="BE5853" s="63"/>
      <c r="BF5853" s="63"/>
      <c r="BG5853" s="63"/>
      <c r="BH5853" s="63"/>
      <c r="BI5853" s="63"/>
      <c r="BJ5853" s="64"/>
    </row>
    <row r="5854" spans="3:62" x14ac:dyDescent="0.25">
      <c r="C5854" s="56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  <c r="P5854" s="5"/>
      <c r="Q5854" s="5"/>
      <c r="R5854" s="5"/>
      <c r="S5854" s="5"/>
      <c r="T5854" s="5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  <c r="AE5854" s="5"/>
      <c r="AF5854" s="5"/>
      <c r="AG5854" s="5"/>
      <c r="AH5854" s="5"/>
      <c r="AI5854" s="5"/>
      <c r="AJ5854" s="5"/>
      <c r="AK5854" s="5"/>
      <c r="AL5854" s="5"/>
      <c r="AM5854" s="5"/>
      <c r="AN5854" s="5"/>
      <c r="AO5854" s="5"/>
      <c r="AP5854" s="5"/>
      <c r="AQ5854" s="5"/>
      <c r="AR5854" s="5"/>
      <c r="AS5854" s="5"/>
      <c r="AT5854" s="5"/>
      <c r="AU5854" s="5"/>
      <c r="AV5854" s="5"/>
      <c r="AW5854" s="5"/>
      <c r="AX5854" s="5"/>
      <c r="AY5854" s="5"/>
      <c r="AZ5854" s="5"/>
      <c r="BA5854" s="5"/>
      <c r="BB5854" s="5"/>
      <c r="BC5854" s="5"/>
      <c r="BD5854" s="5"/>
      <c r="BE5854" s="5"/>
      <c r="BF5854" s="5"/>
      <c r="BG5854" s="5"/>
      <c r="BH5854" s="5"/>
      <c r="BI5854" s="5"/>
      <c r="BJ5854" s="61"/>
    </row>
    <row r="5855" spans="3:62" x14ac:dyDescent="0.25">
      <c r="C5855" s="56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  <c r="P5855" s="5"/>
      <c r="Q5855" s="5"/>
      <c r="R5855" s="5"/>
      <c r="S5855" s="5"/>
      <c r="T5855" s="5"/>
      <c r="U5855" s="5"/>
      <c r="V5855" s="5"/>
      <c r="W5855" s="5"/>
      <c r="X5855" s="5"/>
      <c r="Y5855" s="5"/>
      <c r="Z5855" s="5"/>
      <c r="AA5855" s="5"/>
      <c r="AB5855" s="5"/>
      <c r="AC5855" s="5"/>
      <c r="AD5855" s="5"/>
      <c r="AE5855" s="5"/>
      <c r="AF5855" s="5"/>
      <c r="AG5855" s="5"/>
      <c r="AH5855" s="5"/>
      <c r="AI5855" s="5"/>
      <c r="AJ5855" s="5"/>
      <c r="AK5855" s="5"/>
      <c r="AL5855" s="5"/>
      <c r="AM5855" s="5"/>
      <c r="AN5855" s="5"/>
      <c r="AO5855" s="5"/>
      <c r="AP5855" s="5"/>
      <c r="AQ5855" s="5"/>
      <c r="AR5855" s="5"/>
      <c r="AS5855" s="5"/>
      <c r="AT5855" s="5"/>
      <c r="AU5855" s="5"/>
      <c r="AV5855" s="5"/>
      <c r="AW5855" s="5"/>
      <c r="AX5855" s="5"/>
      <c r="AY5855" s="5"/>
      <c r="AZ5855" s="5"/>
      <c r="BA5855" s="5"/>
      <c r="BB5855" s="5"/>
      <c r="BC5855" s="5"/>
      <c r="BD5855" s="5"/>
      <c r="BE5855" s="5"/>
      <c r="BF5855" s="5"/>
      <c r="BG5855" s="5"/>
      <c r="BH5855" s="5"/>
      <c r="BI5855" s="5"/>
      <c r="BJ5855" s="61"/>
    </row>
    <row r="5856" spans="3:62" x14ac:dyDescent="0.25">
      <c r="C5856" s="56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  <c r="P5856" s="5"/>
      <c r="Q5856" s="5"/>
      <c r="R5856" s="5"/>
      <c r="S5856" s="5"/>
      <c r="T5856" s="5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  <c r="AE5856" s="5"/>
      <c r="AF5856" s="5"/>
      <c r="AG5856" s="5"/>
      <c r="AH5856" s="5"/>
      <c r="AI5856" s="5"/>
      <c r="AJ5856" s="5"/>
      <c r="AK5856" s="5"/>
      <c r="AL5856" s="5"/>
      <c r="AM5856" s="5"/>
      <c r="AN5856" s="5"/>
      <c r="AO5856" s="5"/>
      <c r="AP5856" s="5"/>
      <c r="AQ5856" s="5"/>
      <c r="AR5856" s="5"/>
      <c r="AS5856" s="5"/>
      <c r="AT5856" s="5"/>
      <c r="AU5856" s="5"/>
      <c r="AV5856" s="5"/>
      <c r="AW5856" s="5"/>
      <c r="AX5856" s="5"/>
      <c r="AY5856" s="5"/>
      <c r="AZ5856" s="5"/>
      <c r="BA5856" s="5"/>
      <c r="BB5856" s="5"/>
      <c r="BC5856" s="5"/>
      <c r="BD5856" s="5"/>
      <c r="BE5856" s="5"/>
      <c r="BF5856" s="5"/>
      <c r="BG5856" s="5"/>
      <c r="BH5856" s="5"/>
      <c r="BI5856" s="5"/>
      <c r="BJ5856" s="61"/>
    </row>
    <row r="5857" spans="3:62" x14ac:dyDescent="0.25">
      <c r="C5857" s="56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  <c r="P5857" s="5"/>
      <c r="Q5857" s="5"/>
      <c r="R5857" s="5"/>
      <c r="S5857" s="5"/>
      <c r="T5857" s="5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  <c r="AE5857" s="5"/>
      <c r="AF5857" s="5"/>
      <c r="AG5857" s="5"/>
      <c r="AH5857" s="5"/>
      <c r="AI5857" s="5"/>
      <c r="AJ5857" s="5"/>
      <c r="AK5857" s="5"/>
      <c r="AL5857" s="5"/>
      <c r="AM5857" s="5"/>
      <c r="AN5857" s="5"/>
      <c r="AO5857" s="5"/>
      <c r="AP5857" s="5"/>
      <c r="AQ5857" s="5"/>
      <c r="AR5857" s="5"/>
      <c r="AS5857" s="5"/>
      <c r="AT5857" s="5"/>
      <c r="AU5857" s="5"/>
      <c r="AV5857" s="5"/>
      <c r="AW5857" s="5"/>
      <c r="AX5857" s="5"/>
      <c r="AY5857" s="5"/>
      <c r="AZ5857" s="5"/>
      <c r="BA5857" s="5"/>
      <c r="BB5857" s="5"/>
      <c r="BC5857" s="5"/>
      <c r="BD5857" s="5"/>
      <c r="BE5857" s="5"/>
      <c r="BF5857" s="5"/>
      <c r="BG5857" s="5"/>
      <c r="BH5857" s="5"/>
      <c r="BI5857" s="5"/>
      <c r="BJ5857" s="61"/>
    </row>
    <row r="5858" spans="3:62" x14ac:dyDescent="0.25">
      <c r="C5858" s="56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  <c r="P5858" s="5"/>
      <c r="Q5858" s="5"/>
      <c r="R5858" s="5"/>
      <c r="S5858" s="5"/>
      <c r="T5858" s="5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  <c r="AE5858" s="5"/>
      <c r="AF5858" s="5"/>
      <c r="AG5858" s="5"/>
      <c r="AH5858" s="5"/>
      <c r="AI5858" s="5"/>
      <c r="AJ5858" s="5"/>
      <c r="AK5858" s="5"/>
      <c r="AL5858" s="5"/>
      <c r="AM5858" s="5"/>
      <c r="AN5858" s="5"/>
      <c r="AO5858" s="5"/>
      <c r="AP5858" s="5"/>
      <c r="AQ5858" s="5"/>
      <c r="AR5858" s="5"/>
      <c r="AS5858" s="5"/>
      <c r="AT5858" s="5"/>
      <c r="AU5858" s="5"/>
      <c r="AV5858" s="5"/>
      <c r="AW5858" s="5"/>
      <c r="AX5858" s="5"/>
      <c r="AY5858" s="5"/>
      <c r="AZ5858" s="5"/>
      <c r="BA5858" s="5"/>
      <c r="BB5858" s="5"/>
      <c r="BC5858" s="5"/>
      <c r="BD5858" s="5"/>
      <c r="BE5858" s="5"/>
      <c r="BF5858" s="5"/>
      <c r="BG5858" s="5"/>
      <c r="BH5858" s="5"/>
      <c r="BI5858" s="5"/>
      <c r="BJ5858" s="61"/>
    </row>
    <row r="5859" spans="3:62" x14ac:dyDescent="0.25">
      <c r="C5859" s="56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  <c r="P5859" s="5"/>
      <c r="Q5859" s="5"/>
      <c r="R5859" s="5"/>
      <c r="S5859" s="5"/>
      <c r="T5859" s="5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  <c r="AE5859" s="5"/>
      <c r="AF5859" s="5"/>
      <c r="AG5859" s="5"/>
      <c r="AH5859" s="5"/>
      <c r="AI5859" s="5"/>
      <c r="AJ5859" s="5"/>
      <c r="AK5859" s="5"/>
      <c r="AL5859" s="5"/>
      <c r="AM5859" s="5"/>
      <c r="AN5859" s="5"/>
      <c r="AO5859" s="5"/>
      <c r="AP5859" s="5"/>
      <c r="AQ5859" s="5"/>
      <c r="AR5859" s="5"/>
      <c r="AS5859" s="5"/>
      <c r="AT5859" s="5"/>
      <c r="AU5859" s="5"/>
      <c r="AV5859" s="5"/>
      <c r="AW5859" s="5"/>
      <c r="AX5859" s="5"/>
      <c r="AY5859" s="5"/>
      <c r="AZ5859" s="5"/>
      <c r="BA5859" s="5"/>
      <c r="BB5859" s="5"/>
      <c r="BC5859" s="5"/>
      <c r="BD5859" s="5"/>
      <c r="BE5859" s="5"/>
      <c r="BF5859" s="5"/>
      <c r="BG5859" s="5"/>
      <c r="BH5859" s="5"/>
      <c r="BI5859" s="5"/>
      <c r="BJ5859" s="61"/>
    </row>
    <row r="5860" spans="3:62" x14ac:dyDescent="0.25">
      <c r="C5860" s="56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  <c r="P5860" s="5"/>
      <c r="Q5860" s="5"/>
      <c r="R5860" s="5"/>
      <c r="S5860" s="5"/>
      <c r="T5860" s="5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  <c r="AE5860" s="5"/>
      <c r="AF5860" s="5"/>
      <c r="AG5860" s="5"/>
      <c r="AH5860" s="5"/>
      <c r="AI5860" s="5"/>
      <c r="AJ5860" s="5"/>
      <c r="AK5860" s="5"/>
      <c r="AL5860" s="5"/>
      <c r="AM5860" s="5"/>
      <c r="AN5860" s="5"/>
      <c r="AO5860" s="5"/>
      <c r="AP5860" s="5"/>
      <c r="AQ5860" s="5"/>
      <c r="AR5860" s="5"/>
      <c r="AS5860" s="5"/>
      <c r="AT5860" s="5"/>
      <c r="AU5860" s="5"/>
      <c r="AV5860" s="5"/>
      <c r="AW5860" s="5"/>
      <c r="AX5860" s="5"/>
      <c r="AY5860" s="5"/>
      <c r="AZ5860" s="5"/>
      <c r="BA5860" s="5"/>
      <c r="BB5860" s="5"/>
      <c r="BC5860" s="5"/>
      <c r="BD5860" s="5"/>
      <c r="BE5860" s="5"/>
      <c r="BF5860" s="5"/>
      <c r="BG5860" s="5"/>
      <c r="BH5860" s="5"/>
      <c r="BI5860" s="5"/>
      <c r="BJ5860" s="61"/>
    </row>
    <row r="5861" spans="3:62" x14ac:dyDescent="0.25">
      <c r="C5861" s="56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  <c r="P5861" s="5"/>
      <c r="Q5861" s="5"/>
      <c r="R5861" s="5"/>
      <c r="S5861" s="5"/>
      <c r="T5861" s="5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  <c r="AE5861" s="5"/>
      <c r="AF5861" s="5"/>
      <c r="AG5861" s="5"/>
      <c r="AH5861" s="5"/>
      <c r="AI5861" s="5"/>
      <c r="AJ5861" s="5"/>
      <c r="AK5861" s="5"/>
      <c r="AL5861" s="5"/>
      <c r="AM5861" s="5"/>
      <c r="AN5861" s="5"/>
      <c r="AO5861" s="5"/>
      <c r="AP5861" s="5"/>
      <c r="AQ5861" s="5"/>
      <c r="AR5861" s="5"/>
      <c r="AS5861" s="5"/>
      <c r="AT5861" s="5"/>
      <c r="AU5861" s="5"/>
      <c r="AV5861" s="5"/>
      <c r="AW5861" s="5"/>
      <c r="AX5861" s="5"/>
      <c r="AY5861" s="5"/>
      <c r="AZ5861" s="5"/>
      <c r="BA5861" s="5"/>
      <c r="BB5861" s="5"/>
      <c r="BC5861" s="5"/>
      <c r="BD5861" s="5"/>
      <c r="BE5861" s="5"/>
      <c r="BF5861" s="5"/>
      <c r="BG5861" s="5"/>
      <c r="BH5861" s="5"/>
      <c r="BI5861" s="5"/>
      <c r="BJ5861" s="61"/>
    </row>
    <row r="5862" spans="3:62" x14ac:dyDescent="0.25">
      <c r="C5862" s="56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  <c r="P5862" s="5"/>
      <c r="Q5862" s="5"/>
      <c r="R5862" s="5"/>
      <c r="S5862" s="5"/>
      <c r="T5862" s="5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  <c r="AE5862" s="5"/>
      <c r="AF5862" s="5"/>
      <c r="AG5862" s="5"/>
      <c r="AH5862" s="5"/>
      <c r="AI5862" s="5"/>
      <c r="AJ5862" s="5"/>
      <c r="AK5862" s="5"/>
      <c r="AL5862" s="5"/>
      <c r="AM5862" s="5"/>
      <c r="AN5862" s="5"/>
      <c r="AO5862" s="5"/>
      <c r="AP5862" s="5"/>
      <c r="AQ5862" s="5"/>
      <c r="AR5862" s="5"/>
      <c r="AS5862" s="5"/>
      <c r="AT5862" s="5"/>
      <c r="AU5862" s="5"/>
      <c r="AV5862" s="5"/>
      <c r="AW5862" s="5"/>
      <c r="AX5862" s="5"/>
      <c r="AY5862" s="5"/>
      <c r="AZ5862" s="5"/>
      <c r="BA5862" s="5"/>
      <c r="BB5862" s="5"/>
      <c r="BC5862" s="5"/>
      <c r="BD5862" s="5"/>
      <c r="BE5862" s="5"/>
      <c r="BF5862" s="5"/>
      <c r="BG5862" s="5"/>
      <c r="BH5862" s="5"/>
      <c r="BI5862" s="5"/>
      <c r="BJ5862" s="61"/>
    </row>
    <row r="5863" spans="3:62" x14ac:dyDescent="0.25">
      <c r="C5863" s="56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  <c r="P5863" s="5"/>
      <c r="Q5863" s="5"/>
      <c r="R5863" s="5"/>
      <c r="S5863" s="5"/>
      <c r="T5863" s="5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  <c r="AE5863" s="5"/>
      <c r="AF5863" s="5"/>
      <c r="AG5863" s="5"/>
      <c r="AH5863" s="5"/>
      <c r="AI5863" s="5"/>
      <c r="AJ5863" s="5"/>
      <c r="AK5863" s="5"/>
      <c r="AL5863" s="5"/>
      <c r="AM5863" s="5"/>
      <c r="AN5863" s="5"/>
      <c r="AO5863" s="5"/>
      <c r="AP5863" s="5"/>
      <c r="AQ5863" s="5"/>
      <c r="AR5863" s="5"/>
      <c r="AS5863" s="5"/>
      <c r="AT5863" s="5"/>
      <c r="AU5863" s="5"/>
      <c r="AV5863" s="5"/>
      <c r="AW5863" s="5"/>
      <c r="AX5863" s="5"/>
      <c r="AY5863" s="5"/>
      <c r="AZ5863" s="5"/>
      <c r="BA5863" s="5"/>
      <c r="BB5863" s="5"/>
      <c r="BC5863" s="5"/>
      <c r="BD5863" s="5"/>
      <c r="BE5863" s="5"/>
      <c r="BF5863" s="5"/>
      <c r="BG5863" s="5"/>
      <c r="BH5863" s="5"/>
      <c r="BI5863" s="5"/>
      <c r="BJ5863" s="61"/>
    </row>
    <row r="5864" spans="3:62" x14ac:dyDescent="0.25">
      <c r="C5864" s="56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  <c r="P5864" s="5"/>
      <c r="Q5864" s="5"/>
      <c r="R5864" s="5"/>
      <c r="S5864" s="5"/>
      <c r="T5864" s="5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  <c r="AE5864" s="5"/>
      <c r="AF5864" s="5"/>
      <c r="AG5864" s="5"/>
      <c r="AH5864" s="5"/>
      <c r="AI5864" s="5"/>
      <c r="AJ5864" s="5"/>
      <c r="AK5864" s="5"/>
      <c r="AL5864" s="5"/>
      <c r="AM5864" s="5"/>
      <c r="AN5864" s="5"/>
      <c r="AO5864" s="5"/>
      <c r="AP5864" s="5"/>
      <c r="AQ5864" s="5"/>
      <c r="AR5864" s="5"/>
      <c r="AS5864" s="5"/>
      <c r="AT5864" s="5"/>
      <c r="AU5864" s="5"/>
      <c r="AV5864" s="5"/>
      <c r="AW5864" s="5"/>
      <c r="AX5864" s="5"/>
      <c r="AY5864" s="5"/>
      <c r="AZ5864" s="5"/>
      <c r="BA5864" s="5"/>
      <c r="BB5864" s="5"/>
      <c r="BC5864" s="5"/>
      <c r="BD5864" s="5"/>
      <c r="BE5864" s="5"/>
      <c r="BF5864" s="5"/>
      <c r="BG5864" s="5"/>
      <c r="BH5864" s="5"/>
      <c r="BI5864" s="5"/>
      <c r="BJ5864" s="61"/>
    </row>
    <row r="5865" spans="3:62" x14ac:dyDescent="0.25">
      <c r="C5865" s="56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  <c r="P5865" s="5"/>
      <c r="Q5865" s="5"/>
      <c r="R5865" s="5"/>
      <c r="S5865" s="5"/>
      <c r="T5865" s="5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  <c r="AE5865" s="5"/>
      <c r="AF5865" s="5"/>
      <c r="AG5865" s="5"/>
      <c r="AH5865" s="5"/>
      <c r="AI5865" s="5"/>
      <c r="AJ5865" s="5"/>
      <c r="AK5865" s="5"/>
      <c r="AL5865" s="5"/>
      <c r="AM5865" s="5"/>
      <c r="AN5865" s="5"/>
      <c r="AO5865" s="5"/>
      <c r="AP5865" s="5"/>
      <c r="AQ5865" s="5"/>
      <c r="AR5865" s="5"/>
      <c r="AS5865" s="5"/>
      <c r="AT5865" s="5"/>
      <c r="AU5865" s="5"/>
      <c r="AV5865" s="5"/>
      <c r="AW5865" s="5"/>
      <c r="AX5865" s="5"/>
      <c r="AY5865" s="5"/>
      <c r="AZ5865" s="5"/>
      <c r="BA5865" s="5"/>
      <c r="BB5865" s="5"/>
      <c r="BC5865" s="5"/>
      <c r="BD5865" s="5"/>
      <c r="BE5865" s="5"/>
      <c r="BF5865" s="5"/>
      <c r="BG5865" s="5"/>
      <c r="BH5865" s="5"/>
      <c r="BI5865" s="5"/>
      <c r="BJ5865" s="61"/>
    </row>
    <row r="5866" spans="3:62" x14ac:dyDescent="0.25">
      <c r="C5866" s="56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  <c r="P5866" s="5"/>
      <c r="Q5866" s="5"/>
      <c r="R5866" s="5"/>
      <c r="S5866" s="5"/>
      <c r="T5866" s="5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  <c r="AE5866" s="5"/>
      <c r="AF5866" s="5"/>
      <c r="AG5866" s="5"/>
      <c r="AH5866" s="5"/>
      <c r="AI5866" s="5"/>
      <c r="AJ5866" s="5"/>
      <c r="AK5866" s="5"/>
      <c r="AL5866" s="5"/>
      <c r="AM5866" s="5"/>
      <c r="AN5866" s="5"/>
      <c r="AO5866" s="5"/>
      <c r="AP5866" s="5"/>
      <c r="AQ5866" s="5"/>
      <c r="AR5866" s="5"/>
      <c r="AS5866" s="5"/>
      <c r="AT5866" s="5"/>
      <c r="AU5866" s="5"/>
      <c r="AV5866" s="5"/>
      <c r="AW5866" s="5"/>
      <c r="AX5866" s="5"/>
      <c r="AY5866" s="5"/>
      <c r="AZ5866" s="5"/>
      <c r="BA5866" s="5"/>
      <c r="BB5866" s="5"/>
      <c r="BC5866" s="5"/>
      <c r="BD5866" s="5"/>
      <c r="BE5866" s="5"/>
      <c r="BF5866" s="5"/>
      <c r="BG5866" s="5"/>
      <c r="BH5866" s="5"/>
      <c r="BI5866" s="5"/>
      <c r="BJ5866" s="61"/>
    </row>
    <row r="5867" spans="3:62" x14ac:dyDescent="0.25">
      <c r="C5867" s="56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  <c r="P5867" s="5"/>
      <c r="Q5867" s="5"/>
      <c r="R5867" s="5"/>
      <c r="S5867" s="5"/>
      <c r="T5867" s="5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  <c r="AE5867" s="5"/>
      <c r="AF5867" s="5"/>
      <c r="AG5867" s="5"/>
      <c r="AH5867" s="5"/>
      <c r="AI5867" s="5"/>
      <c r="AJ5867" s="5"/>
      <c r="AK5867" s="5"/>
      <c r="AL5867" s="5"/>
      <c r="AM5867" s="5"/>
      <c r="AN5867" s="5"/>
      <c r="AO5867" s="5"/>
      <c r="AP5867" s="5"/>
      <c r="AQ5867" s="5"/>
      <c r="AR5867" s="5"/>
      <c r="AS5867" s="5"/>
      <c r="AT5867" s="5"/>
      <c r="AU5867" s="5"/>
      <c r="AV5867" s="5"/>
      <c r="AW5867" s="5"/>
      <c r="AX5867" s="5"/>
      <c r="AY5867" s="5"/>
      <c r="AZ5867" s="5"/>
      <c r="BA5867" s="5"/>
      <c r="BB5867" s="5"/>
      <c r="BC5867" s="5"/>
      <c r="BD5867" s="5"/>
      <c r="BE5867" s="5"/>
      <c r="BF5867" s="5"/>
      <c r="BG5867" s="5"/>
      <c r="BH5867" s="5"/>
      <c r="BI5867" s="5"/>
      <c r="BJ5867" s="61"/>
    </row>
    <row r="5868" spans="3:62" x14ac:dyDescent="0.25">
      <c r="C5868" s="56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  <c r="P5868" s="5"/>
      <c r="Q5868" s="5"/>
      <c r="R5868" s="5"/>
      <c r="S5868" s="5"/>
      <c r="T5868" s="5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  <c r="AE5868" s="5"/>
      <c r="AF5868" s="5"/>
      <c r="AG5868" s="5"/>
      <c r="AH5868" s="5"/>
      <c r="AI5868" s="5"/>
      <c r="AJ5868" s="5"/>
      <c r="AK5868" s="5"/>
      <c r="AL5868" s="5"/>
      <c r="AM5868" s="5"/>
      <c r="AN5868" s="5"/>
      <c r="AO5868" s="5"/>
      <c r="AP5868" s="5"/>
      <c r="AQ5868" s="5"/>
      <c r="AR5868" s="5"/>
      <c r="AS5868" s="5"/>
      <c r="AT5868" s="5"/>
      <c r="AU5868" s="5"/>
      <c r="AV5868" s="5"/>
      <c r="AW5868" s="5"/>
      <c r="AX5868" s="5"/>
      <c r="AY5868" s="5"/>
      <c r="AZ5868" s="5"/>
      <c r="BA5868" s="5"/>
      <c r="BB5868" s="5"/>
      <c r="BC5868" s="5"/>
      <c r="BD5868" s="5"/>
      <c r="BE5868" s="5"/>
      <c r="BF5868" s="5"/>
      <c r="BG5868" s="5"/>
      <c r="BH5868" s="5"/>
      <c r="BI5868" s="5"/>
      <c r="BJ5868" s="61"/>
    </row>
    <row r="5869" spans="3:62" x14ac:dyDescent="0.25">
      <c r="C5869" s="56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  <c r="P5869" s="5"/>
      <c r="Q5869" s="5"/>
      <c r="R5869" s="5"/>
      <c r="S5869" s="5"/>
      <c r="T5869" s="5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  <c r="AE5869" s="5"/>
      <c r="AF5869" s="5"/>
      <c r="AG5869" s="5"/>
      <c r="AH5869" s="5"/>
      <c r="AI5869" s="5"/>
      <c r="AJ5869" s="5"/>
      <c r="AK5869" s="5"/>
      <c r="AL5869" s="5"/>
      <c r="AM5869" s="5"/>
      <c r="AN5869" s="5"/>
      <c r="AO5869" s="5"/>
      <c r="AP5869" s="5"/>
      <c r="AQ5869" s="5"/>
      <c r="AR5869" s="5"/>
      <c r="AS5869" s="5"/>
      <c r="AT5869" s="5"/>
      <c r="AU5869" s="5"/>
      <c r="AV5869" s="5"/>
      <c r="AW5869" s="5"/>
      <c r="AX5869" s="5"/>
      <c r="AY5869" s="5"/>
      <c r="AZ5869" s="5"/>
      <c r="BA5869" s="5"/>
      <c r="BB5869" s="5"/>
      <c r="BC5869" s="5"/>
      <c r="BD5869" s="5"/>
      <c r="BE5869" s="5"/>
      <c r="BF5869" s="5"/>
      <c r="BG5869" s="5"/>
      <c r="BH5869" s="5"/>
      <c r="BI5869" s="5"/>
      <c r="BJ5869" s="61"/>
    </row>
    <row r="5870" spans="3:62" x14ac:dyDescent="0.25">
      <c r="C5870" s="56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  <c r="P5870" s="5"/>
      <c r="Q5870" s="5"/>
      <c r="R5870" s="5"/>
      <c r="S5870" s="5"/>
      <c r="T5870" s="5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  <c r="AE5870" s="5"/>
      <c r="AF5870" s="5"/>
      <c r="AG5870" s="5"/>
      <c r="AH5870" s="5"/>
      <c r="AI5870" s="5"/>
      <c r="AJ5870" s="5"/>
      <c r="AK5870" s="5"/>
      <c r="AL5870" s="5"/>
      <c r="AM5870" s="5"/>
      <c r="AN5870" s="5"/>
      <c r="AO5870" s="5"/>
      <c r="AP5870" s="5"/>
      <c r="AQ5870" s="5"/>
      <c r="AR5870" s="5"/>
      <c r="AS5870" s="5"/>
      <c r="AT5870" s="5"/>
      <c r="AU5870" s="5"/>
      <c r="AV5870" s="5"/>
      <c r="AW5870" s="5"/>
      <c r="AX5870" s="5"/>
      <c r="AY5870" s="5"/>
      <c r="AZ5870" s="5"/>
      <c r="BA5870" s="5"/>
      <c r="BB5870" s="5"/>
      <c r="BC5870" s="5"/>
      <c r="BD5870" s="5"/>
      <c r="BE5870" s="5"/>
      <c r="BF5870" s="5"/>
      <c r="BG5870" s="5"/>
      <c r="BH5870" s="5"/>
      <c r="BI5870" s="5"/>
      <c r="BJ5870" s="61"/>
    </row>
    <row r="5871" spans="3:62" x14ac:dyDescent="0.25">
      <c r="C5871" s="56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  <c r="P5871" s="5"/>
      <c r="Q5871" s="5"/>
      <c r="R5871" s="5"/>
      <c r="S5871" s="5"/>
      <c r="T5871" s="5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  <c r="AE5871" s="5"/>
      <c r="AF5871" s="5"/>
      <c r="AG5871" s="5"/>
      <c r="AH5871" s="5"/>
      <c r="AI5871" s="5"/>
      <c r="AJ5871" s="5"/>
      <c r="AK5871" s="5"/>
      <c r="AL5871" s="5"/>
      <c r="AM5871" s="5"/>
      <c r="AN5871" s="5"/>
      <c r="AO5871" s="5"/>
      <c r="AP5871" s="5"/>
      <c r="AQ5871" s="5"/>
      <c r="AR5871" s="5"/>
      <c r="AS5871" s="5"/>
      <c r="AT5871" s="5"/>
      <c r="AU5871" s="5"/>
      <c r="AV5871" s="5"/>
      <c r="AW5871" s="5"/>
      <c r="AX5871" s="5"/>
      <c r="AY5871" s="5"/>
      <c r="AZ5871" s="5"/>
      <c r="BA5871" s="5"/>
      <c r="BB5871" s="5"/>
      <c r="BC5871" s="5"/>
      <c r="BD5871" s="5"/>
      <c r="BE5871" s="5"/>
      <c r="BF5871" s="5"/>
      <c r="BG5871" s="5"/>
      <c r="BH5871" s="5"/>
      <c r="BI5871" s="5"/>
      <c r="BJ5871" s="61"/>
    </row>
    <row r="5872" spans="3:62" x14ac:dyDescent="0.25">
      <c r="C5872" s="56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  <c r="P5872" s="5"/>
      <c r="Q5872" s="5"/>
      <c r="R5872" s="5"/>
      <c r="S5872" s="5"/>
      <c r="T5872" s="5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  <c r="AE5872" s="5"/>
      <c r="AF5872" s="5"/>
      <c r="AG5872" s="5"/>
      <c r="AH5872" s="5"/>
      <c r="AI5872" s="5"/>
      <c r="AJ5872" s="5"/>
      <c r="AK5872" s="5"/>
      <c r="AL5872" s="5"/>
      <c r="AM5872" s="5"/>
      <c r="AN5872" s="5"/>
      <c r="AO5872" s="5"/>
      <c r="AP5872" s="5"/>
      <c r="AQ5872" s="5"/>
      <c r="AR5872" s="5"/>
      <c r="AS5872" s="5"/>
      <c r="AT5872" s="5"/>
      <c r="AU5872" s="5"/>
      <c r="AV5872" s="5"/>
      <c r="AW5872" s="5"/>
      <c r="AX5872" s="5"/>
      <c r="AY5872" s="5"/>
      <c r="AZ5872" s="5"/>
      <c r="BA5872" s="5"/>
      <c r="BB5872" s="5"/>
      <c r="BC5872" s="5"/>
      <c r="BD5872" s="5"/>
      <c r="BE5872" s="5"/>
      <c r="BF5872" s="5"/>
      <c r="BG5872" s="5"/>
      <c r="BH5872" s="5"/>
      <c r="BI5872" s="5"/>
      <c r="BJ5872" s="61"/>
    </row>
    <row r="5873" spans="3:62" x14ac:dyDescent="0.25">
      <c r="C5873" s="56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  <c r="AE5873" s="5"/>
      <c r="AF5873" s="5"/>
      <c r="AG5873" s="5"/>
      <c r="AH5873" s="5"/>
      <c r="AI5873" s="5"/>
      <c r="AJ5873" s="5"/>
      <c r="AK5873" s="5"/>
      <c r="AL5873" s="5"/>
      <c r="AM5873" s="5"/>
      <c r="AN5873" s="5"/>
      <c r="AO5873" s="5"/>
      <c r="AP5873" s="5"/>
      <c r="AQ5873" s="5"/>
      <c r="AR5873" s="5"/>
      <c r="AS5873" s="5"/>
      <c r="AT5873" s="5"/>
      <c r="AU5873" s="5"/>
      <c r="AV5873" s="5"/>
      <c r="AW5873" s="5"/>
      <c r="AX5873" s="5"/>
      <c r="AY5873" s="5"/>
      <c r="AZ5873" s="5"/>
      <c r="BA5873" s="5"/>
      <c r="BB5873" s="5"/>
      <c r="BC5873" s="5"/>
      <c r="BD5873" s="5"/>
      <c r="BE5873" s="5"/>
      <c r="BF5873" s="5"/>
      <c r="BG5873" s="5"/>
      <c r="BH5873" s="5"/>
      <c r="BI5873" s="5"/>
      <c r="BJ5873" s="61"/>
    </row>
    <row r="5874" spans="3:62" x14ac:dyDescent="0.25">
      <c r="C5874" s="56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  <c r="P5874" s="5"/>
      <c r="Q5874" s="5"/>
      <c r="R5874" s="5"/>
      <c r="S5874" s="5"/>
      <c r="T5874" s="5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  <c r="AE5874" s="5"/>
      <c r="AF5874" s="5"/>
      <c r="AG5874" s="5"/>
      <c r="AH5874" s="5"/>
      <c r="AI5874" s="5"/>
      <c r="AJ5874" s="5"/>
      <c r="AK5874" s="5"/>
      <c r="AL5874" s="5"/>
      <c r="AM5874" s="5"/>
      <c r="AN5874" s="5"/>
      <c r="AO5874" s="5"/>
      <c r="AP5874" s="5"/>
      <c r="AQ5874" s="5"/>
      <c r="AR5874" s="5"/>
      <c r="AS5874" s="5"/>
      <c r="AT5874" s="5"/>
      <c r="AU5874" s="5"/>
      <c r="AV5874" s="5"/>
      <c r="AW5874" s="5"/>
      <c r="AX5874" s="5"/>
      <c r="AY5874" s="5"/>
      <c r="AZ5874" s="5"/>
      <c r="BA5874" s="5"/>
      <c r="BB5874" s="5"/>
      <c r="BC5874" s="5"/>
      <c r="BD5874" s="5"/>
      <c r="BE5874" s="5"/>
      <c r="BF5874" s="5"/>
      <c r="BG5874" s="5"/>
      <c r="BH5874" s="5"/>
      <c r="BI5874" s="5"/>
      <c r="BJ5874" s="61"/>
    </row>
    <row r="5875" spans="3:62" x14ac:dyDescent="0.25">
      <c r="C5875" s="56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  <c r="P5875" s="5"/>
      <c r="Q5875" s="5"/>
      <c r="R5875" s="5"/>
      <c r="S5875" s="5"/>
      <c r="T5875" s="5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  <c r="AE5875" s="5"/>
      <c r="AF5875" s="5"/>
      <c r="AG5875" s="5"/>
      <c r="AH5875" s="5"/>
      <c r="AI5875" s="5"/>
      <c r="AJ5875" s="5"/>
      <c r="AK5875" s="5"/>
      <c r="AL5875" s="5"/>
      <c r="AM5875" s="5"/>
      <c r="AN5875" s="5"/>
      <c r="AO5875" s="5"/>
      <c r="AP5875" s="5"/>
      <c r="AQ5875" s="5"/>
      <c r="AR5875" s="5"/>
      <c r="AS5875" s="5"/>
      <c r="AT5875" s="5"/>
      <c r="AU5875" s="5"/>
      <c r="AV5875" s="5"/>
      <c r="AW5875" s="5"/>
      <c r="AX5875" s="5"/>
      <c r="AY5875" s="5"/>
      <c r="AZ5875" s="5"/>
      <c r="BA5875" s="5"/>
      <c r="BB5875" s="5"/>
      <c r="BC5875" s="5"/>
      <c r="BD5875" s="5"/>
      <c r="BE5875" s="5"/>
      <c r="BF5875" s="5"/>
      <c r="BG5875" s="5"/>
      <c r="BH5875" s="5"/>
      <c r="BI5875" s="5"/>
      <c r="BJ5875" s="61"/>
    </row>
    <row r="5876" spans="3:62" x14ac:dyDescent="0.25">
      <c r="C5876" s="56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  <c r="P5876" s="5"/>
      <c r="Q5876" s="5"/>
      <c r="R5876" s="5"/>
      <c r="S5876" s="5"/>
      <c r="T5876" s="5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  <c r="AE5876" s="5"/>
      <c r="AF5876" s="5"/>
      <c r="AG5876" s="5"/>
      <c r="AH5876" s="5"/>
      <c r="AI5876" s="5"/>
      <c r="AJ5876" s="5"/>
      <c r="AK5876" s="5"/>
      <c r="AL5876" s="5"/>
      <c r="AM5876" s="5"/>
      <c r="AN5876" s="5"/>
      <c r="AO5876" s="5"/>
      <c r="AP5876" s="5"/>
      <c r="AQ5876" s="5"/>
      <c r="AR5876" s="5"/>
      <c r="AS5876" s="5"/>
      <c r="AT5876" s="5"/>
      <c r="AU5876" s="5"/>
      <c r="AV5876" s="5"/>
      <c r="AW5876" s="5"/>
      <c r="AX5876" s="5"/>
      <c r="AY5876" s="5"/>
      <c r="AZ5876" s="5"/>
      <c r="BA5876" s="5"/>
      <c r="BB5876" s="5"/>
      <c r="BC5876" s="5"/>
      <c r="BD5876" s="5"/>
      <c r="BE5876" s="5"/>
      <c r="BF5876" s="5"/>
      <c r="BG5876" s="5"/>
      <c r="BH5876" s="5"/>
      <c r="BI5876" s="5"/>
      <c r="BJ5876" s="61"/>
    </row>
    <row r="5877" spans="3:62" x14ac:dyDescent="0.25">
      <c r="C5877" s="56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  <c r="P5877" s="5"/>
      <c r="Q5877" s="5"/>
      <c r="R5877" s="5"/>
      <c r="S5877" s="5"/>
      <c r="T5877" s="5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  <c r="AE5877" s="5"/>
      <c r="AF5877" s="5"/>
      <c r="AG5877" s="5"/>
      <c r="AH5877" s="5"/>
      <c r="AI5877" s="5"/>
      <c r="AJ5877" s="5"/>
      <c r="AK5877" s="5"/>
      <c r="AL5877" s="5"/>
      <c r="AM5877" s="5"/>
      <c r="AN5877" s="5"/>
      <c r="AO5877" s="5"/>
      <c r="AP5877" s="5"/>
      <c r="AQ5877" s="5"/>
      <c r="AR5877" s="5"/>
      <c r="AS5877" s="5"/>
      <c r="AT5877" s="5"/>
      <c r="AU5877" s="5"/>
      <c r="AV5877" s="5"/>
      <c r="AW5877" s="5"/>
      <c r="AX5877" s="5"/>
      <c r="AY5877" s="5"/>
      <c r="AZ5877" s="5"/>
      <c r="BA5877" s="5"/>
      <c r="BB5877" s="5"/>
      <c r="BC5877" s="5"/>
      <c r="BD5877" s="5"/>
      <c r="BE5877" s="5"/>
      <c r="BF5877" s="5"/>
      <c r="BG5877" s="5"/>
      <c r="BH5877" s="5"/>
      <c r="BI5877" s="5"/>
      <c r="BJ5877" s="61"/>
    </row>
    <row r="5878" spans="3:62" x14ac:dyDescent="0.25">
      <c r="C5878" s="56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  <c r="P5878" s="5"/>
      <c r="Q5878" s="5"/>
      <c r="R5878" s="5"/>
      <c r="S5878" s="5"/>
      <c r="T5878" s="5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  <c r="AE5878" s="5"/>
      <c r="AF5878" s="5"/>
      <c r="AG5878" s="5"/>
      <c r="AH5878" s="5"/>
      <c r="AI5878" s="5"/>
      <c r="AJ5878" s="5"/>
      <c r="AK5878" s="5"/>
      <c r="AL5878" s="5"/>
      <c r="AM5878" s="5"/>
      <c r="AN5878" s="5"/>
      <c r="AO5878" s="5"/>
      <c r="AP5878" s="5"/>
      <c r="AQ5878" s="5"/>
      <c r="AR5878" s="5"/>
      <c r="AS5878" s="5"/>
      <c r="AT5878" s="5"/>
      <c r="AU5878" s="5"/>
      <c r="AV5878" s="5"/>
      <c r="AW5878" s="5"/>
      <c r="AX5878" s="5"/>
      <c r="AY5878" s="5"/>
      <c r="AZ5878" s="5"/>
      <c r="BA5878" s="5"/>
      <c r="BB5878" s="5"/>
      <c r="BC5878" s="5"/>
      <c r="BD5878" s="5"/>
      <c r="BE5878" s="5"/>
      <c r="BF5878" s="5"/>
      <c r="BG5878" s="5"/>
      <c r="BH5878" s="5"/>
      <c r="BI5878" s="5"/>
      <c r="BJ5878" s="61"/>
    </row>
    <row r="5879" spans="3:62" x14ac:dyDescent="0.25">
      <c r="C5879" s="56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  <c r="P5879" s="5"/>
      <c r="Q5879" s="5"/>
      <c r="R5879" s="5"/>
      <c r="S5879" s="5"/>
      <c r="T5879" s="5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  <c r="AE5879" s="5"/>
      <c r="AF5879" s="5"/>
      <c r="AG5879" s="5"/>
      <c r="AH5879" s="5"/>
      <c r="AI5879" s="5"/>
      <c r="AJ5879" s="5"/>
      <c r="AK5879" s="5"/>
      <c r="AL5879" s="5"/>
      <c r="AM5879" s="5"/>
      <c r="AN5879" s="5"/>
      <c r="AO5879" s="5"/>
      <c r="AP5879" s="5"/>
      <c r="AQ5879" s="5"/>
      <c r="AR5879" s="5"/>
      <c r="AS5879" s="5"/>
      <c r="AT5879" s="5"/>
      <c r="AU5879" s="5"/>
      <c r="AV5879" s="5"/>
      <c r="AW5879" s="5"/>
      <c r="AX5879" s="5"/>
      <c r="AY5879" s="5"/>
      <c r="AZ5879" s="5"/>
      <c r="BA5879" s="5"/>
      <c r="BB5879" s="5"/>
      <c r="BC5879" s="5"/>
      <c r="BD5879" s="5"/>
      <c r="BE5879" s="5"/>
      <c r="BF5879" s="5"/>
      <c r="BG5879" s="5"/>
      <c r="BH5879" s="5"/>
      <c r="BI5879" s="5"/>
      <c r="BJ5879" s="61"/>
    </row>
    <row r="5880" spans="3:62" x14ac:dyDescent="0.25">
      <c r="C5880" s="56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  <c r="P5880" s="5"/>
      <c r="Q5880" s="5"/>
      <c r="R5880" s="5"/>
      <c r="S5880" s="5"/>
      <c r="T5880" s="5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  <c r="AE5880" s="5"/>
      <c r="AF5880" s="5"/>
      <c r="AG5880" s="5"/>
      <c r="AH5880" s="5"/>
      <c r="AI5880" s="5"/>
      <c r="AJ5880" s="5"/>
      <c r="AK5880" s="5"/>
      <c r="AL5880" s="5"/>
      <c r="AM5880" s="5"/>
      <c r="AN5880" s="5"/>
      <c r="AO5880" s="5"/>
      <c r="AP5880" s="5"/>
      <c r="AQ5880" s="5"/>
      <c r="AR5880" s="5"/>
      <c r="AS5880" s="5"/>
      <c r="AT5880" s="5"/>
      <c r="AU5880" s="5"/>
      <c r="AV5880" s="5"/>
      <c r="AW5880" s="5"/>
      <c r="AX5880" s="5"/>
      <c r="AY5880" s="5"/>
      <c r="AZ5880" s="5"/>
      <c r="BA5880" s="5"/>
      <c r="BB5880" s="5"/>
      <c r="BC5880" s="5"/>
      <c r="BD5880" s="5"/>
      <c r="BE5880" s="5"/>
      <c r="BF5880" s="5"/>
      <c r="BG5880" s="5"/>
      <c r="BH5880" s="5"/>
      <c r="BI5880" s="5"/>
      <c r="BJ5880" s="61"/>
    </row>
    <row r="5881" spans="3:62" x14ac:dyDescent="0.25">
      <c r="C5881" s="56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  <c r="P5881" s="5"/>
      <c r="Q5881" s="5"/>
      <c r="R5881" s="5"/>
      <c r="S5881" s="5"/>
      <c r="T5881" s="5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  <c r="AE5881" s="5"/>
      <c r="AF5881" s="5"/>
      <c r="AG5881" s="5"/>
      <c r="AH5881" s="5"/>
      <c r="AI5881" s="5"/>
      <c r="AJ5881" s="5"/>
      <c r="AK5881" s="5"/>
      <c r="AL5881" s="5"/>
      <c r="AM5881" s="5"/>
      <c r="AN5881" s="5"/>
      <c r="AO5881" s="5"/>
      <c r="AP5881" s="5"/>
      <c r="AQ5881" s="5"/>
      <c r="AR5881" s="5"/>
      <c r="AS5881" s="5"/>
      <c r="AT5881" s="5"/>
      <c r="AU5881" s="5"/>
      <c r="AV5881" s="5"/>
      <c r="AW5881" s="5"/>
      <c r="AX5881" s="5"/>
      <c r="AY5881" s="5"/>
      <c r="AZ5881" s="5"/>
      <c r="BA5881" s="5"/>
      <c r="BB5881" s="5"/>
      <c r="BC5881" s="5"/>
      <c r="BD5881" s="5"/>
      <c r="BE5881" s="5"/>
      <c r="BF5881" s="5"/>
      <c r="BG5881" s="5"/>
      <c r="BH5881" s="5"/>
      <c r="BI5881" s="5"/>
      <c r="BJ5881" s="61"/>
    </row>
    <row r="5882" spans="3:62" x14ac:dyDescent="0.25">
      <c r="C5882" s="56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  <c r="P5882" s="5"/>
      <c r="Q5882" s="5"/>
      <c r="R5882" s="5"/>
      <c r="S5882" s="5"/>
      <c r="T5882" s="5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  <c r="AE5882" s="5"/>
      <c r="AF5882" s="5"/>
      <c r="AG5882" s="5"/>
      <c r="AH5882" s="5"/>
      <c r="AI5882" s="5"/>
      <c r="AJ5882" s="5"/>
      <c r="AK5882" s="5"/>
      <c r="AL5882" s="5"/>
      <c r="AM5882" s="5"/>
      <c r="AN5882" s="5"/>
      <c r="AO5882" s="5"/>
      <c r="AP5882" s="5"/>
      <c r="AQ5882" s="5"/>
      <c r="AR5882" s="5"/>
      <c r="AS5882" s="5"/>
      <c r="AT5882" s="5"/>
      <c r="AU5882" s="5"/>
      <c r="AV5882" s="5"/>
      <c r="AW5882" s="5"/>
      <c r="AX5882" s="5"/>
      <c r="AY5882" s="5"/>
      <c r="AZ5882" s="5"/>
      <c r="BA5882" s="5"/>
      <c r="BB5882" s="5"/>
      <c r="BC5882" s="5"/>
      <c r="BD5882" s="5"/>
      <c r="BE5882" s="5"/>
      <c r="BF5882" s="5"/>
      <c r="BG5882" s="5"/>
      <c r="BH5882" s="5"/>
      <c r="BI5882" s="5"/>
      <c r="BJ5882" s="61"/>
    </row>
    <row r="5883" spans="3:62" x14ac:dyDescent="0.25">
      <c r="C5883" s="56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  <c r="P5883" s="5"/>
      <c r="Q5883" s="5"/>
      <c r="R5883" s="5"/>
      <c r="S5883" s="5"/>
      <c r="T5883" s="5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  <c r="AE5883" s="5"/>
      <c r="AF5883" s="5"/>
      <c r="AG5883" s="5"/>
      <c r="AH5883" s="5"/>
      <c r="AI5883" s="5"/>
      <c r="AJ5883" s="5"/>
      <c r="AK5883" s="5"/>
      <c r="AL5883" s="5"/>
      <c r="AM5883" s="5"/>
      <c r="AN5883" s="5"/>
      <c r="AO5883" s="5"/>
      <c r="AP5883" s="5"/>
      <c r="AQ5883" s="5"/>
      <c r="AR5883" s="5"/>
      <c r="AS5883" s="5"/>
      <c r="AT5883" s="5"/>
      <c r="AU5883" s="5"/>
      <c r="AV5883" s="5"/>
      <c r="AW5883" s="5"/>
      <c r="AX5883" s="5"/>
      <c r="AY5883" s="5"/>
      <c r="AZ5883" s="5"/>
      <c r="BA5883" s="5"/>
      <c r="BB5883" s="5"/>
      <c r="BC5883" s="5"/>
      <c r="BD5883" s="5"/>
      <c r="BE5883" s="5"/>
      <c r="BF5883" s="5"/>
      <c r="BG5883" s="5"/>
      <c r="BH5883" s="5"/>
      <c r="BI5883" s="5"/>
      <c r="BJ5883" s="61"/>
    </row>
    <row r="5884" spans="3:62" x14ac:dyDescent="0.25">
      <c r="C5884" s="56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  <c r="P5884" s="5"/>
      <c r="Q5884" s="5"/>
      <c r="R5884" s="5"/>
      <c r="S5884" s="5"/>
      <c r="T5884" s="5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  <c r="AE5884" s="5"/>
      <c r="AF5884" s="5"/>
      <c r="AG5884" s="5"/>
      <c r="AH5884" s="5"/>
      <c r="AI5884" s="5"/>
      <c r="AJ5884" s="5"/>
      <c r="AK5884" s="5"/>
      <c r="AL5884" s="5"/>
      <c r="AM5884" s="5"/>
      <c r="AN5884" s="5"/>
      <c r="AO5884" s="5"/>
      <c r="AP5884" s="5"/>
      <c r="AQ5884" s="5"/>
      <c r="AR5884" s="5"/>
      <c r="AS5884" s="5"/>
      <c r="AT5884" s="5"/>
      <c r="AU5884" s="5"/>
      <c r="AV5884" s="5"/>
      <c r="AW5884" s="5"/>
      <c r="AX5884" s="5"/>
      <c r="AY5884" s="5"/>
      <c r="AZ5884" s="5"/>
      <c r="BA5884" s="5"/>
      <c r="BB5884" s="5"/>
      <c r="BC5884" s="5"/>
      <c r="BD5884" s="5"/>
      <c r="BE5884" s="5"/>
      <c r="BF5884" s="5"/>
      <c r="BG5884" s="5"/>
      <c r="BH5884" s="5"/>
      <c r="BI5884" s="5"/>
      <c r="BJ5884" s="61"/>
    </row>
    <row r="5885" spans="3:62" x14ac:dyDescent="0.25">
      <c r="C5885" s="56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  <c r="P5885" s="5"/>
      <c r="Q5885" s="5"/>
      <c r="R5885" s="5"/>
      <c r="S5885" s="5"/>
      <c r="T5885" s="5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  <c r="AE5885" s="5"/>
      <c r="AF5885" s="5"/>
      <c r="AG5885" s="5"/>
      <c r="AH5885" s="5"/>
      <c r="AI5885" s="5"/>
      <c r="AJ5885" s="5"/>
      <c r="AK5885" s="5"/>
      <c r="AL5885" s="5"/>
      <c r="AM5885" s="5"/>
      <c r="AN5885" s="5"/>
      <c r="AO5885" s="5"/>
      <c r="AP5885" s="5"/>
      <c r="AQ5885" s="5"/>
      <c r="AR5885" s="5"/>
      <c r="AS5885" s="5"/>
      <c r="AT5885" s="5"/>
      <c r="AU5885" s="5"/>
      <c r="AV5885" s="5"/>
      <c r="AW5885" s="5"/>
      <c r="AX5885" s="5"/>
      <c r="AY5885" s="5"/>
      <c r="AZ5885" s="5"/>
      <c r="BA5885" s="5"/>
      <c r="BB5885" s="5"/>
      <c r="BC5885" s="5"/>
      <c r="BD5885" s="5"/>
      <c r="BE5885" s="5"/>
      <c r="BF5885" s="5"/>
      <c r="BG5885" s="5"/>
      <c r="BH5885" s="5"/>
      <c r="BI5885" s="5"/>
      <c r="BJ5885" s="61"/>
    </row>
    <row r="5886" spans="3:62" x14ac:dyDescent="0.25">
      <c r="C5886" s="56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  <c r="P5886" s="5"/>
      <c r="Q5886" s="5"/>
      <c r="R5886" s="5"/>
      <c r="S5886" s="5"/>
      <c r="T5886" s="5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  <c r="AE5886" s="5"/>
      <c r="AF5886" s="5"/>
      <c r="AG5886" s="5"/>
      <c r="AH5886" s="5"/>
      <c r="AI5886" s="5"/>
      <c r="AJ5886" s="5"/>
      <c r="AK5886" s="5"/>
      <c r="AL5886" s="5"/>
      <c r="AM5886" s="5"/>
      <c r="AN5886" s="5"/>
      <c r="AO5886" s="5"/>
      <c r="AP5886" s="5"/>
      <c r="AQ5886" s="5"/>
      <c r="AR5886" s="5"/>
      <c r="AS5886" s="5"/>
      <c r="AT5886" s="5"/>
      <c r="AU5886" s="5"/>
      <c r="AV5886" s="5"/>
      <c r="AW5886" s="5"/>
      <c r="AX5886" s="5"/>
      <c r="AY5886" s="5"/>
      <c r="AZ5886" s="5"/>
      <c r="BA5886" s="5"/>
      <c r="BB5886" s="5"/>
      <c r="BC5886" s="5"/>
      <c r="BD5886" s="5"/>
      <c r="BE5886" s="5"/>
      <c r="BF5886" s="5"/>
      <c r="BG5886" s="5"/>
      <c r="BH5886" s="5"/>
      <c r="BI5886" s="5"/>
      <c r="BJ5886" s="61"/>
    </row>
    <row r="5887" spans="3:62" x14ac:dyDescent="0.25">
      <c r="C5887" s="62"/>
      <c r="D5887" s="63"/>
      <c r="E5887" s="63"/>
      <c r="F5887" s="63"/>
      <c r="G5887" s="63"/>
      <c r="H5887" s="63"/>
      <c r="I5887" s="63"/>
      <c r="J5887" s="63"/>
      <c r="K5887" s="63"/>
      <c r="L5887" s="63"/>
      <c r="M5887" s="63"/>
      <c r="N5887" s="63"/>
      <c r="O5887" s="63"/>
      <c r="P5887" s="63"/>
      <c r="Q5887" s="63"/>
      <c r="R5887" s="63"/>
      <c r="S5887" s="63"/>
      <c r="T5887" s="63"/>
      <c r="U5887" s="63"/>
      <c r="V5887" s="63"/>
      <c r="W5887" s="63"/>
      <c r="X5887" s="63"/>
      <c r="Y5887" s="63"/>
      <c r="Z5887" s="63"/>
      <c r="AA5887" s="63"/>
      <c r="AB5887" s="63"/>
      <c r="AC5887" s="63"/>
      <c r="AD5887" s="63"/>
      <c r="AE5887" s="63"/>
      <c r="AF5887" s="63"/>
      <c r="AG5887" s="63"/>
      <c r="AH5887" s="63"/>
      <c r="AI5887" s="63"/>
      <c r="AJ5887" s="63"/>
      <c r="AK5887" s="63"/>
      <c r="AL5887" s="63"/>
      <c r="AM5887" s="63"/>
      <c r="AN5887" s="63"/>
      <c r="AO5887" s="63"/>
      <c r="AP5887" s="63"/>
      <c r="AQ5887" s="63"/>
      <c r="AR5887" s="63"/>
      <c r="AS5887" s="63"/>
      <c r="AT5887" s="63"/>
      <c r="AU5887" s="63"/>
      <c r="AV5887" s="63"/>
      <c r="AW5887" s="63"/>
      <c r="AX5887" s="63"/>
      <c r="AY5887" s="63"/>
      <c r="AZ5887" s="63"/>
      <c r="BA5887" s="63"/>
      <c r="BB5887" s="63"/>
      <c r="BC5887" s="63"/>
      <c r="BD5887" s="63"/>
      <c r="BE5887" s="63"/>
      <c r="BF5887" s="63"/>
      <c r="BG5887" s="63"/>
      <c r="BH5887" s="63"/>
      <c r="BI5887" s="63"/>
      <c r="BJ5887" s="64"/>
    </row>
  </sheetData>
  <sheetProtection formatCells="0" formatRows="0" insertHyperlinks="0" autoFilter="0"/>
  <mergeCells count="445">
    <mergeCell ref="BE69:BG69"/>
    <mergeCell ref="BH69:BJ69"/>
    <mergeCell ref="C70:E70"/>
    <mergeCell ref="F70:H70"/>
    <mergeCell ref="I70:AE70"/>
    <mergeCell ref="AF70:AO70"/>
    <mergeCell ref="AP70:AR70"/>
    <mergeCell ref="AS70:AU70"/>
    <mergeCell ref="AV70:AX70"/>
    <mergeCell ref="AY70:BA70"/>
    <mergeCell ref="BB70:BD70"/>
    <mergeCell ref="BE70:BG70"/>
    <mergeCell ref="BH70:BJ70"/>
    <mergeCell ref="C69:E69"/>
    <mergeCell ref="F69:H69"/>
    <mergeCell ref="I69:AE69"/>
    <mergeCell ref="AF69:AO69"/>
    <mergeCell ref="AP69:AR69"/>
    <mergeCell ref="AS69:AU69"/>
    <mergeCell ref="AV69:AX69"/>
    <mergeCell ref="AY69:BA69"/>
    <mergeCell ref="BB69:BD69"/>
    <mergeCell ref="BE67:BG67"/>
    <mergeCell ref="BH67:BJ67"/>
    <mergeCell ref="C68:E68"/>
    <mergeCell ref="F68:H68"/>
    <mergeCell ref="I68:AE68"/>
    <mergeCell ref="AF68:AO68"/>
    <mergeCell ref="AP68:AR68"/>
    <mergeCell ref="AS68:AU68"/>
    <mergeCell ref="AV68:AX68"/>
    <mergeCell ref="AY68:BA68"/>
    <mergeCell ref="BB68:BD68"/>
    <mergeCell ref="BE68:BG68"/>
    <mergeCell ref="BH68:BJ68"/>
    <mergeCell ref="C67:E67"/>
    <mergeCell ref="F67:H67"/>
    <mergeCell ref="I67:AE67"/>
    <mergeCell ref="AF67:AO67"/>
    <mergeCell ref="AP67:AR67"/>
    <mergeCell ref="AS67:AU67"/>
    <mergeCell ref="AV67:AX67"/>
    <mergeCell ref="AY67:BA67"/>
    <mergeCell ref="BB67:BD67"/>
    <mergeCell ref="C66:E66"/>
    <mergeCell ref="F66:H66"/>
    <mergeCell ref="I66:AE66"/>
    <mergeCell ref="AF66:AO66"/>
    <mergeCell ref="AP66:AR66"/>
    <mergeCell ref="AS66:AU66"/>
    <mergeCell ref="AV66:AX66"/>
    <mergeCell ref="AY66:BA66"/>
    <mergeCell ref="BB66:BD66"/>
    <mergeCell ref="BE66:BG66"/>
    <mergeCell ref="BH66:BJ66"/>
    <mergeCell ref="C63:E63"/>
    <mergeCell ref="BH61:BJ61"/>
    <mergeCell ref="C62:E62"/>
    <mergeCell ref="F62:H62"/>
    <mergeCell ref="I62:AE62"/>
    <mergeCell ref="AF62:AO62"/>
    <mergeCell ref="AP62:AR62"/>
    <mergeCell ref="AS62:AU62"/>
    <mergeCell ref="AV62:AX62"/>
    <mergeCell ref="AY62:BA62"/>
    <mergeCell ref="BB62:BD62"/>
    <mergeCell ref="BE62:BG62"/>
    <mergeCell ref="BH62:BJ62"/>
    <mergeCell ref="C61:E61"/>
    <mergeCell ref="F61:H61"/>
    <mergeCell ref="I61:AE61"/>
    <mergeCell ref="AF61:AO61"/>
    <mergeCell ref="AP61:AR61"/>
    <mergeCell ref="AS61:AU61"/>
    <mergeCell ref="AV61:AX61"/>
    <mergeCell ref="AY61:BA61"/>
    <mergeCell ref="BB61:BD61"/>
    <mergeCell ref="BH59:BJ59"/>
    <mergeCell ref="C60:E60"/>
    <mergeCell ref="F60:H60"/>
    <mergeCell ref="I60:AE60"/>
    <mergeCell ref="AF60:AO60"/>
    <mergeCell ref="AP60:AR60"/>
    <mergeCell ref="AS60:AU60"/>
    <mergeCell ref="AV60:AX60"/>
    <mergeCell ref="AY60:BA60"/>
    <mergeCell ref="BB60:BD60"/>
    <mergeCell ref="BE60:BG60"/>
    <mergeCell ref="BH60:BJ60"/>
    <mergeCell ref="AV54:AX54"/>
    <mergeCell ref="AY54:BA54"/>
    <mergeCell ref="BB54:BD54"/>
    <mergeCell ref="AV53:AX53"/>
    <mergeCell ref="BE52:BG52"/>
    <mergeCell ref="AV55:AX55"/>
    <mergeCell ref="BB55:BD55"/>
    <mergeCell ref="C59:E59"/>
    <mergeCell ref="F59:H59"/>
    <mergeCell ref="I59:AE59"/>
    <mergeCell ref="AF59:AO59"/>
    <mergeCell ref="AP59:AR59"/>
    <mergeCell ref="AS59:AU59"/>
    <mergeCell ref="AV59:AX59"/>
    <mergeCell ref="AY59:BA59"/>
    <mergeCell ref="BB59:BD59"/>
    <mergeCell ref="AY64:BA64"/>
    <mergeCell ref="BB64:BD64"/>
    <mergeCell ref="BE59:BG59"/>
    <mergeCell ref="BE61:BG61"/>
    <mergeCell ref="BE53:BG53"/>
    <mergeCell ref="BE54:BG54"/>
    <mergeCell ref="AY43:BA43"/>
    <mergeCell ref="AY51:BA51"/>
    <mergeCell ref="BB51:BD51"/>
    <mergeCell ref="AY53:BA53"/>
    <mergeCell ref="BB53:BD53"/>
    <mergeCell ref="BE55:BG55"/>
    <mergeCell ref="BE57:BG57"/>
    <mergeCell ref="AY55:BA55"/>
    <mergeCell ref="BB56:BD56"/>
    <mergeCell ref="AY57:BA57"/>
    <mergeCell ref="AY56:BA56"/>
    <mergeCell ref="AV65:AX65"/>
    <mergeCell ref="AY65:BA65"/>
    <mergeCell ref="BB65:BD65"/>
    <mergeCell ref="BE65:BG65"/>
    <mergeCell ref="BE58:BG58"/>
    <mergeCell ref="AY58:BA58"/>
    <mergeCell ref="BE63:BG63"/>
    <mergeCell ref="BE56:BG56"/>
    <mergeCell ref="AV63:AX63"/>
    <mergeCell ref="AV58:AX58"/>
    <mergeCell ref="BE64:BG64"/>
    <mergeCell ref="AV64:AX64"/>
    <mergeCell ref="AV57:AX57"/>
    <mergeCell ref="BB57:BD57"/>
    <mergeCell ref="AY63:BA63"/>
    <mergeCell ref="BB63:BD63"/>
    <mergeCell ref="BB58:BD58"/>
    <mergeCell ref="AV56:AX56"/>
    <mergeCell ref="AF65:AO65"/>
    <mergeCell ref="I56:AE56"/>
    <mergeCell ref="AF56:AO56"/>
    <mergeCell ref="AS55:AU55"/>
    <mergeCell ref="C53:E53"/>
    <mergeCell ref="F53:H53"/>
    <mergeCell ref="I53:AE53"/>
    <mergeCell ref="AF53:AO53"/>
    <mergeCell ref="AP53:AR53"/>
    <mergeCell ref="AS54:AU54"/>
    <mergeCell ref="C54:E54"/>
    <mergeCell ref="F54:H54"/>
    <mergeCell ref="I54:AE54"/>
    <mergeCell ref="AF54:AO54"/>
    <mergeCell ref="AP54:AR54"/>
    <mergeCell ref="AS56:AU56"/>
    <mergeCell ref="C55:E55"/>
    <mergeCell ref="F55:H55"/>
    <mergeCell ref="I55:AE55"/>
    <mergeCell ref="AF55:AO55"/>
    <mergeCell ref="AP55:AR55"/>
    <mergeCell ref="F63:H63"/>
    <mergeCell ref="AS63:AU63"/>
    <mergeCell ref="AS53:AU53"/>
    <mergeCell ref="AS57:AU57"/>
    <mergeCell ref="C56:E56"/>
    <mergeCell ref="F56:H56"/>
    <mergeCell ref="AS58:AU58"/>
    <mergeCell ref="AP64:AR64"/>
    <mergeCell ref="AS65:AU65"/>
    <mergeCell ref="AS64:AU64"/>
    <mergeCell ref="C57:E57"/>
    <mergeCell ref="F57:H57"/>
    <mergeCell ref="AP56:AR56"/>
    <mergeCell ref="I63:AE63"/>
    <mergeCell ref="AF63:AO63"/>
    <mergeCell ref="I57:AE57"/>
    <mergeCell ref="AF57:AO57"/>
    <mergeCell ref="AP57:AR57"/>
    <mergeCell ref="AP58:AR58"/>
    <mergeCell ref="AP63:AR63"/>
    <mergeCell ref="AF64:AO64"/>
    <mergeCell ref="C65:E65"/>
    <mergeCell ref="F65:H65"/>
    <mergeCell ref="F64:H64"/>
    <mergeCell ref="AP65:AR65"/>
    <mergeCell ref="I65:AE65"/>
    <mergeCell ref="C28:R28"/>
    <mergeCell ref="S28:U28"/>
    <mergeCell ref="W28:AL28"/>
    <mergeCell ref="AM28:AO28"/>
    <mergeCell ref="AQ28:BG28"/>
    <mergeCell ref="BH28:BJ28"/>
    <mergeCell ref="C29:R29"/>
    <mergeCell ref="V80:Z80"/>
    <mergeCell ref="AI80:AM80"/>
    <mergeCell ref="AA80:AH80"/>
    <mergeCell ref="C64:E64"/>
    <mergeCell ref="C58:E58"/>
    <mergeCell ref="F58:H58"/>
    <mergeCell ref="I58:AE58"/>
    <mergeCell ref="AF58:AO58"/>
    <mergeCell ref="F52:H52"/>
    <mergeCell ref="I64:AE64"/>
    <mergeCell ref="C76:E76"/>
    <mergeCell ref="F76:H76"/>
    <mergeCell ref="I76:AE76"/>
    <mergeCell ref="AF76:AO76"/>
    <mergeCell ref="C79:BJ79"/>
    <mergeCell ref="C72:E72"/>
    <mergeCell ref="F72:H72"/>
    <mergeCell ref="C31:P31"/>
    <mergeCell ref="AS32:AU32"/>
    <mergeCell ref="AV32:AX32"/>
    <mergeCell ref="C34:AR34"/>
    <mergeCell ref="AS34:AU34"/>
    <mergeCell ref="AV34:AX34"/>
    <mergeCell ref="BB43:BD43"/>
    <mergeCell ref="BE43:BG43"/>
    <mergeCell ref="C33:AR33"/>
    <mergeCell ref="AS33:AU33"/>
    <mergeCell ref="AV33:AX33"/>
    <mergeCell ref="AY33:BA33"/>
    <mergeCell ref="BB33:BD33"/>
    <mergeCell ref="BE33:BG33"/>
    <mergeCell ref="AY34:BA34"/>
    <mergeCell ref="BB34:BD34"/>
    <mergeCell ref="BE34:BG34"/>
    <mergeCell ref="C35:AR35"/>
    <mergeCell ref="AS35:AU35"/>
    <mergeCell ref="AV35:AX35"/>
    <mergeCell ref="AY35:BA35"/>
    <mergeCell ref="AG10:AO10"/>
    <mergeCell ref="AP10:BJ10"/>
    <mergeCell ref="C11:K11"/>
    <mergeCell ref="L11:AF11"/>
    <mergeCell ref="AG11:AO11"/>
    <mergeCell ref="AP11:BJ11"/>
    <mergeCell ref="C15:P15"/>
    <mergeCell ref="AH15:AU15"/>
    <mergeCell ref="C27:R27"/>
    <mergeCell ref="S27:U27"/>
    <mergeCell ref="W27:AL27"/>
    <mergeCell ref="AM27:AO27"/>
    <mergeCell ref="C25:R25"/>
    <mergeCell ref="S25:U25"/>
    <mergeCell ref="W25:AL25"/>
    <mergeCell ref="AM25:AO25"/>
    <mergeCell ref="AQ25:BG25"/>
    <mergeCell ref="BH25:BJ25"/>
    <mergeCell ref="C13:K13"/>
    <mergeCell ref="L13:AF13"/>
    <mergeCell ref="AG13:AO13"/>
    <mergeCell ref="AP13:BJ13"/>
    <mergeCell ref="C26:R26"/>
    <mergeCell ref="S26:U26"/>
    <mergeCell ref="K2:BJ4"/>
    <mergeCell ref="C7:P7"/>
    <mergeCell ref="C9:K9"/>
    <mergeCell ref="L9:AF9"/>
    <mergeCell ref="AG9:AO9"/>
    <mergeCell ref="AP9:BJ9"/>
    <mergeCell ref="C12:K12"/>
    <mergeCell ref="L12:AF12"/>
    <mergeCell ref="C24:R24"/>
    <mergeCell ref="S24:U24"/>
    <mergeCell ref="W24:AL24"/>
    <mergeCell ref="AM24:AO24"/>
    <mergeCell ref="AQ24:BG24"/>
    <mergeCell ref="BH24:BJ24"/>
    <mergeCell ref="C17:AE19"/>
    <mergeCell ref="AH17:BJ19"/>
    <mergeCell ref="C21:P21"/>
    <mergeCell ref="C23:U23"/>
    <mergeCell ref="W23:AO23"/>
    <mergeCell ref="AQ23:BJ23"/>
    <mergeCell ref="AG12:AO12"/>
    <mergeCell ref="AP12:BJ12"/>
    <mergeCell ref="C10:K10"/>
    <mergeCell ref="L10:AF10"/>
    <mergeCell ref="W26:AL26"/>
    <mergeCell ref="AM26:AO26"/>
    <mergeCell ref="AQ26:BG26"/>
    <mergeCell ref="BH26:BJ26"/>
    <mergeCell ref="S29:U29"/>
    <mergeCell ref="W29:AL29"/>
    <mergeCell ref="AM29:AO29"/>
    <mergeCell ref="AQ29:BG29"/>
    <mergeCell ref="AY32:BA32"/>
    <mergeCell ref="BB32:BD32"/>
    <mergeCell ref="BE32:BG32"/>
    <mergeCell ref="BH32:BJ32"/>
    <mergeCell ref="AQ27:BG27"/>
    <mergeCell ref="BH27:BJ27"/>
    <mergeCell ref="BH29:BJ29"/>
    <mergeCell ref="BB35:BD35"/>
    <mergeCell ref="BE35:BG35"/>
    <mergeCell ref="AS36:AU36"/>
    <mergeCell ref="AV36:AX36"/>
    <mergeCell ref="AY36:BA36"/>
    <mergeCell ref="BB36:BD36"/>
    <mergeCell ref="BE36:BG36"/>
    <mergeCell ref="C36:AR36"/>
    <mergeCell ref="BH33:BJ33"/>
    <mergeCell ref="BH36:BJ36"/>
    <mergeCell ref="BH35:BJ35"/>
    <mergeCell ref="C37:AR37"/>
    <mergeCell ref="AS37:AU37"/>
    <mergeCell ref="AV37:AX37"/>
    <mergeCell ref="AY37:BA37"/>
    <mergeCell ref="BB37:BD37"/>
    <mergeCell ref="BE37:BG37"/>
    <mergeCell ref="C38:AR38"/>
    <mergeCell ref="AS38:AU38"/>
    <mergeCell ref="AV38:AX38"/>
    <mergeCell ref="AY38:BA38"/>
    <mergeCell ref="BB38:BD38"/>
    <mergeCell ref="BE38:BG38"/>
    <mergeCell ref="BE40:BG40"/>
    <mergeCell ref="BH40:BJ40"/>
    <mergeCell ref="C39:AR39"/>
    <mergeCell ref="AS39:AU39"/>
    <mergeCell ref="AV39:AX39"/>
    <mergeCell ref="AY39:BA39"/>
    <mergeCell ref="BB39:BD39"/>
    <mergeCell ref="BE39:BG39"/>
    <mergeCell ref="C40:AR40"/>
    <mergeCell ref="AS40:AU40"/>
    <mergeCell ref="AV40:AX40"/>
    <mergeCell ref="AY40:BA40"/>
    <mergeCell ref="BB40:BD40"/>
    <mergeCell ref="AS43:AU43"/>
    <mergeCell ref="AV43:AX43"/>
    <mergeCell ref="C52:E52"/>
    <mergeCell ref="C41:AR41"/>
    <mergeCell ref="AS41:AU41"/>
    <mergeCell ref="AV41:AX41"/>
    <mergeCell ref="AY41:BA41"/>
    <mergeCell ref="BB41:BD41"/>
    <mergeCell ref="C42:AR42"/>
    <mergeCell ref="AS42:AU42"/>
    <mergeCell ref="AV42:AX42"/>
    <mergeCell ref="AY42:BA42"/>
    <mergeCell ref="BB42:BD42"/>
    <mergeCell ref="F51:H51"/>
    <mergeCell ref="I51:AE51"/>
    <mergeCell ref="AF51:AO51"/>
    <mergeCell ref="AP51:AR51"/>
    <mergeCell ref="AS51:AU51"/>
    <mergeCell ref="AV51:AX51"/>
    <mergeCell ref="I52:AE52"/>
    <mergeCell ref="AF52:AO52"/>
    <mergeCell ref="AP52:AR52"/>
    <mergeCell ref="AS52:AU52"/>
    <mergeCell ref="AV52:AX52"/>
    <mergeCell ref="BE76:BG76"/>
    <mergeCell ref="BB76:BD76"/>
    <mergeCell ref="AY76:BA76"/>
    <mergeCell ref="AP76:AR76"/>
    <mergeCell ref="AS76:AU76"/>
    <mergeCell ref="AV76:AX76"/>
    <mergeCell ref="BH53:BJ53"/>
    <mergeCell ref="BH34:BJ34"/>
    <mergeCell ref="BC46:BJ46"/>
    <mergeCell ref="BE51:BG51"/>
    <mergeCell ref="BE41:BG41"/>
    <mergeCell ref="BH56:BJ56"/>
    <mergeCell ref="BH64:BJ64"/>
    <mergeCell ref="BH63:BJ63"/>
    <mergeCell ref="BH58:BJ58"/>
    <mergeCell ref="BH57:BJ57"/>
    <mergeCell ref="BH55:BJ55"/>
    <mergeCell ref="BH51:BJ51"/>
    <mergeCell ref="BH52:BJ52"/>
    <mergeCell ref="BH39:BJ39"/>
    <mergeCell ref="BH37:BJ37"/>
    <mergeCell ref="BH76:BJ76"/>
    <mergeCell ref="BH65:BJ65"/>
    <mergeCell ref="BH54:BJ54"/>
    <mergeCell ref="BH41:BJ41"/>
    <mergeCell ref="BH42:BJ42"/>
    <mergeCell ref="BH38:BJ38"/>
    <mergeCell ref="C71:E71"/>
    <mergeCell ref="F71:H71"/>
    <mergeCell ref="I71:AE71"/>
    <mergeCell ref="AF71:AO71"/>
    <mergeCell ref="AP71:AR71"/>
    <mergeCell ref="AS71:AU71"/>
    <mergeCell ref="AV71:AX71"/>
    <mergeCell ref="AY71:BA71"/>
    <mergeCell ref="BB71:BD71"/>
    <mergeCell ref="BE71:BG71"/>
    <mergeCell ref="BH71:BJ71"/>
    <mergeCell ref="BE42:BG42"/>
    <mergeCell ref="C44:P44"/>
    <mergeCell ref="W44:AJ44"/>
    <mergeCell ref="W46:AD46"/>
    <mergeCell ref="AE46:AL46"/>
    <mergeCell ref="AM46:AT46"/>
    <mergeCell ref="AU46:BB46"/>
    <mergeCell ref="AY52:BA52"/>
    <mergeCell ref="BB52:BD52"/>
    <mergeCell ref="C51:E51"/>
    <mergeCell ref="BE72:BG72"/>
    <mergeCell ref="BH72:BJ72"/>
    <mergeCell ref="C73:E73"/>
    <mergeCell ref="F73:H73"/>
    <mergeCell ref="I73:AE73"/>
    <mergeCell ref="AF73:AO73"/>
    <mergeCell ref="AP73:AR73"/>
    <mergeCell ref="AS73:AU73"/>
    <mergeCell ref="AV73:AX73"/>
    <mergeCell ref="AY73:BA73"/>
    <mergeCell ref="BB73:BD73"/>
    <mergeCell ref="BE73:BG73"/>
    <mergeCell ref="BH73:BJ73"/>
    <mergeCell ref="I72:AE72"/>
    <mergeCell ref="AF72:AO72"/>
    <mergeCell ref="AP72:AR72"/>
    <mergeCell ref="AS72:AU72"/>
    <mergeCell ref="AV72:AX72"/>
    <mergeCell ref="AY72:BA72"/>
    <mergeCell ref="BB72:BD72"/>
    <mergeCell ref="BE74:BG74"/>
    <mergeCell ref="BH74:BJ74"/>
    <mergeCell ref="C75:E75"/>
    <mergeCell ref="F75:H75"/>
    <mergeCell ref="I75:AE75"/>
    <mergeCell ref="AF75:AO75"/>
    <mergeCell ref="AP75:AR75"/>
    <mergeCell ref="AS75:AU75"/>
    <mergeCell ref="AV75:AX75"/>
    <mergeCell ref="AY75:BA75"/>
    <mergeCell ref="BB75:BD75"/>
    <mergeCell ref="BE75:BG75"/>
    <mergeCell ref="BH75:BJ75"/>
    <mergeCell ref="C74:E74"/>
    <mergeCell ref="F74:H74"/>
    <mergeCell ref="I74:AE74"/>
    <mergeCell ref="AF74:AO74"/>
    <mergeCell ref="AP74:AR74"/>
    <mergeCell ref="AS74:AU74"/>
    <mergeCell ref="AV74:AX74"/>
    <mergeCell ref="AY74:BA74"/>
    <mergeCell ref="BB74:BD74"/>
  </mergeCells>
  <conditionalFormatting sqref="AS52:AX54 AS76:BD76 BB52:BG54 AS56:BG58 AS63:BG65">
    <cfRule type="cellIs" dxfId="45" priority="242" operator="equal">
      <formula>"F"</formula>
    </cfRule>
    <cfRule type="cellIs" dxfId="44" priority="243" operator="equal">
      <formula>"X"</formula>
    </cfRule>
  </conditionalFormatting>
  <conditionalFormatting sqref="BH52:BJ54 BH56:BJ58 BH63:BJ65 BH76:BJ76">
    <cfRule type="cellIs" dxfId="43" priority="239" operator="equal">
      <formula>"Falta"</formula>
    </cfRule>
    <cfRule type="cellIs" dxfId="42" priority="240" operator="equal">
      <formula>"Falló"</formula>
    </cfRule>
    <cfRule type="cellIs" dxfId="41" priority="241" operator="equal">
      <formula>"Ok"</formula>
    </cfRule>
  </conditionalFormatting>
  <conditionalFormatting sqref="BE76:BG76">
    <cfRule type="cellIs" dxfId="40" priority="79" operator="equal">
      <formula>"F"</formula>
    </cfRule>
    <cfRule type="cellIs" dxfId="39" priority="80" operator="equal">
      <formula>"X"</formula>
    </cfRule>
  </conditionalFormatting>
  <conditionalFormatting sqref="AY52:BA54">
    <cfRule type="cellIs" dxfId="38" priority="39" operator="equal">
      <formula>"F"</formula>
    </cfRule>
    <cfRule type="cellIs" dxfId="37" priority="40" operator="equal">
      <formula>"X"</formula>
    </cfRule>
  </conditionalFormatting>
  <conditionalFormatting sqref="AS59:BG62">
    <cfRule type="cellIs" dxfId="29" priority="28" operator="equal">
      <formula>"F"</formula>
    </cfRule>
    <cfRule type="cellIs" dxfId="28" priority="29" operator="equal">
      <formula>"X"</formula>
    </cfRule>
  </conditionalFormatting>
  <conditionalFormatting sqref="BH59:BJ62">
    <cfRule type="cellIs" dxfId="27" priority="25" operator="equal">
      <formula>"Falta"</formula>
    </cfRule>
    <cfRule type="cellIs" dxfId="26" priority="26" operator="equal">
      <formula>"Falló"</formula>
    </cfRule>
    <cfRule type="cellIs" dxfId="25" priority="27" operator="equal">
      <formula>"Ok"</formula>
    </cfRule>
  </conditionalFormatting>
  <conditionalFormatting sqref="AS66:BG70">
    <cfRule type="cellIs" dxfId="24" priority="23" operator="equal">
      <formula>"F"</formula>
    </cfRule>
    <cfRule type="cellIs" dxfId="23" priority="24" operator="equal">
      <formula>"X"</formula>
    </cfRule>
  </conditionalFormatting>
  <conditionalFormatting sqref="BH66:BJ70">
    <cfRule type="cellIs" dxfId="22" priority="20" operator="equal">
      <formula>"Falta"</formula>
    </cfRule>
    <cfRule type="cellIs" dxfId="21" priority="21" operator="equal">
      <formula>"Falló"</formula>
    </cfRule>
    <cfRule type="cellIs" dxfId="20" priority="22" operator="equal">
      <formula>"Ok"</formula>
    </cfRule>
  </conditionalFormatting>
  <conditionalFormatting sqref="AS71:BG75">
    <cfRule type="cellIs" dxfId="19" priority="13" operator="equal">
      <formula>"F"</formula>
    </cfRule>
    <cfRule type="cellIs" dxfId="18" priority="14" operator="equal">
      <formula>"X"</formula>
    </cfRule>
  </conditionalFormatting>
  <conditionalFormatting sqref="BH71:BJ75">
    <cfRule type="cellIs" dxfId="17" priority="10" operator="equal">
      <formula>"Falta"</formula>
    </cfRule>
    <cfRule type="cellIs" dxfId="16" priority="11" operator="equal">
      <formula>"Falló"</formula>
    </cfRule>
    <cfRule type="cellIs" dxfId="15" priority="12" operator="equal">
      <formula>"Ok"</formula>
    </cfRule>
  </conditionalFormatting>
  <conditionalFormatting sqref="AS55:AX55 BB55:BG55">
    <cfRule type="cellIs" dxfId="6" priority="6" operator="equal">
      <formula>"F"</formula>
    </cfRule>
    <cfRule type="cellIs" dxfId="5" priority="7" operator="equal">
      <formula>"X"</formula>
    </cfRule>
  </conditionalFormatting>
  <conditionalFormatting sqref="BH55:BJ55">
    <cfRule type="cellIs" dxfId="4" priority="3" operator="equal">
      <formula>"Falta"</formula>
    </cfRule>
    <cfRule type="cellIs" dxfId="3" priority="4" operator="equal">
      <formula>"Falló"</formula>
    </cfRule>
    <cfRule type="cellIs" dxfId="2" priority="5" operator="equal">
      <formula>"Ok"</formula>
    </cfRule>
  </conditionalFormatting>
  <conditionalFormatting sqref="AY55:BA55">
    <cfRule type="cellIs" dxfId="1" priority="1" operator="equal">
      <formula>"F"</formula>
    </cfRule>
    <cfRule type="cellIs" dxfId="0" priority="2" operator="equal">
      <formula>"X"</formula>
    </cfRule>
  </conditionalFormatting>
  <dataValidations count="1">
    <dataValidation type="list" allowBlank="1" showInputMessage="1" showErrorMessage="1" errorTitle="Error" error="Solo se permite el ingreso de uno los siguientes valores: _x000a_X: Para indicar que es un título_x000a_N/A: Para indicar que el Caso/Paso No Aplica" sqref="AP52:AR76">
      <formula1>Titulo</formula1>
    </dataValidation>
  </dataValidations>
  <pageMargins left="0.70866141732283472" right="0.70866141732283472" top="0.74803149606299213" bottom="0.74803149606299213" header="0.31496062992125984" footer="0.31496062992125984"/>
  <pageSetup scale="42" orientation="portrait" r:id="rId1"/>
  <headerFooter>
    <oddFooter>&amp;L&amp;"Arial,Normal"&amp;9&amp;Z&amp;F Versión 3.0&amp;C&amp;"Arial,Negrita"&amp;9Vladimir Berrio García Cárdenas Testing. Todos los derechos reservados - 2012. Vladimir Berrio García © &amp;"Arial,Normal"CONFIDENCIAL&amp;R&amp;"Arial,Normal"&amp;9Pág &amp;P de &amp;N &amp;D &amp;T</oddFooter>
  </headerFooter>
  <drawing r:id="rId2"/>
  <legacyDrawing r:id="rId3"/>
  <controls>
    <mc:AlternateContent xmlns:mc="http://schemas.openxmlformats.org/markup-compatibility/2006">
      <mc:Choice Requires="x14">
        <control shapeId="2054" r:id="rId4" name="cmdCalcularAvance">
          <controlPr defaultSize="0" autoFill="0" autoLine="0" r:id="rId5">
            <anchor moveWithCells="1">
              <from>
                <xdr:col>6</xdr:col>
                <xdr:colOff>114300</xdr:colOff>
                <xdr:row>46</xdr:row>
                <xdr:rowOff>9525</xdr:rowOff>
              </from>
              <to>
                <xdr:col>16</xdr:col>
                <xdr:colOff>85725</xdr:colOff>
                <xdr:row>48</xdr:row>
                <xdr:rowOff>9525</xdr:rowOff>
              </to>
            </anchor>
          </controlPr>
        </control>
      </mc:Choice>
      <mc:Fallback>
        <control shapeId="2054" r:id="rId4" name="cmdCalcularAvance"/>
      </mc:Fallback>
    </mc:AlternateContent>
    <mc:AlternateContent xmlns:mc="http://schemas.openxmlformats.org/markup-compatibility/2006">
      <mc:Choice Requires="x14">
        <control shapeId="2053" r:id="rId6" name="cmdInsertarFila">
          <controlPr defaultSize="0" autoFill="0" autoLine="0" r:id="rId7">
            <anchor moveWithCells="1">
              <from>
                <xdr:col>22</xdr:col>
                <xdr:colOff>104775</xdr:colOff>
                <xdr:row>46</xdr:row>
                <xdr:rowOff>104775</xdr:rowOff>
              </from>
              <to>
                <xdr:col>29</xdr:col>
                <xdr:colOff>85725</xdr:colOff>
                <xdr:row>48</xdr:row>
                <xdr:rowOff>104775</xdr:rowOff>
              </to>
            </anchor>
          </controlPr>
        </control>
      </mc:Choice>
      <mc:Fallback>
        <control shapeId="2053" r:id="rId6" name="cmdInsertarFila"/>
      </mc:Fallback>
    </mc:AlternateContent>
    <mc:AlternateContent xmlns:mc="http://schemas.openxmlformats.org/markup-compatibility/2006">
      <mc:Choice Requires="x14">
        <control shapeId="2052" r:id="rId8" name="cmdEliminarFila">
          <controlPr defaultSize="0" autoFill="0" autoLine="0" r:id="rId9">
            <anchor moveWithCells="1">
              <from>
                <xdr:col>30</xdr:col>
                <xdr:colOff>104775</xdr:colOff>
                <xdr:row>46</xdr:row>
                <xdr:rowOff>104775</xdr:rowOff>
              </from>
              <to>
                <xdr:col>37</xdr:col>
                <xdr:colOff>85725</xdr:colOff>
                <xdr:row>48</xdr:row>
                <xdr:rowOff>104775</xdr:rowOff>
              </to>
            </anchor>
          </controlPr>
        </control>
      </mc:Choice>
      <mc:Fallback>
        <control shapeId="2052" r:id="rId8" name="cmdEliminarFila"/>
      </mc:Fallback>
    </mc:AlternateContent>
    <mc:AlternateContent xmlns:mc="http://schemas.openxmlformats.org/markup-compatibility/2006">
      <mc:Choice Requires="x14">
        <control shapeId="2051" r:id="rId10" name="cmdInsertarCorrida">
          <controlPr defaultSize="0" autoFill="0" autoLine="0" r:id="rId11">
            <anchor moveWithCells="1">
              <from>
                <xdr:col>38</xdr:col>
                <xdr:colOff>104775</xdr:colOff>
                <xdr:row>46</xdr:row>
                <xdr:rowOff>104775</xdr:rowOff>
              </from>
              <to>
                <xdr:col>45</xdr:col>
                <xdr:colOff>85725</xdr:colOff>
                <xdr:row>48</xdr:row>
                <xdr:rowOff>104775</xdr:rowOff>
              </to>
            </anchor>
          </controlPr>
        </control>
      </mc:Choice>
      <mc:Fallback>
        <control shapeId="2051" r:id="rId10" name="cmdInsertarCorrida"/>
      </mc:Fallback>
    </mc:AlternateContent>
    <mc:AlternateContent xmlns:mc="http://schemas.openxmlformats.org/markup-compatibility/2006">
      <mc:Choice Requires="x14">
        <control shapeId="2050" r:id="rId12" name="cmdEliminarCorrida">
          <controlPr defaultSize="0" autoFill="0" autoLine="0" r:id="rId13">
            <anchor moveWithCells="1">
              <from>
                <xdr:col>46</xdr:col>
                <xdr:colOff>104775</xdr:colOff>
                <xdr:row>46</xdr:row>
                <xdr:rowOff>104775</xdr:rowOff>
              </from>
              <to>
                <xdr:col>53</xdr:col>
                <xdr:colOff>85725</xdr:colOff>
                <xdr:row>48</xdr:row>
                <xdr:rowOff>104775</xdr:rowOff>
              </to>
            </anchor>
          </controlPr>
        </control>
      </mc:Choice>
      <mc:Fallback>
        <control shapeId="2050" r:id="rId12" name="cmdEliminarCorrida"/>
      </mc:Fallback>
    </mc:AlternateContent>
    <mc:AlternateContent xmlns:mc="http://schemas.openxmlformats.org/markup-compatibility/2006">
      <mc:Choice Requires="x14">
        <control shapeId="2049" r:id="rId14" name="cmdCopiarFormato">
          <controlPr defaultSize="0" autoFill="0" autoLine="0" r:id="rId15">
            <anchor moveWithCells="1">
              <from>
                <xdr:col>54</xdr:col>
                <xdr:colOff>104775</xdr:colOff>
                <xdr:row>46</xdr:row>
                <xdr:rowOff>104775</xdr:rowOff>
              </from>
              <to>
                <xdr:col>61</xdr:col>
                <xdr:colOff>85725</xdr:colOff>
                <xdr:row>48</xdr:row>
                <xdr:rowOff>104775</xdr:rowOff>
              </to>
            </anchor>
          </controlPr>
        </control>
      </mc:Choice>
      <mc:Fallback>
        <control shapeId="2049" r:id="rId14" name="cmdCopiarFormat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5"/>
  <dimension ref="A1:GX69"/>
  <sheetViews>
    <sheetView showGridLines="0" topLeftCell="A29" zoomScaleNormal="100" workbookViewId="0">
      <selection activeCell="AP31" sqref="AP31:AR31"/>
    </sheetView>
  </sheetViews>
  <sheetFormatPr baseColWidth="10" defaultColWidth="0.7109375" defaultRowHeight="15" x14ac:dyDescent="0.25"/>
  <cols>
    <col min="1" max="62" width="2.7109375" customWidth="1"/>
    <col min="63" max="63" width="2.42578125" hidden="1" customWidth="1"/>
    <col min="64" max="65" width="2" hidden="1" customWidth="1"/>
    <col min="66" max="255" width="0" hidden="1" customWidth="1"/>
  </cols>
  <sheetData>
    <row r="1" spans="1:206" x14ac:dyDescent="0.25">
      <c r="A1" s="10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</row>
    <row r="2" spans="1:206" x14ac:dyDescent="0.25">
      <c r="A2" s="10"/>
      <c r="B2" s="22"/>
      <c r="C2" s="99"/>
      <c r="D2" s="100"/>
      <c r="E2" s="100"/>
      <c r="F2" s="100"/>
      <c r="G2" s="100"/>
      <c r="H2" s="100"/>
      <c r="I2" s="100"/>
      <c r="J2" s="100"/>
      <c r="K2" s="438" t="s">
        <v>129</v>
      </c>
      <c r="L2" s="438"/>
      <c r="M2" s="438"/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8"/>
      <c r="AM2" s="438"/>
      <c r="AN2" s="438"/>
      <c r="AO2" s="438"/>
      <c r="AP2" s="438"/>
      <c r="AQ2" s="438"/>
      <c r="AR2" s="438"/>
      <c r="AS2" s="438"/>
      <c r="AT2" s="438"/>
      <c r="AU2" s="438"/>
      <c r="AV2" s="438"/>
      <c r="AW2" s="438"/>
      <c r="AX2" s="438"/>
      <c r="AY2" s="438"/>
      <c r="AZ2" s="438"/>
      <c r="BA2" s="438"/>
      <c r="BB2" s="438"/>
      <c r="BC2" s="438"/>
      <c r="BD2" s="438"/>
      <c r="BE2" s="438"/>
      <c r="BF2" s="438"/>
      <c r="BG2" s="438"/>
      <c r="BH2" s="438"/>
      <c r="BI2" s="438"/>
      <c r="BJ2" s="439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</row>
    <row r="3" spans="1:206" x14ac:dyDescent="0.25">
      <c r="A3" s="10"/>
      <c r="B3" s="23"/>
      <c r="C3" s="101"/>
      <c r="D3" s="102"/>
      <c r="E3" s="102"/>
      <c r="F3" s="102"/>
      <c r="G3" s="102"/>
      <c r="H3" s="102"/>
      <c r="I3" s="102"/>
      <c r="J3" s="102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0"/>
      <c r="AP3" s="440"/>
      <c r="AQ3" s="440"/>
      <c r="AR3" s="440"/>
      <c r="AS3" s="440"/>
      <c r="AT3" s="440"/>
      <c r="AU3" s="440"/>
      <c r="AV3" s="440"/>
      <c r="AW3" s="440"/>
      <c r="AX3" s="440"/>
      <c r="AY3" s="440"/>
      <c r="AZ3" s="440"/>
      <c r="BA3" s="440"/>
      <c r="BB3" s="440"/>
      <c r="BC3" s="440"/>
      <c r="BD3" s="440"/>
      <c r="BE3" s="440"/>
      <c r="BF3" s="440"/>
      <c r="BG3" s="440"/>
      <c r="BH3" s="440"/>
      <c r="BI3" s="440"/>
      <c r="BJ3" s="441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</row>
    <row r="4" spans="1:206" x14ac:dyDescent="0.25">
      <c r="A4" s="10"/>
      <c r="B4" s="23"/>
      <c r="C4" s="103"/>
      <c r="D4" s="104"/>
      <c r="E4" s="104"/>
      <c r="F4" s="104"/>
      <c r="G4" s="104"/>
      <c r="H4" s="104"/>
      <c r="I4" s="104"/>
      <c r="J4" s="104"/>
      <c r="K4" s="442"/>
      <c r="L4" s="442"/>
      <c r="M4" s="442"/>
      <c r="N4" s="442"/>
      <c r="O4" s="442"/>
      <c r="P4" s="442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  <c r="AE4" s="442"/>
      <c r="AF4" s="442"/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2"/>
      <c r="AU4" s="442"/>
      <c r="AV4" s="442"/>
      <c r="AW4" s="442"/>
      <c r="AX4" s="442"/>
      <c r="AY4" s="442"/>
      <c r="AZ4" s="442"/>
      <c r="BA4" s="442"/>
      <c r="BB4" s="442"/>
      <c r="BC4" s="442"/>
      <c r="BD4" s="442"/>
      <c r="BE4" s="442"/>
      <c r="BF4" s="442"/>
      <c r="BG4" s="442"/>
      <c r="BH4" s="442"/>
      <c r="BI4" s="442"/>
      <c r="BJ4" s="443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</row>
    <row r="5" spans="1:206" x14ac:dyDescent="0.25">
      <c r="A5" s="10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</row>
    <row r="6" spans="1:206" x14ac:dyDescent="0.25">
      <c r="A6" s="10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</row>
    <row r="7" spans="1:206" x14ac:dyDescent="0.25">
      <c r="A7" s="10"/>
      <c r="B7" s="22"/>
      <c r="C7" s="444" t="s">
        <v>28</v>
      </c>
      <c r="D7" s="445"/>
      <c r="E7" s="445"/>
      <c r="F7" s="445"/>
      <c r="G7" s="445"/>
      <c r="H7" s="445"/>
      <c r="I7" s="445"/>
      <c r="J7" s="445"/>
      <c r="K7" s="445"/>
      <c r="L7" s="445"/>
      <c r="M7" s="445"/>
      <c r="N7" s="445"/>
      <c r="O7" s="445"/>
      <c r="P7" s="446"/>
      <c r="Q7" s="103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24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</row>
    <row r="8" spans="1:206" x14ac:dyDescent="0.25">
      <c r="A8" s="10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</row>
    <row r="9" spans="1:206" x14ac:dyDescent="0.25">
      <c r="A9" s="10"/>
      <c r="B9" s="22"/>
      <c r="C9" s="313" t="s">
        <v>29</v>
      </c>
      <c r="D9" s="314"/>
      <c r="E9" s="314"/>
      <c r="F9" s="314"/>
      <c r="G9" s="314"/>
      <c r="H9" s="314"/>
      <c r="I9" s="314"/>
      <c r="J9" s="314"/>
      <c r="K9" s="314"/>
      <c r="L9" s="112" t="str">
        <f>IF(TRIM(ResumenDiseno!L9)="","",TRIM(ResumenDiseno!L9))</f>
        <v/>
      </c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447"/>
      <c r="AG9" s="313" t="s">
        <v>33</v>
      </c>
      <c r="AH9" s="314"/>
      <c r="AI9" s="314"/>
      <c r="AJ9" s="314"/>
      <c r="AK9" s="314"/>
      <c r="AL9" s="314"/>
      <c r="AM9" s="314"/>
      <c r="AN9" s="314"/>
      <c r="AO9" s="314"/>
      <c r="AP9" s="112" t="str">
        <f>IF(TRIM(ResumenDiseno!AP9)="","",TRIM(ResumenDiseno!AP9))</f>
        <v/>
      </c>
      <c r="AQ9" s="112"/>
      <c r="AR9" s="112"/>
      <c r="AS9" s="112"/>
      <c r="AT9" s="112"/>
      <c r="AU9" s="112"/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447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</row>
    <row r="10" spans="1:206" x14ac:dyDescent="0.25">
      <c r="A10" s="10"/>
      <c r="B10" s="22"/>
      <c r="C10" s="313" t="s">
        <v>30</v>
      </c>
      <c r="D10" s="314"/>
      <c r="E10" s="314"/>
      <c r="F10" s="314"/>
      <c r="G10" s="314"/>
      <c r="H10" s="314"/>
      <c r="I10" s="314"/>
      <c r="J10" s="314"/>
      <c r="K10" s="314"/>
      <c r="L10" s="112" t="str">
        <f>IF(TRIM(ResumenDiseno!L10)="","",TRIM(ResumenDiseno!L10))</f>
        <v/>
      </c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447"/>
      <c r="AG10" s="313" t="s">
        <v>34</v>
      </c>
      <c r="AH10" s="314"/>
      <c r="AI10" s="314"/>
      <c r="AJ10" s="314"/>
      <c r="AK10" s="314"/>
      <c r="AL10" s="314"/>
      <c r="AM10" s="314"/>
      <c r="AN10" s="314"/>
      <c r="AO10" s="314"/>
      <c r="AP10" s="112" t="str">
        <f>IF(TRIM(ResumenDiseno!AP10)="","",TRIM(ResumenDiseno!AP10))</f>
        <v/>
      </c>
      <c r="AQ10" s="112"/>
      <c r="AR10" s="112"/>
      <c r="AS10" s="112"/>
      <c r="AT10" s="112"/>
      <c r="AU10" s="112"/>
      <c r="AV10" s="112"/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447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</row>
    <row r="11" spans="1:206" ht="15" customHeight="1" x14ac:dyDescent="0.25">
      <c r="A11" s="10"/>
      <c r="B11" s="22"/>
      <c r="C11" s="313" t="s">
        <v>35</v>
      </c>
      <c r="D11" s="314"/>
      <c r="E11" s="314"/>
      <c r="F11" s="314"/>
      <c r="G11" s="314"/>
      <c r="H11" s="314"/>
      <c r="I11" s="314"/>
      <c r="J11" s="314"/>
      <c r="K11" s="314"/>
      <c r="L11" s="112" t="str">
        <f>IF(TRIM(ResumenDiseno!L11)="","",TRIM(ResumenDiseno!L11))</f>
        <v/>
      </c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447"/>
      <c r="AG11" s="313" t="s">
        <v>36</v>
      </c>
      <c r="AH11" s="314"/>
      <c r="AI11" s="314"/>
      <c r="AJ11" s="314"/>
      <c r="AK11" s="314"/>
      <c r="AL11" s="314"/>
      <c r="AM11" s="314"/>
      <c r="AN11" s="314"/>
      <c r="AO11" s="314"/>
      <c r="AP11" s="453">
        <f>ResumenDiseno!AP11</f>
        <v>0</v>
      </c>
      <c r="AQ11" s="453"/>
      <c r="AR11" s="453"/>
      <c r="AS11" s="453"/>
      <c r="AT11" s="453"/>
      <c r="AU11" s="453"/>
      <c r="AV11" s="453"/>
      <c r="AW11" s="453"/>
      <c r="AX11" s="453"/>
      <c r="AY11" s="453"/>
      <c r="AZ11" s="453"/>
      <c r="BA11" s="453"/>
      <c r="BB11" s="453"/>
      <c r="BC11" s="453"/>
      <c r="BD11" s="453"/>
      <c r="BE11" s="453"/>
      <c r="BF11" s="453"/>
      <c r="BG11" s="453"/>
      <c r="BH11" s="453"/>
      <c r="BI11" s="453"/>
      <c r="BJ11" s="454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</row>
    <row r="12" spans="1:206" x14ac:dyDescent="0.25">
      <c r="A12" s="10"/>
      <c r="B12" s="22"/>
      <c r="C12" s="313" t="s">
        <v>37</v>
      </c>
      <c r="D12" s="314"/>
      <c r="E12" s="314"/>
      <c r="F12" s="314"/>
      <c r="G12" s="314"/>
      <c r="H12" s="314"/>
      <c r="I12" s="314"/>
      <c r="J12" s="314"/>
      <c r="K12" s="314"/>
      <c r="L12" s="112" t="str">
        <f>ResumenDiseno!L12</f>
        <v/>
      </c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447"/>
      <c r="AG12" s="313" t="s">
        <v>38</v>
      </c>
      <c r="AH12" s="314"/>
      <c r="AI12" s="314"/>
      <c r="AJ12" s="314"/>
      <c r="AK12" s="314"/>
      <c r="AL12" s="314"/>
      <c r="AM12" s="314"/>
      <c r="AN12" s="314"/>
      <c r="AO12" s="314"/>
      <c r="AP12" s="112" t="str">
        <f>IF(TRIM(ResumenDiseno!AP12)="","",TRIM(ResumenDiseno!AP12))</f>
        <v/>
      </c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447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</row>
    <row r="13" spans="1:206" ht="15" customHeight="1" x14ac:dyDescent="0.25">
      <c r="A13" s="10"/>
      <c r="B13" s="22"/>
      <c r="C13" s="313" t="s">
        <v>39</v>
      </c>
      <c r="D13" s="314"/>
      <c r="E13" s="314"/>
      <c r="F13" s="314"/>
      <c r="G13" s="314"/>
      <c r="H13" s="314"/>
      <c r="I13" s="314"/>
      <c r="J13" s="314"/>
      <c r="K13" s="314"/>
      <c r="L13" s="112" t="str">
        <f>ResumenDiseno!L13</f>
        <v/>
      </c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447"/>
      <c r="AG13" s="313" t="s">
        <v>40</v>
      </c>
      <c r="AH13" s="314"/>
      <c r="AI13" s="314"/>
      <c r="AJ13" s="314"/>
      <c r="AK13" s="314"/>
      <c r="AL13" s="314"/>
      <c r="AM13" s="314"/>
      <c r="AN13" s="314"/>
      <c r="AO13" s="314"/>
      <c r="AP13" s="112" t="str">
        <f>IF(TRIM(ResumenDiseno!AP13)="","",TRIM(ResumenDiseno!AP13))</f>
        <v/>
      </c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  <c r="BE13" s="112"/>
      <c r="BF13" s="112"/>
      <c r="BG13" s="112"/>
      <c r="BH13" s="112"/>
      <c r="BI13" s="112"/>
      <c r="BJ13" s="447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</row>
    <row r="14" spans="1:206" x14ac:dyDescent="0.25">
      <c r="A14" s="10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</row>
    <row r="15" spans="1:206" hidden="1" x14ac:dyDescent="0.25">
      <c r="A15" s="10"/>
      <c r="B15" s="22"/>
      <c r="C15" s="450" t="s">
        <v>32</v>
      </c>
      <c r="D15" s="451"/>
      <c r="E15" s="451"/>
      <c r="F15" s="451"/>
      <c r="G15" s="451"/>
      <c r="H15" s="451"/>
      <c r="I15" s="451"/>
      <c r="J15" s="451"/>
      <c r="K15" s="451"/>
      <c r="L15" s="451"/>
      <c r="M15" s="451"/>
      <c r="N15" s="451"/>
      <c r="O15" s="451"/>
      <c r="P15" s="452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2"/>
      <c r="AG15" s="22"/>
      <c r="AH15" s="450" t="s">
        <v>41</v>
      </c>
      <c r="AI15" s="451"/>
      <c r="AJ15" s="451"/>
      <c r="AK15" s="451"/>
      <c r="AL15" s="451"/>
      <c r="AM15" s="451"/>
      <c r="AN15" s="451"/>
      <c r="AO15" s="451"/>
      <c r="AP15" s="451"/>
      <c r="AQ15" s="451"/>
      <c r="AR15" s="451"/>
      <c r="AS15" s="451"/>
      <c r="AT15" s="451"/>
      <c r="AU15" s="452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</row>
    <row r="16" spans="1:206" hidden="1" x14ac:dyDescent="0.25">
      <c r="A16" s="10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</row>
    <row r="17" spans="1:206" hidden="1" x14ac:dyDescent="0.25">
      <c r="A17" s="10"/>
      <c r="B17" s="22"/>
      <c r="C17" s="455" t="str">
        <f>IF(TRIM(ResumenDiseno!C17)="","",TRIM(ResumenDiseno!C17))</f>
        <v/>
      </c>
      <c r="D17" s="456"/>
      <c r="E17" s="456"/>
      <c r="F17" s="456"/>
      <c r="G17" s="456"/>
      <c r="H17" s="456"/>
      <c r="I17" s="456"/>
      <c r="J17" s="456"/>
      <c r="K17" s="456"/>
      <c r="L17" s="456"/>
      <c r="M17" s="456"/>
      <c r="N17" s="456"/>
      <c r="O17" s="456"/>
      <c r="P17" s="456"/>
      <c r="Q17" s="456"/>
      <c r="R17" s="456"/>
      <c r="S17" s="456"/>
      <c r="T17" s="456"/>
      <c r="U17" s="456"/>
      <c r="V17" s="456"/>
      <c r="W17" s="456"/>
      <c r="X17" s="456"/>
      <c r="Y17" s="456"/>
      <c r="Z17" s="456"/>
      <c r="AA17" s="456"/>
      <c r="AB17" s="456"/>
      <c r="AC17" s="456"/>
      <c r="AD17" s="456"/>
      <c r="AE17" s="457"/>
      <c r="AF17" s="22"/>
      <c r="AG17" s="22"/>
      <c r="AH17" s="455" t="str">
        <f>IF(TRIM(ResumenDiseno!AH17)="","",TRIM(ResumenDiseno!AH17))</f>
        <v>Detalle prueba</v>
      </c>
      <c r="AI17" s="456"/>
      <c r="AJ17" s="456"/>
      <c r="AK17" s="456"/>
      <c r="AL17" s="456"/>
      <c r="AM17" s="456"/>
      <c r="AN17" s="456"/>
      <c r="AO17" s="456"/>
      <c r="AP17" s="456"/>
      <c r="AQ17" s="456"/>
      <c r="AR17" s="456"/>
      <c r="AS17" s="456"/>
      <c r="AT17" s="456"/>
      <c r="AU17" s="456"/>
      <c r="AV17" s="456"/>
      <c r="AW17" s="456"/>
      <c r="AX17" s="456"/>
      <c r="AY17" s="456"/>
      <c r="AZ17" s="456"/>
      <c r="BA17" s="456"/>
      <c r="BB17" s="456"/>
      <c r="BC17" s="456"/>
      <c r="BD17" s="456"/>
      <c r="BE17" s="456"/>
      <c r="BF17" s="456"/>
      <c r="BG17" s="456"/>
      <c r="BH17" s="456"/>
      <c r="BI17" s="456"/>
      <c r="BJ17" s="457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</row>
    <row r="18" spans="1:206" hidden="1" x14ac:dyDescent="0.25">
      <c r="A18" s="10"/>
      <c r="B18" s="22"/>
      <c r="C18" s="458"/>
      <c r="D18" s="459"/>
      <c r="E18" s="459"/>
      <c r="F18" s="459"/>
      <c r="G18" s="459"/>
      <c r="H18" s="459"/>
      <c r="I18" s="459"/>
      <c r="J18" s="459"/>
      <c r="K18" s="459"/>
      <c r="L18" s="459"/>
      <c r="M18" s="459"/>
      <c r="N18" s="459"/>
      <c r="O18" s="459"/>
      <c r="P18" s="459"/>
      <c r="Q18" s="459"/>
      <c r="R18" s="459"/>
      <c r="S18" s="459"/>
      <c r="T18" s="459"/>
      <c r="U18" s="459"/>
      <c r="V18" s="459"/>
      <c r="W18" s="459"/>
      <c r="X18" s="459"/>
      <c r="Y18" s="459"/>
      <c r="Z18" s="459"/>
      <c r="AA18" s="459"/>
      <c r="AB18" s="459"/>
      <c r="AC18" s="459"/>
      <c r="AD18" s="459"/>
      <c r="AE18" s="460"/>
      <c r="AF18" s="22"/>
      <c r="AG18" s="22"/>
      <c r="AH18" s="458"/>
      <c r="AI18" s="459"/>
      <c r="AJ18" s="459"/>
      <c r="AK18" s="459"/>
      <c r="AL18" s="459"/>
      <c r="AM18" s="459"/>
      <c r="AN18" s="459"/>
      <c r="AO18" s="459"/>
      <c r="AP18" s="459"/>
      <c r="AQ18" s="459"/>
      <c r="AR18" s="459"/>
      <c r="AS18" s="459"/>
      <c r="AT18" s="459"/>
      <c r="AU18" s="459"/>
      <c r="AV18" s="459"/>
      <c r="AW18" s="459"/>
      <c r="AX18" s="459"/>
      <c r="AY18" s="459"/>
      <c r="AZ18" s="459"/>
      <c r="BA18" s="459"/>
      <c r="BB18" s="459"/>
      <c r="BC18" s="459"/>
      <c r="BD18" s="459"/>
      <c r="BE18" s="459"/>
      <c r="BF18" s="459"/>
      <c r="BG18" s="459"/>
      <c r="BH18" s="459"/>
      <c r="BI18" s="459"/>
      <c r="BJ18" s="46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</row>
    <row r="19" spans="1:206" hidden="1" x14ac:dyDescent="0.25">
      <c r="A19" s="10"/>
      <c r="B19" s="22"/>
      <c r="C19" s="461"/>
      <c r="D19" s="462"/>
      <c r="E19" s="462"/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3"/>
      <c r="AF19" s="22"/>
      <c r="AG19" s="22"/>
      <c r="AH19" s="461"/>
      <c r="AI19" s="462"/>
      <c r="AJ19" s="462"/>
      <c r="AK19" s="462"/>
      <c r="AL19" s="462"/>
      <c r="AM19" s="462"/>
      <c r="AN19" s="462"/>
      <c r="AO19" s="462"/>
      <c r="AP19" s="462"/>
      <c r="AQ19" s="462"/>
      <c r="AR19" s="462"/>
      <c r="AS19" s="462"/>
      <c r="AT19" s="462"/>
      <c r="AU19" s="462"/>
      <c r="AV19" s="462"/>
      <c r="AW19" s="462"/>
      <c r="AX19" s="462"/>
      <c r="AY19" s="462"/>
      <c r="AZ19" s="462"/>
      <c r="BA19" s="462"/>
      <c r="BB19" s="462"/>
      <c r="BC19" s="462"/>
      <c r="BD19" s="462"/>
      <c r="BE19" s="462"/>
      <c r="BF19" s="462"/>
      <c r="BG19" s="462"/>
      <c r="BH19" s="462"/>
      <c r="BI19" s="462"/>
      <c r="BJ19" s="463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</row>
    <row r="20" spans="1:206" x14ac:dyDescent="0.25">
      <c r="A20" s="10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</row>
    <row r="21" spans="1:206" x14ac:dyDescent="0.25">
      <c r="A21" s="10"/>
      <c r="B21" s="22"/>
      <c r="C21" s="444" t="s">
        <v>76</v>
      </c>
      <c r="D21" s="445"/>
      <c r="E21" s="445"/>
      <c r="F21" s="445"/>
      <c r="G21" s="445"/>
      <c r="H21" s="445"/>
      <c r="I21" s="445"/>
      <c r="J21" s="445"/>
      <c r="K21" s="445"/>
      <c r="L21" s="445"/>
      <c r="M21" s="445"/>
      <c r="N21" s="445"/>
      <c r="O21" s="445"/>
      <c r="P21" s="446"/>
      <c r="Q21" s="103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24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</row>
    <row r="22" spans="1:206" x14ac:dyDescent="0.25">
      <c r="A22" s="10"/>
      <c r="B22" s="22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5">
        <f>ResumenDiseno!AM25</f>
        <v>2</v>
      </c>
      <c r="AH22" s="25">
        <f>ResumenDiseno!AM25-ResumenDiseno!AM26</f>
        <v>2</v>
      </c>
      <c r="AI22" s="25">
        <v>0</v>
      </c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</row>
    <row r="23" spans="1:206" ht="15" customHeight="1" x14ac:dyDescent="0.25">
      <c r="A23" s="10"/>
      <c r="B23" s="22"/>
      <c r="C23" s="313" t="s">
        <v>88</v>
      </c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427">
        <f>IF(TRIM(ResumenDiseno!BH24)="","",ResumenDiseno!BH24)</f>
        <v>16</v>
      </c>
      <c r="Q23" s="427"/>
      <c r="R23" s="428"/>
      <c r="S23" s="22"/>
      <c r="T23" s="313" t="s">
        <v>77</v>
      </c>
      <c r="U23" s="314"/>
      <c r="V23" s="314"/>
      <c r="W23" s="314"/>
      <c r="X23" s="314"/>
      <c r="Y23" s="314"/>
      <c r="Z23" s="314"/>
      <c r="AA23" s="314"/>
      <c r="AB23" s="314"/>
      <c r="AC23" s="314"/>
      <c r="AD23" s="314"/>
      <c r="AE23" s="314"/>
      <c r="AF23" s="314"/>
      <c r="AG23" s="427">
        <v>0</v>
      </c>
      <c r="AH23" s="427"/>
      <c r="AI23" s="428"/>
      <c r="AJ23" s="22"/>
      <c r="AK23" s="431" t="s">
        <v>110</v>
      </c>
      <c r="AL23" s="432"/>
      <c r="AM23" s="432"/>
      <c r="AN23" s="432"/>
      <c r="AO23" s="432"/>
      <c r="AP23" s="432"/>
      <c r="AQ23" s="432"/>
      <c r="AR23" s="432"/>
      <c r="AS23" s="432"/>
      <c r="AT23" s="432"/>
      <c r="AU23" s="448"/>
      <c r="AV23" s="448"/>
      <c r="AW23" s="448"/>
      <c r="AX23" s="448"/>
      <c r="AY23" s="448"/>
      <c r="AZ23" s="448"/>
      <c r="BA23" s="448"/>
      <c r="BB23" s="448"/>
      <c r="BC23" s="448"/>
      <c r="BD23" s="448"/>
      <c r="BE23" s="448"/>
      <c r="BF23" s="448"/>
      <c r="BG23" s="448"/>
      <c r="BH23" s="448"/>
      <c r="BI23" s="448"/>
      <c r="BJ23" s="449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</row>
    <row r="24" spans="1:206" ht="15" customHeight="1" x14ac:dyDescent="0.25">
      <c r="A24" s="10"/>
      <c r="B24" s="22"/>
      <c r="C24" s="313" t="s">
        <v>138</v>
      </c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4"/>
      <c r="P24" s="427">
        <v>0</v>
      </c>
      <c r="Q24" s="427"/>
      <c r="R24" s="428"/>
      <c r="S24" s="22"/>
      <c r="T24" s="313" t="s">
        <v>78</v>
      </c>
      <c r="U24" s="314"/>
      <c r="V24" s="314"/>
      <c r="W24" s="314"/>
      <c r="X24" s="314"/>
      <c r="Y24" s="314"/>
      <c r="Z24" s="314"/>
      <c r="AA24" s="314"/>
      <c r="AB24" s="314"/>
      <c r="AC24" s="314"/>
      <c r="AD24" s="314"/>
      <c r="AE24" s="314"/>
      <c r="AF24" s="314"/>
      <c r="AG24" s="427">
        <v>0</v>
      </c>
      <c r="AH24" s="427"/>
      <c r="AI24" s="428"/>
      <c r="AJ24" s="22"/>
      <c r="AK24" s="433"/>
      <c r="AL24" s="434"/>
      <c r="AM24" s="434"/>
      <c r="AN24" s="434"/>
      <c r="AO24" s="434"/>
      <c r="AP24" s="434"/>
      <c r="AQ24" s="434"/>
      <c r="AR24" s="434"/>
      <c r="AS24" s="434"/>
      <c r="AT24" s="434"/>
      <c r="AU24" s="448"/>
      <c r="AV24" s="448"/>
      <c r="AW24" s="448"/>
      <c r="AX24" s="448"/>
      <c r="AY24" s="448"/>
      <c r="AZ24" s="448"/>
      <c r="BA24" s="448"/>
      <c r="BB24" s="448"/>
      <c r="BC24" s="448"/>
      <c r="BD24" s="448"/>
      <c r="BE24" s="448"/>
      <c r="BF24" s="448"/>
      <c r="BG24" s="448"/>
      <c r="BH24" s="448"/>
      <c r="BI24" s="448"/>
      <c r="BJ24" s="449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</row>
    <row r="25" spans="1:206" ht="15" customHeight="1" x14ac:dyDescent="0.25">
      <c r="A25" s="10"/>
      <c r="B25" s="22"/>
      <c r="C25" s="313" t="s">
        <v>79</v>
      </c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314"/>
      <c r="P25" s="427">
        <v>0</v>
      </c>
      <c r="Q25" s="427"/>
      <c r="R25" s="428"/>
      <c r="S25" s="22"/>
      <c r="T25" s="313" t="s">
        <v>123</v>
      </c>
      <c r="U25" s="314"/>
      <c r="V25" s="314"/>
      <c r="W25" s="314"/>
      <c r="X25" s="314"/>
      <c r="Y25" s="314"/>
      <c r="Z25" s="314"/>
      <c r="AA25" s="314"/>
      <c r="AB25" s="314"/>
      <c r="AC25" s="314"/>
      <c r="AD25" s="314"/>
      <c r="AE25" s="314"/>
      <c r="AF25" s="314"/>
      <c r="AG25" s="429">
        <f>IF(P23=0,0,P24/P23)</f>
        <v>0</v>
      </c>
      <c r="AH25" s="429"/>
      <c r="AI25" s="430"/>
      <c r="AJ25" s="22"/>
      <c r="AK25" s="431" t="s">
        <v>80</v>
      </c>
      <c r="AL25" s="432"/>
      <c r="AM25" s="432"/>
      <c r="AN25" s="432"/>
      <c r="AO25" s="432"/>
      <c r="AP25" s="432"/>
      <c r="AQ25" s="432"/>
      <c r="AR25" s="432"/>
      <c r="AS25" s="432"/>
      <c r="AT25" s="432"/>
      <c r="AU25" s="436" t="s">
        <v>21</v>
      </c>
      <c r="AV25" s="436"/>
      <c r="AW25" s="436"/>
      <c r="AX25" s="436"/>
      <c r="AY25" s="436"/>
      <c r="AZ25" s="436"/>
      <c r="BA25" s="436"/>
      <c r="BB25" s="436"/>
      <c r="BC25" s="436"/>
      <c r="BD25" s="436"/>
      <c r="BE25" s="436"/>
      <c r="BF25" s="436"/>
      <c r="BG25" s="436"/>
      <c r="BH25" s="436"/>
      <c r="BI25" s="436"/>
      <c r="BJ25" s="437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</row>
    <row r="26" spans="1:206" x14ac:dyDescent="0.25">
      <c r="A26" s="10"/>
      <c r="B26" s="22"/>
      <c r="C26" s="313" t="s">
        <v>81</v>
      </c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314"/>
      <c r="P26" s="427">
        <v>0</v>
      </c>
      <c r="Q26" s="427"/>
      <c r="R26" s="428"/>
      <c r="S26" s="22"/>
      <c r="T26" s="313" t="s">
        <v>124</v>
      </c>
      <c r="U26" s="314"/>
      <c r="V26" s="314"/>
      <c r="W26" s="314"/>
      <c r="X26" s="314"/>
      <c r="Y26" s="314"/>
      <c r="Z26" s="314"/>
      <c r="AA26" s="314"/>
      <c r="AB26" s="314"/>
      <c r="AC26" s="314"/>
      <c r="AD26" s="314"/>
      <c r="AE26" s="314"/>
      <c r="AF26" s="314"/>
      <c r="AG26" s="429">
        <f>IF(AG22=0,0,AG23/AG22)</f>
        <v>0</v>
      </c>
      <c r="AH26" s="429"/>
      <c r="AI26" s="430"/>
      <c r="AJ26" s="22"/>
      <c r="AK26" s="433"/>
      <c r="AL26" s="434"/>
      <c r="AM26" s="434"/>
      <c r="AN26" s="434"/>
      <c r="AO26" s="434"/>
      <c r="AP26" s="434"/>
      <c r="AQ26" s="434"/>
      <c r="AR26" s="434"/>
      <c r="AS26" s="434"/>
      <c r="AT26" s="434"/>
      <c r="AU26" s="436"/>
      <c r="AV26" s="436"/>
      <c r="AW26" s="436"/>
      <c r="AX26" s="436"/>
      <c r="AY26" s="436"/>
      <c r="AZ26" s="436"/>
      <c r="BA26" s="436"/>
      <c r="BB26" s="436"/>
      <c r="BC26" s="436"/>
      <c r="BD26" s="436"/>
      <c r="BE26" s="436"/>
      <c r="BF26" s="436"/>
      <c r="BG26" s="436"/>
      <c r="BH26" s="436"/>
      <c r="BI26" s="436"/>
      <c r="BJ26" s="437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</row>
    <row r="27" spans="1:206" ht="15" customHeight="1" x14ac:dyDescent="0.25">
      <c r="A27" s="10"/>
      <c r="B27" s="22"/>
      <c r="C27" s="313" t="s">
        <v>82</v>
      </c>
      <c r="D27" s="314"/>
      <c r="E27" s="314"/>
      <c r="F27" s="314"/>
      <c r="G27" s="314"/>
      <c r="H27" s="314"/>
      <c r="I27" s="314"/>
      <c r="J27" s="314"/>
      <c r="K27" s="314"/>
      <c r="L27" s="314"/>
      <c r="M27" s="314"/>
      <c r="N27" s="314"/>
      <c r="O27" s="314"/>
      <c r="P27" s="427">
        <f>P23-P24</f>
        <v>16</v>
      </c>
      <c r="Q27" s="427"/>
      <c r="R27" s="428"/>
      <c r="S27" s="22"/>
      <c r="T27" s="313" t="s">
        <v>83</v>
      </c>
      <c r="U27" s="314"/>
      <c r="V27" s="314"/>
      <c r="W27" s="314"/>
      <c r="X27" s="314"/>
      <c r="Y27" s="314"/>
      <c r="Z27" s="314"/>
      <c r="AA27" s="314"/>
      <c r="AB27" s="314"/>
      <c r="AC27" s="314"/>
      <c r="AD27" s="314"/>
      <c r="AE27" s="314"/>
      <c r="AF27" s="314"/>
      <c r="AG27" s="429">
        <f>IF(P23=0,0,P25/P23)</f>
        <v>0</v>
      </c>
      <c r="AH27" s="429"/>
      <c r="AI27" s="430"/>
      <c r="AJ27" s="22"/>
      <c r="AK27" s="431" t="s">
        <v>84</v>
      </c>
      <c r="AL27" s="432"/>
      <c r="AM27" s="432"/>
      <c r="AN27" s="432"/>
      <c r="AO27" s="432"/>
      <c r="AP27" s="432"/>
      <c r="AQ27" s="432"/>
      <c r="AR27" s="432"/>
      <c r="AS27" s="432"/>
      <c r="AT27" s="432"/>
      <c r="AU27" s="436" t="s">
        <v>21</v>
      </c>
      <c r="AV27" s="436"/>
      <c r="AW27" s="436"/>
      <c r="AX27" s="436"/>
      <c r="AY27" s="436"/>
      <c r="AZ27" s="436"/>
      <c r="BA27" s="436"/>
      <c r="BB27" s="436"/>
      <c r="BC27" s="436"/>
      <c r="BD27" s="436"/>
      <c r="BE27" s="436"/>
      <c r="BF27" s="436"/>
      <c r="BG27" s="436"/>
      <c r="BH27" s="436"/>
      <c r="BI27" s="436"/>
      <c r="BJ27" s="437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</row>
    <row r="28" spans="1:206" x14ac:dyDescent="0.25">
      <c r="A28" s="10"/>
      <c r="B28" s="22"/>
      <c r="C28" s="313" t="s">
        <v>139</v>
      </c>
      <c r="D28" s="314"/>
      <c r="E28" s="314"/>
      <c r="F28" s="314"/>
      <c r="G28" s="314"/>
      <c r="H28" s="314"/>
      <c r="I28" s="314"/>
      <c r="J28" s="314"/>
      <c r="K28" s="314"/>
      <c r="L28" s="314"/>
      <c r="M28" s="314"/>
      <c r="N28" s="314"/>
      <c r="O28" s="314"/>
      <c r="P28" s="427">
        <v>0</v>
      </c>
      <c r="Q28" s="427"/>
      <c r="R28" s="428"/>
      <c r="S28" s="22"/>
      <c r="T28" s="313" t="s">
        <v>85</v>
      </c>
      <c r="U28" s="314"/>
      <c r="V28" s="314"/>
      <c r="W28" s="314"/>
      <c r="X28" s="314"/>
      <c r="Y28" s="314"/>
      <c r="Z28" s="314"/>
      <c r="AA28" s="314"/>
      <c r="AB28" s="314"/>
      <c r="AC28" s="314"/>
      <c r="AD28" s="314"/>
      <c r="AE28" s="314"/>
      <c r="AF28" s="314"/>
      <c r="AG28" s="429">
        <f>IF(AH22=0,0,AI22/AH22)</f>
        <v>0</v>
      </c>
      <c r="AH28" s="429"/>
      <c r="AI28" s="430"/>
      <c r="AJ28" s="22"/>
      <c r="AK28" s="433"/>
      <c r="AL28" s="434"/>
      <c r="AM28" s="434"/>
      <c r="AN28" s="434"/>
      <c r="AO28" s="434"/>
      <c r="AP28" s="434"/>
      <c r="AQ28" s="434"/>
      <c r="AR28" s="434"/>
      <c r="AS28" s="434"/>
      <c r="AT28" s="434"/>
      <c r="AU28" s="436"/>
      <c r="AV28" s="436"/>
      <c r="AW28" s="436"/>
      <c r="AX28" s="436"/>
      <c r="AY28" s="436"/>
      <c r="AZ28" s="436"/>
      <c r="BA28" s="436"/>
      <c r="BB28" s="436"/>
      <c r="BC28" s="436"/>
      <c r="BD28" s="436"/>
      <c r="BE28" s="436"/>
      <c r="BF28" s="436"/>
      <c r="BG28" s="436"/>
      <c r="BH28" s="436"/>
      <c r="BI28" s="436"/>
      <c r="BJ28" s="437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</row>
    <row r="29" spans="1:206" x14ac:dyDescent="0.25">
      <c r="A29" s="10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</row>
    <row r="30" spans="1:206" x14ac:dyDescent="0.25">
      <c r="A30" s="10"/>
      <c r="B30" s="22"/>
      <c r="C30" s="426" t="s">
        <v>68</v>
      </c>
      <c r="D30" s="426"/>
      <c r="E30" s="426"/>
      <c r="F30" s="426" t="s">
        <v>69</v>
      </c>
      <c r="G30" s="426"/>
      <c r="H30" s="426"/>
      <c r="I30" s="426" t="s">
        <v>70</v>
      </c>
      <c r="J30" s="426"/>
      <c r="K30" s="426"/>
      <c r="L30" s="426"/>
      <c r="M30" s="426"/>
      <c r="N30" s="426"/>
      <c r="O30" s="426"/>
      <c r="P30" s="426"/>
      <c r="Q30" s="426"/>
      <c r="R30" s="426"/>
      <c r="S30" s="426"/>
      <c r="T30" s="426"/>
      <c r="U30" s="426"/>
      <c r="V30" s="426"/>
      <c r="W30" s="426"/>
      <c r="X30" s="426"/>
      <c r="Y30" s="426"/>
      <c r="Z30" s="426"/>
      <c r="AA30" s="426"/>
      <c r="AB30" s="426"/>
      <c r="AC30" s="426"/>
      <c r="AD30" s="426"/>
      <c r="AE30" s="426"/>
      <c r="AF30" s="426" t="s">
        <v>71</v>
      </c>
      <c r="AG30" s="426"/>
      <c r="AH30" s="426"/>
      <c r="AI30" s="426"/>
      <c r="AJ30" s="426"/>
      <c r="AK30" s="426"/>
      <c r="AL30" s="426"/>
      <c r="AM30" s="426"/>
      <c r="AN30" s="426"/>
      <c r="AO30" s="426"/>
      <c r="AP30" s="435" t="s">
        <v>86</v>
      </c>
      <c r="AQ30" s="435"/>
      <c r="AR30" s="435"/>
      <c r="AS30" s="423" t="s">
        <v>87</v>
      </c>
      <c r="AT30" s="423"/>
      <c r="AU30" s="423"/>
      <c r="AV30" s="423"/>
      <c r="AW30" s="423"/>
      <c r="AX30" s="423"/>
      <c r="AY30" s="423"/>
      <c r="AZ30" s="423"/>
      <c r="BA30" s="423"/>
      <c r="BB30" s="423"/>
      <c r="BC30" s="423"/>
      <c r="BD30" s="423"/>
      <c r="BE30" s="423"/>
      <c r="BF30" s="423"/>
      <c r="BG30" s="423"/>
      <c r="BH30" s="423" t="s">
        <v>12</v>
      </c>
      <c r="BI30" s="423"/>
      <c r="BJ30" s="423"/>
      <c r="BK30" s="17"/>
      <c r="BL30" s="17">
        <f>SUM(BL31:BM54)</f>
        <v>0</v>
      </c>
      <c r="BM30" s="17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</row>
    <row r="31" spans="1:206" ht="15" customHeight="1" x14ac:dyDescent="0.25">
      <c r="A31" s="10"/>
      <c r="B31" s="22"/>
      <c r="C31" s="479" t="str">
        <f>IF(TRIM(ResumenDiseno!C52)="","",ResumenDiseno!C52)</f>
        <v/>
      </c>
      <c r="D31" s="480"/>
      <c r="E31" s="481"/>
      <c r="F31" s="479" t="str">
        <f>IF(TRIM(ResumenDiseno!F52)="","",ResumenDiseno!F52)</f>
        <v>i1</v>
      </c>
      <c r="G31" s="480"/>
      <c r="H31" s="482"/>
      <c r="I31" s="483" t="str">
        <f>IF(TRIM(ResumenDiseno!I52)="","",ResumenDiseno!I52)</f>
        <v>Funcionalidad 1</v>
      </c>
      <c r="J31" s="402"/>
      <c r="K31" s="402"/>
      <c r="L31" s="402"/>
      <c r="M31" s="402"/>
      <c r="N31" s="402"/>
      <c r="O31" s="402"/>
      <c r="P31" s="402"/>
      <c r="Q31" s="402"/>
      <c r="R31" s="402"/>
      <c r="S31" s="402"/>
      <c r="T31" s="402"/>
      <c r="U31" s="402"/>
      <c r="V31" s="402"/>
      <c r="W31" s="402"/>
      <c r="X31" s="402"/>
      <c r="Y31" s="402"/>
      <c r="Z31" s="402"/>
      <c r="AA31" s="402"/>
      <c r="AB31" s="402"/>
      <c r="AC31" s="402"/>
      <c r="AD31" s="402"/>
      <c r="AE31" s="403"/>
      <c r="AF31" s="483" t="str">
        <f>IF(TRIM(ResumenDiseno!AF52)="","",ResumenDiseno!AF52)</f>
        <v/>
      </c>
      <c r="AG31" s="402"/>
      <c r="AH31" s="402"/>
      <c r="AI31" s="402"/>
      <c r="AJ31" s="402"/>
      <c r="AK31" s="402"/>
      <c r="AL31" s="402"/>
      <c r="AM31" s="402"/>
      <c r="AN31" s="402"/>
      <c r="AO31" s="403"/>
      <c r="AP31" s="474"/>
      <c r="AQ31" s="475"/>
      <c r="AR31" s="476"/>
      <c r="AS31" s="422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90"/>
      <c r="BH31" s="424"/>
      <c r="BI31" s="424"/>
      <c r="BJ31" s="424"/>
      <c r="BK31" s="18">
        <f>IF(OR(UPPER(MID(ResumenDiseno!F52,1,1))="C",UPPER(ResumenDiseno!AP52)="X",UPPER(ResumenDiseno!AP52)="N/A"),1,0)</f>
        <v>1</v>
      </c>
      <c r="BL31" s="18">
        <f>IF(AND(UPPER(AP31)="X",BK31=0),1,0)</f>
        <v>0</v>
      </c>
      <c r="BM31" s="18">
        <f>IF(AND(UPPER(AP31)="F",BK31=0),1,0)</f>
        <v>0</v>
      </c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</row>
    <row r="32" spans="1:206" ht="15" customHeight="1" x14ac:dyDescent="0.25">
      <c r="A32" s="10"/>
      <c r="B32" s="22"/>
      <c r="C32" s="411" t="str">
        <f>IF(TRIM(ResumenDiseno!C53)="","",ResumenDiseno!C53)</f>
        <v/>
      </c>
      <c r="D32" s="412"/>
      <c r="E32" s="414"/>
      <c r="F32" s="411" t="str">
        <f>IF(TRIM(ResumenDiseno!F53)="","",ResumenDiseno!F53)</f>
        <v>i1</v>
      </c>
      <c r="G32" s="412"/>
      <c r="H32" s="413"/>
      <c r="I32" s="407" t="str">
        <f>IF(TRIM(ResumenDiseno!I53)="","",ResumenDiseno!I53)</f>
        <v>Paso inicio 1</v>
      </c>
      <c r="J32" s="408"/>
      <c r="K32" s="408"/>
      <c r="L32" s="408"/>
      <c r="M32" s="408"/>
      <c r="N32" s="408"/>
      <c r="O32" s="408"/>
      <c r="P32" s="408"/>
      <c r="Q32" s="408"/>
      <c r="R32" s="408"/>
      <c r="S32" s="408"/>
      <c r="T32" s="408"/>
      <c r="U32" s="408"/>
      <c r="V32" s="408"/>
      <c r="W32" s="408"/>
      <c r="X32" s="408"/>
      <c r="Y32" s="408"/>
      <c r="Z32" s="408"/>
      <c r="AA32" s="408"/>
      <c r="AB32" s="408"/>
      <c r="AC32" s="408"/>
      <c r="AD32" s="408"/>
      <c r="AE32" s="409"/>
      <c r="AF32" s="410" t="str">
        <f>IF(TRIM(ResumenDiseno!AF53)="","",ResumenDiseno!AF53)</f>
        <v/>
      </c>
      <c r="AG32" s="402"/>
      <c r="AH32" s="402"/>
      <c r="AI32" s="402"/>
      <c r="AJ32" s="402"/>
      <c r="AK32" s="402"/>
      <c r="AL32" s="402"/>
      <c r="AM32" s="402"/>
      <c r="AN32" s="402"/>
      <c r="AO32" s="403"/>
      <c r="AP32" s="231"/>
      <c r="AQ32" s="232"/>
      <c r="AR32" s="234"/>
      <c r="AS32" s="425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90"/>
      <c r="BH32" s="416"/>
      <c r="BI32" s="417"/>
      <c r="BJ32" s="418"/>
      <c r="BK32" s="18">
        <f>IF(OR(UPPER(MID(ResumenDiseno!F53,1,1))="C",UPPER(ResumenDiseno!AP53)="X",UPPER(ResumenDiseno!AP53)="N/A"),1,0)</f>
        <v>0</v>
      </c>
      <c r="BL32" s="18">
        <f t="shared" ref="BL32:BL44" si="0">IF(AND(UPPER(AP32)="X",BK32=0),1,0)</f>
        <v>0</v>
      </c>
      <c r="BM32" s="18">
        <f t="shared" ref="BM32:BM44" si="1">IF(AND(UPPER(AP32)="F",BK32=0),1,0)</f>
        <v>0</v>
      </c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</row>
    <row r="33" spans="1:206" ht="15" customHeight="1" x14ac:dyDescent="0.25">
      <c r="A33" s="10"/>
      <c r="B33" s="22"/>
      <c r="C33" s="411" t="str">
        <f>IF(TRIM(ResumenDiseno!C54)="","",ResumenDiseno!C54)</f>
        <v/>
      </c>
      <c r="D33" s="412"/>
      <c r="E33" s="414"/>
      <c r="F33" s="411" t="str">
        <f>IF(TRIM(ResumenDiseno!F54)="","",ResumenDiseno!F54)</f>
        <v>i1</v>
      </c>
      <c r="G33" s="412"/>
      <c r="H33" s="413"/>
      <c r="I33" s="407" t="str">
        <f>IF(TRIM(ResumenDiseno!I54)="","",ResumenDiseno!I54)</f>
        <v>Paso inicio 2</v>
      </c>
      <c r="J33" s="408"/>
      <c r="K33" s="408"/>
      <c r="L33" s="408"/>
      <c r="M33" s="408"/>
      <c r="N33" s="408"/>
      <c r="O33" s="408"/>
      <c r="P33" s="408"/>
      <c r="Q33" s="408"/>
      <c r="R33" s="408"/>
      <c r="S33" s="408"/>
      <c r="T33" s="408"/>
      <c r="U33" s="408"/>
      <c r="V33" s="408"/>
      <c r="W33" s="408"/>
      <c r="X33" s="408"/>
      <c r="Y33" s="408"/>
      <c r="Z33" s="408"/>
      <c r="AA33" s="408"/>
      <c r="AB33" s="408"/>
      <c r="AC33" s="408"/>
      <c r="AD33" s="408"/>
      <c r="AE33" s="409"/>
      <c r="AF33" s="410" t="str">
        <f>IF(TRIM(ResumenDiseno!AF54)="","",ResumenDiseno!AF54)</f>
        <v/>
      </c>
      <c r="AG33" s="402"/>
      <c r="AH33" s="402"/>
      <c r="AI33" s="402"/>
      <c r="AJ33" s="402"/>
      <c r="AK33" s="402"/>
      <c r="AL33" s="402"/>
      <c r="AM33" s="402"/>
      <c r="AN33" s="402"/>
      <c r="AO33" s="403"/>
      <c r="AP33" s="231"/>
      <c r="AQ33" s="232"/>
      <c r="AR33" s="234"/>
      <c r="AS33" s="415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90"/>
      <c r="BH33" s="416"/>
      <c r="BI33" s="417"/>
      <c r="BJ33" s="418"/>
      <c r="BK33" s="18">
        <f>IF(OR(UPPER(MID(ResumenDiseno!F54,1,1))="C",UPPER(ResumenDiseno!AP54)="X",UPPER(ResumenDiseno!AP54)="N/A"),1,0)</f>
        <v>0</v>
      </c>
      <c r="BL33" s="18">
        <f t="shared" si="0"/>
        <v>0</v>
      </c>
      <c r="BM33" s="18">
        <f t="shared" si="1"/>
        <v>0</v>
      </c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</row>
    <row r="34" spans="1:206" ht="15" customHeight="1" x14ac:dyDescent="0.25">
      <c r="A34" s="10"/>
      <c r="B34" s="22"/>
      <c r="C34" s="411" t="str">
        <f>IF(TRIM(ResumenDiseno!C55)="","",ResumenDiseno!C55)</f>
        <v/>
      </c>
      <c r="D34" s="412"/>
      <c r="E34" s="414"/>
      <c r="F34" s="411" t="str">
        <f>IF(TRIM(ResumenDiseno!F55)="","",ResumenDiseno!F55)</f>
        <v>i1</v>
      </c>
      <c r="G34" s="412"/>
      <c r="H34" s="413"/>
      <c r="I34" s="407" t="str">
        <f>IF(TRIM(ResumenDiseno!I55)="","",ResumenDiseno!I55)</f>
        <v>Paso inicio 3</v>
      </c>
      <c r="J34" s="408"/>
      <c r="K34" s="408"/>
      <c r="L34" s="408"/>
      <c r="M34" s="408"/>
      <c r="N34" s="408"/>
      <c r="O34" s="408"/>
      <c r="P34" s="408"/>
      <c r="Q34" s="408"/>
      <c r="R34" s="408"/>
      <c r="S34" s="408"/>
      <c r="T34" s="408"/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9"/>
      <c r="AF34" s="410" t="str">
        <f>IF(TRIM(ResumenDiseno!AF55)="","",ResumenDiseno!AF55)</f>
        <v/>
      </c>
      <c r="AG34" s="402"/>
      <c r="AH34" s="402"/>
      <c r="AI34" s="402"/>
      <c r="AJ34" s="402"/>
      <c r="AK34" s="402"/>
      <c r="AL34" s="402"/>
      <c r="AM34" s="402"/>
      <c r="AN34" s="402"/>
      <c r="AO34" s="403"/>
      <c r="AP34" s="231"/>
      <c r="AQ34" s="232"/>
      <c r="AR34" s="234"/>
      <c r="AS34" s="388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90"/>
      <c r="BH34" s="373"/>
      <c r="BI34" s="374"/>
      <c r="BJ34" s="375"/>
      <c r="BK34" s="65">
        <f>IF(OR(UPPER(MID(ResumenDiseno!F55,1,1))="C",UPPER(ResumenDiseno!AP55)="X",UPPER(ResumenDiseno!AP55)="N/A"),1,0)</f>
        <v>0</v>
      </c>
      <c r="BL34" s="65">
        <f t="shared" ref="BL34" si="2">IF(AND(UPPER(AP34)="X",BK34=0),1,0)</f>
        <v>0</v>
      </c>
      <c r="BM34" s="65">
        <f t="shared" ref="BM34" si="3">IF(AND(UPPER(AP34)="F",BK34=0),1,0)</f>
        <v>0</v>
      </c>
      <c r="BN34" s="6"/>
      <c r="BO34" s="6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</row>
    <row r="35" spans="1:206" ht="15" customHeight="1" x14ac:dyDescent="0.25">
      <c r="A35" s="10"/>
      <c r="B35" s="22"/>
      <c r="C35" s="411" t="str">
        <f>IF(TRIM(ResumenDiseno!C56)="","",ResumenDiseno!C56)</f>
        <v/>
      </c>
      <c r="D35" s="412"/>
      <c r="E35" s="414"/>
      <c r="F35" s="411" t="str">
        <f>IF(TRIM(ResumenDiseno!F56)="","",ResumenDiseno!F56)</f>
        <v>i1</v>
      </c>
      <c r="G35" s="412"/>
      <c r="H35" s="413"/>
      <c r="I35" s="407" t="str">
        <f>IF(TRIM(ResumenDiseno!I56)="","",ResumenDiseno!I56)</f>
        <v>Paso inicio 4</v>
      </c>
      <c r="J35" s="408"/>
      <c r="K35" s="408"/>
      <c r="L35" s="408"/>
      <c r="M35" s="408"/>
      <c r="N35" s="408"/>
      <c r="O35" s="408"/>
      <c r="P35" s="408"/>
      <c r="Q35" s="408"/>
      <c r="R35" s="408"/>
      <c r="S35" s="408"/>
      <c r="T35" s="408"/>
      <c r="U35" s="408"/>
      <c r="V35" s="408"/>
      <c r="W35" s="408"/>
      <c r="X35" s="408"/>
      <c r="Y35" s="408"/>
      <c r="Z35" s="408"/>
      <c r="AA35" s="408"/>
      <c r="AB35" s="408"/>
      <c r="AC35" s="408"/>
      <c r="AD35" s="408"/>
      <c r="AE35" s="409"/>
      <c r="AF35" s="410" t="str">
        <f>IF(TRIM(ResumenDiseno!AF56)="","",ResumenDiseno!AF56)</f>
        <v/>
      </c>
      <c r="AG35" s="402"/>
      <c r="AH35" s="402"/>
      <c r="AI35" s="402"/>
      <c r="AJ35" s="402"/>
      <c r="AK35" s="402"/>
      <c r="AL35" s="402"/>
      <c r="AM35" s="402"/>
      <c r="AN35" s="402"/>
      <c r="AO35" s="403"/>
      <c r="AP35" s="231"/>
      <c r="AQ35" s="232"/>
      <c r="AR35" s="234"/>
      <c r="AS35" s="415"/>
      <c r="AT35" s="389"/>
      <c r="AU35" s="389"/>
      <c r="AV35" s="389"/>
      <c r="AW35" s="389"/>
      <c r="AX35" s="389"/>
      <c r="AY35" s="389"/>
      <c r="AZ35" s="389"/>
      <c r="BA35" s="389"/>
      <c r="BB35" s="389"/>
      <c r="BC35" s="389"/>
      <c r="BD35" s="389"/>
      <c r="BE35" s="389"/>
      <c r="BF35" s="389"/>
      <c r="BG35" s="390"/>
      <c r="BH35" s="416"/>
      <c r="BI35" s="417"/>
      <c r="BJ35" s="418"/>
      <c r="BK35" s="18">
        <f>IF(OR(UPPER(MID(ResumenDiseno!F56,1,1))="C",UPPER(ResumenDiseno!AP56)="X",UPPER(ResumenDiseno!AP56)="N/A"),1,0)</f>
        <v>0</v>
      </c>
      <c r="BL35" s="18">
        <f t="shared" si="0"/>
        <v>0</v>
      </c>
      <c r="BM35" s="18">
        <f t="shared" si="1"/>
        <v>0</v>
      </c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</row>
    <row r="36" spans="1:206" ht="15" customHeight="1" x14ac:dyDescent="0.25">
      <c r="A36" s="10"/>
      <c r="B36" s="22"/>
      <c r="C36" s="411"/>
      <c r="D36" s="412"/>
      <c r="E36" s="414"/>
      <c r="F36" s="419" t="str">
        <f>IF(TRIM(ResumenDiseno!F57)="","",ResumenDiseno!F57)</f>
        <v>i1</v>
      </c>
      <c r="G36" s="420"/>
      <c r="H36" s="421"/>
      <c r="I36" s="407" t="str">
        <f>IF(TRIM(ResumenDiseno!I57)="","",ResumenDiseno!I57)</f>
        <v>Paso inicio 5</v>
      </c>
      <c r="J36" s="408"/>
      <c r="K36" s="408"/>
      <c r="L36" s="408"/>
      <c r="M36" s="408"/>
      <c r="N36" s="408"/>
      <c r="O36" s="408"/>
      <c r="P36" s="408"/>
      <c r="Q36" s="408"/>
      <c r="R36" s="408"/>
      <c r="S36" s="408"/>
      <c r="T36" s="408"/>
      <c r="U36" s="408"/>
      <c r="V36" s="408"/>
      <c r="W36" s="408"/>
      <c r="X36" s="408"/>
      <c r="Y36" s="408"/>
      <c r="Z36" s="408"/>
      <c r="AA36" s="408"/>
      <c r="AB36" s="408"/>
      <c r="AC36" s="408"/>
      <c r="AD36" s="408"/>
      <c r="AE36" s="409"/>
      <c r="AF36" s="410" t="str">
        <f>IF(TRIM(ResumenDiseno!AF57)="","",ResumenDiseno!AF57)</f>
        <v/>
      </c>
      <c r="AG36" s="402"/>
      <c r="AH36" s="402"/>
      <c r="AI36" s="402"/>
      <c r="AJ36" s="402"/>
      <c r="AK36" s="402"/>
      <c r="AL36" s="402"/>
      <c r="AM36" s="402"/>
      <c r="AN36" s="402"/>
      <c r="AO36" s="403"/>
      <c r="AP36" s="369"/>
      <c r="AQ36" s="370"/>
      <c r="AR36" s="371"/>
      <c r="AS36" s="415"/>
      <c r="AT36" s="389"/>
      <c r="AU36" s="389"/>
      <c r="AV36" s="389"/>
      <c r="AW36" s="389"/>
      <c r="AX36" s="389"/>
      <c r="AY36" s="389"/>
      <c r="AZ36" s="389"/>
      <c r="BA36" s="389"/>
      <c r="BB36" s="389"/>
      <c r="BC36" s="389"/>
      <c r="BD36" s="389"/>
      <c r="BE36" s="389"/>
      <c r="BF36" s="389"/>
      <c r="BG36" s="390"/>
      <c r="BH36" s="416"/>
      <c r="BI36" s="417"/>
      <c r="BJ36" s="418"/>
      <c r="BK36" s="18">
        <f>IF(OR(UPPER(MID(ResumenDiseno!F57,1,1))="C",UPPER(ResumenDiseno!AP57)="X",UPPER(ResumenDiseno!AP57)="N/A"),1,0)</f>
        <v>0</v>
      </c>
      <c r="BL36" s="18">
        <f t="shared" si="0"/>
        <v>0</v>
      </c>
      <c r="BM36" s="18">
        <f t="shared" si="1"/>
        <v>0</v>
      </c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</row>
    <row r="37" spans="1:206" ht="15" customHeight="1" x14ac:dyDescent="0.25">
      <c r="A37" s="10"/>
      <c r="B37" s="22"/>
      <c r="C37" s="479" t="str">
        <f>IF(TRIM(ResumenDiseno!C58)="","",ResumenDiseno!C58)</f>
        <v/>
      </c>
      <c r="D37" s="480"/>
      <c r="E37" s="481"/>
      <c r="F37" s="479" t="str">
        <f>IF(TRIM(ResumenDiseno!F58)="","",ResumenDiseno!F58)</f>
        <v>c</v>
      </c>
      <c r="G37" s="480"/>
      <c r="H37" s="482"/>
      <c r="I37" s="483" t="str">
        <f>IF(TRIM(ResumenDiseno!I58)="","",ResumenDiseno!I58)</f>
        <v>Título de caso de prueba 1</v>
      </c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AD37" s="402"/>
      <c r="AE37" s="403"/>
      <c r="AF37" s="483" t="str">
        <f>IF(TRIM(ResumenDiseno!AF58)="","",ResumenDiseno!AF58)</f>
        <v/>
      </c>
      <c r="AG37" s="402"/>
      <c r="AH37" s="402"/>
      <c r="AI37" s="402"/>
      <c r="AJ37" s="402"/>
      <c r="AK37" s="402"/>
      <c r="AL37" s="402"/>
      <c r="AM37" s="402"/>
      <c r="AN37" s="402"/>
      <c r="AO37" s="403"/>
      <c r="AP37" s="474"/>
      <c r="AQ37" s="475"/>
      <c r="AR37" s="476"/>
      <c r="AS37" s="415"/>
      <c r="AT37" s="389"/>
      <c r="AU37" s="389"/>
      <c r="AV37" s="389"/>
      <c r="AW37" s="389"/>
      <c r="AX37" s="389"/>
      <c r="AY37" s="389"/>
      <c r="AZ37" s="389"/>
      <c r="BA37" s="389"/>
      <c r="BB37" s="389"/>
      <c r="BC37" s="389"/>
      <c r="BD37" s="389"/>
      <c r="BE37" s="389"/>
      <c r="BF37" s="389"/>
      <c r="BG37" s="390"/>
      <c r="BH37" s="416"/>
      <c r="BI37" s="417"/>
      <c r="BJ37" s="418"/>
      <c r="BK37" s="18">
        <f>IF(OR(UPPER(MID(ResumenDiseno!F58,1,1))="C",UPPER(ResumenDiseno!AP58)="X",UPPER(ResumenDiseno!AP58)="N/A"),1,0)</f>
        <v>1</v>
      </c>
      <c r="BL37" s="18">
        <f t="shared" si="0"/>
        <v>0</v>
      </c>
      <c r="BM37" s="18">
        <f t="shared" si="1"/>
        <v>0</v>
      </c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</row>
    <row r="38" spans="1:206" ht="15" customHeight="1" x14ac:dyDescent="0.25">
      <c r="A38" s="10"/>
      <c r="B38" s="22"/>
      <c r="C38" s="411" t="str">
        <f>IF(TRIM(ResumenDiseno!C59)="","",ResumenDiseno!C59)</f>
        <v/>
      </c>
      <c r="D38" s="412"/>
      <c r="E38" s="414"/>
      <c r="F38" s="411" t="str">
        <f>IF(TRIM(ResumenDiseno!F59)="","",ResumenDiseno!F59)</f>
        <v/>
      </c>
      <c r="G38" s="412"/>
      <c r="H38" s="413"/>
      <c r="I38" s="407" t="str">
        <f>IF(TRIM(ResumenDiseno!I59)="","",ResumenDiseno!I59)</f>
        <v>Paso inicio 1 - Caso de Prueba 1</v>
      </c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408"/>
      <c r="U38" s="408"/>
      <c r="V38" s="408"/>
      <c r="W38" s="408"/>
      <c r="X38" s="408"/>
      <c r="Y38" s="408"/>
      <c r="Z38" s="408"/>
      <c r="AA38" s="408"/>
      <c r="AB38" s="408"/>
      <c r="AC38" s="408"/>
      <c r="AD38" s="408"/>
      <c r="AE38" s="409"/>
      <c r="AF38" s="410" t="str">
        <f>IF(TRIM(ResumenDiseno!AF59)="","",ResumenDiseno!AF59)</f>
        <v/>
      </c>
      <c r="AG38" s="402"/>
      <c r="AH38" s="402"/>
      <c r="AI38" s="402"/>
      <c r="AJ38" s="402"/>
      <c r="AK38" s="402"/>
      <c r="AL38" s="402"/>
      <c r="AM38" s="402"/>
      <c r="AN38" s="402"/>
      <c r="AO38" s="403"/>
      <c r="AP38" s="231"/>
      <c r="AQ38" s="232"/>
      <c r="AR38" s="234"/>
      <c r="AS38" s="388"/>
      <c r="AT38" s="389"/>
      <c r="AU38" s="389"/>
      <c r="AV38" s="389"/>
      <c r="AW38" s="389"/>
      <c r="AX38" s="389"/>
      <c r="AY38" s="389"/>
      <c r="AZ38" s="389"/>
      <c r="BA38" s="389"/>
      <c r="BB38" s="389"/>
      <c r="BC38" s="389"/>
      <c r="BD38" s="389"/>
      <c r="BE38" s="389"/>
      <c r="BF38" s="389"/>
      <c r="BG38" s="390"/>
      <c r="BH38" s="373"/>
      <c r="BI38" s="374"/>
      <c r="BJ38" s="375"/>
      <c r="BK38" s="65">
        <f>IF(OR(UPPER(MID(ResumenDiseno!F59,1,1))="C",UPPER(ResumenDiseno!AP59)="X",UPPER(ResumenDiseno!AP59)="N/A"),1,0)</f>
        <v>0</v>
      </c>
      <c r="BL38" s="65">
        <f t="shared" ref="BL38:BL41" si="4">IF(AND(UPPER(AP38)="X",BK38=0),1,0)</f>
        <v>0</v>
      </c>
      <c r="BM38" s="65">
        <f t="shared" ref="BM38:BM41" si="5">IF(AND(UPPER(AP38)="F",BK38=0),1,0)</f>
        <v>0</v>
      </c>
      <c r="BN38" s="6"/>
      <c r="BO38" s="6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</row>
    <row r="39" spans="1:206" ht="15" customHeight="1" x14ac:dyDescent="0.25">
      <c r="A39" s="10"/>
      <c r="B39" s="22"/>
      <c r="C39" s="411" t="str">
        <f>IF(TRIM(ResumenDiseno!C60)="","",ResumenDiseno!C60)</f>
        <v/>
      </c>
      <c r="D39" s="412"/>
      <c r="E39" s="414"/>
      <c r="F39" s="419" t="str">
        <f>IF(TRIM(ResumenDiseno!F60)="","",ResumenDiseno!F60)</f>
        <v/>
      </c>
      <c r="G39" s="420"/>
      <c r="H39" s="421"/>
      <c r="I39" s="407" t="str">
        <f>IF(TRIM(ResumenDiseno!I60)="","",ResumenDiseno!I60)</f>
        <v>Paso inicio 2 - Caso de Prueba 1</v>
      </c>
      <c r="J39" s="408"/>
      <c r="K39" s="408"/>
      <c r="L39" s="408"/>
      <c r="M39" s="408"/>
      <c r="N39" s="408"/>
      <c r="O39" s="408"/>
      <c r="P39" s="408"/>
      <c r="Q39" s="408"/>
      <c r="R39" s="408"/>
      <c r="S39" s="408"/>
      <c r="T39" s="408"/>
      <c r="U39" s="408"/>
      <c r="V39" s="408"/>
      <c r="W39" s="408"/>
      <c r="X39" s="408"/>
      <c r="Y39" s="408"/>
      <c r="Z39" s="408"/>
      <c r="AA39" s="408"/>
      <c r="AB39" s="408"/>
      <c r="AC39" s="408"/>
      <c r="AD39" s="408"/>
      <c r="AE39" s="409"/>
      <c r="AF39" s="410" t="str">
        <f>IF(TRIM(ResumenDiseno!AF60)="","",ResumenDiseno!AF60)</f>
        <v/>
      </c>
      <c r="AG39" s="402"/>
      <c r="AH39" s="402"/>
      <c r="AI39" s="402"/>
      <c r="AJ39" s="402"/>
      <c r="AK39" s="402"/>
      <c r="AL39" s="402"/>
      <c r="AM39" s="402"/>
      <c r="AN39" s="402"/>
      <c r="AO39" s="403"/>
      <c r="AP39" s="369"/>
      <c r="AQ39" s="370"/>
      <c r="AR39" s="371"/>
      <c r="AS39" s="388"/>
      <c r="AT39" s="389"/>
      <c r="AU39" s="389"/>
      <c r="AV39" s="389"/>
      <c r="AW39" s="389"/>
      <c r="AX39" s="389"/>
      <c r="AY39" s="389"/>
      <c r="AZ39" s="389"/>
      <c r="BA39" s="389"/>
      <c r="BB39" s="389"/>
      <c r="BC39" s="389"/>
      <c r="BD39" s="389"/>
      <c r="BE39" s="389"/>
      <c r="BF39" s="389"/>
      <c r="BG39" s="390"/>
      <c r="BH39" s="373"/>
      <c r="BI39" s="374"/>
      <c r="BJ39" s="375"/>
      <c r="BK39" s="65">
        <f>IF(OR(UPPER(MID(ResumenDiseno!F60,1,1))="C",UPPER(ResumenDiseno!AP60)="X",UPPER(ResumenDiseno!AP60)="N/A"),1,0)</f>
        <v>0</v>
      </c>
      <c r="BL39" s="65">
        <f t="shared" si="4"/>
        <v>0</v>
      </c>
      <c r="BM39" s="65">
        <f t="shared" si="5"/>
        <v>0</v>
      </c>
      <c r="BN39" s="6"/>
      <c r="BO39" s="6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</row>
    <row r="40" spans="1:206" ht="15" customHeight="1" x14ac:dyDescent="0.25">
      <c r="A40" s="10"/>
      <c r="B40" s="22"/>
      <c r="C40" s="411" t="str">
        <f>IF(TRIM(ResumenDiseno!C61)="","",ResumenDiseno!C61)</f>
        <v/>
      </c>
      <c r="D40" s="412"/>
      <c r="E40" s="414"/>
      <c r="F40" s="411" t="str">
        <f>IF(TRIM(ResumenDiseno!F61)="","",ResumenDiseno!F61)</f>
        <v>f1</v>
      </c>
      <c r="G40" s="412"/>
      <c r="H40" s="413"/>
      <c r="I40" s="407" t="str">
        <f>IF(TRIM(ResumenDiseno!I61)="","",ResumenDiseno!I61)</f>
        <v>Paso inicio 3 - Caso de Prueba 1</v>
      </c>
      <c r="J40" s="408"/>
      <c r="K40" s="408"/>
      <c r="L40" s="408"/>
      <c r="M40" s="408"/>
      <c r="N40" s="408"/>
      <c r="O40" s="408"/>
      <c r="P40" s="408"/>
      <c r="Q40" s="408"/>
      <c r="R40" s="408"/>
      <c r="S40" s="408"/>
      <c r="T40" s="408"/>
      <c r="U40" s="408"/>
      <c r="V40" s="408"/>
      <c r="W40" s="408"/>
      <c r="X40" s="408"/>
      <c r="Y40" s="408"/>
      <c r="Z40" s="408"/>
      <c r="AA40" s="408"/>
      <c r="AB40" s="408"/>
      <c r="AC40" s="408"/>
      <c r="AD40" s="408"/>
      <c r="AE40" s="409"/>
      <c r="AF40" s="410" t="str">
        <f>IF(TRIM(ResumenDiseno!AF61)="","",ResumenDiseno!AF61)</f>
        <v>Resultado Esperado</v>
      </c>
      <c r="AG40" s="402"/>
      <c r="AH40" s="402"/>
      <c r="AI40" s="402"/>
      <c r="AJ40" s="402"/>
      <c r="AK40" s="402"/>
      <c r="AL40" s="402"/>
      <c r="AM40" s="402"/>
      <c r="AN40" s="402"/>
      <c r="AO40" s="403"/>
      <c r="AP40" s="231"/>
      <c r="AQ40" s="232"/>
      <c r="AR40" s="234"/>
      <c r="AS40" s="388"/>
      <c r="AT40" s="389"/>
      <c r="AU40" s="389"/>
      <c r="AV40" s="389"/>
      <c r="AW40" s="389"/>
      <c r="AX40" s="389"/>
      <c r="AY40" s="389"/>
      <c r="AZ40" s="389"/>
      <c r="BA40" s="389"/>
      <c r="BB40" s="389"/>
      <c r="BC40" s="389"/>
      <c r="BD40" s="389"/>
      <c r="BE40" s="389"/>
      <c r="BF40" s="389"/>
      <c r="BG40" s="390"/>
      <c r="BH40" s="373"/>
      <c r="BI40" s="374"/>
      <c r="BJ40" s="375"/>
      <c r="BK40" s="65">
        <f>IF(OR(UPPER(MID(ResumenDiseno!F61,1,1))="C",UPPER(ResumenDiseno!AP61)="X",UPPER(ResumenDiseno!AP61)="N/A"),1,0)</f>
        <v>0</v>
      </c>
      <c r="BL40" s="65">
        <f t="shared" si="4"/>
        <v>0</v>
      </c>
      <c r="BM40" s="65">
        <f t="shared" si="5"/>
        <v>0</v>
      </c>
      <c r="BN40" s="6"/>
      <c r="BO40" s="6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</row>
    <row r="41" spans="1:206" ht="15" customHeight="1" x14ac:dyDescent="0.25">
      <c r="A41" s="10"/>
      <c r="B41" s="22"/>
      <c r="C41" s="479" t="str">
        <f>IF(TRIM(ResumenDiseno!C62)="","",ResumenDiseno!C62)</f>
        <v/>
      </c>
      <c r="D41" s="480"/>
      <c r="E41" s="481"/>
      <c r="F41" s="479" t="str">
        <f>IF(TRIM(ResumenDiseno!F62)="","",ResumenDiseno!F62)</f>
        <v/>
      </c>
      <c r="G41" s="480"/>
      <c r="H41" s="482"/>
      <c r="I41" s="483" t="str">
        <f>IF(TRIM(ResumenDiseno!I62)="","",ResumenDiseno!I62)</f>
        <v>Funcionalidad 2</v>
      </c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AD41" s="402"/>
      <c r="AE41" s="403"/>
      <c r="AF41" s="483" t="str">
        <f>IF(TRIM(ResumenDiseno!AF62)="","",ResumenDiseno!AF62)</f>
        <v/>
      </c>
      <c r="AG41" s="402"/>
      <c r="AH41" s="402"/>
      <c r="AI41" s="402"/>
      <c r="AJ41" s="402"/>
      <c r="AK41" s="402"/>
      <c r="AL41" s="402"/>
      <c r="AM41" s="402"/>
      <c r="AN41" s="402"/>
      <c r="AO41" s="403"/>
      <c r="AP41" s="474"/>
      <c r="AQ41" s="475"/>
      <c r="AR41" s="476"/>
      <c r="AS41" s="388"/>
      <c r="AT41" s="389"/>
      <c r="AU41" s="389"/>
      <c r="AV41" s="389"/>
      <c r="AW41" s="389"/>
      <c r="AX41" s="389"/>
      <c r="AY41" s="389"/>
      <c r="AZ41" s="389"/>
      <c r="BA41" s="389"/>
      <c r="BB41" s="389"/>
      <c r="BC41" s="389"/>
      <c r="BD41" s="389"/>
      <c r="BE41" s="389"/>
      <c r="BF41" s="389"/>
      <c r="BG41" s="390"/>
      <c r="BH41" s="373"/>
      <c r="BI41" s="374"/>
      <c r="BJ41" s="375"/>
      <c r="BK41" s="65">
        <f>IF(OR(UPPER(MID(ResumenDiseno!F62,1,1))="C",UPPER(ResumenDiseno!AP62)="X",UPPER(ResumenDiseno!AP62)="N/A"),1,0)</f>
        <v>1</v>
      </c>
      <c r="BL41" s="65">
        <f t="shared" si="4"/>
        <v>0</v>
      </c>
      <c r="BM41" s="65">
        <f t="shared" si="5"/>
        <v>0</v>
      </c>
      <c r="BN41" s="6"/>
      <c r="BO41" s="6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</row>
    <row r="42" spans="1:206" ht="76.5" customHeight="1" x14ac:dyDescent="0.25">
      <c r="A42" s="10"/>
      <c r="B42" s="22"/>
      <c r="C42" s="411" t="str">
        <f>IF(TRIM(ResumenDiseno!C63)="","",ResumenDiseno!C63)</f>
        <v/>
      </c>
      <c r="D42" s="412"/>
      <c r="E42" s="414"/>
      <c r="F42" s="411" t="str">
        <f>IF(TRIM(ResumenDiseno!F63)="","",ResumenDiseno!F63)</f>
        <v>i2</v>
      </c>
      <c r="G42" s="412"/>
      <c r="H42" s="413"/>
      <c r="I42" s="407" t="str">
        <f>IF(TRIM(ResumenDiseno!I63)="","",ResumenDiseno!I63)</f>
        <v>Paso inicio 1</v>
      </c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408"/>
      <c r="U42" s="408"/>
      <c r="V42" s="408"/>
      <c r="W42" s="408"/>
      <c r="X42" s="408"/>
      <c r="Y42" s="408"/>
      <c r="Z42" s="408"/>
      <c r="AA42" s="408"/>
      <c r="AB42" s="408"/>
      <c r="AC42" s="408"/>
      <c r="AD42" s="408"/>
      <c r="AE42" s="409"/>
      <c r="AF42" s="410" t="str">
        <f>IF(TRIM(ResumenDiseno!AF63)="","",ResumenDiseno!AF63)</f>
        <v/>
      </c>
      <c r="AG42" s="402"/>
      <c r="AH42" s="402"/>
      <c r="AI42" s="402"/>
      <c r="AJ42" s="402"/>
      <c r="AK42" s="402"/>
      <c r="AL42" s="402"/>
      <c r="AM42" s="402"/>
      <c r="AN42" s="402"/>
      <c r="AO42" s="403"/>
      <c r="AP42" s="231"/>
      <c r="AQ42" s="232"/>
      <c r="AR42" s="234"/>
      <c r="AS42" s="415"/>
      <c r="AT42" s="389"/>
      <c r="AU42" s="389"/>
      <c r="AV42" s="389"/>
      <c r="AW42" s="389"/>
      <c r="AX42" s="389"/>
      <c r="AY42" s="389"/>
      <c r="AZ42" s="389"/>
      <c r="BA42" s="389"/>
      <c r="BB42" s="389"/>
      <c r="BC42" s="389"/>
      <c r="BD42" s="389"/>
      <c r="BE42" s="389"/>
      <c r="BF42" s="389"/>
      <c r="BG42" s="390"/>
      <c r="BH42" s="416"/>
      <c r="BI42" s="417"/>
      <c r="BJ42" s="418"/>
      <c r="BK42" s="18">
        <f>IF(OR(UPPER(MID(ResumenDiseno!F63,1,1))="C",UPPER(ResumenDiseno!AP63)="X",UPPER(ResumenDiseno!AP63)="N/A"),1,0)</f>
        <v>0</v>
      </c>
      <c r="BL42" s="18">
        <f t="shared" si="0"/>
        <v>0</v>
      </c>
      <c r="BM42" s="18">
        <f t="shared" si="1"/>
        <v>0</v>
      </c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</row>
    <row r="43" spans="1:206" ht="15" customHeight="1" x14ac:dyDescent="0.25">
      <c r="A43" s="10"/>
      <c r="B43" s="22"/>
      <c r="C43" s="411" t="str">
        <f>IF(TRIM(ResumenDiseno!C64)="","",ResumenDiseno!C64)</f>
        <v/>
      </c>
      <c r="D43" s="412"/>
      <c r="E43" s="414"/>
      <c r="F43" s="419" t="str">
        <f>IF(TRIM(ResumenDiseno!F64)="","",ResumenDiseno!F64)</f>
        <v>i2</v>
      </c>
      <c r="G43" s="420"/>
      <c r="H43" s="421"/>
      <c r="I43" s="407" t="str">
        <f>IF(TRIM(ResumenDiseno!I64)="","",ResumenDiseno!I64)</f>
        <v>Paso inicio 2</v>
      </c>
      <c r="J43" s="408"/>
      <c r="K43" s="408"/>
      <c r="L43" s="408"/>
      <c r="M43" s="408"/>
      <c r="N43" s="408"/>
      <c r="O43" s="408"/>
      <c r="P43" s="408"/>
      <c r="Q43" s="408"/>
      <c r="R43" s="408"/>
      <c r="S43" s="408"/>
      <c r="T43" s="408"/>
      <c r="U43" s="408"/>
      <c r="V43" s="408"/>
      <c r="W43" s="408"/>
      <c r="X43" s="408"/>
      <c r="Y43" s="408"/>
      <c r="Z43" s="408"/>
      <c r="AA43" s="408"/>
      <c r="AB43" s="408"/>
      <c r="AC43" s="408"/>
      <c r="AD43" s="408"/>
      <c r="AE43" s="409"/>
      <c r="AF43" s="410" t="str">
        <f>IF(TRIM(ResumenDiseno!AF64)="","",ResumenDiseno!AF64)</f>
        <v/>
      </c>
      <c r="AG43" s="402"/>
      <c r="AH43" s="402"/>
      <c r="AI43" s="402"/>
      <c r="AJ43" s="402"/>
      <c r="AK43" s="402"/>
      <c r="AL43" s="402"/>
      <c r="AM43" s="402"/>
      <c r="AN43" s="402"/>
      <c r="AO43" s="403"/>
      <c r="AP43" s="369"/>
      <c r="AQ43" s="370"/>
      <c r="AR43" s="371"/>
      <c r="AS43" s="415"/>
      <c r="AT43" s="389"/>
      <c r="AU43" s="389"/>
      <c r="AV43" s="389"/>
      <c r="AW43" s="389"/>
      <c r="AX43" s="389"/>
      <c r="AY43" s="389"/>
      <c r="AZ43" s="389"/>
      <c r="BA43" s="389"/>
      <c r="BB43" s="389"/>
      <c r="BC43" s="389"/>
      <c r="BD43" s="389"/>
      <c r="BE43" s="389"/>
      <c r="BF43" s="389"/>
      <c r="BG43" s="390"/>
      <c r="BH43" s="416"/>
      <c r="BI43" s="417"/>
      <c r="BJ43" s="418"/>
      <c r="BK43" s="18">
        <f>IF(OR(UPPER(MID(ResumenDiseno!F64,1,1))="C",UPPER(ResumenDiseno!AP64)="X",UPPER(ResumenDiseno!AP64)="N/A"),1,0)</f>
        <v>0</v>
      </c>
      <c r="BL43" s="18">
        <f t="shared" si="0"/>
        <v>0</v>
      </c>
      <c r="BM43" s="18">
        <f t="shared" si="1"/>
        <v>0</v>
      </c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</row>
    <row r="44" spans="1:206" ht="15" customHeight="1" x14ac:dyDescent="0.25">
      <c r="A44" s="10"/>
      <c r="B44" s="22"/>
      <c r="C44" s="411" t="str">
        <f>IF(TRIM(ResumenDiseno!C65)="","",ResumenDiseno!C65)</f>
        <v/>
      </c>
      <c r="D44" s="412"/>
      <c r="E44" s="414"/>
      <c r="F44" s="411" t="str">
        <f>IF(TRIM(ResumenDiseno!F65)="","",ResumenDiseno!F65)</f>
        <v>i2</v>
      </c>
      <c r="G44" s="412"/>
      <c r="H44" s="413"/>
      <c r="I44" s="407" t="str">
        <f>IF(TRIM(ResumenDiseno!I65)="","",ResumenDiseno!I65)</f>
        <v>Paso inicio 3</v>
      </c>
      <c r="J44" s="408"/>
      <c r="K44" s="408"/>
      <c r="L44" s="408"/>
      <c r="M44" s="408"/>
      <c r="N44" s="408"/>
      <c r="O44" s="408"/>
      <c r="P44" s="408"/>
      <c r="Q44" s="408"/>
      <c r="R44" s="408"/>
      <c r="S44" s="408"/>
      <c r="T44" s="408"/>
      <c r="U44" s="408"/>
      <c r="V44" s="408"/>
      <c r="W44" s="408"/>
      <c r="X44" s="408"/>
      <c r="Y44" s="408"/>
      <c r="Z44" s="408"/>
      <c r="AA44" s="408"/>
      <c r="AB44" s="408"/>
      <c r="AC44" s="408"/>
      <c r="AD44" s="408"/>
      <c r="AE44" s="409"/>
      <c r="AF44" s="410" t="str">
        <f>IF(TRIM(ResumenDiseno!AF65)="","",ResumenDiseno!AF65)</f>
        <v/>
      </c>
      <c r="AG44" s="402"/>
      <c r="AH44" s="402"/>
      <c r="AI44" s="402"/>
      <c r="AJ44" s="402"/>
      <c r="AK44" s="402"/>
      <c r="AL44" s="402"/>
      <c r="AM44" s="402"/>
      <c r="AN44" s="402"/>
      <c r="AO44" s="403"/>
      <c r="AP44" s="231"/>
      <c r="AQ44" s="232"/>
      <c r="AR44" s="234"/>
      <c r="AS44" s="415"/>
      <c r="AT44" s="389"/>
      <c r="AU44" s="389"/>
      <c r="AV44" s="389"/>
      <c r="AW44" s="389"/>
      <c r="AX44" s="389"/>
      <c r="AY44" s="389"/>
      <c r="AZ44" s="389"/>
      <c r="BA44" s="389"/>
      <c r="BB44" s="389"/>
      <c r="BC44" s="389"/>
      <c r="BD44" s="389"/>
      <c r="BE44" s="389"/>
      <c r="BF44" s="389"/>
      <c r="BG44" s="390"/>
      <c r="BH44" s="416"/>
      <c r="BI44" s="417"/>
      <c r="BJ44" s="418"/>
      <c r="BK44" s="18">
        <f>IF(OR(UPPER(MID(ResumenDiseno!F65,1,1))="C",UPPER(ResumenDiseno!AP65)="X",UPPER(ResumenDiseno!AP65)="N/A"),1,0)</f>
        <v>0</v>
      </c>
      <c r="BL44" s="18">
        <f t="shared" si="0"/>
        <v>0</v>
      </c>
      <c r="BM44" s="18">
        <f t="shared" si="1"/>
        <v>0</v>
      </c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</row>
    <row r="45" spans="1:206" ht="15" customHeight="1" x14ac:dyDescent="0.25">
      <c r="A45" s="10"/>
      <c r="B45" s="22"/>
      <c r="C45" s="479" t="str">
        <f>IF(TRIM(ResumenDiseno!C66)="","",ResumenDiseno!C66)</f>
        <v/>
      </c>
      <c r="D45" s="480"/>
      <c r="E45" s="481"/>
      <c r="F45" s="479" t="str">
        <f>IF(TRIM(ResumenDiseno!F66)="","",ResumenDiseno!F66)</f>
        <v>c</v>
      </c>
      <c r="G45" s="480"/>
      <c r="H45" s="482"/>
      <c r="I45" s="483" t="str">
        <f>IF(TRIM(ResumenDiseno!I66)="","",ResumenDiseno!I66)</f>
        <v>Título de caso de prueba 2</v>
      </c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  <c r="AA45" s="402"/>
      <c r="AB45" s="402"/>
      <c r="AC45" s="402"/>
      <c r="AD45" s="402"/>
      <c r="AE45" s="403"/>
      <c r="AF45" s="483" t="str">
        <f>IF(TRIM(ResumenDiseno!AF66)="","",ResumenDiseno!AF66)</f>
        <v/>
      </c>
      <c r="AG45" s="402"/>
      <c r="AH45" s="402"/>
      <c r="AI45" s="402"/>
      <c r="AJ45" s="402"/>
      <c r="AK45" s="402"/>
      <c r="AL45" s="402"/>
      <c r="AM45" s="402"/>
      <c r="AN45" s="402"/>
      <c r="AO45" s="403"/>
      <c r="AP45" s="474"/>
      <c r="AQ45" s="475"/>
      <c r="AR45" s="476"/>
      <c r="AS45" s="388"/>
      <c r="AT45" s="389"/>
      <c r="AU45" s="389"/>
      <c r="AV45" s="389"/>
      <c r="AW45" s="389"/>
      <c r="AX45" s="389"/>
      <c r="AY45" s="389"/>
      <c r="AZ45" s="389"/>
      <c r="BA45" s="389"/>
      <c r="BB45" s="389"/>
      <c r="BC45" s="389"/>
      <c r="BD45" s="389"/>
      <c r="BE45" s="389"/>
      <c r="BF45" s="389"/>
      <c r="BG45" s="390"/>
      <c r="BH45" s="373"/>
      <c r="BI45" s="374"/>
      <c r="BJ45" s="375"/>
      <c r="BK45" s="65">
        <f>IF(OR(UPPER(MID(ResumenDiseno!F66,1,1))="C",UPPER(ResumenDiseno!AP66)="X",UPPER(ResumenDiseno!AP66)="N/A"),1,0)</f>
        <v>1</v>
      </c>
      <c r="BL45" s="65">
        <f t="shared" ref="BL45:BL49" si="6">IF(AND(UPPER(AP45)="X",BK45=0),1,0)</f>
        <v>0</v>
      </c>
      <c r="BM45" s="65">
        <f t="shared" ref="BM45:BM49" si="7">IF(AND(UPPER(AP45)="F",BK45=0),1,0)</f>
        <v>0</v>
      </c>
      <c r="BN45" s="6"/>
      <c r="BO45" s="6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</row>
    <row r="46" spans="1:206" ht="15" customHeight="1" x14ac:dyDescent="0.25">
      <c r="A46" s="10"/>
      <c r="B46" s="22"/>
      <c r="C46" s="411" t="str">
        <f>IF(TRIM(ResumenDiseno!C67)="","",ResumenDiseno!C67)</f>
        <v/>
      </c>
      <c r="D46" s="412"/>
      <c r="E46" s="414"/>
      <c r="F46" s="411" t="str">
        <f>IF(TRIM(ResumenDiseno!F67)="","",ResumenDiseno!F67)</f>
        <v/>
      </c>
      <c r="G46" s="412"/>
      <c r="H46" s="413"/>
      <c r="I46" s="407" t="str">
        <f>IF(TRIM(ResumenDiseno!I67)="","",ResumenDiseno!I67)</f>
        <v>Paso inicio 1 - Caso de Prueba 2</v>
      </c>
      <c r="J46" s="408"/>
      <c r="K46" s="408"/>
      <c r="L46" s="408"/>
      <c r="M46" s="408"/>
      <c r="N46" s="408"/>
      <c r="O46" s="408"/>
      <c r="P46" s="408"/>
      <c r="Q46" s="408"/>
      <c r="R46" s="408"/>
      <c r="S46" s="408"/>
      <c r="T46" s="408"/>
      <c r="U46" s="408"/>
      <c r="V46" s="408"/>
      <c r="W46" s="408"/>
      <c r="X46" s="408"/>
      <c r="Y46" s="408"/>
      <c r="Z46" s="408"/>
      <c r="AA46" s="408"/>
      <c r="AB46" s="408"/>
      <c r="AC46" s="408"/>
      <c r="AD46" s="408"/>
      <c r="AE46" s="409"/>
      <c r="AF46" s="410" t="str">
        <f>IF(TRIM(ResumenDiseno!AF67)="","",ResumenDiseno!AF67)</f>
        <v/>
      </c>
      <c r="AG46" s="402"/>
      <c r="AH46" s="402"/>
      <c r="AI46" s="402"/>
      <c r="AJ46" s="402"/>
      <c r="AK46" s="402"/>
      <c r="AL46" s="402"/>
      <c r="AM46" s="402"/>
      <c r="AN46" s="402"/>
      <c r="AO46" s="403"/>
      <c r="AP46" s="231"/>
      <c r="AQ46" s="232"/>
      <c r="AR46" s="234"/>
      <c r="AS46" s="388"/>
      <c r="AT46" s="389"/>
      <c r="AU46" s="389"/>
      <c r="AV46" s="389"/>
      <c r="AW46" s="389"/>
      <c r="AX46" s="389"/>
      <c r="AY46" s="389"/>
      <c r="AZ46" s="389"/>
      <c r="BA46" s="389"/>
      <c r="BB46" s="389"/>
      <c r="BC46" s="389"/>
      <c r="BD46" s="389"/>
      <c r="BE46" s="389"/>
      <c r="BF46" s="389"/>
      <c r="BG46" s="390"/>
      <c r="BH46" s="373"/>
      <c r="BI46" s="374"/>
      <c r="BJ46" s="375"/>
      <c r="BK46" s="65">
        <f>IF(OR(UPPER(MID(ResumenDiseno!F67,1,1))="C",UPPER(ResumenDiseno!AP67)="X",UPPER(ResumenDiseno!AP67)="N/A"),1,0)</f>
        <v>0</v>
      </c>
      <c r="BL46" s="65">
        <f t="shared" si="6"/>
        <v>0</v>
      </c>
      <c r="BM46" s="65">
        <f t="shared" si="7"/>
        <v>0</v>
      </c>
      <c r="BN46" s="6"/>
      <c r="BO46" s="6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</row>
    <row r="47" spans="1:206" ht="15" customHeight="1" x14ac:dyDescent="0.25">
      <c r="A47" s="10"/>
      <c r="B47" s="22"/>
      <c r="C47" s="376" t="str">
        <f>IF(TRIM(ResumenDiseno!C68)="","",ResumenDiseno!C68)</f>
        <v/>
      </c>
      <c r="D47" s="377"/>
      <c r="E47" s="378"/>
      <c r="F47" s="419" t="str">
        <f>IF(TRIM(ResumenDiseno!F68)="","",ResumenDiseno!F68)</f>
        <v/>
      </c>
      <c r="G47" s="420"/>
      <c r="H47" s="421"/>
      <c r="I47" s="407" t="str">
        <f>IF(TRIM(ResumenDiseno!I68)="","",ResumenDiseno!I68)</f>
        <v>Paso inicio 2 - Caso de Prueba 2</v>
      </c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9"/>
      <c r="AF47" s="410" t="str">
        <f>IF(TRIM(ResumenDiseno!AF68)="","",ResumenDiseno!AF68)</f>
        <v/>
      </c>
      <c r="AG47" s="402"/>
      <c r="AH47" s="402"/>
      <c r="AI47" s="402"/>
      <c r="AJ47" s="402"/>
      <c r="AK47" s="402"/>
      <c r="AL47" s="402"/>
      <c r="AM47" s="402"/>
      <c r="AN47" s="402"/>
      <c r="AO47" s="403"/>
      <c r="AP47" s="369"/>
      <c r="AQ47" s="370"/>
      <c r="AR47" s="371"/>
      <c r="AS47" s="388"/>
      <c r="AT47" s="389"/>
      <c r="AU47" s="389"/>
      <c r="AV47" s="389"/>
      <c r="AW47" s="389"/>
      <c r="AX47" s="389"/>
      <c r="AY47" s="389"/>
      <c r="AZ47" s="389"/>
      <c r="BA47" s="389"/>
      <c r="BB47" s="389"/>
      <c r="BC47" s="389"/>
      <c r="BD47" s="389"/>
      <c r="BE47" s="389"/>
      <c r="BF47" s="389"/>
      <c r="BG47" s="390"/>
      <c r="BH47" s="373"/>
      <c r="BI47" s="374"/>
      <c r="BJ47" s="375"/>
      <c r="BK47" s="65">
        <f>IF(OR(UPPER(MID(ResumenDiseno!F68,1,1))="C",UPPER(ResumenDiseno!AP68)="X",UPPER(ResumenDiseno!AP68)="N/A"),1,0)</f>
        <v>0</v>
      </c>
      <c r="BL47" s="65">
        <f t="shared" si="6"/>
        <v>0</v>
      </c>
      <c r="BM47" s="65">
        <f t="shared" si="7"/>
        <v>0</v>
      </c>
      <c r="BN47" s="6"/>
      <c r="BO47" s="6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</row>
    <row r="48" spans="1:206" ht="15" customHeight="1" x14ac:dyDescent="0.25">
      <c r="A48" s="10"/>
      <c r="B48" s="22"/>
      <c r="C48" s="376" t="str">
        <f>IF(TRIM(ResumenDiseno!C69)="","",ResumenDiseno!C69)</f>
        <v/>
      </c>
      <c r="D48" s="377"/>
      <c r="E48" s="378"/>
      <c r="F48" s="411" t="str">
        <f>IF(TRIM(ResumenDiseno!F69)="","",ResumenDiseno!F69)</f>
        <v/>
      </c>
      <c r="G48" s="412"/>
      <c r="H48" s="413"/>
      <c r="I48" s="407" t="str">
        <f>IF(TRIM(ResumenDiseno!I69)="","",ResumenDiseno!I69)</f>
        <v>Paso inicio 3 - Caso de Prueba 2</v>
      </c>
      <c r="J48" s="408"/>
      <c r="K48" s="408"/>
      <c r="L48" s="408"/>
      <c r="M48" s="408"/>
      <c r="N48" s="408"/>
      <c r="O48" s="408"/>
      <c r="P48" s="408"/>
      <c r="Q48" s="408"/>
      <c r="R48" s="408"/>
      <c r="S48" s="408"/>
      <c r="T48" s="408"/>
      <c r="U48" s="408"/>
      <c r="V48" s="408"/>
      <c r="W48" s="408"/>
      <c r="X48" s="408"/>
      <c r="Y48" s="408"/>
      <c r="Z48" s="408"/>
      <c r="AA48" s="408"/>
      <c r="AB48" s="408"/>
      <c r="AC48" s="408"/>
      <c r="AD48" s="408"/>
      <c r="AE48" s="409"/>
      <c r="AF48" s="410" t="str">
        <f>IF(TRIM(ResumenDiseno!AF69)="","",ResumenDiseno!AF69)</f>
        <v/>
      </c>
      <c r="AG48" s="402"/>
      <c r="AH48" s="402"/>
      <c r="AI48" s="402"/>
      <c r="AJ48" s="402"/>
      <c r="AK48" s="402"/>
      <c r="AL48" s="402"/>
      <c r="AM48" s="402"/>
      <c r="AN48" s="402"/>
      <c r="AO48" s="403"/>
      <c r="AP48" s="231"/>
      <c r="AQ48" s="232"/>
      <c r="AR48" s="234"/>
      <c r="AS48" s="388"/>
      <c r="AT48" s="389"/>
      <c r="AU48" s="389"/>
      <c r="AV48" s="389"/>
      <c r="AW48" s="389"/>
      <c r="AX48" s="389"/>
      <c r="AY48" s="389"/>
      <c r="AZ48" s="389"/>
      <c r="BA48" s="389"/>
      <c r="BB48" s="389"/>
      <c r="BC48" s="389"/>
      <c r="BD48" s="389"/>
      <c r="BE48" s="389"/>
      <c r="BF48" s="389"/>
      <c r="BG48" s="390"/>
      <c r="BH48" s="373"/>
      <c r="BI48" s="374"/>
      <c r="BJ48" s="375"/>
      <c r="BK48" s="65">
        <f>IF(OR(UPPER(MID(ResumenDiseno!F69,1,1))="C",UPPER(ResumenDiseno!AP69)="X",UPPER(ResumenDiseno!AP69)="N/A"),1,0)</f>
        <v>0</v>
      </c>
      <c r="BL48" s="65">
        <f t="shared" si="6"/>
        <v>0</v>
      </c>
      <c r="BM48" s="65">
        <f t="shared" si="7"/>
        <v>0</v>
      </c>
      <c r="BN48" s="6"/>
      <c r="BO48" s="6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</row>
    <row r="49" spans="1:206" ht="15" customHeight="1" x14ac:dyDescent="0.25">
      <c r="A49" s="10"/>
      <c r="B49" s="22"/>
      <c r="C49" s="376" t="str">
        <f>IF(TRIM(ResumenDiseno!C70)="","",ResumenDiseno!C70)</f>
        <v/>
      </c>
      <c r="D49" s="377"/>
      <c r="E49" s="378"/>
      <c r="F49" s="411" t="str">
        <f>IF(TRIM(ResumenDiseno!F70)="","",ResumenDiseno!F70)</f>
        <v/>
      </c>
      <c r="G49" s="412"/>
      <c r="H49" s="413"/>
      <c r="I49" s="407" t="str">
        <f>IF(TRIM(ResumenDiseno!I70)="","",ResumenDiseno!I70)</f>
        <v>Paso inicio 4 - Caso de Prueba 2</v>
      </c>
      <c r="J49" s="408"/>
      <c r="K49" s="408"/>
      <c r="L49" s="408"/>
      <c r="M49" s="408"/>
      <c r="N49" s="408"/>
      <c r="O49" s="408"/>
      <c r="P49" s="408"/>
      <c r="Q49" s="408"/>
      <c r="R49" s="408"/>
      <c r="S49" s="408"/>
      <c r="T49" s="408"/>
      <c r="U49" s="408"/>
      <c r="V49" s="408"/>
      <c r="W49" s="408"/>
      <c r="X49" s="408"/>
      <c r="Y49" s="408"/>
      <c r="Z49" s="408"/>
      <c r="AA49" s="408"/>
      <c r="AB49" s="408"/>
      <c r="AC49" s="408"/>
      <c r="AD49" s="408"/>
      <c r="AE49" s="409"/>
      <c r="AF49" s="410" t="str">
        <f>IF(TRIM(ResumenDiseno!AF70)="","",ResumenDiseno!AF70)</f>
        <v>Resultado Esperado</v>
      </c>
      <c r="AG49" s="402"/>
      <c r="AH49" s="402"/>
      <c r="AI49" s="402"/>
      <c r="AJ49" s="402"/>
      <c r="AK49" s="402"/>
      <c r="AL49" s="402"/>
      <c r="AM49" s="402"/>
      <c r="AN49" s="402"/>
      <c r="AO49" s="403"/>
      <c r="AP49" s="231"/>
      <c r="AQ49" s="232"/>
      <c r="AR49" s="234"/>
      <c r="AS49" s="388"/>
      <c r="AT49" s="389"/>
      <c r="AU49" s="389"/>
      <c r="AV49" s="389"/>
      <c r="AW49" s="389"/>
      <c r="AX49" s="389"/>
      <c r="AY49" s="389"/>
      <c r="AZ49" s="389"/>
      <c r="BA49" s="389"/>
      <c r="BB49" s="389"/>
      <c r="BC49" s="389"/>
      <c r="BD49" s="389"/>
      <c r="BE49" s="389"/>
      <c r="BF49" s="389"/>
      <c r="BG49" s="390"/>
      <c r="BH49" s="373"/>
      <c r="BI49" s="374"/>
      <c r="BJ49" s="375"/>
      <c r="BK49" s="65">
        <f>IF(OR(UPPER(MID(ResumenDiseno!F70,1,1))="C",UPPER(ResumenDiseno!AP70)="X",UPPER(ResumenDiseno!AP70)="N/A"),1,0)</f>
        <v>0</v>
      </c>
      <c r="BL49" s="65">
        <f t="shared" si="6"/>
        <v>0</v>
      </c>
      <c r="BM49" s="65">
        <f t="shared" si="7"/>
        <v>0</v>
      </c>
      <c r="BN49" s="6"/>
      <c r="BO49" s="6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</row>
    <row r="50" spans="1:206" ht="15" customHeight="1" x14ac:dyDescent="0.25">
      <c r="A50" s="10"/>
      <c r="B50" s="22"/>
      <c r="C50" s="479" t="str">
        <f>IF(TRIM(ResumenDiseno!C71)="","",ResumenDiseno!C71)</f>
        <v/>
      </c>
      <c r="D50" s="480"/>
      <c r="E50" s="481"/>
      <c r="F50" s="479" t="str">
        <f>IF(TRIM(ResumenDiseno!F71)="","",ResumenDiseno!F71)</f>
        <v>c</v>
      </c>
      <c r="G50" s="480"/>
      <c r="H50" s="482"/>
      <c r="I50" s="483" t="str">
        <f>IF(TRIM(ResumenDiseno!I71)="","",ResumenDiseno!I71)</f>
        <v>Título de caso de prueba 3</v>
      </c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AD50" s="402"/>
      <c r="AE50" s="403"/>
      <c r="AF50" s="483" t="str">
        <f>IF(TRIM(ResumenDiseno!AF71)="","",ResumenDiseno!AF71)</f>
        <v/>
      </c>
      <c r="AG50" s="402"/>
      <c r="AH50" s="402"/>
      <c r="AI50" s="402"/>
      <c r="AJ50" s="402"/>
      <c r="AK50" s="402"/>
      <c r="AL50" s="402"/>
      <c r="AM50" s="402"/>
      <c r="AN50" s="402"/>
      <c r="AO50" s="403"/>
      <c r="AP50" s="474"/>
      <c r="AQ50" s="475"/>
      <c r="AR50" s="476"/>
      <c r="AS50" s="388"/>
      <c r="AT50" s="389"/>
      <c r="AU50" s="389"/>
      <c r="AV50" s="389"/>
      <c r="AW50" s="389"/>
      <c r="AX50" s="389"/>
      <c r="AY50" s="389"/>
      <c r="AZ50" s="389"/>
      <c r="BA50" s="389"/>
      <c r="BB50" s="389"/>
      <c r="BC50" s="389"/>
      <c r="BD50" s="389"/>
      <c r="BE50" s="389"/>
      <c r="BF50" s="389"/>
      <c r="BG50" s="390"/>
      <c r="BH50" s="373"/>
      <c r="BI50" s="374"/>
      <c r="BJ50" s="375"/>
      <c r="BK50" s="65">
        <f>IF(OR(UPPER(MID(ResumenDiseno!F71,1,1))="C",UPPER(ResumenDiseno!AP71)="X",UPPER(ResumenDiseno!AP71)="N/A"),1,0)</f>
        <v>1</v>
      </c>
      <c r="BL50" s="65">
        <f t="shared" ref="BL50:BL54" si="8">IF(AND(UPPER(AP50)="X",BK50=0),1,0)</f>
        <v>0</v>
      </c>
      <c r="BM50" s="65">
        <f t="shared" ref="BM50:BM54" si="9">IF(AND(UPPER(AP50)="F",BK50=0),1,0)</f>
        <v>0</v>
      </c>
      <c r="BN50" s="6"/>
      <c r="BO50" s="6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</row>
    <row r="51" spans="1:206" ht="15" customHeight="1" x14ac:dyDescent="0.25">
      <c r="A51" s="10"/>
      <c r="B51" s="22"/>
      <c r="C51" s="376" t="str">
        <f>IF(TRIM(ResumenDiseno!C72)="","",ResumenDiseno!C72)</f>
        <v/>
      </c>
      <c r="D51" s="377"/>
      <c r="E51" s="378"/>
      <c r="F51" s="404" t="str">
        <f>IF(TRIM(ResumenDiseno!F72)="","",ResumenDiseno!F72)</f>
        <v/>
      </c>
      <c r="G51" s="405"/>
      <c r="H51" s="406"/>
      <c r="I51" s="407" t="str">
        <f>IF(TRIM(ResumenDiseno!I72)="","",ResumenDiseno!I72)</f>
        <v>Paso inicio 1 - Caso de Prueba 3</v>
      </c>
      <c r="J51" s="408"/>
      <c r="K51" s="408"/>
      <c r="L51" s="408"/>
      <c r="M51" s="408"/>
      <c r="N51" s="408"/>
      <c r="O51" s="408"/>
      <c r="P51" s="408"/>
      <c r="Q51" s="408"/>
      <c r="R51" s="408"/>
      <c r="S51" s="408"/>
      <c r="T51" s="408"/>
      <c r="U51" s="408"/>
      <c r="V51" s="408"/>
      <c r="W51" s="408"/>
      <c r="X51" s="408"/>
      <c r="Y51" s="408"/>
      <c r="Z51" s="408"/>
      <c r="AA51" s="408"/>
      <c r="AB51" s="408"/>
      <c r="AC51" s="408"/>
      <c r="AD51" s="408"/>
      <c r="AE51" s="409"/>
      <c r="AF51" s="410" t="str">
        <f>IF(TRIM(ResumenDiseno!AF72)="","",ResumenDiseno!AF72)</f>
        <v/>
      </c>
      <c r="AG51" s="402"/>
      <c r="AH51" s="402"/>
      <c r="AI51" s="402"/>
      <c r="AJ51" s="402"/>
      <c r="AK51" s="402"/>
      <c r="AL51" s="402"/>
      <c r="AM51" s="402"/>
      <c r="AN51" s="402"/>
      <c r="AO51" s="403"/>
      <c r="AP51" s="363"/>
      <c r="AQ51" s="364"/>
      <c r="AR51" s="366"/>
      <c r="AS51" s="388"/>
      <c r="AT51" s="389"/>
      <c r="AU51" s="389"/>
      <c r="AV51" s="389"/>
      <c r="AW51" s="389"/>
      <c r="AX51" s="389"/>
      <c r="AY51" s="389"/>
      <c r="AZ51" s="389"/>
      <c r="BA51" s="389"/>
      <c r="BB51" s="389"/>
      <c r="BC51" s="389"/>
      <c r="BD51" s="389"/>
      <c r="BE51" s="389"/>
      <c r="BF51" s="389"/>
      <c r="BG51" s="390"/>
      <c r="BH51" s="373"/>
      <c r="BI51" s="374"/>
      <c r="BJ51" s="375"/>
      <c r="BK51" s="65">
        <f>IF(OR(UPPER(MID(ResumenDiseno!F72,1,1))="C",UPPER(ResumenDiseno!AP72)="X",UPPER(ResumenDiseno!AP72)="N/A"),1,0)</f>
        <v>0</v>
      </c>
      <c r="BL51" s="65">
        <f t="shared" si="8"/>
        <v>0</v>
      </c>
      <c r="BM51" s="65">
        <f t="shared" si="9"/>
        <v>0</v>
      </c>
      <c r="BN51" s="6"/>
      <c r="BO51" s="6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</row>
    <row r="52" spans="1:206" ht="15" customHeight="1" x14ac:dyDescent="0.25">
      <c r="A52" s="10"/>
      <c r="B52" s="22"/>
      <c r="C52" s="376" t="str">
        <f>IF(TRIM(ResumenDiseno!C73)="","",ResumenDiseno!C73)</f>
        <v/>
      </c>
      <c r="D52" s="377"/>
      <c r="E52" s="378"/>
      <c r="F52" s="411" t="str">
        <f>IF(TRIM(ResumenDiseno!F73)="","",ResumenDiseno!F73)</f>
        <v/>
      </c>
      <c r="G52" s="412"/>
      <c r="H52" s="413"/>
      <c r="I52" s="407" t="str">
        <f>IF(TRIM(ResumenDiseno!I73)="","",ResumenDiseno!I73)</f>
        <v>Paso inicio 2 - Caso de Prueba 3</v>
      </c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V52" s="408"/>
      <c r="W52" s="408"/>
      <c r="X52" s="408"/>
      <c r="Y52" s="408"/>
      <c r="Z52" s="408"/>
      <c r="AA52" s="408"/>
      <c r="AB52" s="408"/>
      <c r="AC52" s="408"/>
      <c r="AD52" s="408"/>
      <c r="AE52" s="409"/>
      <c r="AF52" s="410" t="str">
        <f>IF(TRIM(ResumenDiseno!AF73)="","",ResumenDiseno!AF73)</f>
        <v/>
      </c>
      <c r="AG52" s="402"/>
      <c r="AH52" s="402"/>
      <c r="AI52" s="402"/>
      <c r="AJ52" s="402"/>
      <c r="AK52" s="402"/>
      <c r="AL52" s="402"/>
      <c r="AM52" s="402"/>
      <c r="AN52" s="402"/>
      <c r="AO52" s="403"/>
      <c r="AP52" s="231"/>
      <c r="AQ52" s="232"/>
      <c r="AR52" s="234"/>
      <c r="AS52" s="388"/>
      <c r="AT52" s="389"/>
      <c r="AU52" s="389"/>
      <c r="AV52" s="389"/>
      <c r="AW52" s="389"/>
      <c r="AX52" s="389"/>
      <c r="AY52" s="389"/>
      <c r="AZ52" s="389"/>
      <c r="BA52" s="389"/>
      <c r="BB52" s="389"/>
      <c r="BC52" s="389"/>
      <c r="BD52" s="389"/>
      <c r="BE52" s="389"/>
      <c r="BF52" s="389"/>
      <c r="BG52" s="390"/>
      <c r="BH52" s="373"/>
      <c r="BI52" s="374"/>
      <c r="BJ52" s="375"/>
      <c r="BK52" s="65">
        <f>IF(OR(UPPER(MID(ResumenDiseno!F73,1,1))="C",UPPER(ResumenDiseno!AP73)="X",UPPER(ResumenDiseno!AP73)="N/A"),1,0)</f>
        <v>0</v>
      </c>
      <c r="BL52" s="65">
        <f t="shared" si="8"/>
        <v>0</v>
      </c>
      <c r="BM52" s="65">
        <f t="shared" si="9"/>
        <v>0</v>
      </c>
      <c r="BN52" s="6"/>
      <c r="BO52" s="6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</row>
    <row r="53" spans="1:206" ht="15" customHeight="1" x14ac:dyDescent="0.25">
      <c r="A53" s="10"/>
      <c r="B53" s="22"/>
      <c r="C53" s="376" t="str">
        <f>IF(TRIM(ResumenDiseno!C74)="","",ResumenDiseno!C74)</f>
        <v/>
      </c>
      <c r="D53" s="377"/>
      <c r="E53" s="378"/>
      <c r="F53" s="411" t="str">
        <f>IF(TRIM(ResumenDiseno!F74)="","",ResumenDiseno!F74)</f>
        <v/>
      </c>
      <c r="G53" s="412"/>
      <c r="H53" s="413"/>
      <c r="I53" s="407" t="str">
        <f>IF(TRIM(ResumenDiseno!I74)="","",ResumenDiseno!I74)</f>
        <v>Paso inicio 3 - Caso de Prueba 3</v>
      </c>
      <c r="J53" s="408"/>
      <c r="K53" s="408"/>
      <c r="L53" s="408"/>
      <c r="M53" s="408"/>
      <c r="N53" s="408"/>
      <c r="O53" s="408"/>
      <c r="P53" s="408"/>
      <c r="Q53" s="408"/>
      <c r="R53" s="408"/>
      <c r="S53" s="408"/>
      <c r="T53" s="408"/>
      <c r="U53" s="408"/>
      <c r="V53" s="408"/>
      <c r="W53" s="408"/>
      <c r="X53" s="408"/>
      <c r="Y53" s="408"/>
      <c r="Z53" s="408"/>
      <c r="AA53" s="408"/>
      <c r="AB53" s="408"/>
      <c r="AC53" s="408"/>
      <c r="AD53" s="408"/>
      <c r="AE53" s="409"/>
      <c r="AF53" s="410" t="str">
        <f>IF(TRIM(ResumenDiseno!AF74)="","",ResumenDiseno!AF74)</f>
        <v/>
      </c>
      <c r="AG53" s="402"/>
      <c r="AH53" s="402"/>
      <c r="AI53" s="402"/>
      <c r="AJ53" s="402"/>
      <c r="AK53" s="402"/>
      <c r="AL53" s="402"/>
      <c r="AM53" s="402"/>
      <c r="AN53" s="402"/>
      <c r="AO53" s="403"/>
      <c r="AP53" s="231"/>
      <c r="AQ53" s="232"/>
      <c r="AR53" s="234"/>
      <c r="AS53" s="388"/>
      <c r="AT53" s="389"/>
      <c r="AU53" s="389"/>
      <c r="AV53" s="389"/>
      <c r="AW53" s="389"/>
      <c r="AX53" s="389"/>
      <c r="AY53" s="389"/>
      <c r="AZ53" s="389"/>
      <c r="BA53" s="389"/>
      <c r="BB53" s="389"/>
      <c r="BC53" s="389"/>
      <c r="BD53" s="389"/>
      <c r="BE53" s="389"/>
      <c r="BF53" s="389"/>
      <c r="BG53" s="390"/>
      <c r="BH53" s="373"/>
      <c r="BI53" s="374"/>
      <c r="BJ53" s="375"/>
      <c r="BK53" s="65">
        <f>IF(OR(UPPER(MID(ResumenDiseno!F74,1,1))="C",UPPER(ResumenDiseno!AP74)="X",UPPER(ResumenDiseno!AP74)="N/A"),1,0)</f>
        <v>0</v>
      </c>
      <c r="BL53" s="65">
        <f t="shared" si="8"/>
        <v>0</v>
      </c>
      <c r="BM53" s="65">
        <f t="shared" si="9"/>
        <v>0</v>
      </c>
      <c r="BN53" s="6"/>
      <c r="BO53" s="6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</row>
    <row r="54" spans="1:206" ht="15" customHeight="1" x14ac:dyDescent="0.25">
      <c r="A54" s="10"/>
      <c r="B54" s="22"/>
      <c r="C54" s="376" t="str">
        <f>IF(TRIM(ResumenDiseno!C75)="","",ResumenDiseno!C75)</f>
        <v/>
      </c>
      <c r="D54" s="377"/>
      <c r="E54" s="378"/>
      <c r="F54" s="379" t="str">
        <f>IF(TRIM(ResumenDiseno!F75)="","",ResumenDiseno!F75)</f>
        <v>f2</v>
      </c>
      <c r="G54" s="380"/>
      <c r="H54" s="381"/>
      <c r="I54" s="382" t="str">
        <f>IF(TRIM(ResumenDiseno!I75)="","",ResumenDiseno!I75)</f>
        <v>Paso inicio 4 - Caso de Prueba 3</v>
      </c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384"/>
      <c r="AF54" s="385" t="str">
        <f>IF(TRIM(ResumenDiseno!AF75)="","",ResumenDiseno!AF75)</f>
        <v>Resultado Esperado</v>
      </c>
      <c r="AG54" s="386"/>
      <c r="AH54" s="386"/>
      <c r="AI54" s="386"/>
      <c r="AJ54" s="386"/>
      <c r="AK54" s="386"/>
      <c r="AL54" s="386"/>
      <c r="AM54" s="386"/>
      <c r="AN54" s="386"/>
      <c r="AO54" s="387"/>
      <c r="AP54" s="219"/>
      <c r="AQ54" s="220"/>
      <c r="AR54" s="228"/>
      <c r="AS54" s="388"/>
      <c r="AT54" s="389"/>
      <c r="AU54" s="389"/>
      <c r="AV54" s="389"/>
      <c r="AW54" s="389"/>
      <c r="AX54" s="389"/>
      <c r="AY54" s="389"/>
      <c r="AZ54" s="389"/>
      <c r="BA54" s="389"/>
      <c r="BB54" s="389"/>
      <c r="BC54" s="389"/>
      <c r="BD54" s="389"/>
      <c r="BE54" s="389"/>
      <c r="BF54" s="389"/>
      <c r="BG54" s="390"/>
      <c r="BH54" s="373"/>
      <c r="BI54" s="374"/>
      <c r="BJ54" s="375"/>
      <c r="BK54" s="65">
        <f>IF(OR(UPPER(MID(ResumenDiseno!F75,1,1))="C",UPPER(ResumenDiseno!AP75)="X",UPPER(ResumenDiseno!AP75)="N/A"),1,0)</f>
        <v>0</v>
      </c>
      <c r="BL54" s="65">
        <f t="shared" si="8"/>
        <v>0</v>
      </c>
      <c r="BM54" s="65">
        <f t="shared" si="9"/>
        <v>0</v>
      </c>
      <c r="BN54" s="6"/>
      <c r="BO54" s="6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</row>
    <row r="55" spans="1:206" ht="38.25" customHeight="1" x14ac:dyDescent="0.25">
      <c r="A55" s="10"/>
      <c r="B55" s="22"/>
      <c r="C55" s="394" t="str">
        <f>IF(TRIM(ResumenDiseno!C76)="","",ResumenDiseno!C76)</f>
        <v/>
      </c>
      <c r="D55" s="394"/>
      <c r="E55" s="394"/>
      <c r="F55" s="394" t="str">
        <f>IF(TRIM(ResumenDiseno!F76)="","",ResumenDiseno!F76)</f>
        <v/>
      </c>
      <c r="G55" s="394"/>
      <c r="H55" s="394"/>
      <c r="I55" s="395" t="str">
        <f>IF(TRIM(ResumenDiseno!I76)="","",ResumenDiseno!I76)</f>
        <v>Al iniciar la definición de casos, Se debe posicionar en esta celda e insertar las filas quese requieran, para que queden registradas en la Ejecucion</v>
      </c>
      <c r="J55" s="396"/>
      <c r="K55" s="396"/>
      <c r="L55" s="396"/>
      <c r="M55" s="396"/>
      <c r="N55" s="396"/>
      <c r="O55" s="396"/>
      <c r="P55" s="396"/>
      <c r="Q55" s="396"/>
      <c r="R55" s="396"/>
      <c r="S55" s="396"/>
      <c r="T55" s="396"/>
      <c r="U55" s="396"/>
      <c r="V55" s="396"/>
      <c r="W55" s="396"/>
      <c r="X55" s="396"/>
      <c r="Y55" s="396"/>
      <c r="Z55" s="396"/>
      <c r="AA55" s="396"/>
      <c r="AB55" s="396"/>
      <c r="AC55" s="396"/>
      <c r="AD55" s="396"/>
      <c r="AE55" s="397"/>
      <c r="AF55" s="398" t="str">
        <f>IF(TRIM(ResumenDiseno!AF76)="","",ResumenDiseno!AF76)</f>
        <v/>
      </c>
      <c r="AG55" s="398" t="str">
        <f>IF(TRIM(ResumenDiseno!AG76)="","",ResumenDiseno!AG76)</f>
        <v/>
      </c>
      <c r="AH55" s="398"/>
      <c r="AI55" s="398"/>
      <c r="AJ55" s="398" t="str">
        <f>IF(TRIM(ResumenDiseno!AJ76)="","",ResumenDiseno!AJ76)</f>
        <v/>
      </c>
      <c r="AK55" s="398"/>
      <c r="AL55" s="398"/>
      <c r="AM55" s="398" t="str">
        <f>IF(TRIM(ResumenDiseno!AM76)="","",ResumenDiseno!AM76)</f>
        <v/>
      </c>
      <c r="AN55" s="398"/>
      <c r="AO55" s="398"/>
      <c r="AP55" s="391"/>
      <c r="AQ55" s="392"/>
      <c r="AR55" s="393"/>
      <c r="AS55" s="399"/>
      <c r="AT55" s="400"/>
      <c r="AU55" s="400"/>
      <c r="AV55" s="400"/>
      <c r="AW55" s="400"/>
      <c r="AX55" s="400"/>
      <c r="AY55" s="400"/>
      <c r="AZ55" s="400"/>
      <c r="BA55" s="400"/>
      <c r="BB55" s="400"/>
      <c r="BC55" s="400"/>
      <c r="BD55" s="400"/>
      <c r="BE55" s="400"/>
      <c r="BF55" s="400"/>
      <c r="BG55" s="401"/>
      <c r="BH55" s="391"/>
      <c r="BI55" s="392"/>
      <c r="BJ55" s="393"/>
      <c r="BK55" s="27"/>
      <c r="BL55" s="27"/>
      <c r="BM55" s="27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</row>
    <row r="56" spans="1:206" x14ac:dyDescent="0.25">
      <c r="A56" s="10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</row>
    <row r="57" spans="1:206" x14ac:dyDescent="0.25">
      <c r="A57" s="10"/>
      <c r="B57" s="22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8"/>
      <c r="AV57" s="28"/>
      <c r="AW57" s="28"/>
      <c r="AX57" s="28"/>
      <c r="AY57" s="28"/>
      <c r="AZ57" s="28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</row>
    <row r="58" spans="1:206" x14ac:dyDescent="0.25">
      <c r="B58" s="20"/>
      <c r="C58" s="173" t="s">
        <v>126</v>
      </c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</row>
    <row r="59" spans="1:206" x14ac:dyDescent="0.25">
      <c r="B59" s="2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10"/>
      <c r="R59" s="10"/>
      <c r="S59" s="10"/>
      <c r="T59" s="10"/>
      <c r="U59" s="10"/>
      <c r="V59" s="161" t="s">
        <v>125</v>
      </c>
      <c r="W59" s="161"/>
      <c r="X59" s="161"/>
      <c r="Y59" s="161"/>
      <c r="Z59" s="161"/>
      <c r="AA59" s="162" t="s">
        <v>104</v>
      </c>
      <c r="AB59" s="162"/>
      <c r="AC59" s="162"/>
      <c r="AD59" s="162"/>
      <c r="AE59" s="162"/>
      <c r="AF59" s="162"/>
      <c r="AG59" s="162"/>
      <c r="AH59" s="162"/>
      <c r="AI59" s="163">
        <f ca="1">TODAY()</f>
        <v>44881</v>
      </c>
      <c r="AJ59" s="163"/>
      <c r="AK59" s="163"/>
      <c r="AL59" s="163"/>
      <c r="AM59" s="163"/>
      <c r="AN59" s="31"/>
      <c r="AO59" s="31"/>
      <c r="AP59" s="30"/>
      <c r="AQ59" s="30"/>
      <c r="AR59" s="30"/>
      <c r="AS59" s="30"/>
      <c r="AT59" s="30"/>
      <c r="AU59" s="30"/>
      <c r="AV59" s="12"/>
      <c r="AW59" s="12"/>
      <c r="AX59" s="12"/>
      <c r="AY59" s="12"/>
      <c r="AZ59" s="12"/>
      <c r="BA59" s="10"/>
      <c r="BB59" s="10"/>
      <c r="BC59" s="10"/>
      <c r="BD59" s="10"/>
      <c r="BE59" s="10"/>
      <c r="BF59" s="10"/>
      <c r="BG59" s="11"/>
      <c r="BH59" s="11"/>
      <c r="BI59" s="11"/>
      <c r="BJ59" s="11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</row>
    <row r="60" spans="1:206" x14ac:dyDescent="0.25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</row>
    <row r="61" spans="1:206" x14ac:dyDescent="0.25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</row>
    <row r="62" spans="1:206" x14ac:dyDescent="0.25"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</row>
    <row r="63" spans="1:206" x14ac:dyDescent="0.25"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</row>
    <row r="64" spans="1:206" x14ac:dyDescent="0.25"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</row>
    <row r="65" spans="102:206" x14ac:dyDescent="0.25"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</row>
    <row r="66" spans="102:206" x14ac:dyDescent="0.25"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</row>
    <row r="67" spans="102:206" x14ac:dyDescent="0.25"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</row>
    <row r="68" spans="102:206" x14ac:dyDescent="0.25"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</row>
    <row r="69" spans="102:206" x14ac:dyDescent="0.25"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</row>
  </sheetData>
  <sheetProtection formatCells="0" formatRows="0" insertHyperlinks="0" autoFilter="0"/>
  <mergeCells count="243">
    <mergeCell ref="BH49:BJ49"/>
    <mergeCell ref="AF52:AO52"/>
    <mergeCell ref="AP52:AR52"/>
    <mergeCell ref="AS52:BG52"/>
    <mergeCell ref="BH52:BJ52"/>
    <mergeCell ref="C53:E53"/>
    <mergeCell ref="F53:H53"/>
    <mergeCell ref="I53:AE53"/>
    <mergeCell ref="AF53:AO53"/>
    <mergeCell ref="AP53:AR53"/>
    <mergeCell ref="AS53:BG53"/>
    <mergeCell ref="BH47:BJ47"/>
    <mergeCell ref="C48:E48"/>
    <mergeCell ref="F48:H48"/>
    <mergeCell ref="I48:AE48"/>
    <mergeCell ref="AF48:AO48"/>
    <mergeCell ref="AP48:AR48"/>
    <mergeCell ref="AS48:BG48"/>
    <mergeCell ref="BH48:BJ48"/>
    <mergeCell ref="C47:E47"/>
    <mergeCell ref="C41:E41"/>
    <mergeCell ref="F41:H41"/>
    <mergeCell ref="I41:AE41"/>
    <mergeCell ref="AF41:AO41"/>
    <mergeCell ref="AP41:AR41"/>
    <mergeCell ref="AS41:BG41"/>
    <mergeCell ref="BH41:BJ41"/>
    <mergeCell ref="C39:E39"/>
    <mergeCell ref="F39:H39"/>
    <mergeCell ref="I39:AE39"/>
    <mergeCell ref="AF39:AO39"/>
    <mergeCell ref="AP39:AR39"/>
    <mergeCell ref="AS39:BG39"/>
    <mergeCell ref="BH39:BJ39"/>
    <mergeCell ref="C40:E40"/>
    <mergeCell ref="F40:H40"/>
    <mergeCell ref="I40:AE40"/>
    <mergeCell ref="AF40:AO40"/>
    <mergeCell ref="AP40:AR40"/>
    <mergeCell ref="AS40:BG40"/>
    <mergeCell ref="BH40:BJ40"/>
    <mergeCell ref="C34:E34"/>
    <mergeCell ref="F34:H34"/>
    <mergeCell ref="I34:AE34"/>
    <mergeCell ref="AF34:AO34"/>
    <mergeCell ref="AP34:AR34"/>
    <mergeCell ref="AS34:BG34"/>
    <mergeCell ref="BH34:BJ34"/>
    <mergeCell ref="C38:E38"/>
    <mergeCell ref="F38:H38"/>
    <mergeCell ref="I38:AE38"/>
    <mergeCell ref="AF38:AO38"/>
    <mergeCell ref="AP38:AR38"/>
    <mergeCell ref="AS38:BG38"/>
    <mergeCell ref="BH38:BJ38"/>
    <mergeCell ref="F36:H36"/>
    <mergeCell ref="V59:Z59"/>
    <mergeCell ref="AA59:AH59"/>
    <mergeCell ref="AI59:AM59"/>
    <mergeCell ref="C58:BJ58"/>
    <mergeCell ref="F35:H35"/>
    <mergeCell ref="I35:AE35"/>
    <mergeCell ref="AF35:AO35"/>
    <mergeCell ref="AP35:AR35"/>
    <mergeCell ref="AS35:BG35"/>
    <mergeCell ref="BH35:BJ35"/>
    <mergeCell ref="C35:E35"/>
    <mergeCell ref="I36:AE36"/>
    <mergeCell ref="AF36:AO36"/>
    <mergeCell ref="AP36:AR36"/>
    <mergeCell ref="AS36:BG36"/>
    <mergeCell ref="BH36:BJ36"/>
    <mergeCell ref="C37:E37"/>
    <mergeCell ref="F37:H37"/>
    <mergeCell ref="I37:AE37"/>
    <mergeCell ref="AF37:AO37"/>
    <mergeCell ref="AP37:AR37"/>
    <mergeCell ref="AS37:BG37"/>
    <mergeCell ref="BH37:BJ37"/>
    <mergeCell ref="C36:E36"/>
    <mergeCell ref="C11:K11"/>
    <mergeCell ref="L11:AF11"/>
    <mergeCell ref="AG11:AO11"/>
    <mergeCell ref="AP11:BJ11"/>
    <mergeCell ref="C21:P21"/>
    <mergeCell ref="C23:O23"/>
    <mergeCell ref="P23:R23"/>
    <mergeCell ref="T23:AF23"/>
    <mergeCell ref="AG23:AI23"/>
    <mergeCell ref="AG12:AO12"/>
    <mergeCell ref="AP12:BJ12"/>
    <mergeCell ref="C13:K13"/>
    <mergeCell ref="L13:AF13"/>
    <mergeCell ref="AH15:AU15"/>
    <mergeCell ref="C17:AE19"/>
    <mergeCell ref="AH17:BJ19"/>
    <mergeCell ref="L12:AF12"/>
    <mergeCell ref="AU27:BJ28"/>
    <mergeCell ref="C28:O28"/>
    <mergeCell ref="P28:R28"/>
    <mergeCell ref="T28:AF28"/>
    <mergeCell ref="K2:BJ4"/>
    <mergeCell ref="C7:P7"/>
    <mergeCell ref="C9:K9"/>
    <mergeCell ref="L9:AF9"/>
    <mergeCell ref="AG9:AO9"/>
    <mergeCell ref="AP9:BJ9"/>
    <mergeCell ref="C12:K12"/>
    <mergeCell ref="AU23:BJ24"/>
    <mergeCell ref="C24:O24"/>
    <mergeCell ref="P24:R24"/>
    <mergeCell ref="T24:AF24"/>
    <mergeCell ref="AG24:AI24"/>
    <mergeCell ref="AK23:AT24"/>
    <mergeCell ref="AG13:AO13"/>
    <mergeCell ref="AP13:BJ13"/>
    <mergeCell ref="C10:K10"/>
    <mergeCell ref="L10:AF10"/>
    <mergeCell ref="AG10:AO10"/>
    <mergeCell ref="AP10:BJ10"/>
    <mergeCell ref="C15:P15"/>
    <mergeCell ref="AK25:AT26"/>
    <mergeCell ref="AU25:BJ26"/>
    <mergeCell ref="C26:O26"/>
    <mergeCell ref="P26:R26"/>
    <mergeCell ref="T26:AF26"/>
    <mergeCell ref="AG26:AI26"/>
    <mergeCell ref="C25:O25"/>
    <mergeCell ref="P25:R25"/>
    <mergeCell ref="T25:AF25"/>
    <mergeCell ref="AG25:AI25"/>
    <mergeCell ref="F30:H30"/>
    <mergeCell ref="C27:O27"/>
    <mergeCell ref="P27:R27"/>
    <mergeCell ref="T27:AF27"/>
    <mergeCell ref="AG27:AI27"/>
    <mergeCell ref="I30:AE30"/>
    <mergeCell ref="AF30:AO30"/>
    <mergeCell ref="AK27:AT28"/>
    <mergeCell ref="AP30:AR30"/>
    <mergeCell ref="AG28:AI28"/>
    <mergeCell ref="C31:E31"/>
    <mergeCell ref="F31:H31"/>
    <mergeCell ref="I31:AE31"/>
    <mergeCell ref="AF31:AO31"/>
    <mergeCell ref="AP31:AR31"/>
    <mergeCell ref="AS31:BG31"/>
    <mergeCell ref="AS30:BG30"/>
    <mergeCell ref="AS33:BG33"/>
    <mergeCell ref="BH33:BJ33"/>
    <mergeCell ref="BH30:BJ30"/>
    <mergeCell ref="BH31:BJ31"/>
    <mergeCell ref="C32:E32"/>
    <mergeCell ref="F32:H32"/>
    <mergeCell ref="I32:AE32"/>
    <mergeCell ref="AF32:AO32"/>
    <mergeCell ref="AP32:AR32"/>
    <mergeCell ref="BH32:BJ32"/>
    <mergeCell ref="C33:E33"/>
    <mergeCell ref="F33:H33"/>
    <mergeCell ref="I33:AE33"/>
    <mergeCell ref="AF33:AO33"/>
    <mergeCell ref="AP33:AR33"/>
    <mergeCell ref="AS32:BG32"/>
    <mergeCell ref="C30:E30"/>
    <mergeCell ref="BH42:BJ42"/>
    <mergeCell ref="C43:E43"/>
    <mergeCell ref="F43:H43"/>
    <mergeCell ref="I43:AE43"/>
    <mergeCell ref="AF43:AO43"/>
    <mergeCell ref="AP43:AR43"/>
    <mergeCell ref="BH44:BJ44"/>
    <mergeCell ref="C44:E44"/>
    <mergeCell ref="F44:H44"/>
    <mergeCell ref="C42:E42"/>
    <mergeCell ref="F42:H42"/>
    <mergeCell ref="I42:AE42"/>
    <mergeCell ref="AF42:AO42"/>
    <mergeCell ref="AP42:AR42"/>
    <mergeCell ref="AS42:BG42"/>
    <mergeCell ref="I44:AE44"/>
    <mergeCell ref="AF44:AO44"/>
    <mergeCell ref="AP44:AR44"/>
    <mergeCell ref="AS44:BG44"/>
    <mergeCell ref="BH45:BJ45"/>
    <mergeCell ref="C46:E46"/>
    <mergeCell ref="F46:H46"/>
    <mergeCell ref="I46:AE46"/>
    <mergeCell ref="AF46:AO46"/>
    <mergeCell ref="AP46:AR46"/>
    <mergeCell ref="AS46:BG46"/>
    <mergeCell ref="BH46:BJ46"/>
    <mergeCell ref="AS43:BG43"/>
    <mergeCell ref="BH43:BJ43"/>
    <mergeCell ref="C52:E52"/>
    <mergeCell ref="F52:H52"/>
    <mergeCell ref="I52:AE52"/>
    <mergeCell ref="C45:E45"/>
    <mergeCell ref="F45:H45"/>
    <mergeCell ref="I45:AE45"/>
    <mergeCell ref="AF45:AO45"/>
    <mergeCell ref="AP45:AR45"/>
    <mergeCell ref="AS45:BG45"/>
    <mergeCell ref="F47:H47"/>
    <mergeCell ref="I47:AE47"/>
    <mergeCell ref="AF47:AO47"/>
    <mergeCell ref="AP47:AR47"/>
    <mergeCell ref="AS47:BG47"/>
    <mergeCell ref="C49:E49"/>
    <mergeCell ref="F49:H49"/>
    <mergeCell ref="I49:AE49"/>
    <mergeCell ref="AF49:AO49"/>
    <mergeCell ref="AP49:AR49"/>
    <mergeCell ref="AS49:BG49"/>
    <mergeCell ref="C50:E50"/>
    <mergeCell ref="F50:H50"/>
    <mergeCell ref="I50:AE50"/>
    <mergeCell ref="AF50:AO50"/>
    <mergeCell ref="AP50:AR50"/>
    <mergeCell ref="AS50:BG50"/>
    <mergeCell ref="BH50:BJ50"/>
    <mergeCell ref="C51:E51"/>
    <mergeCell ref="F51:H51"/>
    <mergeCell ref="I51:AE51"/>
    <mergeCell ref="AF51:AO51"/>
    <mergeCell ref="AP51:AR51"/>
    <mergeCell ref="AS51:BG51"/>
    <mergeCell ref="BH51:BJ51"/>
    <mergeCell ref="BH53:BJ53"/>
    <mergeCell ref="C54:E54"/>
    <mergeCell ref="F54:H54"/>
    <mergeCell ref="I54:AE54"/>
    <mergeCell ref="AF54:AO54"/>
    <mergeCell ref="AP54:AR54"/>
    <mergeCell ref="AS54:BG54"/>
    <mergeCell ref="BH54:BJ54"/>
    <mergeCell ref="BH55:BJ55"/>
    <mergeCell ref="C55:E55"/>
    <mergeCell ref="F55:H55"/>
    <mergeCell ref="I55:AE55"/>
    <mergeCell ref="AF55:AO55"/>
    <mergeCell ref="AP55:AR55"/>
    <mergeCell ref="AS55:BG55"/>
  </mergeCells>
  <conditionalFormatting sqref="BH31:BH33 BH35:BH44 BH50:BH55">
    <cfRule type="expression" dxfId="14" priority="12">
      <formula>AND($BH31&gt;0,$BM31=1)</formula>
    </cfRule>
  </conditionalFormatting>
  <conditionalFormatting sqref="BH34">
    <cfRule type="expression" dxfId="13" priority="5">
      <formula>AND($BH34&gt;0,$BM34=1)</formula>
    </cfRule>
  </conditionalFormatting>
  <conditionalFormatting sqref="BH45:BH49">
    <cfRule type="expression" dxfId="12" priority="3">
      <formula>AND($BH45&gt;0,$BM45=1)</formula>
    </cfRule>
  </conditionalFormatting>
  <dataValidations count="2">
    <dataValidation type="list" allowBlank="1" showInputMessage="1" showErrorMessage="1" errorTitle="Error" error="Solo se permite el ingreso de los siguiente valores:_x000a_X: Para indicar que el paso no falló_x000a_F: Para indicar que el paso falló " sqref="AP31:AR55">
      <formula1>Marcacion</formula1>
    </dataValidation>
    <dataValidation type="whole" allowBlank="1" showInputMessage="1" showErrorMessage="1" errorTitle="Error" error="Solo se pueden ingresar número enteros entre 1 y 10.000" sqref="BH31:BJ55">
      <formula1>1</formula1>
      <formula2>100000</formula2>
    </dataValidation>
  </dataValidations>
  <pageMargins left="0.70866141732283472" right="0.70866141732283472" top="0.74803149606299213" bottom="0.74803149606299213" header="0.31496062992125984" footer="0.31496062992125984"/>
  <pageSetup scale="50" orientation="portrait" r:id="rId1"/>
  <headerFooter>
    <oddFooter>&amp;L&amp;"Arial,Normal"&amp;9&amp;Z&amp;F Versión 3.0&amp;C&amp;"Arial,Negrita"&amp;9Vladimir Berrio García Cárdenas Testing. Todos los derechos reservados - 2012. Vladimir Berrio García © &amp;"Arial,Normal"CONFIDENCIAL&amp;R&amp;"Arial,Normal"&amp;9Pág &amp;P de &amp;N 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06"/>
  <dimension ref="A1:GX153"/>
  <sheetViews>
    <sheetView showGridLines="0" topLeftCell="A7" zoomScaleNormal="100" workbookViewId="0">
      <selection activeCell="AP31" sqref="AP31:AR31"/>
    </sheetView>
  </sheetViews>
  <sheetFormatPr baseColWidth="10" defaultColWidth="2.7109375" defaultRowHeight="15" x14ac:dyDescent="0.25"/>
  <cols>
    <col min="9" max="9" width="2.7109375" customWidth="1"/>
    <col min="30" max="30" width="2.7109375" customWidth="1"/>
    <col min="45" max="45" width="2.7109375" customWidth="1"/>
    <col min="55" max="55" width="2.7109375" customWidth="1"/>
    <col min="63" max="65" width="2.7109375" hidden="1" customWidth="1"/>
  </cols>
  <sheetData>
    <row r="1" spans="1:206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</row>
    <row r="2" spans="1:206" x14ac:dyDescent="0.25">
      <c r="A2" s="22"/>
      <c r="B2" s="22"/>
      <c r="C2" s="99"/>
      <c r="D2" s="100"/>
      <c r="E2" s="100"/>
      <c r="F2" s="100"/>
      <c r="G2" s="100"/>
      <c r="H2" s="100"/>
      <c r="I2" s="100"/>
      <c r="J2" s="100"/>
      <c r="K2" s="438" t="s">
        <v>130</v>
      </c>
      <c r="L2" s="438"/>
      <c r="M2" s="438"/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8"/>
      <c r="AM2" s="438"/>
      <c r="AN2" s="438"/>
      <c r="AO2" s="438"/>
      <c r="AP2" s="438"/>
      <c r="AQ2" s="438"/>
      <c r="AR2" s="438"/>
      <c r="AS2" s="438"/>
      <c r="AT2" s="438"/>
      <c r="AU2" s="438"/>
      <c r="AV2" s="438"/>
      <c r="AW2" s="438"/>
      <c r="AX2" s="438"/>
      <c r="AY2" s="438"/>
      <c r="AZ2" s="438"/>
      <c r="BA2" s="438"/>
      <c r="BB2" s="438"/>
      <c r="BC2" s="438"/>
      <c r="BD2" s="438"/>
      <c r="BE2" s="438"/>
      <c r="BF2" s="438"/>
      <c r="BG2" s="438"/>
      <c r="BH2" s="438"/>
      <c r="BI2" s="438"/>
      <c r="BJ2" s="439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</row>
    <row r="3" spans="1:206" x14ac:dyDescent="0.25">
      <c r="A3" s="22"/>
      <c r="B3" s="23"/>
      <c r="C3" s="101"/>
      <c r="D3" s="102"/>
      <c r="E3" s="102"/>
      <c r="F3" s="102"/>
      <c r="G3" s="102"/>
      <c r="H3" s="102"/>
      <c r="I3" s="102"/>
      <c r="J3" s="102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0"/>
      <c r="AA3" s="440"/>
      <c r="AB3" s="440"/>
      <c r="AC3" s="440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0"/>
      <c r="AP3" s="440"/>
      <c r="AQ3" s="440"/>
      <c r="AR3" s="440"/>
      <c r="AS3" s="440"/>
      <c r="AT3" s="440"/>
      <c r="AU3" s="440"/>
      <c r="AV3" s="440"/>
      <c r="AW3" s="440"/>
      <c r="AX3" s="440"/>
      <c r="AY3" s="440"/>
      <c r="AZ3" s="440"/>
      <c r="BA3" s="440"/>
      <c r="BB3" s="440"/>
      <c r="BC3" s="440"/>
      <c r="BD3" s="440"/>
      <c r="BE3" s="440"/>
      <c r="BF3" s="440"/>
      <c r="BG3" s="440"/>
      <c r="BH3" s="440"/>
      <c r="BI3" s="440"/>
      <c r="BJ3" s="441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</row>
    <row r="4" spans="1:206" x14ac:dyDescent="0.25">
      <c r="A4" s="22"/>
      <c r="B4" s="23"/>
      <c r="C4" s="103"/>
      <c r="D4" s="104"/>
      <c r="E4" s="104"/>
      <c r="F4" s="104"/>
      <c r="G4" s="104"/>
      <c r="H4" s="104"/>
      <c r="I4" s="104"/>
      <c r="J4" s="104"/>
      <c r="K4" s="442"/>
      <c r="L4" s="442"/>
      <c r="M4" s="442"/>
      <c r="N4" s="442"/>
      <c r="O4" s="442"/>
      <c r="P4" s="442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  <c r="AE4" s="442"/>
      <c r="AF4" s="442"/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2"/>
      <c r="AU4" s="442"/>
      <c r="AV4" s="442"/>
      <c r="AW4" s="442"/>
      <c r="AX4" s="442"/>
      <c r="AY4" s="442"/>
      <c r="AZ4" s="442"/>
      <c r="BA4" s="442"/>
      <c r="BB4" s="442"/>
      <c r="BC4" s="442"/>
      <c r="BD4" s="442"/>
      <c r="BE4" s="442"/>
      <c r="BF4" s="442"/>
      <c r="BG4" s="442"/>
      <c r="BH4" s="442"/>
      <c r="BI4" s="442"/>
      <c r="BJ4" s="443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</row>
    <row r="5" spans="1:206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</row>
    <row r="6" spans="1:206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</row>
    <row r="7" spans="1:206" x14ac:dyDescent="0.25">
      <c r="A7" s="22"/>
      <c r="B7" s="22"/>
      <c r="C7" s="444" t="s">
        <v>28</v>
      </c>
      <c r="D7" s="445"/>
      <c r="E7" s="445"/>
      <c r="F7" s="445"/>
      <c r="G7" s="445"/>
      <c r="H7" s="445"/>
      <c r="I7" s="445"/>
      <c r="J7" s="445"/>
      <c r="K7" s="445"/>
      <c r="L7" s="445"/>
      <c r="M7" s="445"/>
      <c r="N7" s="445"/>
      <c r="O7" s="445"/>
      <c r="P7" s="446"/>
      <c r="Q7" s="103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24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</row>
    <row r="8" spans="1:206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</row>
    <row r="9" spans="1:206" x14ac:dyDescent="0.25">
      <c r="A9" s="22"/>
      <c r="B9" s="22"/>
      <c r="C9" s="313" t="s">
        <v>29</v>
      </c>
      <c r="D9" s="314"/>
      <c r="E9" s="314"/>
      <c r="F9" s="314"/>
      <c r="G9" s="314"/>
      <c r="H9" s="314"/>
      <c r="I9" s="314"/>
      <c r="J9" s="314"/>
      <c r="K9" s="314"/>
      <c r="L9" s="112" t="str">
        <f>IF(TRIM(ResumenDiseno!L9)="","",TRIM(ResumenDiseno!L9))</f>
        <v/>
      </c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447"/>
      <c r="AG9" s="313" t="s">
        <v>33</v>
      </c>
      <c r="AH9" s="314"/>
      <c r="AI9" s="314"/>
      <c r="AJ9" s="314"/>
      <c r="AK9" s="314"/>
      <c r="AL9" s="314"/>
      <c r="AM9" s="314"/>
      <c r="AN9" s="314"/>
      <c r="AO9" s="314"/>
      <c r="AP9" s="112" t="str">
        <f>IF(TRIM(ResumenDiseno!AP9)="","",TRIM(ResumenDiseno!AP9))</f>
        <v/>
      </c>
      <c r="AQ9" s="112"/>
      <c r="AR9" s="112"/>
      <c r="AS9" s="112"/>
      <c r="AT9" s="112"/>
      <c r="AU9" s="112"/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447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</row>
    <row r="10" spans="1:206" x14ac:dyDescent="0.25">
      <c r="A10" s="22"/>
      <c r="B10" s="22"/>
      <c r="C10" s="313" t="s">
        <v>30</v>
      </c>
      <c r="D10" s="314"/>
      <c r="E10" s="314"/>
      <c r="F10" s="314"/>
      <c r="G10" s="314"/>
      <c r="H10" s="314"/>
      <c r="I10" s="314"/>
      <c r="J10" s="314"/>
      <c r="K10" s="314"/>
      <c r="L10" s="112" t="str">
        <f>IF(TRIM(ResumenDiseno!L10)="","",TRIM(ResumenDiseno!L10))</f>
        <v/>
      </c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447"/>
      <c r="AG10" s="313" t="s">
        <v>34</v>
      </c>
      <c r="AH10" s="314"/>
      <c r="AI10" s="314"/>
      <c r="AJ10" s="314"/>
      <c r="AK10" s="314"/>
      <c r="AL10" s="314"/>
      <c r="AM10" s="314"/>
      <c r="AN10" s="314"/>
      <c r="AO10" s="314"/>
      <c r="AP10" s="112" t="str">
        <f>IF(TRIM(ResumenDiseno!AP10)="","",TRIM(ResumenDiseno!AP10))</f>
        <v/>
      </c>
      <c r="AQ10" s="112"/>
      <c r="AR10" s="112"/>
      <c r="AS10" s="112"/>
      <c r="AT10" s="112"/>
      <c r="AU10" s="112"/>
      <c r="AV10" s="112"/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447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</row>
    <row r="11" spans="1:206" ht="15" customHeight="1" x14ac:dyDescent="0.25">
      <c r="A11" s="22"/>
      <c r="B11" s="22"/>
      <c r="C11" s="313" t="s">
        <v>35</v>
      </c>
      <c r="D11" s="314"/>
      <c r="E11" s="314"/>
      <c r="F11" s="314"/>
      <c r="G11" s="314"/>
      <c r="H11" s="314"/>
      <c r="I11" s="314"/>
      <c r="J11" s="314"/>
      <c r="K11" s="314"/>
      <c r="L11" s="112" t="str">
        <f>IF(TRIM(ResumenDiseno!L11)="","",TRIM(ResumenDiseno!L11))</f>
        <v/>
      </c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447"/>
      <c r="AG11" s="313" t="s">
        <v>36</v>
      </c>
      <c r="AH11" s="314"/>
      <c r="AI11" s="314"/>
      <c r="AJ11" s="314"/>
      <c r="AK11" s="314"/>
      <c r="AL11" s="314"/>
      <c r="AM11" s="314"/>
      <c r="AN11" s="314"/>
      <c r="AO11" s="314"/>
      <c r="AP11" s="453" t="str">
        <f>IF(TRIM(ResumenDiseno!AP11)="","",TRIM(ResumenDiseno!AP11))</f>
        <v>0</v>
      </c>
      <c r="AQ11" s="453"/>
      <c r="AR11" s="453"/>
      <c r="AS11" s="453"/>
      <c r="AT11" s="453"/>
      <c r="AU11" s="453"/>
      <c r="AV11" s="453"/>
      <c r="AW11" s="453"/>
      <c r="AX11" s="453"/>
      <c r="AY11" s="453"/>
      <c r="AZ11" s="453"/>
      <c r="BA11" s="453"/>
      <c r="BB11" s="453"/>
      <c r="BC11" s="453"/>
      <c r="BD11" s="453"/>
      <c r="BE11" s="453"/>
      <c r="BF11" s="453"/>
      <c r="BG11" s="453"/>
      <c r="BH11" s="453"/>
      <c r="BI11" s="453"/>
      <c r="BJ11" s="454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</row>
    <row r="12" spans="1:206" ht="15" customHeight="1" x14ac:dyDescent="0.25">
      <c r="A12" s="22"/>
      <c r="B12" s="22"/>
      <c r="C12" s="313" t="s">
        <v>37</v>
      </c>
      <c r="D12" s="314"/>
      <c r="E12" s="314"/>
      <c r="F12" s="314"/>
      <c r="G12" s="314"/>
      <c r="H12" s="314"/>
      <c r="I12" s="314"/>
      <c r="J12" s="314"/>
      <c r="K12" s="314"/>
      <c r="L12" s="112" t="str">
        <f>ResumenDiseno!L12</f>
        <v/>
      </c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447"/>
      <c r="AG12" s="313" t="s">
        <v>38</v>
      </c>
      <c r="AH12" s="314"/>
      <c r="AI12" s="314"/>
      <c r="AJ12" s="314"/>
      <c r="AK12" s="314"/>
      <c r="AL12" s="314"/>
      <c r="AM12" s="314"/>
      <c r="AN12" s="314"/>
      <c r="AO12" s="314"/>
      <c r="AP12" s="112" t="str">
        <f>IF(TRIM(ResumenDiseno!AP12)="","",TRIM(ResumenDiseno!AP12))</f>
        <v/>
      </c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447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</row>
    <row r="13" spans="1:206" ht="15" customHeight="1" x14ac:dyDescent="0.25">
      <c r="A13" s="22"/>
      <c r="B13" s="22"/>
      <c r="C13" s="313" t="s">
        <v>39</v>
      </c>
      <c r="D13" s="314"/>
      <c r="E13" s="314"/>
      <c r="F13" s="314"/>
      <c r="G13" s="314"/>
      <c r="H13" s="314"/>
      <c r="I13" s="314"/>
      <c r="J13" s="314"/>
      <c r="K13" s="314"/>
      <c r="L13" s="112" t="str">
        <f>ResumenDiseno!L13</f>
        <v/>
      </c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447"/>
      <c r="AG13" s="313" t="s">
        <v>40</v>
      </c>
      <c r="AH13" s="314"/>
      <c r="AI13" s="314"/>
      <c r="AJ13" s="314"/>
      <c r="AK13" s="314"/>
      <c r="AL13" s="314"/>
      <c r="AM13" s="314"/>
      <c r="AN13" s="314"/>
      <c r="AO13" s="314"/>
      <c r="AP13" s="112" t="str">
        <f>IF(TRIM(ResumenDiseno!AP13)="","",TRIM(ResumenDiseno!AP13))</f>
        <v/>
      </c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  <c r="BE13" s="112"/>
      <c r="BF13" s="112"/>
      <c r="BG13" s="112"/>
      <c r="BH13" s="112"/>
      <c r="BI13" s="112"/>
      <c r="BJ13" s="447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</row>
    <row r="14" spans="1:206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</row>
    <row r="15" spans="1:206" hidden="1" x14ac:dyDescent="0.25">
      <c r="A15" s="22"/>
      <c r="B15" s="22"/>
      <c r="C15" s="450" t="s">
        <v>32</v>
      </c>
      <c r="D15" s="451"/>
      <c r="E15" s="451"/>
      <c r="F15" s="451"/>
      <c r="G15" s="451"/>
      <c r="H15" s="451"/>
      <c r="I15" s="451"/>
      <c r="J15" s="451"/>
      <c r="K15" s="451"/>
      <c r="L15" s="451"/>
      <c r="M15" s="451"/>
      <c r="N15" s="451"/>
      <c r="O15" s="451"/>
      <c r="P15" s="452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2"/>
      <c r="AG15" s="22"/>
      <c r="AH15" s="450" t="s">
        <v>41</v>
      </c>
      <c r="AI15" s="451"/>
      <c r="AJ15" s="451"/>
      <c r="AK15" s="451"/>
      <c r="AL15" s="451"/>
      <c r="AM15" s="451"/>
      <c r="AN15" s="451"/>
      <c r="AO15" s="451"/>
      <c r="AP15" s="451"/>
      <c r="AQ15" s="451"/>
      <c r="AR15" s="451"/>
      <c r="AS15" s="451"/>
      <c r="AT15" s="451"/>
      <c r="AU15" s="452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</row>
    <row r="16" spans="1:206" hidden="1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</row>
    <row r="17" spans="1:206" hidden="1" x14ac:dyDescent="0.25">
      <c r="A17" s="22"/>
      <c r="B17" s="22"/>
      <c r="C17" s="455" t="str">
        <f>IF(TRIM(ResumenDiseno!C17)="","",TRIM(ResumenDiseno!C17))</f>
        <v/>
      </c>
      <c r="D17" s="456"/>
      <c r="E17" s="456"/>
      <c r="F17" s="456"/>
      <c r="G17" s="456"/>
      <c r="H17" s="456"/>
      <c r="I17" s="456"/>
      <c r="J17" s="456"/>
      <c r="K17" s="456"/>
      <c r="L17" s="456"/>
      <c r="M17" s="456"/>
      <c r="N17" s="456"/>
      <c r="O17" s="456"/>
      <c r="P17" s="456"/>
      <c r="Q17" s="456"/>
      <c r="R17" s="456"/>
      <c r="S17" s="456"/>
      <c r="T17" s="456"/>
      <c r="U17" s="456"/>
      <c r="V17" s="456"/>
      <c r="W17" s="456"/>
      <c r="X17" s="456"/>
      <c r="Y17" s="456"/>
      <c r="Z17" s="456"/>
      <c r="AA17" s="456"/>
      <c r="AB17" s="456"/>
      <c r="AC17" s="456"/>
      <c r="AD17" s="456"/>
      <c r="AE17" s="457"/>
      <c r="AF17" s="22"/>
      <c r="AG17" s="22"/>
      <c r="AH17" s="455" t="str">
        <f>IF(TRIM(ResumenDiseno!AH17)="","",TRIM(ResumenDiseno!AH17))</f>
        <v>Detalle prueba</v>
      </c>
      <c r="AI17" s="456"/>
      <c r="AJ17" s="456"/>
      <c r="AK17" s="456"/>
      <c r="AL17" s="456"/>
      <c r="AM17" s="456"/>
      <c r="AN17" s="456"/>
      <c r="AO17" s="456"/>
      <c r="AP17" s="456"/>
      <c r="AQ17" s="456"/>
      <c r="AR17" s="456"/>
      <c r="AS17" s="456"/>
      <c r="AT17" s="456"/>
      <c r="AU17" s="456"/>
      <c r="AV17" s="456"/>
      <c r="AW17" s="456"/>
      <c r="AX17" s="456"/>
      <c r="AY17" s="456"/>
      <c r="AZ17" s="456"/>
      <c r="BA17" s="456"/>
      <c r="BB17" s="456"/>
      <c r="BC17" s="456"/>
      <c r="BD17" s="456"/>
      <c r="BE17" s="456"/>
      <c r="BF17" s="456"/>
      <c r="BG17" s="456"/>
      <c r="BH17" s="456"/>
      <c r="BI17" s="456"/>
      <c r="BJ17" s="457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</row>
    <row r="18" spans="1:206" hidden="1" x14ac:dyDescent="0.25">
      <c r="A18" s="22"/>
      <c r="B18" s="22"/>
      <c r="C18" s="458"/>
      <c r="D18" s="459"/>
      <c r="E18" s="459"/>
      <c r="F18" s="459"/>
      <c r="G18" s="459"/>
      <c r="H18" s="459"/>
      <c r="I18" s="459"/>
      <c r="J18" s="459"/>
      <c r="K18" s="459"/>
      <c r="L18" s="459"/>
      <c r="M18" s="459"/>
      <c r="N18" s="459"/>
      <c r="O18" s="459"/>
      <c r="P18" s="459"/>
      <c r="Q18" s="459"/>
      <c r="R18" s="459"/>
      <c r="S18" s="459"/>
      <c r="T18" s="459"/>
      <c r="U18" s="459"/>
      <c r="V18" s="459"/>
      <c r="W18" s="459"/>
      <c r="X18" s="459"/>
      <c r="Y18" s="459"/>
      <c r="Z18" s="459"/>
      <c r="AA18" s="459"/>
      <c r="AB18" s="459"/>
      <c r="AC18" s="459"/>
      <c r="AD18" s="459"/>
      <c r="AE18" s="460"/>
      <c r="AF18" s="22"/>
      <c r="AG18" s="22"/>
      <c r="AH18" s="458"/>
      <c r="AI18" s="459"/>
      <c r="AJ18" s="459"/>
      <c r="AK18" s="459"/>
      <c r="AL18" s="459"/>
      <c r="AM18" s="459"/>
      <c r="AN18" s="459"/>
      <c r="AO18" s="459"/>
      <c r="AP18" s="459"/>
      <c r="AQ18" s="459"/>
      <c r="AR18" s="459"/>
      <c r="AS18" s="459"/>
      <c r="AT18" s="459"/>
      <c r="AU18" s="459"/>
      <c r="AV18" s="459"/>
      <c r="AW18" s="459"/>
      <c r="AX18" s="459"/>
      <c r="AY18" s="459"/>
      <c r="AZ18" s="459"/>
      <c r="BA18" s="459"/>
      <c r="BB18" s="459"/>
      <c r="BC18" s="459"/>
      <c r="BD18" s="459"/>
      <c r="BE18" s="459"/>
      <c r="BF18" s="459"/>
      <c r="BG18" s="459"/>
      <c r="BH18" s="459"/>
      <c r="BI18" s="459"/>
      <c r="BJ18" s="46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</row>
    <row r="19" spans="1:206" hidden="1" x14ac:dyDescent="0.25">
      <c r="A19" s="22"/>
      <c r="B19" s="22"/>
      <c r="C19" s="461"/>
      <c r="D19" s="462"/>
      <c r="E19" s="462"/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3"/>
      <c r="AF19" s="22"/>
      <c r="AG19" s="22"/>
      <c r="AH19" s="461"/>
      <c r="AI19" s="462"/>
      <c r="AJ19" s="462"/>
      <c r="AK19" s="462"/>
      <c r="AL19" s="462"/>
      <c r="AM19" s="462"/>
      <c r="AN19" s="462"/>
      <c r="AO19" s="462"/>
      <c r="AP19" s="462"/>
      <c r="AQ19" s="462"/>
      <c r="AR19" s="462"/>
      <c r="AS19" s="462"/>
      <c r="AT19" s="462"/>
      <c r="AU19" s="462"/>
      <c r="AV19" s="462"/>
      <c r="AW19" s="462"/>
      <c r="AX19" s="462"/>
      <c r="AY19" s="462"/>
      <c r="AZ19" s="462"/>
      <c r="BA19" s="462"/>
      <c r="BB19" s="462"/>
      <c r="BC19" s="462"/>
      <c r="BD19" s="462"/>
      <c r="BE19" s="462"/>
      <c r="BF19" s="462"/>
      <c r="BG19" s="462"/>
      <c r="BH19" s="462"/>
      <c r="BI19" s="462"/>
      <c r="BJ19" s="463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</row>
    <row r="20" spans="1:206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</row>
    <row r="21" spans="1:206" x14ac:dyDescent="0.25">
      <c r="A21" s="22"/>
      <c r="B21" s="22"/>
      <c r="C21" s="444" t="s">
        <v>76</v>
      </c>
      <c r="D21" s="445"/>
      <c r="E21" s="445"/>
      <c r="F21" s="445"/>
      <c r="G21" s="445"/>
      <c r="H21" s="445"/>
      <c r="I21" s="445"/>
      <c r="J21" s="445"/>
      <c r="K21" s="445"/>
      <c r="L21" s="445"/>
      <c r="M21" s="445"/>
      <c r="N21" s="445"/>
      <c r="O21" s="445"/>
      <c r="P21" s="446"/>
      <c r="Q21" s="103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24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</row>
    <row r="22" spans="1:206" x14ac:dyDescent="0.25">
      <c r="A22" s="22"/>
      <c r="B22" s="22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5">
        <f>ResumenDiseno!AM25</f>
        <v>2</v>
      </c>
      <c r="AH22" s="25">
        <f>ResumenDiseno!AM25-ResumenDiseno!AM26</f>
        <v>2</v>
      </c>
      <c r="AI22" s="25">
        <v>0</v>
      </c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</row>
    <row r="23" spans="1:206" ht="15" customHeight="1" x14ac:dyDescent="0.25">
      <c r="A23" s="22"/>
      <c r="B23" s="22"/>
      <c r="C23" s="313" t="s">
        <v>88</v>
      </c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427">
        <f>IF(TRIM(ResumenDiseno!BH24)="","",ResumenDiseno!BH24)</f>
        <v>16</v>
      </c>
      <c r="Q23" s="427"/>
      <c r="R23" s="428"/>
      <c r="S23" s="22"/>
      <c r="T23" s="313" t="s">
        <v>77</v>
      </c>
      <c r="U23" s="314"/>
      <c r="V23" s="314"/>
      <c r="W23" s="314"/>
      <c r="X23" s="314"/>
      <c r="Y23" s="314"/>
      <c r="Z23" s="314"/>
      <c r="AA23" s="314"/>
      <c r="AB23" s="314"/>
      <c r="AC23" s="314"/>
      <c r="AD23" s="314"/>
      <c r="AE23" s="314"/>
      <c r="AF23" s="314"/>
      <c r="AG23" s="427">
        <v>0</v>
      </c>
      <c r="AH23" s="427"/>
      <c r="AI23" s="428"/>
      <c r="AJ23" s="22"/>
      <c r="AK23" s="431" t="s">
        <v>110</v>
      </c>
      <c r="AL23" s="432"/>
      <c r="AM23" s="432"/>
      <c r="AN23" s="432"/>
      <c r="AO23" s="432"/>
      <c r="AP23" s="432"/>
      <c r="AQ23" s="432"/>
      <c r="AR23" s="432"/>
      <c r="AS23" s="432"/>
      <c r="AT23" s="432"/>
      <c r="AU23" s="448"/>
      <c r="AV23" s="448"/>
      <c r="AW23" s="448"/>
      <c r="AX23" s="448"/>
      <c r="AY23" s="448"/>
      <c r="AZ23" s="448"/>
      <c r="BA23" s="448"/>
      <c r="BB23" s="448"/>
      <c r="BC23" s="448"/>
      <c r="BD23" s="448"/>
      <c r="BE23" s="448"/>
      <c r="BF23" s="448"/>
      <c r="BG23" s="448"/>
      <c r="BH23" s="448"/>
      <c r="BI23" s="448"/>
      <c r="BJ23" s="449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</row>
    <row r="24" spans="1:206" ht="15" customHeight="1" x14ac:dyDescent="0.25">
      <c r="A24" s="22"/>
      <c r="B24" s="22"/>
      <c r="C24" s="313" t="s">
        <v>138</v>
      </c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4"/>
      <c r="P24" s="427">
        <v>0</v>
      </c>
      <c r="Q24" s="427"/>
      <c r="R24" s="428"/>
      <c r="S24" s="22"/>
      <c r="T24" s="313" t="s">
        <v>78</v>
      </c>
      <c r="U24" s="314"/>
      <c r="V24" s="314"/>
      <c r="W24" s="314"/>
      <c r="X24" s="314"/>
      <c r="Y24" s="314"/>
      <c r="Z24" s="314"/>
      <c r="AA24" s="314"/>
      <c r="AB24" s="314"/>
      <c r="AC24" s="314"/>
      <c r="AD24" s="314"/>
      <c r="AE24" s="314"/>
      <c r="AF24" s="314"/>
      <c r="AG24" s="427">
        <v>0</v>
      </c>
      <c r="AH24" s="427"/>
      <c r="AI24" s="428"/>
      <c r="AJ24" s="22"/>
      <c r="AK24" s="433"/>
      <c r="AL24" s="434"/>
      <c r="AM24" s="434"/>
      <c r="AN24" s="434"/>
      <c r="AO24" s="434"/>
      <c r="AP24" s="434"/>
      <c r="AQ24" s="434"/>
      <c r="AR24" s="434"/>
      <c r="AS24" s="434"/>
      <c r="AT24" s="434"/>
      <c r="AU24" s="448"/>
      <c r="AV24" s="448"/>
      <c r="AW24" s="448"/>
      <c r="AX24" s="448"/>
      <c r="AY24" s="448"/>
      <c r="AZ24" s="448"/>
      <c r="BA24" s="448"/>
      <c r="BB24" s="448"/>
      <c r="BC24" s="448"/>
      <c r="BD24" s="448"/>
      <c r="BE24" s="448"/>
      <c r="BF24" s="448"/>
      <c r="BG24" s="448"/>
      <c r="BH24" s="448"/>
      <c r="BI24" s="448"/>
      <c r="BJ24" s="449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</row>
    <row r="25" spans="1:206" ht="15" customHeight="1" x14ac:dyDescent="0.25">
      <c r="A25" s="22"/>
      <c r="B25" s="22"/>
      <c r="C25" s="313" t="s">
        <v>79</v>
      </c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314"/>
      <c r="P25" s="427">
        <v>0</v>
      </c>
      <c r="Q25" s="427"/>
      <c r="R25" s="428"/>
      <c r="S25" s="22"/>
      <c r="T25" s="313" t="s">
        <v>123</v>
      </c>
      <c r="U25" s="314"/>
      <c r="V25" s="314"/>
      <c r="W25" s="314"/>
      <c r="X25" s="314"/>
      <c r="Y25" s="314"/>
      <c r="Z25" s="314"/>
      <c r="AA25" s="314"/>
      <c r="AB25" s="314"/>
      <c r="AC25" s="314"/>
      <c r="AD25" s="314"/>
      <c r="AE25" s="314"/>
      <c r="AF25" s="314"/>
      <c r="AG25" s="429">
        <f>IF(P23=0,0,P24/P23)</f>
        <v>0</v>
      </c>
      <c r="AH25" s="429"/>
      <c r="AI25" s="430"/>
      <c r="AJ25" s="22"/>
      <c r="AK25" s="431" t="s">
        <v>80</v>
      </c>
      <c r="AL25" s="432"/>
      <c r="AM25" s="432"/>
      <c r="AN25" s="432"/>
      <c r="AO25" s="432"/>
      <c r="AP25" s="432"/>
      <c r="AQ25" s="432"/>
      <c r="AR25" s="432"/>
      <c r="AS25" s="432"/>
      <c r="AT25" s="432"/>
      <c r="AU25" s="436" t="s">
        <v>21</v>
      </c>
      <c r="AV25" s="436"/>
      <c r="AW25" s="436"/>
      <c r="AX25" s="436"/>
      <c r="AY25" s="436"/>
      <c r="AZ25" s="436"/>
      <c r="BA25" s="436"/>
      <c r="BB25" s="436"/>
      <c r="BC25" s="436"/>
      <c r="BD25" s="436"/>
      <c r="BE25" s="436"/>
      <c r="BF25" s="436"/>
      <c r="BG25" s="436"/>
      <c r="BH25" s="436"/>
      <c r="BI25" s="436"/>
      <c r="BJ25" s="437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</row>
    <row r="26" spans="1:206" x14ac:dyDescent="0.25">
      <c r="A26" s="22"/>
      <c r="B26" s="22"/>
      <c r="C26" s="313" t="s">
        <v>81</v>
      </c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314"/>
      <c r="P26" s="427">
        <v>0</v>
      </c>
      <c r="Q26" s="427"/>
      <c r="R26" s="428"/>
      <c r="S26" s="22"/>
      <c r="T26" s="313" t="s">
        <v>124</v>
      </c>
      <c r="U26" s="314"/>
      <c r="V26" s="314"/>
      <c r="W26" s="314"/>
      <c r="X26" s="314"/>
      <c r="Y26" s="314"/>
      <c r="Z26" s="314"/>
      <c r="AA26" s="314"/>
      <c r="AB26" s="314"/>
      <c r="AC26" s="314"/>
      <c r="AD26" s="314"/>
      <c r="AE26" s="314"/>
      <c r="AF26" s="314"/>
      <c r="AG26" s="429">
        <f>IF(AG22=0,0,AG23/AG22)</f>
        <v>0</v>
      </c>
      <c r="AH26" s="429"/>
      <c r="AI26" s="430"/>
      <c r="AJ26" s="22"/>
      <c r="AK26" s="433"/>
      <c r="AL26" s="434"/>
      <c r="AM26" s="434"/>
      <c r="AN26" s="434"/>
      <c r="AO26" s="434"/>
      <c r="AP26" s="434"/>
      <c r="AQ26" s="434"/>
      <c r="AR26" s="434"/>
      <c r="AS26" s="434"/>
      <c r="AT26" s="434"/>
      <c r="AU26" s="436"/>
      <c r="AV26" s="436"/>
      <c r="AW26" s="436"/>
      <c r="AX26" s="436"/>
      <c r="AY26" s="436"/>
      <c r="AZ26" s="436"/>
      <c r="BA26" s="436"/>
      <c r="BB26" s="436"/>
      <c r="BC26" s="436"/>
      <c r="BD26" s="436"/>
      <c r="BE26" s="436"/>
      <c r="BF26" s="436"/>
      <c r="BG26" s="436"/>
      <c r="BH26" s="436"/>
      <c r="BI26" s="436"/>
      <c r="BJ26" s="437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</row>
    <row r="27" spans="1:206" ht="15" customHeight="1" x14ac:dyDescent="0.25">
      <c r="A27" s="22"/>
      <c r="B27" s="22"/>
      <c r="C27" s="313" t="s">
        <v>82</v>
      </c>
      <c r="D27" s="314"/>
      <c r="E27" s="314"/>
      <c r="F27" s="314"/>
      <c r="G27" s="314"/>
      <c r="H27" s="314"/>
      <c r="I27" s="314"/>
      <c r="J27" s="314"/>
      <c r="K27" s="314"/>
      <c r="L27" s="314"/>
      <c r="M27" s="314"/>
      <c r="N27" s="314"/>
      <c r="O27" s="314"/>
      <c r="P27" s="427">
        <f>P23-P24</f>
        <v>16</v>
      </c>
      <c r="Q27" s="427"/>
      <c r="R27" s="428"/>
      <c r="S27" s="22"/>
      <c r="T27" s="313" t="s">
        <v>83</v>
      </c>
      <c r="U27" s="314"/>
      <c r="V27" s="314"/>
      <c r="W27" s="314"/>
      <c r="X27" s="314"/>
      <c r="Y27" s="314"/>
      <c r="Z27" s="314"/>
      <c r="AA27" s="314"/>
      <c r="AB27" s="314"/>
      <c r="AC27" s="314"/>
      <c r="AD27" s="314"/>
      <c r="AE27" s="314"/>
      <c r="AF27" s="314"/>
      <c r="AG27" s="429">
        <f>IF(P23=0,0,P25/P23)</f>
        <v>0</v>
      </c>
      <c r="AH27" s="429"/>
      <c r="AI27" s="430"/>
      <c r="AJ27" s="22"/>
      <c r="AK27" s="431" t="s">
        <v>84</v>
      </c>
      <c r="AL27" s="432"/>
      <c r="AM27" s="432"/>
      <c r="AN27" s="432"/>
      <c r="AO27" s="432"/>
      <c r="AP27" s="432"/>
      <c r="AQ27" s="432"/>
      <c r="AR27" s="432"/>
      <c r="AS27" s="432"/>
      <c r="AT27" s="432"/>
      <c r="AU27" s="436" t="s">
        <v>21</v>
      </c>
      <c r="AV27" s="436"/>
      <c r="AW27" s="436"/>
      <c r="AX27" s="436"/>
      <c r="AY27" s="436"/>
      <c r="AZ27" s="436"/>
      <c r="BA27" s="436"/>
      <c r="BB27" s="436"/>
      <c r="BC27" s="436"/>
      <c r="BD27" s="436"/>
      <c r="BE27" s="436"/>
      <c r="BF27" s="436"/>
      <c r="BG27" s="436"/>
      <c r="BH27" s="436"/>
      <c r="BI27" s="436"/>
      <c r="BJ27" s="437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</row>
    <row r="28" spans="1:206" x14ac:dyDescent="0.25">
      <c r="A28" s="22"/>
      <c r="B28" s="22"/>
      <c r="C28" s="313" t="s">
        <v>139</v>
      </c>
      <c r="D28" s="314"/>
      <c r="E28" s="314"/>
      <c r="F28" s="314"/>
      <c r="G28" s="314"/>
      <c r="H28" s="314"/>
      <c r="I28" s="314"/>
      <c r="J28" s="314"/>
      <c r="K28" s="314"/>
      <c r="L28" s="314"/>
      <c r="M28" s="314"/>
      <c r="N28" s="314"/>
      <c r="O28" s="314"/>
      <c r="P28" s="427">
        <v>0</v>
      </c>
      <c r="Q28" s="427"/>
      <c r="R28" s="428"/>
      <c r="S28" s="22"/>
      <c r="T28" s="313" t="s">
        <v>85</v>
      </c>
      <c r="U28" s="314"/>
      <c r="V28" s="314"/>
      <c r="W28" s="314"/>
      <c r="X28" s="314"/>
      <c r="Y28" s="314"/>
      <c r="Z28" s="314"/>
      <c r="AA28" s="314"/>
      <c r="AB28" s="314"/>
      <c r="AC28" s="314"/>
      <c r="AD28" s="314"/>
      <c r="AE28" s="314"/>
      <c r="AF28" s="314"/>
      <c r="AG28" s="429">
        <f>IF(AH22=0,0,AI22/AH22)</f>
        <v>0</v>
      </c>
      <c r="AH28" s="429"/>
      <c r="AI28" s="430"/>
      <c r="AJ28" s="22"/>
      <c r="AK28" s="433"/>
      <c r="AL28" s="434"/>
      <c r="AM28" s="434"/>
      <c r="AN28" s="434"/>
      <c r="AO28" s="434"/>
      <c r="AP28" s="434"/>
      <c r="AQ28" s="434"/>
      <c r="AR28" s="434"/>
      <c r="AS28" s="434"/>
      <c r="AT28" s="434"/>
      <c r="AU28" s="436"/>
      <c r="AV28" s="436"/>
      <c r="AW28" s="436"/>
      <c r="AX28" s="436"/>
      <c r="AY28" s="436"/>
      <c r="AZ28" s="436"/>
      <c r="BA28" s="436"/>
      <c r="BB28" s="436"/>
      <c r="BC28" s="436"/>
      <c r="BD28" s="436"/>
      <c r="BE28" s="436"/>
      <c r="BF28" s="436"/>
      <c r="BG28" s="436"/>
      <c r="BH28" s="436"/>
      <c r="BI28" s="436"/>
      <c r="BJ28" s="437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</row>
    <row r="29" spans="1:206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10"/>
      <c r="BL29" s="10"/>
      <c r="BM29" s="10"/>
      <c r="BN29" s="43"/>
      <c r="BO29" s="43"/>
      <c r="BP29" s="43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</row>
    <row r="30" spans="1:206" x14ac:dyDescent="0.25">
      <c r="A30" s="22"/>
      <c r="B30" s="22"/>
      <c r="C30" s="423" t="s">
        <v>68</v>
      </c>
      <c r="D30" s="423"/>
      <c r="E30" s="423"/>
      <c r="F30" s="423" t="s">
        <v>69</v>
      </c>
      <c r="G30" s="423"/>
      <c r="H30" s="423"/>
      <c r="I30" s="470" t="s">
        <v>70</v>
      </c>
      <c r="J30" s="471"/>
      <c r="K30" s="471"/>
      <c r="L30" s="471"/>
      <c r="M30" s="471"/>
      <c r="N30" s="471"/>
      <c r="O30" s="471"/>
      <c r="P30" s="471"/>
      <c r="Q30" s="471"/>
      <c r="R30" s="471"/>
      <c r="S30" s="471"/>
      <c r="T30" s="471"/>
      <c r="U30" s="471"/>
      <c r="V30" s="471"/>
      <c r="W30" s="471"/>
      <c r="X30" s="471"/>
      <c r="Y30" s="471"/>
      <c r="Z30" s="471"/>
      <c r="AA30" s="471"/>
      <c r="AB30" s="471"/>
      <c r="AC30" s="472"/>
      <c r="AD30" s="470" t="s">
        <v>71</v>
      </c>
      <c r="AE30" s="471"/>
      <c r="AF30" s="471"/>
      <c r="AG30" s="471"/>
      <c r="AH30" s="471"/>
      <c r="AI30" s="471"/>
      <c r="AJ30" s="471"/>
      <c r="AK30" s="471"/>
      <c r="AL30" s="472"/>
      <c r="AM30" s="423" t="s">
        <v>89</v>
      </c>
      <c r="AN30" s="423"/>
      <c r="AO30" s="423"/>
      <c r="AP30" s="423" t="s">
        <v>86</v>
      </c>
      <c r="AQ30" s="423"/>
      <c r="AR30" s="423"/>
      <c r="AS30" s="470" t="s">
        <v>87</v>
      </c>
      <c r="AT30" s="471"/>
      <c r="AU30" s="471"/>
      <c r="AV30" s="471"/>
      <c r="AW30" s="471"/>
      <c r="AX30" s="471"/>
      <c r="AY30" s="471"/>
      <c r="AZ30" s="471"/>
      <c r="BA30" s="471"/>
      <c r="BB30" s="471"/>
      <c r="BC30" s="471"/>
      <c r="BD30" s="471"/>
      <c r="BE30" s="471"/>
      <c r="BF30" s="471"/>
      <c r="BG30" s="472"/>
      <c r="BH30" s="423" t="s">
        <v>12</v>
      </c>
      <c r="BI30" s="423"/>
      <c r="BJ30" s="423"/>
      <c r="BK30" s="10"/>
      <c r="BL30" s="19">
        <f>SUM(BL31:BM54)</f>
        <v>0</v>
      </c>
      <c r="BM30" s="19"/>
      <c r="BN30" s="43"/>
      <c r="BO30" s="43"/>
      <c r="BP30" s="43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</row>
    <row r="31" spans="1:206" ht="15" customHeight="1" x14ac:dyDescent="0.25">
      <c r="A31" s="22"/>
      <c r="B31" s="22"/>
      <c r="C31" s="479" t="str">
        <f>IF(TRIM(ResumenDiseno!C52)="","",ResumenDiseno!C52)</f>
        <v/>
      </c>
      <c r="D31" s="480"/>
      <c r="E31" s="481"/>
      <c r="F31" s="479" t="str">
        <f>IF(TRIM(ResumenDiseno!F52)="","",ResumenDiseno!F52)</f>
        <v>i1</v>
      </c>
      <c r="G31" s="480"/>
      <c r="H31" s="482"/>
      <c r="I31" s="484" t="str">
        <f>IF(TRIM(ResumenDiseno!I52)="","",ResumenDiseno!I52)</f>
        <v>Funcionalidad 1</v>
      </c>
      <c r="J31" s="468"/>
      <c r="K31" s="468"/>
      <c r="L31" s="468"/>
      <c r="M31" s="468"/>
      <c r="N31" s="468"/>
      <c r="O31" s="468"/>
      <c r="P31" s="468"/>
      <c r="Q31" s="468"/>
      <c r="R31" s="468"/>
      <c r="S31" s="468"/>
      <c r="T31" s="468"/>
      <c r="U31" s="468"/>
      <c r="V31" s="468"/>
      <c r="W31" s="468"/>
      <c r="X31" s="468"/>
      <c r="Y31" s="468"/>
      <c r="Z31" s="468"/>
      <c r="AA31" s="468"/>
      <c r="AB31" s="468"/>
      <c r="AC31" s="469"/>
      <c r="AD31" s="484" t="str">
        <f>IF(TRIM(ResumenDiseno!AF52)="","",ResumenDiseno!AF52)</f>
        <v/>
      </c>
      <c r="AE31" s="468"/>
      <c r="AF31" s="468"/>
      <c r="AG31" s="468"/>
      <c r="AH31" s="468"/>
      <c r="AI31" s="468"/>
      <c r="AJ31" s="468"/>
      <c r="AK31" s="468"/>
      <c r="AL31" s="469"/>
      <c r="AM31" s="479" t="str">
        <f>IF('Ejecucion 1'!AP31="","",UPPER('Ejecucion 1'!AP31))</f>
        <v/>
      </c>
      <c r="AN31" s="480"/>
      <c r="AO31" s="481"/>
      <c r="AP31" s="474"/>
      <c r="AQ31" s="475"/>
      <c r="AR31" s="476"/>
      <c r="AS31" s="415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90"/>
      <c r="BH31" s="416"/>
      <c r="BI31" s="417"/>
      <c r="BJ31" s="418"/>
      <c r="BK31" s="18">
        <f>IF(OR(UPPER(ResumenDiseno!F52)="C",UPPER(ResumenDiseno!AP52)="X",UPPER(ResumenDiseno!AP52)="N/A"),1,0)</f>
        <v>1</v>
      </c>
      <c r="BL31" s="18">
        <f>IF(AND(UPPER(AP31)="X",BK31=0),1,0)</f>
        <v>0</v>
      </c>
      <c r="BM31" s="18">
        <f>IF(AND(UPPER(AP31)="F",BK31=0),1,0)</f>
        <v>0</v>
      </c>
      <c r="BN31" s="43"/>
      <c r="BO31" s="43"/>
      <c r="BP31" s="43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</row>
    <row r="32" spans="1:206" ht="15" customHeight="1" x14ac:dyDescent="0.25">
      <c r="A32" s="22"/>
      <c r="B32" s="22"/>
      <c r="C32" s="411" t="str">
        <f>IF(TRIM(ResumenDiseno!C53)="","",ResumenDiseno!C53)</f>
        <v/>
      </c>
      <c r="D32" s="412"/>
      <c r="E32" s="414"/>
      <c r="F32" s="411" t="str">
        <f>IF(TRIM(ResumenDiseno!F53)="","",ResumenDiseno!F53)</f>
        <v>i1</v>
      </c>
      <c r="G32" s="412"/>
      <c r="H32" s="413"/>
      <c r="I32" s="407" t="str">
        <f>IF(TRIM(ResumenDiseno!I53)="","",ResumenDiseno!I53)</f>
        <v>Paso inicio 1</v>
      </c>
      <c r="J32" s="408"/>
      <c r="K32" s="408"/>
      <c r="L32" s="408"/>
      <c r="M32" s="408"/>
      <c r="N32" s="408"/>
      <c r="O32" s="408"/>
      <c r="P32" s="408"/>
      <c r="Q32" s="408"/>
      <c r="R32" s="408"/>
      <c r="S32" s="408"/>
      <c r="T32" s="408"/>
      <c r="U32" s="408"/>
      <c r="V32" s="408"/>
      <c r="W32" s="408"/>
      <c r="X32" s="408"/>
      <c r="Y32" s="408"/>
      <c r="Z32" s="408"/>
      <c r="AA32" s="408"/>
      <c r="AB32" s="408"/>
      <c r="AC32" s="409"/>
      <c r="AD32" s="410" t="str">
        <f>IF(TRIM(ResumenDiseno!AF53)="","",ResumenDiseno!AF53)</f>
        <v/>
      </c>
      <c r="AE32" s="402"/>
      <c r="AF32" s="402"/>
      <c r="AG32" s="402"/>
      <c r="AH32" s="402"/>
      <c r="AI32" s="402"/>
      <c r="AJ32" s="402"/>
      <c r="AK32" s="402"/>
      <c r="AL32" s="403"/>
      <c r="AM32" s="411" t="str">
        <f>IF('Ejecucion 1'!AP32="","",UPPER('Ejecucion 1'!AP32))</f>
        <v/>
      </c>
      <c r="AN32" s="412"/>
      <c r="AO32" s="414"/>
      <c r="AP32" s="231"/>
      <c r="AQ32" s="232"/>
      <c r="AR32" s="234"/>
      <c r="AS32" s="415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90"/>
      <c r="BH32" s="416"/>
      <c r="BI32" s="417"/>
      <c r="BJ32" s="418"/>
      <c r="BK32" s="18">
        <f>IF(OR(UPPER(ResumenDiseno!F53)="C",UPPER(ResumenDiseno!AP53)="X",UPPER(ResumenDiseno!AP53)="N/A"),1,0)</f>
        <v>0</v>
      </c>
      <c r="BL32" s="18">
        <f t="shared" ref="BL32:BL44" si="0">IF(AND(UPPER(AP32)="X",BK32=0),1,0)</f>
        <v>0</v>
      </c>
      <c r="BM32" s="18">
        <f t="shared" ref="BM32:BM44" si="1">IF(AND(UPPER(AP32)="F",BK32=0),1,0)</f>
        <v>0</v>
      </c>
      <c r="BN32" s="43"/>
      <c r="BO32" s="43"/>
      <c r="BP32" s="43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</row>
    <row r="33" spans="1:206" ht="15" customHeight="1" x14ac:dyDescent="0.25">
      <c r="A33" s="22"/>
      <c r="B33" s="22"/>
      <c r="C33" s="411" t="str">
        <f>IF(TRIM(ResumenDiseno!C54)="","",ResumenDiseno!C54)</f>
        <v/>
      </c>
      <c r="D33" s="412"/>
      <c r="E33" s="414"/>
      <c r="F33" s="411" t="str">
        <f>IF(TRIM(ResumenDiseno!F54)="","",ResumenDiseno!F54)</f>
        <v>i1</v>
      </c>
      <c r="G33" s="412"/>
      <c r="H33" s="413"/>
      <c r="I33" s="407" t="str">
        <f>IF(TRIM(ResumenDiseno!I54)="","",ResumenDiseno!I54)</f>
        <v>Paso inicio 2</v>
      </c>
      <c r="J33" s="408"/>
      <c r="K33" s="408"/>
      <c r="L33" s="408"/>
      <c r="M33" s="408"/>
      <c r="N33" s="408"/>
      <c r="O33" s="408"/>
      <c r="P33" s="408"/>
      <c r="Q33" s="408"/>
      <c r="R33" s="408"/>
      <c r="S33" s="408"/>
      <c r="T33" s="408"/>
      <c r="U33" s="408"/>
      <c r="V33" s="408"/>
      <c r="W33" s="408"/>
      <c r="X33" s="408"/>
      <c r="Y33" s="408"/>
      <c r="Z33" s="408"/>
      <c r="AA33" s="408"/>
      <c r="AB33" s="408"/>
      <c r="AC33" s="409"/>
      <c r="AD33" s="410" t="str">
        <f>IF(TRIM(ResumenDiseno!AF54)="","",ResumenDiseno!AF54)</f>
        <v/>
      </c>
      <c r="AE33" s="402"/>
      <c r="AF33" s="402"/>
      <c r="AG33" s="402"/>
      <c r="AH33" s="402"/>
      <c r="AI33" s="402"/>
      <c r="AJ33" s="402"/>
      <c r="AK33" s="402"/>
      <c r="AL33" s="403"/>
      <c r="AM33" s="411" t="str">
        <f>IF('Ejecucion 1'!AP33="","",UPPER('Ejecucion 1'!AP33))</f>
        <v/>
      </c>
      <c r="AN33" s="412"/>
      <c r="AO33" s="414"/>
      <c r="AP33" s="231"/>
      <c r="AQ33" s="232"/>
      <c r="AR33" s="234"/>
      <c r="AS33" s="415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90"/>
      <c r="BH33" s="416"/>
      <c r="BI33" s="417"/>
      <c r="BJ33" s="418"/>
      <c r="BK33" s="18">
        <f>IF(OR(UPPER(ResumenDiseno!F54)="C",UPPER(ResumenDiseno!AP54)="X",UPPER(ResumenDiseno!AP54)="N/A"),1,0)</f>
        <v>0</v>
      </c>
      <c r="BL33" s="18">
        <f t="shared" si="0"/>
        <v>0</v>
      </c>
      <c r="BM33" s="18">
        <f t="shared" si="1"/>
        <v>0</v>
      </c>
      <c r="BN33" s="43"/>
      <c r="BO33" s="43"/>
      <c r="BP33" s="43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</row>
    <row r="34" spans="1:206" ht="15" customHeight="1" x14ac:dyDescent="0.25">
      <c r="A34" s="22"/>
      <c r="B34" s="22"/>
      <c r="C34" s="411" t="str">
        <f>IF(TRIM(ResumenDiseno!C55)="","",ResumenDiseno!C55)</f>
        <v/>
      </c>
      <c r="D34" s="412"/>
      <c r="E34" s="414"/>
      <c r="F34" s="411" t="str">
        <f>IF(TRIM(ResumenDiseno!F55)="","",ResumenDiseno!F55)</f>
        <v>i1</v>
      </c>
      <c r="G34" s="412"/>
      <c r="H34" s="413"/>
      <c r="I34" s="407" t="str">
        <f>IF(TRIM(ResumenDiseno!I55)="","",ResumenDiseno!I55)</f>
        <v>Paso inicio 3</v>
      </c>
      <c r="J34" s="408"/>
      <c r="K34" s="408"/>
      <c r="L34" s="408"/>
      <c r="M34" s="408"/>
      <c r="N34" s="408"/>
      <c r="O34" s="408"/>
      <c r="P34" s="408"/>
      <c r="Q34" s="408"/>
      <c r="R34" s="408"/>
      <c r="S34" s="408"/>
      <c r="T34" s="408"/>
      <c r="U34" s="408"/>
      <c r="V34" s="408"/>
      <c r="W34" s="408"/>
      <c r="X34" s="408"/>
      <c r="Y34" s="408"/>
      <c r="Z34" s="408"/>
      <c r="AA34" s="408"/>
      <c r="AB34" s="408"/>
      <c r="AC34" s="409"/>
      <c r="AD34" s="410" t="str">
        <f>IF(TRIM(ResumenDiseno!AF55)="","",ResumenDiseno!AF55)</f>
        <v/>
      </c>
      <c r="AE34" s="402"/>
      <c r="AF34" s="402"/>
      <c r="AG34" s="402"/>
      <c r="AH34" s="402"/>
      <c r="AI34" s="402"/>
      <c r="AJ34" s="402"/>
      <c r="AK34" s="402"/>
      <c r="AL34" s="403"/>
      <c r="AM34" s="411" t="str">
        <f>IF('Ejecucion 1'!AP34="","",UPPER('Ejecucion 1'!AP34))</f>
        <v/>
      </c>
      <c r="AN34" s="412"/>
      <c r="AO34" s="414"/>
      <c r="AP34" s="231"/>
      <c r="AQ34" s="232"/>
      <c r="AR34" s="234"/>
      <c r="AS34" s="388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90"/>
      <c r="BH34" s="373"/>
      <c r="BI34" s="374"/>
      <c r="BJ34" s="375"/>
      <c r="BK34" s="65">
        <f>IF(OR(UPPER(ResumenDiseno!F55)="C",UPPER(ResumenDiseno!AP55)="X",UPPER(ResumenDiseno!AP55)="N/A"),1,0)</f>
        <v>0</v>
      </c>
      <c r="BL34" s="65">
        <f t="shared" ref="BL34" si="2">IF(AND(UPPER(AP34)="X",BK34=0),1,0)</f>
        <v>0</v>
      </c>
      <c r="BM34" s="65">
        <f t="shared" ref="BM34" si="3">IF(AND(UPPER(AP34)="F",BK34=0),1,0)</f>
        <v>0</v>
      </c>
      <c r="BN34" s="66"/>
      <c r="BO34" s="66"/>
      <c r="BP34" s="43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</row>
    <row r="35" spans="1:206" ht="15" customHeight="1" x14ac:dyDescent="0.25">
      <c r="A35" s="22"/>
      <c r="B35" s="22"/>
      <c r="C35" s="411" t="str">
        <f>IF(TRIM(ResumenDiseno!C56)="","",ResumenDiseno!C56)</f>
        <v/>
      </c>
      <c r="D35" s="412"/>
      <c r="E35" s="414"/>
      <c r="F35" s="411" t="str">
        <f>IF(TRIM(ResumenDiseno!F56)="","",ResumenDiseno!F56)</f>
        <v>i1</v>
      </c>
      <c r="G35" s="412"/>
      <c r="H35" s="413"/>
      <c r="I35" s="407" t="str">
        <f>IF(TRIM(ResumenDiseno!I56)="","",ResumenDiseno!I56)</f>
        <v>Paso inicio 4</v>
      </c>
      <c r="J35" s="408"/>
      <c r="K35" s="408"/>
      <c r="L35" s="408"/>
      <c r="M35" s="408"/>
      <c r="N35" s="408"/>
      <c r="O35" s="408"/>
      <c r="P35" s="408"/>
      <c r="Q35" s="408"/>
      <c r="R35" s="408"/>
      <c r="S35" s="408"/>
      <c r="T35" s="408"/>
      <c r="U35" s="408"/>
      <c r="V35" s="408"/>
      <c r="W35" s="408"/>
      <c r="X35" s="408"/>
      <c r="Y35" s="408"/>
      <c r="Z35" s="408"/>
      <c r="AA35" s="408"/>
      <c r="AB35" s="408"/>
      <c r="AC35" s="409"/>
      <c r="AD35" s="410" t="str">
        <f>IF(TRIM(ResumenDiseno!AF56)="","",ResumenDiseno!AF56)</f>
        <v/>
      </c>
      <c r="AE35" s="402"/>
      <c r="AF35" s="402"/>
      <c r="AG35" s="402"/>
      <c r="AH35" s="402"/>
      <c r="AI35" s="402"/>
      <c r="AJ35" s="402"/>
      <c r="AK35" s="402"/>
      <c r="AL35" s="403"/>
      <c r="AM35" s="411" t="str">
        <f>IF('Ejecucion 1'!AP35="","",UPPER('Ejecucion 1'!AP35))</f>
        <v/>
      </c>
      <c r="AN35" s="412"/>
      <c r="AO35" s="414"/>
      <c r="AP35" s="231"/>
      <c r="AQ35" s="232"/>
      <c r="AR35" s="234"/>
      <c r="AS35" s="415"/>
      <c r="AT35" s="389"/>
      <c r="AU35" s="389"/>
      <c r="AV35" s="389"/>
      <c r="AW35" s="389"/>
      <c r="AX35" s="389"/>
      <c r="AY35" s="389"/>
      <c r="AZ35" s="389"/>
      <c r="BA35" s="389"/>
      <c r="BB35" s="389"/>
      <c r="BC35" s="389"/>
      <c r="BD35" s="389"/>
      <c r="BE35" s="389"/>
      <c r="BF35" s="389"/>
      <c r="BG35" s="390"/>
      <c r="BH35" s="416"/>
      <c r="BI35" s="417"/>
      <c r="BJ35" s="418"/>
      <c r="BK35" s="18">
        <f>IF(OR(UPPER(ResumenDiseno!F56)="C",UPPER(ResumenDiseno!AP56)="X",UPPER(ResumenDiseno!AP56)="N/A"),1,0)</f>
        <v>0</v>
      </c>
      <c r="BL35" s="18">
        <f t="shared" si="0"/>
        <v>0</v>
      </c>
      <c r="BM35" s="18">
        <f t="shared" si="1"/>
        <v>0</v>
      </c>
      <c r="BN35" s="43"/>
      <c r="BO35" s="43"/>
      <c r="BP35" s="43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</row>
    <row r="36" spans="1:206" ht="15" customHeight="1" x14ac:dyDescent="0.25">
      <c r="A36" s="22"/>
      <c r="B36" s="22"/>
      <c r="C36" s="411" t="str">
        <f>IF(TRIM(ResumenDiseno!C57)="","",ResumenDiseno!C57)</f>
        <v/>
      </c>
      <c r="D36" s="412"/>
      <c r="E36" s="414"/>
      <c r="F36" s="419" t="str">
        <f>IF(TRIM(ResumenDiseno!F57)="","",ResumenDiseno!F57)</f>
        <v>i1</v>
      </c>
      <c r="G36" s="420"/>
      <c r="H36" s="421"/>
      <c r="I36" s="407" t="str">
        <f>IF(TRIM(ResumenDiseno!I57)="","",ResumenDiseno!I57)</f>
        <v>Paso inicio 5</v>
      </c>
      <c r="J36" s="408"/>
      <c r="K36" s="408"/>
      <c r="L36" s="408"/>
      <c r="M36" s="408"/>
      <c r="N36" s="408"/>
      <c r="O36" s="408"/>
      <c r="P36" s="408"/>
      <c r="Q36" s="408"/>
      <c r="R36" s="408"/>
      <c r="S36" s="408"/>
      <c r="T36" s="408"/>
      <c r="U36" s="408"/>
      <c r="V36" s="408"/>
      <c r="W36" s="408"/>
      <c r="X36" s="408"/>
      <c r="Y36" s="408"/>
      <c r="Z36" s="408"/>
      <c r="AA36" s="408"/>
      <c r="AB36" s="408"/>
      <c r="AC36" s="409"/>
      <c r="AD36" s="410" t="str">
        <f>IF(TRIM(ResumenDiseno!AF57)="","",ResumenDiseno!AF57)</f>
        <v/>
      </c>
      <c r="AE36" s="402"/>
      <c r="AF36" s="402"/>
      <c r="AG36" s="402"/>
      <c r="AH36" s="402"/>
      <c r="AI36" s="402"/>
      <c r="AJ36" s="402"/>
      <c r="AK36" s="402"/>
      <c r="AL36" s="403"/>
      <c r="AM36" s="419" t="str">
        <f>IF('Ejecucion 1'!AP36="","",UPPER('Ejecucion 1'!AP36))</f>
        <v/>
      </c>
      <c r="AN36" s="420"/>
      <c r="AO36" s="467"/>
      <c r="AP36" s="369"/>
      <c r="AQ36" s="370"/>
      <c r="AR36" s="371"/>
      <c r="AS36" s="415"/>
      <c r="AT36" s="389"/>
      <c r="AU36" s="389"/>
      <c r="AV36" s="389"/>
      <c r="AW36" s="389"/>
      <c r="AX36" s="389"/>
      <c r="AY36" s="389"/>
      <c r="AZ36" s="389"/>
      <c r="BA36" s="389"/>
      <c r="BB36" s="389"/>
      <c r="BC36" s="389"/>
      <c r="BD36" s="389"/>
      <c r="BE36" s="389"/>
      <c r="BF36" s="389"/>
      <c r="BG36" s="390"/>
      <c r="BH36" s="416"/>
      <c r="BI36" s="417"/>
      <c r="BJ36" s="418"/>
      <c r="BK36" s="18">
        <f>IF(OR(UPPER(ResumenDiseno!F57)="C",UPPER(ResumenDiseno!AP57)="X",UPPER(ResumenDiseno!AP57)="N/A"),1,0)</f>
        <v>0</v>
      </c>
      <c r="BL36" s="18">
        <f t="shared" si="0"/>
        <v>0</v>
      </c>
      <c r="BM36" s="18">
        <f t="shared" si="1"/>
        <v>0</v>
      </c>
      <c r="BN36" s="43"/>
      <c r="BO36" s="43"/>
      <c r="BP36" s="43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</row>
    <row r="37" spans="1:206" ht="15" customHeight="1" x14ac:dyDescent="0.25">
      <c r="A37" s="22"/>
      <c r="B37" s="22"/>
      <c r="C37" s="479" t="str">
        <f>IF(TRIM(ResumenDiseno!C58)="","",ResumenDiseno!C58)</f>
        <v/>
      </c>
      <c r="D37" s="480"/>
      <c r="E37" s="481"/>
      <c r="F37" s="479" t="str">
        <f>IF(TRIM(ResumenDiseno!F58)="","",ResumenDiseno!F58)</f>
        <v>c</v>
      </c>
      <c r="G37" s="480"/>
      <c r="H37" s="482"/>
      <c r="I37" s="483" t="str">
        <f>IF(TRIM(ResumenDiseno!I58)="","",ResumenDiseno!I58)</f>
        <v>Título de caso de prueba 1</v>
      </c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3"/>
      <c r="AD37" s="483" t="str">
        <f>IF(TRIM(ResumenDiseno!AF58)="","",ResumenDiseno!AF58)</f>
        <v/>
      </c>
      <c r="AE37" s="402"/>
      <c r="AF37" s="402"/>
      <c r="AG37" s="402"/>
      <c r="AH37" s="402"/>
      <c r="AI37" s="402"/>
      <c r="AJ37" s="402"/>
      <c r="AK37" s="402"/>
      <c r="AL37" s="403"/>
      <c r="AM37" s="479" t="str">
        <f>IF('Ejecucion 1'!AP37="","",UPPER('Ejecucion 1'!AP37))</f>
        <v/>
      </c>
      <c r="AN37" s="480"/>
      <c r="AO37" s="481"/>
      <c r="AP37" s="474"/>
      <c r="AQ37" s="475"/>
      <c r="AR37" s="476"/>
      <c r="AS37" s="415"/>
      <c r="AT37" s="389"/>
      <c r="AU37" s="389"/>
      <c r="AV37" s="389"/>
      <c r="AW37" s="389"/>
      <c r="AX37" s="389"/>
      <c r="AY37" s="389"/>
      <c r="AZ37" s="389"/>
      <c r="BA37" s="389"/>
      <c r="BB37" s="389"/>
      <c r="BC37" s="389"/>
      <c r="BD37" s="389"/>
      <c r="BE37" s="389"/>
      <c r="BF37" s="389"/>
      <c r="BG37" s="390"/>
      <c r="BH37" s="416"/>
      <c r="BI37" s="417"/>
      <c r="BJ37" s="418"/>
      <c r="BK37" s="18">
        <f>IF(OR(UPPER(ResumenDiseno!F58)="C",UPPER(ResumenDiseno!AP58)="X",UPPER(ResumenDiseno!AP58)="N/A"),1,0)</f>
        <v>1</v>
      </c>
      <c r="BL37" s="18">
        <f t="shared" si="0"/>
        <v>0</v>
      </c>
      <c r="BM37" s="18">
        <f t="shared" si="1"/>
        <v>0</v>
      </c>
      <c r="BN37" s="43"/>
      <c r="BO37" s="43"/>
      <c r="BP37" s="43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</row>
    <row r="38" spans="1:206" ht="15" customHeight="1" x14ac:dyDescent="0.25">
      <c r="A38" s="22"/>
      <c r="B38" s="22"/>
      <c r="C38" s="411" t="str">
        <f>IF(TRIM(ResumenDiseno!C59)="","",ResumenDiseno!C59)</f>
        <v/>
      </c>
      <c r="D38" s="412"/>
      <c r="E38" s="414"/>
      <c r="F38" s="411" t="str">
        <f>IF(TRIM(ResumenDiseno!F59)="","",ResumenDiseno!F59)</f>
        <v/>
      </c>
      <c r="G38" s="412"/>
      <c r="H38" s="413"/>
      <c r="I38" s="407" t="str">
        <f>IF(TRIM(ResumenDiseno!I59)="","",ResumenDiseno!I59)</f>
        <v>Paso inicio 1 - Caso de Prueba 1</v>
      </c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408"/>
      <c r="U38" s="408"/>
      <c r="V38" s="408"/>
      <c r="W38" s="408"/>
      <c r="X38" s="408"/>
      <c r="Y38" s="408"/>
      <c r="Z38" s="408"/>
      <c r="AA38" s="408"/>
      <c r="AB38" s="408"/>
      <c r="AC38" s="409"/>
      <c r="AD38" s="410" t="str">
        <f>IF(TRIM(ResumenDiseno!AF59)="","",ResumenDiseno!AF59)</f>
        <v/>
      </c>
      <c r="AE38" s="402"/>
      <c r="AF38" s="402"/>
      <c r="AG38" s="402"/>
      <c r="AH38" s="402"/>
      <c r="AI38" s="402"/>
      <c r="AJ38" s="402"/>
      <c r="AK38" s="402"/>
      <c r="AL38" s="403"/>
      <c r="AM38" s="411" t="str">
        <f>IF('Ejecucion 1'!AP38="","",UPPER('Ejecucion 1'!AP38))</f>
        <v/>
      </c>
      <c r="AN38" s="412"/>
      <c r="AO38" s="414"/>
      <c r="AP38" s="231"/>
      <c r="AQ38" s="232"/>
      <c r="AR38" s="234"/>
      <c r="AS38" s="388"/>
      <c r="AT38" s="389"/>
      <c r="AU38" s="389"/>
      <c r="AV38" s="389"/>
      <c r="AW38" s="389"/>
      <c r="AX38" s="389"/>
      <c r="AY38" s="389"/>
      <c r="AZ38" s="389"/>
      <c r="BA38" s="389"/>
      <c r="BB38" s="389"/>
      <c r="BC38" s="389"/>
      <c r="BD38" s="389"/>
      <c r="BE38" s="389"/>
      <c r="BF38" s="389"/>
      <c r="BG38" s="390"/>
      <c r="BH38" s="373"/>
      <c r="BI38" s="374"/>
      <c r="BJ38" s="375"/>
      <c r="BK38" s="65">
        <f>IF(OR(UPPER(ResumenDiseno!F59)="C",UPPER(ResumenDiseno!AP59)="X",UPPER(ResumenDiseno!AP59)="N/A"),1,0)</f>
        <v>0</v>
      </c>
      <c r="BL38" s="65">
        <f t="shared" ref="BL38:BL41" si="4">IF(AND(UPPER(AP38)="X",BK38=0),1,0)</f>
        <v>0</v>
      </c>
      <c r="BM38" s="65">
        <f t="shared" ref="BM38:BM41" si="5">IF(AND(UPPER(AP38)="F",BK38=0),1,0)</f>
        <v>0</v>
      </c>
      <c r="BN38" s="66"/>
      <c r="BO38" s="66"/>
      <c r="BP38" s="43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</row>
    <row r="39" spans="1:206" ht="15" customHeight="1" x14ac:dyDescent="0.25">
      <c r="A39" s="22"/>
      <c r="B39" s="22"/>
      <c r="C39" s="411" t="str">
        <f>IF(TRIM(ResumenDiseno!C60)="","",ResumenDiseno!C60)</f>
        <v/>
      </c>
      <c r="D39" s="412"/>
      <c r="E39" s="414"/>
      <c r="F39" s="419" t="str">
        <f>IF(TRIM(ResumenDiseno!F60)="","",ResumenDiseno!F60)</f>
        <v/>
      </c>
      <c r="G39" s="420"/>
      <c r="H39" s="421"/>
      <c r="I39" s="407" t="str">
        <f>IF(TRIM(ResumenDiseno!I60)="","",ResumenDiseno!I60)</f>
        <v>Paso inicio 2 - Caso de Prueba 1</v>
      </c>
      <c r="J39" s="408"/>
      <c r="K39" s="408"/>
      <c r="L39" s="408"/>
      <c r="M39" s="408"/>
      <c r="N39" s="408"/>
      <c r="O39" s="408"/>
      <c r="P39" s="408"/>
      <c r="Q39" s="408"/>
      <c r="R39" s="408"/>
      <c r="S39" s="408"/>
      <c r="T39" s="408"/>
      <c r="U39" s="408"/>
      <c r="V39" s="408"/>
      <c r="W39" s="408"/>
      <c r="X39" s="408"/>
      <c r="Y39" s="408"/>
      <c r="Z39" s="408"/>
      <c r="AA39" s="408"/>
      <c r="AB39" s="408"/>
      <c r="AC39" s="409"/>
      <c r="AD39" s="410" t="str">
        <f>IF(TRIM(ResumenDiseno!AF60)="","",ResumenDiseno!AF60)</f>
        <v/>
      </c>
      <c r="AE39" s="402"/>
      <c r="AF39" s="402"/>
      <c r="AG39" s="402"/>
      <c r="AH39" s="402"/>
      <c r="AI39" s="402"/>
      <c r="AJ39" s="402"/>
      <c r="AK39" s="402"/>
      <c r="AL39" s="403"/>
      <c r="AM39" s="419" t="str">
        <f>IF('Ejecucion 1'!AP39="","",UPPER('Ejecucion 1'!AP39))</f>
        <v/>
      </c>
      <c r="AN39" s="420"/>
      <c r="AO39" s="467"/>
      <c r="AP39" s="369"/>
      <c r="AQ39" s="370"/>
      <c r="AR39" s="371"/>
      <c r="AS39" s="388"/>
      <c r="AT39" s="389"/>
      <c r="AU39" s="389"/>
      <c r="AV39" s="389"/>
      <c r="AW39" s="389"/>
      <c r="AX39" s="389"/>
      <c r="AY39" s="389"/>
      <c r="AZ39" s="389"/>
      <c r="BA39" s="389"/>
      <c r="BB39" s="389"/>
      <c r="BC39" s="389"/>
      <c r="BD39" s="389"/>
      <c r="BE39" s="389"/>
      <c r="BF39" s="389"/>
      <c r="BG39" s="390"/>
      <c r="BH39" s="373"/>
      <c r="BI39" s="374"/>
      <c r="BJ39" s="375"/>
      <c r="BK39" s="65">
        <f>IF(OR(UPPER(ResumenDiseno!F60)="C",UPPER(ResumenDiseno!AP60)="X",UPPER(ResumenDiseno!AP60)="N/A"),1,0)</f>
        <v>0</v>
      </c>
      <c r="BL39" s="65">
        <f t="shared" si="4"/>
        <v>0</v>
      </c>
      <c r="BM39" s="65">
        <f t="shared" si="5"/>
        <v>0</v>
      </c>
      <c r="BN39" s="66"/>
      <c r="BO39" s="66"/>
      <c r="BP39" s="43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</row>
    <row r="40" spans="1:206" ht="15" customHeight="1" x14ac:dyDescent="0.25">
      <c r="A40" s="22"/>
      <c r="B40" s="22"/>
      <c r="C40" s="411" t="str">
        <f>IF(TRIM(ResumenDiseno!C61)="","",ResumenDiseno!C61)</f>
        <v/>
      </c>
      <c r="D40" s="412"/>
      <c r="E40" s="414"/>
      <c r="F40" s="411" t="str">
        <f>IF(TRIM(ResumenDiseno!F61)="","",ResumenDiseno!F61)</f>
        <v>f1</v>
      </c>
      <c r="G40" s="412"/>
      <c r="H40" s="413"/>
      <c r="I40" s="407" t="str">
        <f>IF(TRIM(ResumenDiseno!I61)="","",ResumenDiseno!I61)</f>
        <v>Paso inicio 3 - Caso de Prueba 1</v>
      </c>
      <c r="J40" s="408"/>
      <c r="K40" s="408"/>
      <c r="L40" s="408"/>
      <c r="M40" s="408"/>
      <c r="N40" s="408"/>
      <c r="O40" s="408"/>
      <c r="P40" s="408"/>
      <c r="Q40" s="408"/>
      <c r="R40" s="408"/>
      <c r="S40" s="408"/>
      <c r="T40" s="408"/>
      <c r="U40" s="408"/>
      <c r="V40" s="408"/>
      <c r="W40" s="408"/>
      <c r="X40" s="408"/>
      <c r="Y40" s="408"/>
      <c r="Z40" s="408"/>
      <c r="AA40" s="408"/>
      <c r="AB40" s="408"/>
      <c r="AC40" s="409"/>
      <c r="AD40" s="410" t="str">
        <f>IF(TRIM(ResumenDiseno!AF61)="","",ResumenDiseno!AF61)</f>
        <v>Resultado Esperado</v>
      </c>
      <c r="AE40" s="402"/>
      <c r="AF40" s="402"/>
      <c r="AG40" s="402"/>
      <c r="AH40" s="402"/>
      <c r="AI40" s="402"/>
      <c r="AJ40" s="402"/>
      <c r="AK40" s="402"/>
      <c r="AL40" s="403"/>
      <c r="AM40" s="411" t="str">
        <f>IF('Ejecucion 1'!AP40="","",UPPER('Ejecucion 1'!AP40))</f>
        <v/>
      </c>
      <c r="AN40" s="412"/>
      <c r="AO40" s="414"/>
      <c r="AP40" s="231"/>
      <c r="AQ40" s="232"/>
      <c r="AR40" s="234"/>
      <c r="AS40" s="388"/>
      <c r="AT40" s="389"/>
      <c r="AU40" s="389"/>
      <c r="AV40" s="389"/>
      <c r="AW40" s="389"/>
      <c r="AX40" s="389"/>
      <c r="AY40" s="389"/>
      <c r="AZ40" s="389"/>
      <c r="BA40" s="389"/>
      <c r="BB40" s="389"/>
      <c r="BC40" s="389"/>
      <c r="BD40" s="389"/>
      <c r="BE40" s="389"/>
      <c r="BF40" s="389"/>
      <c r="BG40" s="390"/>
      <c r="BH40" s="373"/>
      <c r="BI40" s="374"/>
      <c r="BJ40" s="375"/>
      <c r="BK40" s="65">
        <f>IF(OR(UPPER(ResumenDiseno!F61)="C",UPPER(ResumenDiseno!AP61)="X",UPPER(ResumenDiseno!AP61)="N/A"),1,0)</f>
        <v>0</v>
      </c>
      <c r="BL40" s="65">
        <f t="shared" si="4"/>
        <v>0</v>
      </c>
      <c r="BM40" s="65">
        <f t="shared" si="5"/>
        <v>0</v>
      </c>
      <c r="BN40" s="66"/>
      <c r="BO40" s="66"/>
      <c r="BP40" s="43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</row>
    <row r="41" spans="1:206" ht="15" customHeight="1" x14ac:dyDescent="0.25">
      <c r="A41" s="22"/>
      <c r="B41" s="22"/>
      <c r="C41" s="479" t="str">
        <f>IF(TRIM(ResumenDiseno!C62)="","",ResumenDiseno!C62)</f>
        <v/>
      </c>
      <c r="D41" s="480"/>
      <c r="E41" s="481"/>
      <c r="F41" s="479" t="str">
        <f>IF(TRIM(ResumenDiseno!F62)="","",ResumenDiseno!F62)</f>
        <v/>
      </c>
      <c r="G41" s="480"/>
      <c r="H41" s="482"/>
      <c r="I41" s="483" t="str">
        <f>IF(TRIM(ResumenDiseno!I62)="","",ResumenDiseno!I62)</f>
        <v>Funcionalidad 2</v>
      </c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3"/>
      <c r="AD41" s="483" t="str">
        <f>IF(TRIM(ResumenDiseno!AF62)="","",ResumenDiseno!AF62)</f>
        <v/>
      </c>
      <c r="AE41" s="402"/>
      <c r="AF41" s="402"/>
      <c r="AG41" s="402"/>
      <c r="AH41" s="402"/>
      <c r="AI41" s="402"/>
      <c r="AJ41" s="402"/>
      <c r="AK41" s="402"/>
      <c r="AL41" s="403"/>
      <c r="AM41" s="479" t="str">
        <f>IF('Ejecucion 1'!AP41="","",UPPER('Ejecucion 1'!AP41))</f>
        <v/>
      </c>
      <c r="AN41" s="480"/>
      <c r="AO41" s="481"/>
      <c r="AP41" s="474"/>
      <c r="AQ41" s="475"/>
      <c r="AR41" s="476"/>
      <c r="AS41" s="388"/>
      <c r="AT41" s="389"/>
      <c r="AU41" s="389"/>
      <c r="AV41" s="389"/>
      <c r="AW41" s="389"/>
      <c r="AX41" s="389"/>
      <c r="AY41" s="389"/>
      <c r="AZ41" s="389"/>
      <c r="BA41" s="389"/>
      <c r="BB41" s="389"/>
      <c r="BC41" s="389"/>
      <c r="BD41" s="389"/>
      <c r="BE41" s="389"/>
      <c r="BF41" s="389"/>
      <c r="BG41" s="390"/>
      <c r="BH41" s="373"/>
      <c r="BI41" s="374"/>
      <c r="BJ41" s="375"/>
      <c r="BK41" s="65">
        <f>IF(OR(UPPER(ResumenDiseno!F62)="C",UPPER(ResumenDiseno!AP62)="X",UPPER(ResumenDiseno!AP62)="N/A"),1,0)</f>
        <v>1</v>
      </c>
      <c r="BL41" s="65">
        <f t="shared" si="4"/>
        <v>0</v>
      </c>
      <c r="BM41" s="65">
        <f t="shared" si="5"/>
        <v>0</v>
      </c>
      <c r="BN41" s="66"/>
      <c r="BO41" s="66"/>
      <c r="BP41" s="43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</row>
    <row r="42" spans="1:206" ht="15" customHeight="1" x14ac:dyDescent="0.25">
      <c r="A42" s="22"/>
      <c r="B42" s="22"/>
      <c r="C42" s="411" t="str">
        <f>IF(TRIM(ResumenDiseno!C63)="","",ResumenDiseno!C63)</f>
        <v/>
      </c>
      <c r="D42" s="412"/>
      <c r="E42" s="414"/>
      <c r="F42" s="411" t="str">
        <f>IF(TRIM(ResumenDiseno!F63)="","",ResumenDiseno!F63)</f>
        <v>i2</v>
      </c>
      <c r="G42" s="412"/>
      <c r="H42" s="413"/>
      <c r="I42" s="407" t="str">
        <f>IF(TRIM(ResumenDiseno!I63)="","",ResumenDiseno!I63)</f>
        <v>Paso inicio 1</v>
      </c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408"/>
      <c r="U42" s="408"/>
      <c r="V42" s="408"/>
      <c r="W42" s="408"/>
      <c r="X42" s="408"/>
      <c r="Y42" s="408"/>
      <c r="Z42" s="408"/>
      <c r="AA42" s="408"/>
      <c r="AB42" s="408"/>
      <c r="AC42" s="409"/>
      <c r="AD42" s="410" t="str">
        <f>IF(TRIM(ResumenDiseno!AF63)="","",ResumenDiseno!AF63)</f>
        <v/>
      </c>
      <c r="AE42" s="402"/>
      <c r="AF42" s="402"/>
      <c r="AG42" s="402"/>
      <c r="AH42" s="402"/>
      <c r="AI42" s="402"/>
      <c r="AJ42" s="402"/>
      <c r="AK42" s="402"/>
      <c r="AL42" s="403"/>
      <c r="AM42" s="411" t="str">
        <f>IF('Ejecucion 1'!AP42="","",UPPER('Ejecucion 1'!AP42))</f>
        <v/>
      </c>
      <c r="AN42" s="412"/>
      <c r="AO42" s="414"/>
      <c r="AP42" s="231"/>
      <c r="AQ42" s="232"/>
      <c r="AR42" s="234"/>
      <c r="AS42" s="415"/>
      <c r="AT42" s="389"/>
      <c r="AU42" s="389"/>
      <c r="AV42" s="389"/>
      <c r="AW42" s="389"/>
      <c r="AX42" s="389"/>
      <c r="AY42" s="389"/>
      <c r="AZ42" s="389"/>
      <c r="BA42" s="389"/>
      <c r="BB42" s="389"/>
      <c r="BC42" s="389"/>
      <c r="BD42" s="389"/>
      <c r="BE42" s="389"/>
      <c r="BF42" s="389"/>
      <c r="BG42" s="390"/>
      <c r="BH42" s="416"/>
      <c r="BI42" s="417"/>
      <c r="BJ42" s="418"/>
      <c r="BK42" s="18">
        <f>IF(OR(UPPER(ResumenDiseno!F63)="C",UPPER(ResumenDiseno!AP63)="X",UPPER(ResumenDiseno!AP63)="N/A"),1,0)</f>
        <v>0</v>
      </c>
      <c r="BL42" s="18">
        <f t="shared" si="0"/>
        <v>0</v>
      </c>
      <c r="BM42" s="18">
        <f t="shared" si="1"/>
        <v>0</v>
      </c>
      <c r="BN42" s="43"/>
      <c r="BO42" s="43"/>
      <c r="BP42" s="43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</row>
    <row r="43" spans="1:206" ht="15" customHeight="1" x14ac:dyDescent="0.25">
      <c r="A43" s="22"/>
      <c r="B43" s="22"/>
      <c r="C43" s="411" t="str">
        <f>IF(TRIM(ResumenDiseno!C64)="","",ResumenDiseno!C64)</f>
        <v/>
      </c>
      <c r="D43" s="412"/>
      <c r="E43" s="414"/>
      <c r="F43" s="419" t="str">
        <f>IF(TRIM(ResumenDiseno!F64)="","",ResumenDiseno!F64)</f>
        <v>i2</v>
      </c>
      <c r="G43" s="420"/>
      <c r="H43" s="421"/>
      <c r="I43" s="407" t="str">
        <f>IF(TRIM(ResumenDiseno!I64)="","",ResumenDiseno!I64)</f>
        <v>Paso inicio 2</v>
      </c>
      <c r="J43" s="408"/>
      <c r="K43" s="408"/>
      <c r="L43" s="408"/>
      <c r="M43" s="408"/>
      <c r="N43" s="408"/>
      <c r="O43" s="408"/>
      <c r="P43" s="408"/>
      <c r="Q43" s="408"/>
      <c r="R43" s="408"/>
      <c r="S43" s="408"/>
      <c r="T43" s="408"/>
      <c r="U43" s="408"/>
      <c r="V43" s="408"/>
      <c r="W43" s="408"/>
      <c r="X43" s="408"/>
      <c r="Y43" s="408"/>
      <c r="Z43" s="408"/>
      <c r="AA43" s="408"/>
      <c r="AB43" s="408"/>
      <c r="AC43" s="409"/>
      <c r="AD43" s="410" t="str">
        <f>IF(TRIM(ResumenDiseno!AF64)="","",ResumenDiseno!AF64)</f>
        <v/>
      </c>
      <c r="AE43" s="402"/>
      <c r="AF43" s="402"/>
      <c r="AG43" s="402"/>
      <c r="AH43" s="402"/>
      <c r="AI43" s="402"/>
      <c r="AJ43" s="402"/>
      <c r="AK43" s="402"/>
      <c r="AL43" s="403"/>
      <c r="AM43" s="419" t="str">
        <f>IF('Ejecucion 1'!AP43="","",UPPER('Ejecucion 1'!AP43))</f>
        <v/>
      </c>
      <c r="AN43" s="420"/>
      <c r="AO43" s="467"/>
      <c r="AP43" s="369"/>
      <c r="AQ43" s="370"/>
      <c r="AR43" s="371"/>
      <c r="AS43" s="415"/>
      <c r="AT43" s="389"/>
      <c r="AU43" s="389"/>
      <c r="AV43" s="389"/>
      <c r="AW43" s="389"/>
      <c r="AX43" s="389"/>
      <c r="AY43" s="389"/>
      <c r="AZ43" s="389"/>
      <c r="BA43" s="389"/>
      <c r="BB43" s="389"/>
      <c r="BC43" s="389"/>
      <c r="BD43" s="389"/>
      <c r="BE43" s="389"/>
      <c r="BF43" s="389"/>
      <c r="BG43" s="390"/>
      <c r="BH43" s="416"/>
      <c r="BI43" s="417"/>
      <c r="BJ43" s="418"/>
      <c r="BK43" s="18">
        <f>IF(OR(UPPER(ResumenDiseno!F64)="C",UPPER(ResumenDiseno!AP64)="X",UPPER(ResumenDiseno!AP64)="N/A"),1,0)</f>
        <v>0</v>
      </c>
      <c r="BL43" s="18">
        <f t="shared" si="0"/>
        <v>0</v>
      </c>
      <c r="BM43" s="18">
        <f t="shared" si="1"/>
        <v>0</v>
      </c>
      <c r="BN43" s="43"/>
      <c r="BO43" s="43"/>
      <c r="BP43" s="43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</row>
    <row r="44" spans="1:206" ht="15" customHeight="1" x14ac:dyDescent="0.25">
      <c r="A44" s="22"/>
      <c r="B44" s="22"/>
      <c r="C44" s="411" t="str">
        <f>IF(TRIM(ResumenDiseno!C65)="","",ResumenDiseno!C65)</f>
        <v/>
      </c>
      <c r="D44" s="412"/>
      <c r="E44" s="414"/>
      <c r="F44" s="411" t="str">
        <f>IF(TRIM(ResumenDiseno!F65)="","",ResumenDiseno!F65)</f>
        <v>i2</v>
      </c>
      <c r="G44" s="412"/>
      <c r="H44" s="413"/>
      <c r="I44" s="407" t="str">
        <f>IF(TRIM(ResumenDiseno!I65)="","",ResumenDiseno!I65)</f>
        <v>Paso inicio 3</v>
      </c>
      <c r="J44" s="408"/>
      <c r="K44" s="408"/>
      <c r="L44" s="408"/>
      <c r="M44" s="408"/>
      <c r="N44" s="408"/>
      <c r="O44" s="408"/>
      <c r="P44" s="408"/>
      <c r="Q44" s="408"/>
      <c r="R44" s="408"/>
      <c r="S44" s="408"/>
      <c r="T44" s="408"/>
      <c r="U44" s="408"/>
      <c r="V44" s="408"/>
      <c r="W44" s="408"/>
      <c r="X44" s="408"/>
      <c r="Y44" s="408"/>
      <c r="Z44" s="408"/>
      <c r="AA44" s="408"/>
      <c r="AB44" s="408"/>
      <c r="AC44" s="409"/>
      <c r="AD44" s="410" t="str">
        <f>IF(TRIM(ResumenDiseno!AF65)="","",ResumenDiseno!AF65)</f>
        <v/>
      </c>
      <c r="AE44" s="402"/>
      <c r="AF44" s="402"/>
      <c r="AG44" s="402"/>
      <c r="AH44" s="402"/>
      <c r="AI44" s="402"/>
      <c r="AJ44" s="402"/>
      <c r="AK44" s="402"/>
      <c r="AL44" s="403"/>
      <c r="AM44" s="411" t="str">
        <f>IF('Ejecucion 1'!AP44="","",UPPER('Ejecucion 1'!AP44))</f>
        <v/>
      </c>
      <c r="AN44" s="412"/>
      <c r="AO44" s="414"/>
      <c r="AP44" s="231"/>
      <c r="AQ44" s="232"/>
      <c r="AR44" s="234"/>
      <c r="AS44" s="415"/>
      <c r="AT44" s="389"/>
      <c r="AU44" s="389"/>
      <c r="AV44" s="389"/>
      <c r="AW44" s="389"/>
      <c r="AX44" s="389"/>
      <c r="AY44" s="389"/>
      <c r="AZ44" s="389"/>
      <c r="BA44" s="389"/>
      <c r="BB44" s="389"/>
      <c r="BC44" s="389"/>
      <c r="BD44" s="389"/>
      <c r="BE44" s="389"/>
      <c r="BF44" s="389"/>
      <c r="BG44" s="390"/>
      <c r="BH44" s="416"/>
      <c r="BI44" s="417"/>
      <c r="BJ44" s="418"/>
      <c r="BK44" s="18">
        <f>IF(OR(UPPER(ResumenDiseno!F65)="C",UPPER(ResumenDiseno!AP65)="X",UPPER(ResumenDiseno!AP65)="N/A"),1,0)</f>
        <v>0</v>
      </c>
      <c r="BL44" s="18">
        <f t="shared" si="0"/>
        <v>0</v>
      </c>
      <c r="BM44" s="18">
        <f t="shared" si="1"/>
        <v>0</v>
      </c>
      <c r="BN44" s="43"/>
      <c r="BO44" s="43"/>
      <c r="BP44" s="43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</row>
    <row r="45" spans="1:206" ht="15" customHeight="1" x14ac:dyDescent="0.25">
      <c r="A45" s="22"/>
      <c r="B45" s="22"/>
      <c r="C45" s="479" t="str">
        <f>IF(TRIM(ResumenDiseno!C66)="","",ResumenDiseno!C66)</f>
        <v/>
      </c>
      <c r="D45" s="480"/>
      <c r="E45" s="481"/>
      <c r="F45" s="479" t="str">
        <f>IF(TRIM(ResumenDiseno!F66)="","",ResumenDiseno!F66)</f>
        <v>c</v>
      </c>
      <c r="G45" s="480"/>
      <c r="H45" s="482"/>
      <c r="I45" s="483" t="str">
        <f>IF(TRIM(ResumenDiseno!I66)="","",ResumenDiseno!I66)</f>
        <v>Título de caso de prueba 2</v>
      </c>
      <c r="J45" s="402"/>
      <c r="K45" s="402"/>
      <c r="L45" s="402"/>
      <c r="M45" s="402"/>
      <c r="N45" s="402"/>
      <c r="O45" s="402"/>
      <c r="P45" s="402"/>
      <c r="Q45" s="402"/>
      <c r="R45" s="402"/>
      <c r="S45" s="402"/>
      <c r="T45" s="402"/>
      <c r="U45" s="402"/>
      <c r="V45" s="402"/>
      <c r="W45" s="402"/>
      <c r="X45" s="402"/>
      <c r="Y45" s="402"/>
      <c r="Z45" s="402"/>
      <c r="AA45" s="402"/>
      <c r="AB45" s="402"/>
      <c r="AC45" s="403"/>
      <c r="AD45" s="483" t="str">
        <f>IF(TRIM(ResumenDiseno!AF66)="","",ResumenDiseno!AF66)</f>
        <v/>
      </c>
      <c r="AE45" s="402"/>
      <c r="AF45" s="402"/>
      <c r="AG45" s="402"/>
      <c r="AH45" s="402"/>
      <c r="AI45" s="402"/>
      <c r="AJ45" s="402"/>
      <c r="AK45" s="402"/>
      <c r="AL45" s="403"/>
      <c r="AM45" s="479" t="str">
        <f>IF('Ejecucion 1'!AP45="","",UPPER('Ejecucion 1'!AP45))</f>
        <v/>
      </c>
      <c r="AN45" s="480"/>
      <c r="AO45" s="481"/>
      <c r="AP45" s="474"/>
      <c r="AQ45" s="475"/>
      <c r="AR45" s="476"/>
      <c r="AS45" s="388"/>
      <c r="AT45" s="389"/>
      <c r="AU45" s="389"/>
      <c r="AV45" s="389"/>
      <c r="AW45" s="389"/>
      <c r="AX45" s="389"/>
      <c r="AY45" s="389"/>
      <c r="AZ45" s="389"/>
      <c r="BA45" s="389"/>
      <c r="BB45" s="389"/>
      <c r="BC45" s="389"/>
      <c r="BD45" s="389"/>
      <c r="BE45" s="389"/>
      <c r="BF45" s="389"/>
      <c r="BG45" s="390"/>
      <c r="BH45" s="373"/>
      <c r="BI45" s="374"/>
      <c r="BJ45" s="375"/>
      <c r="BK45" s="65">
        <f>IF(OR(UPPER(ResumenDiseno!F66)="C",UPPER(ResumenDiseno!AP66)="X",UPPER(ResumenDiseno!AP66)="N/A"),1,0)</f>
        <v>1</v>
      </c>
      <c r="BL45" s="65">
        <f t="shared" ref="BL45:BL49" si="6">IF(AND(UPPER(AP45)="X",BK45=0),1,0)</f>
        <v>0</v>
      </c>
      <c r="BM45" s="65">
        <f t="shared" ref="BM45:BM49" si="7">IF(AND(UPPER(AP45)="F",BK45=0),1,0)</f>
        <v>0</v>
      </c>
      <c r="BN45" s="66"/>
      <c r="BO45" s="66"/>
      <c r="BP45" s="43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</row>
    <row r="46" spans="1:206" ht="15" customHeight="1" x14ac:dyDescent="0.25">
      <c r="A46" s="22"/>
      <c r="B46" s="22"/>
      <c r="C46" s="411" t="str">
        <f>IF(TRIM(ResumenDiseno!C67)="","",ResumenDiseno!C67)</f>
        <v/>
      </c>
      <c r="D46" s="412"/>
      <c r="E46" s="414"/>
      <c r="F46" s="411" t="str">
        <f>IF(TRIM(ResumenDiseno!F67)="","",ResumenDiseno!F67)</f>
        <v/>
      </c>
      <c r="G46" s="412"/>
      <c r="H46" s="413"/>
      <c r="I46" s="407" t="str">
        <f>IF(TRIM(ResumenDiseno!I67)="","",ResumenDiseno!I67)</f>
        <v>Paso inicio 1 - Caso de Prueba 2</v>
      </c>
      <c r="J46" s="408"/>
      <c r="K46" s="408"/>
      <c r="L46" s="408"/>
      <c r="M46" s="408"/>
      <c r="N46" s="408"/>
      <c r="O46" s="408"/>
      <c r="P46" s="408"/>
      <c r="Q46" s="408"/>
      <c r="R46" s="408"/>
      <c r="S46" s="408"/>
      <c r="T46" s="408"/>
      <c r="U46" s="408"/>
      <c r="V46" s="408"/>
      <c r="W46" s="408"/>
      <c r="X46" s="408"/>
      <c r="Y46" s="408"/>
      <c r="Z46" s="408"/>
      <c r="AA46" s="408"/>
      <c r="AB46" s="408"/>
      <c r="AC46" s="409"/>
      <c r="AD46" s="410" t="str">
        <f>IF(TRIM(ResumenDiseno!AF67)="","",ResumenDiseno!AF67)</f>
        <v/>
      </c>
      <c r="AE46" s="402"/>
      <c r="AF46" s="402"/>
      <c r="AG46" s="402"/>
      <c r="AH46" s="402"/>
      <c r="AI46" s="402"/>
      <c r="AJ46" s="402"/>
      <c r="AK46" s="402"/>
      <c r="AL46" s="403"/>
      <c r="AM46" s="411" t="str">
        <f>IF('Ejecucion 1'!AP46="","",UPPER('Ejecucion 1'!AP46))</f>
        <v/>
      </c>
      <c r="AN46" s="412"/>
      <c r="AO46" s="414"/>
      <c r="AP46" s="231"/>
      <c r="AQ46" s="232"/>
      <c r="AR46" s="234"/>
      <c r="AS46" s="388"/>
      <c r="AT46" s="389"/>
      <c r="AU46" s="389"/>
      <c r="AV46" s="389"/>
      <c r="AW46" s="389"/>
      <c r="AX46" s="389"/>
      <c r="AY46" s="389"/>
      <c r="AZ46" s="389"/>
      <c r="BA46" s="389"/>
      <c r="BB46" s="389"/>
      <c r="BC46" s="389"/>
      <c r="BD46" s="389"/>
      <c r="BE46" s="389"/>
      <c r="BF46" s="389"/>
      <c r="BG46" s="390"/>
      <c r="BH46" s="373"/>
      <c r="BI46" s="374"/>
      <c r="BJ46" s="375"/>
      <c r="BK46" s="65">
        <f>IF(OR(UPPER(ResumenDiseno!F67)="C",UPPER(ResumenDiseno!AP67)="X",UPPER(ResumenDiseno!AP67)="N/A"),1,0)</f>
        <v>0</v>
      </c>
      <c r="BL46" s="65">
        <f t="shared" si="6"/>
        <v>0</v>
      </c>
      <c r="BM46" s="65">
        <f t="shared" si="7"/>
        <v>0</v>
      </c>
      <c r="BN46" s="66"/>
      <c r="BO46" s="66"/>
      <c r="BP46" s="43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</row>
    <row r="47" spans="1:206" ht="15" customHeight="1" x14ac:dyDescent="0.25">
      <c r="A47" s="22"/>
      <c r="B47" s="22"/>
      <c r="C47" s="376" t="str">
        <f>IF(TRIM(ResumenDiseno!C68)="","",ResumenDiseno!C68)</f>
        <v/>
      </c>
      <c r="D47" s="377"/>
      <c r="E47" s="378"/>
      <c r="F47" s="419" t="str">
        <f>IF(TRIM(ResumenDiseno!F68)="","",ResumenDiseno!F68)</f>
        <v/>
      </c>
      <c r="G47" s="420"/>
      <c r="H47" s="421"/>
      <c r="I47" s="407" t="str">
        <f>IF(TRIM(ResumenDiseno!I68)="","",ResumenDiseno!I68)</f>
        <v>Paso inicio 2 - Caso de Prueba 2</v>
      </c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9"/>
      <c r="AD47" s="410" t="str">
        <f>IF(TRIM(ResumenDiseno!AF68)="","",ResumenDiseno!AF68)</f>
        <v/>
      </c>
      <c r="AE47" s="402"/>
      <c r="AF47" s="402"/>
      <c r="AG47" s="402"/>
      <c r="AH47" s="402"/>
      <c r="AI47" s="402"/>
      <c r="AJ47" s="402"/>
      <c r="AK47" s="402"/>
      <c r="AL47" s="403"/>
      <c r="AM47" s="419" t="str">
        <f>IF('Ejecucion 1'!AP47="","",UPPER('Ejecucion 1'!AP47))</f>
        <v/>
      </c>
      <c r="AN47" s="420"/>
      <c r="AO47" s="467"/>
      <c r="AP47" s="369"/>
      <c r="AQ47" s="370"/>
      <c r="AR47" s="371"/>
      <c r="AS47" s="388"/>
      <c r="AT47" s="389"/>
      <c r="AU47" s="389"/>
      <c r="AV47" s="389"/>
      <c r="AW47" s="389"/>
      <c r="AX47" s="389"/>
      <c r="AY47" s="389"/>
      <c r="AZ47" s="389"/>
      <c r="BA47" s="389"/>
      <c r="BB47" s="389"/>
      <c r="BC47" s="389"/>
      <c r="BD47" s="389"/>
      <c r="BE47" s="389"/>
      <c r="BF47" s="389"/>
      <c r="BG47" s="390"/>
      <c r="BH47" s="373"/>
      <c r="BI47" s="374"/>
      <c r="BJ47" s="375"/>
      <c r="BK47" s="65">
        <f>IF(OR(UPPER(ResumenDiseno!F68)="C",UPPER(ResumenDiseno!AP68)="X",UPPER(ResumenDiseno!AP68)="N/A"),1,0)</f>
        <v>0</v>
      </c>
      <c r="BL47" s="65">
        <f t="shared" si="6"/>
        <v>0</v>
      </c>
      <c r="BM47" s="65">
        <f t="shared" si="7"/>
        <v>0</v>
      </c>
      <c r="BN47" s="66"/>
      <c r="BO47" s="66"/>
      <c r="BP47" s="43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</row>
    <row r="48" spans="1:206" ht="15" customHeight="1" x14ac:dyDescent="0.25">
      <c r="A48" s="22"/>
      <c r="B48" s="22"/>
      <c r="C48" s="376" t="str">
        <f>IF(TRIM(ResumenDiseno!C69)="","",ResumenDiseno!C69)</f>
        <v/>
      </c>
      <c r="D48" s="377"/>
      <c r="E48" s="378"/>
      <c r="F48" s="411" t="str">
        <f>IF(TRIM(ResumenDiseno!F69)="","",ResumenDiseno!F69)</f>
        <v/>
      </c>
      <c r="G48" s="412"/>
      <c r="H48" s="413"/>
      <c r="I48" s="407" t="str">
        <f>IF(TRIM(ResumenDiseno!I69)="","",ResumenDiseno!I69)</f>
        <v>Paso inicio 3 - Caso de Prueba 2</v>
      </c>
      <c r="J48" s="408"/>
      <c r="K48" s="408"/>
      <c r="L48" s="408"/>
      <c r="M48" s="408"/>
      <c r="N48" s="408"/>
      <c r="O48" s="408"/>
      <c r="P48" s="408"/>
      <c r="Q48" s="408"/>
      <c r="R48" s="408"/>
      <c r="S48" s="408"/>
      <c r="T48" s="408"/>
      <c r="U48" s="408"/>
      <c r="V48" s="408"/>
      <c r="W48" s="408"/>
      <c r="X48" s="408"/>
      <c r="Y48" s="408"/>
      <c r="Z48" s="408"/>
      <c r="AA48" s="408"/>
      <c r="AB48" s="408"/>
      <c r="AC48" s="409"/>
      <c r="AD48" s="410" t="str">
        <f>IF(TRIM(ResumenDiseno!AF69)="","",ResumenDiseno!AF69)</f>
        <v/>
      </c>
      <c r="AE48" s="402"/>
      <c r="AF48" s="402"/>
      <c r="AG48" s="402"/>
      <c r="AH48" s="402"/>
      <c r="AI48" s="402"/>
      <c r="AJ48" s="402"/>
      <c r="AK48" s="402"/>
      <c r="AL48" s="403"/>
      <c r="AM48" s="411" t="str">
        <f>IF('Ejecucion 1'!AP48="","",UPPER('Ejecucion 1'!AP48))</f>
        <v/>
      </c>
      <c r="AN48" s="412"/>
      <c r="AO48" s="414"/>
      <c r="AP48" s="231"/>
      <c r="AQ48" s="232"/>
      <c r="AR48" s="234"/>
      <c r="AS48" s="388"/>
      <c r="AT48" s="389"/>
      <c r="AU48" s="389"/>
      <c r="AV48" s="389"/>
      <c r="AW48" s="389"/>
      <c r="AX48" s="389"/>
      <c r="AY48" s="389"/>
      <c r="AZ48" s="389"/>
      <c r="BA48" s="389"/>
      <c r="BB48" s="389"/>
      <c r="BC48" s="389"/>
      <c r="BD48" s="389"/>
      <c r="BE48" s="389"/>
      <c r="BF48" s="389"/>
      <c r="BG48" s="390"/>
      <c r="BH48" s="373"/>
      <c r="BI48" s="374"/>
      <c r="BJ48" s="375"/>
      <c r="BK48" s="65">
        <f>IF(OR(UPPER(ResumenDiseno!F69)="C",UPPER(ResumenDiseno!AP69)="X",UPPER(ResumenDiseno!AP69)="N/A"),1,0)</f>
        <v>0</v>
      </c>
      <c r="BL48" s="65">
        <f t="shared" si="6"/>
        <v>0</v>
      </c>
      <c r="BM48" s="65">
        <f t="shared" si="7"/>
        <v>0</v>
      </c>
      <c r="BN48" s="66"/>
      <c r="BO48" s="66"/>
      <c r="BP48" s="43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</row>
    <row r="49" spans="1:206" ht="15" customHeight="1" x14ac:dyDescent="0.25">
      <c r="A49" s="22"/>
      <c r="B49" s="22"/>
      <c r="C49" s="376" t="str">
        <f>IF(TRIM(ResumenDiseno!C70)="","",ResumenDiseno!C70)</f>
        <v/>
      </c>
      <c r="D49" s="377"/>
      <c r="E49" s="378"/>
      <c r="F49" s="411" t="str">
        <f>IF(TRIM(ResumenDiseno!F70)="","",ResumenDiseno!F70)</f>
        <v/>
      </c>
      <c r="G49" s="412"/>
      <c r="H49" s="413"/>
      <c r="I49" s="407" t="str">
        <f>IF(TRIM(ResumenDiseno!I70)="","",ResumenDiseno!I70)</f>
        <v>Paso inicio 4 - Caso de Prueba 2</v>
      </c>
      <c r="J49" s="408"/>
      <c r="K49" s="408"/>
      <c r="L49" s="408"/>
      <c r="M49" s="408"/>
      <c r="N49" s="408"/>
      <c r="O49" s="408"/>
      <c r="P49" s="408"/>
      <c r="Q49" s="408"/>
      <c r="R49" s="408"/>
      <c r="S49" s="408"/>
      <c r="T49" s="408"/>
      <c r="U49" s="408"/>
      <c r="V49" s="408"/>
      <c r="W49" s="408"/>
      <c r="X49" s="408"/>
      <c r="Y49" s="408"/>
      <c r="Z49" s="408"/>
      <c r="AA49" s="408"/>
      <c r="AB49" s="408"/>
      <c r="AC49" s="409"/>
      <c r="AD49" s="410" t="str">
        <f>IF(TRIM(ResumenDiseno!AF70)="","",ResumenDiseno!AF70)</f>
        <v>Resultado Esperado</v>
      </c>
      <c r="AE49" s="402"/>
      <c r="AF49" s="402"/>
      <c r="AG49" s="402"/>
      <c r="AH49" s="402"/>
      <c r="AI49" s="402"/>
      <c r="AJ49" s="402"/>
      <c r="AK49" s="402"/>
      <c r="AL49" s="403"/>
      <c r="AM49" s="411" t="str">
        <f>IF('Ejecucion 1'!AP49="","",UPPER('Ejecucion 1'!AP49))</f>
        <v/>
      </c>
      <c r="AN49" s="412"/>
      <c r="AO49" s="414"/>
      <c r="AP49" s="231"/>
      <c r="AQ49" s="232"/>
      <c r="AR49" s="234"/>
      <c r="AS49" s="388"/>
      <c r="AT49" s="389"/>
      <c r="AU49" s="389"/>
      <c r="AV49" s="389"/>
      <c r="AW49" s="389"/>
      <c r="AX49" s="389"/>
      <c r="AY49" s="389"/>
      <c r="AZ49" s="389"/>
      <c r="BA49" s="389"/>
      <c r="BB49" s="389"/>
      <c r="BC49" s="389"/>
      <c r="BD49" s="389"/>
      <c r="BE49" s="389"/>
      <c r="BF49" s="389"/>
      <c r="BG49" s="390"/>
      <c r="BH49" s="373"/>
      <c r="BI49" s="374"/>
      <c r="BJ49" s="375"/>
      <c r="BK49" s="65">
        <f>IF(OR(UPPER(ResumenDiseno!F70)="C",UPPER(ResumenDiseno!AP70)="X",UPPER(ResumenDiseno!AP70)="N/A"),1,0)</f>
        <v>0</v>
      </c>
      <c r="BL49" s="65">
        <f t="shared" si="6"/>
        <v>0</v>
      </c>
      <c r="BM49" s="65">
        <f t="shared" si="7"/>
        <v>0</v>
      </c>
      <c r="BN49" s="66"/>
      <c r="BO49" s="66"/>
      <c r="BP49" s="43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</row>
    <row r="50" spans="1:206" ht="15" customHeight="1" x14ac:dyDescent="0.25">
      <c r="A50" s="22"/>
      <c r="B50" s="22"/>
      <c r="C50" s="479" t="str">
        <f>IF(TRIM(ResumenDiseno!C71)="","",ResumenDiseno!C71)</f>
        <v/>
      </c>
      <c r="D50" s="480"/>
      <c r="E50" s="481"/>
      <c r="F50" s="479" t="str">
        <f>IF(TRIM(ResumenDiseno!F71)="","",ResumenDiseno!F71)</f>
        <v>c</v>
      </c>
      <c r="G50" s="480"/>
      <c r="H50" s="482"/>
      <c r="I50" s="483" t="str">
        <f>IF(TRIM(ResumenDiseno!I71)="","",ResumenDiseno!I71)</f>
        <v>Título de caso de prueba 3</v>
      </c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3"/>
      <c r="AD50" s="483" t="str">
        <f>IF(TRIM(ResumenDiseno!AF71)="","",ResumenDiseno!AF71)</f>
        <v/>
      </c>
      <c r="AE50" s="402"/>
      <c r="AF50" s="402"/>
      <c r="AG50" s="402"/>
      <c r="AH50" s="402"/>
      <c r="AI50" s="402"/>
      <c r="AJ50" s="402"/>
      <c r="AK50" s="402"/>
      <c r="AL50" s="403"/>
      <c r="AM50" s="479" t="str">
        <f>IF('Ejecucion 1'!AP50="","",UPPER('Ejecucion 1'!AP50))</f>
        <v/>
      </c>
      <c r="AN50" s="480"/>
      <c r="AO50" s="481"/>
      <c r="AP50" s="474"/>
      <c r="AQ50" s="475"/>
      <c r="AR50" s="476"/>
      <c r="AS50" s="388"/>
      <c r="AT50" s="389"/>
      <c r="AU50" s="389"/>
      <c r="AV50" s="389"/>
      <c r="AW50" s="389"/>
      <c r="AX50" s="389"/>
      <c r="AY50" s="389"/>
      <c r="AZ50" s="389"/>
      <c r="BA50" s="389"/>
      <c r="BB50" s="389"/>
      <c r="BC50" s="389"/>
      <c r="BD50" s="389"/>
      <c r="BE50" s="389"/>
      <c r="BF50" s="389"/>
      <c r="BG50" s="390"/>
      <c r="BH50" s="373"/>
      <c r="BI50" s="374"/>
      <c r="BJ50" s="375"/>
      <c r="BK50" s="65">
        <f>IF(OR(UPPER(ResumenDiseno!F71)="C",UPPER(ResumenDiseno!AP71)="X",UPPER(ResumenDiseno!AP71)="N/A"),1,0)</f>
        <v>1</v>
      </c>
      <c r="BL50" s="65">
        <f t="shared" ref="BL50:BL54" si="8">IF(AND(UPPER(AP50)="X",BK50=0),1,0)</f>
        <v>0</v>
      </c>
      <c r="BM50" s="65">
        <f t="shared" ref="BM50:BM54" si="9">IF(AND(UPPER(AP50)="F",BK50=0),1,0)</f>
        <v>0</v>
      </c>
      <c r="BN50" s="66"/>
      <c r="BO50" s="66"/>
      <c r="BP50" s="43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</row>
    <row r="51" spans="1:206" ht="15" customHeight="1" x14ac:dyDescent="0.25">
      <c r="A51" s="22"/>
      <c r="B51" s="22"/>
      <c r="C51" s="376" t="str">
        <f>IF(TRIM(ResumenDiseno!C72)="","",ResumenDiseno!C72)</f>
        <v/>
      </c>
      <c r="D51" s="377"/>
      <c r="E51" s="378"/>
      <c r="F51" s="404" t="str">
        <f>IF(TRIM(ResumenDiseno!F72)="","",ResumenDiseno!F72)</f>
        <v/>
      </c>
      <c r="G51" s="405"/>
      <c r="H51" s="406"/>
      <c r="I51" s="407" t="str">
        <f>IF(TRIM(ResumenDiseno!I72)="","",ResumenDiseno!I72)</f>
        <v>Paso inicio 1 - Caso de Prueba 3</v>
      </c>
      <c r="J51" s="408"/>
      <c r="K51" s="408"/>
      <c r="L51" s="408"/>
      <c r="M51" s="408"/>
      <c r="N51" s="408"/>
      <c r="O51" s="408"/>
      <c r="P51" s="408"/>
      <c r="Q51" s="408"/>
      <c r="R51" s="408"/>
      <c r="S51" s="408"/>
      <c r="T51" s="408"/>
      <c r="U51" s="408"/>
      <c r="V51" s="408"/>
      <c r="W51" s="408"/>
      <c r="X51" s="408"/>
      <c r="Y51" s="408"/>
      <c r="Z51" s="408"/>
      <c r="AA51" s="408"/>
      <c r="AB51" s="408"/>
      <c r="AC51" s="409"/>
      <c r="AD51" s="410" t="str">
        <f>IF(TRIM(ResumenDiseno!AF72)="","",ResumenDiseno!AF72)</f>
        <v/>
      </c>
      <c r="AE51" s="402"/>
      <c r="AF51" s="402"/>
      <c r="AG51" s="402"/>
      <c r="AH51" s="402"/>
      <c r="AI51" s="402"/>
      <c r="AJ51" s="402"/>
      <c r="AK51" s="402"/>
      <c r="AL51" s="403"/>
      <c r="AM51" s="404" t="str">
        <f>IF('Ejecucion 1'!AP51="","",UPPER('Ejecucion 1'!AP51))</f>
        <v/>
      </c>
      <c r="AN51" s="405"/>
      <c r="AO51" s="473"/>
      <c r="AP51" s="363"/>
      <c r="AQ51" s="364"/>
      <c r="AR51" s="366"/>
      <c r="AS51" s="388"/>
      <c r="AT51" s="389"/>
      <c r="AU51" s="389"/>
      <c r="AV51" s="389"/>
      <c r="AW51" s="389"/>
      <c r="AX51" s="389"/>
      <c r="AY51" s="389"/>
      <c r="AZ51" s="389"/>
      <c r="BA51" s="389"/>
      <c r="BB51" s="389"/>
      <c r="BC51" s="389"/>
      <c r="BD51" s="389"/>
      <c r="BE51" s="389"/>
      <c r="BF51" s="389"/>
      <c r="BG51" s="390"/>
      <c r="BH51" s="373"/>
      <c r="BI51" s="374"/>
      <c r="BJ51" s="375"/>
      <c r="BK51" s="65">
        <f>IF(OR(UPPER(ResumenDiseno!F72)="C",UPPER(ResumenDiseno!AP72)="X",UPPER(ResumenDiseno!AP72)="N/A"),1,0)</f>
        <v>0</v>
      </c>
      <c r="BL51" s="65">
        <f t="shared" si="8"/>
        <v>0</v>
      </c>
      <c r="BM51" s="65">
        <f t="shared" si="9"/>
        <v>0</v>
      </c>
      <c r="BN51" s="66"/>
      <c r="BO51" s="66"/>
      <c r="BP51" s="43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</row>
    <row r="52" spans="1:206" ht="15" customHeight="1" x14ac:dyDescent="0.25">
      <c r="A52" s="22"/>
      <c r="B52" s="22"/>
      <c r="C52" s="376" t="str">
        <f>IF(TRIM(ResumenDiseno!C73)="","",ResumenDiseno!C73)</f>
        <v/>
      </c>
      <c r="D52" s="377"/>
      <c r="E52" s="378"/>
      <c r="F52" s="411" t="str">
        <f>IF(TRIM(ResumenDiseno!F73)="","",ResumenDiseno!F73)</f>
        <v/>
      </c>
      <c r="G52" s="412"/>
      <c r="H52" s="413"/>
      <c r="I52" s="407" t="str">
        <f>IF(TRIM(ResumenDiseno!I73)="","",ResumenDiseno!I73)</f>
        <v>Paso inicio 2 - Caso de Prueba 3</v>
      </c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V52" s="408"/>
      <c r="W52" s="408"/>
      <c r="X52" s="408"/>
      <c r="Y52" s="408"/>
      <c r="Z52" s="408"/>
      <c r="AA52" s="408"/>
      <c r="AB52" s="408"/>
      <c r="AC52" s="409"/>
      <c r="AD52" s="410" t="str">
        <f>IF(TRIM(ResumenDiseno!AF73)="","",ResumenDiseno!AF73)</f>
        <v/>
      </c>
      <c r="AE52" s="402"/>
      <c r="AF52" s="402"/>
      <c r="AG52" s="402"/>
      <c r="AH52" s="402"/>
      <c r="AI52" s="402"/>
      <c r="AJ52" s="402"/>
      <c r="AK52" s="402"/>
      <c r="AL52" s="403"/>
      <c r="AM52" s="411" t="str">
        <f>IF('Ejecucion 1'!AP52="","",UPPER('Ejecucion 1'!AP52))</f>
        <v/>
      </c>
      <c r="AN52" s="412"/>
      <c r="AO52" s="414"/>
      <c r="AP52" s="231"/>
      <c r="AQ52" s="232"/>
      <c r="AR52" s="234"/>
      <c r="AS52" s="388"/>
      <c r="AT52" s="389"/>
      <c r="AU52" s="389"/>
      <c r="AV52" s="389"/>
      <c r="AW52" s="389"/>
      <c r="AX52" s="389"/>
      <c r="AY52" s="389"/>
      <c r="AZ52" s="389"/>
      <c r="BA52" s="389"/>
      <c r="BB52" s="389"/>
      <c r="BC52" s="389"/>
      <c r="BD52" s="389"/>
      <c r="BE52" s="389"/>
      <c r="BF52" s="389"/>
      <c r="BG52" s="390"/>
      <c r="BH52" s="373"/>
      <c r="BI52" s="374"/>
      <c r="BJ52" s="375"/>
      <c r="BK52" s="65">
        <f>IF(OR(UPPER(ResumenDiseno!F73)="C",UPPER(ResumenDiseno!AP73)="X",UPPER(ResumenDiseno!AP73)="N/A"),1,0)</f>
        <v>0</v>
      </c>
      <c r="BL52" s="65">
        <f t="shared" si="8"/>
        <v>0</v>
      </c>
      <c r="BM52" s="65">
        <f t="shared" si="9"/>
        <v>0</v>
      </c>
      <c r="BN52" s="66"/>
      <c r="BO52" s="66"/>
      <c r="BP52" s="43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</row>
    <row r="53" spans="1:206" ht="15" customHeight="1" x14ac:dyDescent="0.25">
      <c r="A53" s="22"/>
      <c r="B53" s="22"/>
      <c r="C53" s="376" t="str">
        <f>IF(TRIM(ResumenDiseno!C74)="","",ResumenDiseno!C74)</f>
        <v/>
      </c>
      <c r="D53" s="377"/>
      <c r="E53" s="378"/>
      <c r="F53" s="411" t="str">
        <f>IF(TRIM(ResumenDiseno!F74)="","",ResumenDiseno!F74)</f>
        <v/>
      </c>
      <c r="G53" s="412"/>
      <c r="H53" s="413"/>
      <c r="I53" s="407" t="str">
        <f>IF(TRIM(ResumenDiseno!I74)="","",ResumenDiseno!I74)</f>
        <v>Paso inicio 3 - Caso de Prueba 3</v>
      </c>
      <c r="J53" s="408"/>
      <c r="K53" s="408"/>
      <c r="L53" s="408"/>
      <c r="M53" s="408"/>
      <c r="N53" s="408"/>
      <c r="O53" s="408"/>
      <c r="P53" s="408"/>
      <c r="Q53" s="408"/>
      <c r="R53" s="408"/>
      <c r="S53" s="408"/>
      <c r="T53" s="408"/>
      <c r="U53" s="408"/>
      <c r="V53" s="408"/>
      <c r="W53" s="408"/>
      <c r="X53" s="408"/>
      <c r="Y53" s="408"/>
      <c r="Z53" s="408"/>
      <c r="AA53" s="408"/>
      <c r="AB53" s="408"/>
      <c r="AC53" s="409"/>
      <c r="AD53" s="410" t="str">
        <f>IF(TRIM(ResumenDiseno!AF74)="","",ResumenDiseno!AF74)</f>
        <v/>
      </c>
      <c r="AE53" s="402"/>
      <c r="AF53" s="402"/>
      <c r="AG53" s="402"/>
      <c r="AH53" s="402"/>
      <c r="AI53" s="402"/>
      <c r="AJ53" s="402"/>
      <c r="AK53" s="402"/>
      <c r="AL53" s="403"/>
      <c r="AM53" s="411" t="str">
        <f>IF('Ejecucion 1'!AP53="","",UPPER('Ejecucion 1'!AP53))</f>
        <v/>
      </c>
      <c r="AN53" s="412"/>
      <c r="AO53" s="414"/>
      <c r="AP53" s="231"/>
      <c r="AQ53" s="232"/>
      <c r="AR53" s="234"/>
      <c r="AS53" s="388"/>
      <c r="AT53" s="389"/>
      <c r="AU53" s="389"/>
      <c r="AV53" s="389"/>
      <c r="AW53" s="389"/>
      <c r="AX53" s="389"/>
      <c r="AY53" s="389"/>
      <c r="AZ53" s="389"/>
      <c r="BA53" s="389"/>
      <c r="BB53" s="389"/>
      <c r="BC53" s="389"/>
      <c r="BD53" s="389"/>
      <c r="BE53" s="389"/>
      <c r="BF53" s="389"/>
      <c r="BG53" s="390"/>
      <c r="BH53" s="373"/>
      <c r="BI53" s="374"/>
      <c r="BJ53" s="375"/>
      <c r="BK53" s="65">
        <f>IF(OR(UPPER(ResumenDiseno!F74)="C",UPPER(ResumenDiseno!AP74)="X",UPPER(ResumenDiseno!AP74)="N/A"),1,0)</f>
        <v>0</v>
      </c>
      <c r="BL53" s="65">
        <f t="shared" si="8"/>
        <v>0</v>
      </c>
      <c r="BM53" s="65">
        <f t="shared" si="9"/>
        <v>0</v>
      </c>
      <c r="BN53" s="66"/>
      <c r="BO53" s="66"/>
      <c r="BP53" s="43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</row>
    <row r="54" spans="1:206" ht="15" customHeight="1" x14ac:dyDescent="0.25">
      <c r="A54" s="22"/>
      <c r="B54" s="22"/>
      <c r="C54" s="376" t="str">
        <f>IF(TRIM(ResumenDiseno!C75)="","",ResumenDiseno!C75)</f>
        <v/>
      </c>
      <c r="D54" s="377"/>
      <c r="E54" s="378"/>
      <c r="F54" s="379" t="str">
        <f>IF(TRIM(ResumenDiseno!F75)="","",ResumenDiseno!F75)</f>
        <v>f2</v>
      </c>
      <c r="G54" s="380"/>
      <c r="H54" s="381"/>
      <c r="I54" s="382" t="str">
        <f>IF(TRIM(ResumenDiseno!I75)="","",ResumenDiseno!I75)</f>
        <v>Paso inicio 4 - Caso de Prueba 3</v>
      </c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4"/>
      <c r="AD54" s="385" t="str">
        <f>IF(TRIM(ResumenDiseno!AF75)="","",ResumenDiseno!AF75)</f>
        <v>Resultado Esperado</v>
      </c>
      <c r="AE54" s="386"/>
      <c r="AF54" s="386"/>
      <c r="AG54" s="386"/>
      <c r="AH54" s="386"/>
      <c r="AI54" s="386"/>
      <c r="AJ54" s="386"/>
      <c r="AK54" s="386"/>
      <c r="AL54" s="387"/>
      <c r="AM54" s="379" t="str">
        <f>IF('Ejecucion 1'!AP54="","",UPPER('Ejecucion 1'!AP54))</f>
        <v/>
      </c>
      <c r="AN54" s="380"/>
      <c r="AO54" s="464"/>
      <c r="AP54" s="219"/>
      <c r="AQ54" s="220"/>
      <c r="AR54" s="228"/>
      <c r="AS54" s="388"/>
      <c r="AT54" s="389"/>
      <c r="AU54" s="389"/>
      <c r="AV54" s="389"/>
      <c r="AW54" s="389"/>
      <c r="AX54" s="389"/>
      <c r="AY54" s="389"/>
      <c r="AZ54" s="389"/>
      <c r="BA54" s="389"/>
      <c r="BB54" s="389"/>
      <c r="BC54" s="389"/>
      <c r="BD54" s="389"/>
      <c r="BE54" s="389"/>
      <c r="BF54" s="389"/>
      <c r="BG54" s="390"/>
      <c r="BH54" s="373"/>
      <c r="BI54" s="374"/>
      <c r="BJ54" s="375"/>
      <c r="BK54" s="65">
        <f>IF(OR(UPPER(ResumenDiseno!F75)="C",UPPER(ResumenDiseno!AP75)="X",UPPER(ResumenDiseno!AP75)="N/A"),1,0)</f>
        <v>0</v>
      </c>
      <c r="BL54" s="65">
        <f t="shared" si="8"/>
        <v>0</v>
      </c>
      <c r="BM54" s="65">
        <f t="shared" si="9"/>
        <v>0</v>
      </c>
      <c r="BN54" s="66"/>
      <c r="BO54" s="66"/>
      <c r="BP54" s="43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</row>
    <row r="55" spans="1:206" ht="45" customHeight="1" x14ac:dyDescent="0.25">
      <c r="A55" s="22"/>
      <c r="B55" s="22"/>
      <c r="C55" s="394" t="str">
        <f>IF(TRIM(ResumenDiseno!C76)="","",ResumenDiseno!C76)</f>
        <v/>
      </c>
      <c r="D55" s="394"/>
      <c r="E55" s="394"/>
      <c r="F55" s="394" t="str">
        <f>IF(TRIM(ResumenDiseno!F76)="","",ResumenDiseno!F76)</f>
        <v/>
      </c>
      <c r="G55" s="394"/>
      <c r="H55" s="394"/>
      <c r="I55" s="395" t="str">
        <f>IF(TRIM(ResumenDiseno!I76)="","",ResumenDiseno!I76)</f>
        <v>Al iniciar la definición de casos, Se debe posicionar en esta celda e insertar las filas quese requieran, para que queden registradas en la Ejecucion</v>
      </c>
      <c r="J55" s="465"/>
      <c r="K55" s="465"/>
      <c r="L55" s="465"/>
      <c r="M55" s="465"/>
      <c r="N55" s="465"/>
      <c r="O55" s="465"/>
      <c r="P55" s="465"/>
      <c r="Q55" s="465"/>
      <c r="R55" s="465"/>
      <c r="S55" s="465"/>
      <c r="T55" s="465"/>
      <c r="U55" s="465"/>
      <c r="V55" s="465"/>
      <c r="W55" s="465"/>
      <c r="X55" s="465"/>
      <c r="Y55" s="465"/>
      <c r="Z55" s="465"/>
      <c r="AA55" s="465"/>
      <c r="AB55" s="465"/>
      <c r="AC55" s="466"/>
      <c r="AD55" s="45" t="str">
        <f>IF(TRIM(ResumenDiseno!AF76)="","",ResumenDiseno!AF76)</f>
        <v/>
      </c>
      <c r="AE55" s="46"/>
      <c r="AF55" s="46"/>
      <c r="AG55" s="46"/>
      <c r="AH55" s="46"/>
      <c r="AI55" s="46"/>
      <c r="AJ55" s="46"/>
      <c r="AK55" s="46"/>
      <c r="AL55" s="46"/>
      <c r="AM55" s="391" t="str">
        <f>IF('Ejecucion 1'!AP55="","",UPPER('Ejecucion 1'!AP55))</f>
        <v/>
      </c>
      <c r="AN55" s="392"/>
      <c r="AO55" s="393"/>
      <c r="AP55" s="391"/>
      <c r="AQ55" s="392"/>
      <c r="AR55" s="393"/>
      <c r="AS55" s="399"/>
      <c r="AT55" s="400"/>
      <c r="AU55" s="400"/>
      <c r="AV55" s="400"/>
      <c r="AW55" s="400"/>
      <c r="AX55" s="400"/>
      <c r="AY55" s="400"/>
      <c r="AZ55" s="400"/>
      <c r="BA55" s="400"/>
      <c r="BB55" s="400"/>
      <c r="BC55" s="400"/>
      <c r="BD55" s="400"/>
      <c r="BE55" s="400"/>
      <c r="BF55" s="400"/>
      <c r="BG55" s="401"/>
      <c r="BH55" s="391"/>
      <c r="BI55" s="392"/>
      <c r="BJ55" s="393"/>
      <c r="BK55" s="27"/>
      <c r="BL55" s="27"/>
      <c r="BM55" s="27"/>
      <c r="BN55" s="43"/>
      <c r="BO55" s="43"/>
      <c r="BP55" s="43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</row>
    <row r="56" spans="1:206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10"/>
      <c r="BL56" s="10"/>
      <c r="BM56" s="10"/>
      <c r="BN56" s="43"/>
      <c r="BO56" s="43"/>
      <c r="BP56" s="43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</row>
    <row r="57" spans="1:206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8"/>
      <c r="AV57" s="28"/>
      <c r="AW57" s="28"/>
      <c r="AX57" s="28"/>
      <c r="AY57" s="28"/>
      <c r="AZ57" s="28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N57" s="44"/>
      <c r="BO57" s="44"/>
      <c r="BP57" s="44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</row>
    <row r="58" spans="1:206" x14ac:dyDescent="0.25">
      <c r="A58" s="20"/>
      <c r="B58" s="20"/>
      <c r="C58" s="173" t="s">
        <v>126</v>
      </c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3"/>
      <c r="BD58" s="173"/>
      <c r="BE58" s="173"/>
      <c r="BF58" s="173"/>
      <c r="BG58" s="173"/>
      <c r="BH58" s="173"/>
      <c r="BI58" s="173"/>
      <c r="BJ58" s="173"/>
      <c r="BN58" s="44"/>
      <c r="BO58" s="44"/>
      <c r="BP58" s="44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</row>
    <row r="59" spans="1:206" x14ac:dyDescent="0.25">
      <c r="A59" s="20"/>
      <c r="B59" s="2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10"/>
      <c r="R59" s="10"/>
      <c r="S59" s="10"/>
      <c r="T59" s="10"/>
      <c r="U59" s="10"/>
      <c r="V59" s="161" t="s">
        <v>125</v>
      </c>
      <c r="W59" s="161"/>
      <c r="X59" s="161"/>
      <c r="Y59" s="161"/>
      <c r="Z59" s="161"/>
      <c r="AA59" s="162" t="s">
        <v>104</v>
      </c>
      <c r="AB59" s="162"/>
      <c r="AC59" s="162"/>
      <c r="AD59" s="162"/>
      <c r="AE59" s="162"/>
      <c r="AF59" s="162"/>
      <c r="AG59" s="162"/>
      <c r="AH59" s="162"/>
      <c r="AI59" s="163">
        <f ca="1">TODAY()</f>
        <v>44881</v>
      </c>
      <c r="AJ59" s="163"/>
      <c r="AK59" s="163"/>
      <c r="AL59" s="163"/>
      <c r="AM59" s="163"/>
      <c r="AN59" s="31"/>
      <c r="AO59" s="31"/>
      <c r="AP59" s="30"/>
      <c r="AQ59" s="30"/>
      <c r="AR59" s="30"/>
      <c r="AS59" s="30"/>
      <c r="AT59" s="30"/>
      <c r="AU59" s="30"/>
      <c r="AV59" s="12"/>
      <c r="AW59" s="12"/>
      <c r="AX59" s="12"/>
      <c r="AY59" s="12"/>
      <c r="AZ59" s="12"/>
      <c r="BA59" s="10"/>
      <c r="BB59" s="10"/>
      <c r="BC59" s="10"/>
      <c r="BD59" s="10"/>
      <c r="BE59" s="10"/>
      <c r="BF59" s="10"/>
      <c r="BG59" s="11"/>
      <c r="BH59" s="11"/>
      <c r="BI59" s="11"/>
      <c r="BJ59" s="11"/>
      <c r="BN59" s="44"/>
      <c r="BO59" s="44"/>
      <c r="BP59" s="44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</row>
    <row r="60" spans="1:206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N60" s="44"/>
      <c r="BO60" s="44"/>
      <c r="BP60" s="44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</row>
    <row r="61" spans="1:206" x14ac:dyDescent="0.25">
      <c r="BN61" s="44"/>
      <c r="BO61" s="44"/>
      <c r="BP61" s="44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</row>
    <row r="62" spans="1:206" x14ac:dyDescent="0.25">
      <c r="BN62" s="44"/>
      <c r="BO62" s="44"/>
      <c r="BP62" s="44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</row>
    <row r="63" spans="1:206" x14ac:dyDescent="0.25">
      <c r="BN63" s="44"/>
      <c r="BO63" s="44"/>
      <c r="BP63" s="44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</row>
    <row r="64" spans="1:206" x14ac:dyDescent="0.25">
      <c r="BN64" s="44"/>
      <c r="BO64" s="44"/>
      <c r="BP64" s="44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</row>
    <row r="65" spans="66:206" x14ac:dyDescent="0.25">
      <c r="BN65" s="44"/>
      <c r="BO65" s="44"/>
      <c r="BP65" s="44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</row>
    <row r="66" spans="66:206" x14ac:dyDescent="0.25">
      <c r="BN66" s="44"/>
      <c r="BO66" s="44"/>
      <c r="BP66" s="44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</row>
    <row r="67" spans="66:206" x14ac:dyDescent="0.25">
      <c r="BN67" s="44"/>
      <c r="BO67" s="44"/>
      <c r="BP67" s="44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</row>
    <row r="68" spans="66:206" x14ac:dyDescent="0.25">
      <c r="BN68" s="44"/>
      <c r="BO68" s="44"/>
      <c r="BP68" s="44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</row>
    <row r="69" spans="66:206" x14ac:dyDescent="0.25">
      <c r="BN69" s="44"/>
      <c r="BO69" s="44"/>
      <c r="BP69" s="44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</row>
    <row r="70" spans="66:206" x14ac:dyDescent="0.25">
      <c r="BN70" s="44"/>
      <c r="BO70" s="44"/>
      <c r="BP70" s="44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</row>
    <row r="71" spans="66:206" x14ac:dyDescent="0.25">
      <c r="BN71" s="44"/>
      <c r="BO71" s="44"/>
      <c r="BP71" s="44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</row>
    <row r="72" spans="66:206" x14ac:dyDescent="0.25">
      <c r="BN72" s="44"/>
      <c r="BO72" s="44"/>
      <c r="BP72" s="44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</row>
    <row r="73" spans="66:206" x14ac:dyDescent="0.25">
      <c r="BN73" s="44"/>
      <c r="BO73" s="44"/>
      <c r="BP73" s="44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</row>
    <row r="74" spans="66:206" x14ac:dyDescent="0.25">
      <c r="BN74" s="44"/>
      <c r="BO74" s="44"/>
      <c r="BP74" s="44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</row>
    <row r="75" spans="66:206" x14ac:dyDescent="0.25">
      <c r="BN75" s="44"/>
      <c r="BO75" s="44"/>
      <c r="BP75" s="44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</row>
    <row r="76" spans="66:206" x14ac:dyDescent="0.25">
      <c r="BN76" s="44"/>
      <c r="BO76" s="44"/>
      <c r="BP76" s="44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</row>
    <row r="77" spans="66:206" x14ac:dyDescent="0.25">
      <c r="BN77" s="44"/>
      <c r="BO77" s="44"/>
      <c r="BP77" s="44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</row>
    <row r="78" spans="66:206" x14ac:dyDescent="0.25">
      <c r="BN78" s="44"/>
      <c r="BO78" s="44"/>
      <c r="BP78" s="44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</row>
    <row r="79" spans="66:206" x14ac:dyDescent="0.25">
      <c r="BN79" s="44"/>
      <c r="BO79" s="44"/>
      <c r="BP79" s="44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</row>
    <row r="80" spans="66:206" x14ac:dyDescent="0.25">
      <c r="BN80" s="44"/>
      <c r="BO80" s="44"/>
      <c r="BP80" s="44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</row>
    <row r="81" spans="66:206" x14ac:dyDescent="0.25">
      <c r="BN81" s="44"/>
      <c r="BO81" s="44"/>
      <c r="BP81" s="44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</row>
    <row r="82" spans="66:206" x14ac:dyDescent="0.25">
      <c r="BN82" s="44"/>
      <c r="BO82" s="44"/>
      <c r="BP82" s="44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</row>
    <row r="83" spans="66:206" x14ac:dyDescent="0.25">
      <c r="BN83" s="44"/>
      <c r="BO83" s="44"/>
      <c r="BP83" s="44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</row>
    <row r="84" spans="66:206" x14ac:dyDescent="0.25">
      <c r="BN84" s="44"/>
      <c r="BO84" s="44"/>
      <c r="BP84" s="44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</row>
    <row r="85" spans="66:206" x14ac:dyDescent="0.25">
      <c r="BN85" s="44"/>
      <c r="BO85" s="44"/>
      <c r="BP85" s="44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</row>
    <row r="86" spans="66:206" x14ac:dyDescent="0.25">
      <c r="BN86" s="44"/>
      <c r="BO86" s="44"/>
      <c r="BP86" s="44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</row>
    <row r="87" spans="66:206" x14ac:dyDescent="0.25">
      <c r="BN87" s="44"/>
      <c r="BO87" s="44"/>
      <c r="BP87" s="44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</row>
    <row r="88" spans="66:206" x14ac:dyDescent="0.25">
      <c r="BN88" s="44"/>
      <c r="BO88" s="44"/>
      <c r="BP88" s="44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</row>
    <row r="89" spans="66:206" x14ac:dyDescent="0.25">
      <c r="BN89" s="44"/>
      <c r="BO89" s="44"/>
      <c r="BP89" s="44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</row>
    <row r="90" spans="66:206" x14ac:dyDescent="0.25">
      <c r="BN90" s="44"/>
      <c r="BO90" s="44"/>
      <c r="BP90" s="44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</row>
    <row r="91" spans="66:206" x14ac:dyDescent="0.25">
      <c r="BN91" s="44"/>
      <c r="BO91" s="44"/>
      <c r="BP91" s="44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</row>
    <row r="92" spans="66:206" x14ac:dyDescent="0.25">
      <c r="BN92" s="44"/>
      <c r="BO92" s="44"/>
      <c r="BP92" s="44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</row>
    <row r="93" spans="66:206" x14ac:dyDescent="0.25">
      <c r="BN93" s="44"/>
      <c r="BO93" s="44"/>
      <c r="BP93" s="44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</row>
    <row r="94" spans="66:206" x14ac:dyDescent="0.25">
      <c r="BN94" s="44"/>
      <c r="BO94" s="44"/>
      <c r="BP94" s="44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</row>
    <row r="95" spans="66:206" x14ac:dyDescent="0.25">
      <c r="BN95" s="44"/>
      <c r="BO95" s="44"/>
      <c r="BP95" s="44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</row>
    <row r="96" spans="66:206" x14ac:dyDescent="0.25">
      <c r="BN96" s="44"/>
      <c r="BO96" s="44"/>
      <c r="BP96" s="44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</row>
    <row r="97" spans="66:206" x14ac:dyDescent="0.25">
      <c r="BN97" s="44"/>
      <c r="BO97" s="44"/>
      <c r="BP97" s="44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</row>
    <row r="98" spans="66:206" x14ac:dyDescent="0.25">
      <c r="BN98" s="44"/>
      <c r="BO98" s="44"/>
      <c r="BP98" s="44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</row>
    <row r="99" spans="66:206" x14ac:dyDescent="0.25">
      <c r="BN99" s="44"/>
      <c r="BO99" s="44"/>
      <c r="BP99" s="44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</row>
    <row r="100" spans="66:206" x14ac:dyDescent="0.25">
      <c r="BN100" s="44"/>
      <c r="BO100" s="44"/>
      <c r="BP100" s="44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</row>
    <row r="101" spans="66:206" x14ac:dyDescent="0.25">
      <c r="BN101" s="44"/>
      <c r="BO101" s="44"/>
      <c r="BP101" s="44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</row>
    <row r="102" spans="66:206" x14ac:dyDescent="0.25">
      <c r="BN102" s="44"/>
      <c r="BO102" s="44"/>
      <c r="BP102" s="44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10"/>
      <c r="EA102" s="10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10"/>
      <c r="EP102" s="10"/>
      <c r="EQ102" s="10"/>
      <c r="ER102" s="10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I102" s="10"/>
      <c r="FJ102" s="10"/>
      <c r="FK102" s="10"/>
      <c r="FL102" s="10"/>
      <c r="FM102" s="10"/>
      <c r="FN102" s="10"/>
      <c r="FO102" s="10"/>
      <c r="FP102" s="10"/>
      <c r="FQ102" s="10"/>
      <c r="FR102" s="10"/>
      <c r="FS102" s="10"/>
      <c r="FT102" s="10"/>
      <c r="FU102" s="10"/>
      <c r="FV102" s="10"/>
      <c r="FW102" s="10"/>
      <c r="FX102" s="10"/>
      <c r="FY102" s="10"/>
      <c r="FZ102" s="10"/>
      <c r="GA102" s="10"/>
      <c r="GB102" s="10"/>
      <c r="GC102" s="10"/>
      <c r="GD102" s="10"/>
      <c r="GE102" s="10"/>
      <c r="GF102" s="10"/>
      <c r="GG102" s="10"/>
      <c r="GH102" s="10"/>
      <c r="GI102" s="10"/>
      <c r="GJ102" s="10"/>
      <c r="GK102" s="10"/>
      <c r="GL102" s="10"/>
      <c r="GM102" s="10"/>
      <c r="GN102" s="10"/>
      <c r="GO102" s="10"/>
      <c r="GP102" s="10"/>
      <c r="GQ102" s="10"/>
      <c r="GR102" s="10"/>
      <c r="GS102" s="10"/>
      <c r="GT102" s="10"/>
      <c r="GU102" s="10"/>
      <c r="GV102" s="10"/>
      <c r="GW102" s="10"/>
      <c r="GX102" s="10"/>
    </row>
    <row r="103" spans="66:206" x14ac:dyDescent="0.25">
      <c r="BN103" s="44"/>
      <c r="BO103" s="44"/>
      <c r="BP103" s="44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</row>
    <row r="104" spans="66:206" x14ac:dyDescent="0.25">
      <c r="BN104" s="44"/>
      <c r="BO104" s="44"/>
      <c r="BP104" s="44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10"/>
      <c r="FF104" s="10"/>
      <c r="FG104" s="10"/>
      <c r="FH104" s="10"/>
      <c r="FI104" s="10"/>
      <c r="FJ104" s="10"/>
      <c r="FK104" s="10"/>
      <c r="FL104" s="10"/>
      <c r="FM104" s="10"/>
      <c r="FN104" s="10"/>
      <c r="FO104" s="10"/>
      <c r="FP104" s="10"/>
      <c r="FQ104" s="10"/>
      <c r="FR104" s="10"/>
      <c r="FS104" s="10"/>
      <c r="FT104" s="10"/>
      <c r="FU104" s="10"/>
      <c r="FV104" s="10"/>
      <c r="FW104" s="10"/>
      <c r="FX104" s="10"/>
      <c r="FY104" s="10"/>
      <c r="FZ104" s="10"/>
      <c r="GA104" s="10"/>
      <c r="GB104" s="10"/>
      <c r="GC104" s="10"/>
      <c r="GD104" s="10"/>
      <c r="GE104" s="10"/>
      <c r="GF104" s="10"/>
      <c r="GG104" s="10"/>
      <c r="GH104" s="10"/>
      <c r="GI104" s="10"/>
      <c r="GJ104" s="10"/>
      <c r="GK104" s="10"/>
      <c r="GL104" s="10"/>
      <c r="GM104" s="10"/>
      <c r="GN104" s="10"/>
      <c r="GO104" s="10"/>
      <c r="GP104" s="10"/>
      <c r="GQ104" s="10"/>
      <c r="GR104" s="10"/>
      <c r="GS104" s="10"/>
      <c r="GT104" s="10"/>
      <c r="GU104" s="10"/>
      <c r="GV104" s="10"/>
      <c r="GW104" s="10"/>
      <c r="GX104" s="10"/>
    </row>
    <row r="105" spans="66:206" x14ac:dyDescent="0.25">
      <c r="BN105" s="44"/>
      <c r="BO105" s="44"/>
      <c r="BP105" s="44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  <c r="DV105" s="10"/>
      <c r="DW105" s="10"/>
      <c r="DX105" s="10"/>
      <c r="DY105" s="10"/>
      <c r="DZ105" s="10"/>
      <c r="EA105" s="10"/>
      <c r="EB105" s="10"/>
      <c r="EC105" s="10"/>
      <c r="ED105" s="10"/>
      <c r="EE105" s="10"/>
      <c r="EF105" s="10"/>
      <c r="EG105" s="10"/>
      <c r="EH105" s="10"/>
      <c r="EI105" s="10"/>
      <c r="EJ105" s="10"/>
      <c r="EK105" s="10"/>
      <c r="EL105" s="10"/>
      <c r="EM105" s="10"/>
      <c r="EN105" s="10"/>
      <c r="EO105" s="10"/>
      <c r="EP105" s="10"/>
      <c r="EQ105" s="10"/>
      <c r="ER105" s="10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10"/>
      <c r="FF105" s="10"/>
      <c r="FG105" s="10"/>
      <c r="FH105" s="10"/>
      <c r="FI105" s="10"/>
      <c r="FJ105" s="10"/>
      <c r="FK105" s="10"/>
      <c r="FL105" s="10"/>
      <c r="FM105" s="10"/>
      <c r="FN105" s="10"/>
      <c r="FO105" s="10"/>
      <c r="FP105" s="10"/>
      <c r="FQ105" s="10"/>
      <c r="FR105" s="10"/>
      <c r="FS105" s="10"/>
      <c r="FT105" s="10"/>
      <c r="FU105" s="10"/>
      <c r="FV105" s="10"/>
      <c r="FW105" s="10"/>
      <c r="FX105" s="10"/>
      <c r="FY105" s="10"/>
      <c r="FZ105" s="10"/>
      <c r="GA105" s="10"/>
      <c r="GB105" s="10"/>
      <c r="GC105" s="10"/>
      <c r="GD105" s="10"/>
      <c r="GE105" s="10"/>
      <c r="GF105" s="10"/>
      <c r="GG105" s="10"/>
      <c r="GH105" s="10"/>
      <c r="GI105" s="10"/>
      <c r="GJ105" s="10"/>
      <c r="GK105" s="10"/>
      <c r="GL105" s="10"/>
      <c r="GM105" s="10"/>
      <c r="GN105" s="10"/>
      <c r="GO105" s="10"/>
      <c r="GP105" s="10"/>
      <c r="GQ105" s="10"/>
      <c r="GR105" s="10"/>
      <c r="GS105" s="10"/>
      <c r="GT105" s="10"/>
      <c r="GU105" s="10"/>
      <c r="GV105" s="10"/>
      <c r="GW105" s="10"/>
      <c r="GX105" s="10"/>
    </row>
    <row r="106" spans="66:206" x14ac:dyDescent="0.25">
      <c r="BN106" s="44"/>
      <c r="BO106" s="44"/>
      <c r="BP106" s="44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  <c r="DV106" s="10"/>
      <c r="DW106" s="10"/>
      <c r="DX106" s="10"/>
      <c r="DY106" s="10"/>
      <c r="DZ106" s="10"/>
      <c r="EA106" s="10"/>
      <c r="EB106" s="10"/>
      <c r="EC106" s="10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0"/>
      <c r="EO106" s="10"/>
      <c r="EP106" s="10"/>
      <c r="EQ106" s="10"/>
      <c r="ER106" s="10"/>
      <c r="ES106" s="10"/>
      <c r="ET106" s="10"/>
      <c r="EU106" s="10"/>
      <c r="EV106" s="10"/>
      <c r="EW106" s="10"/>
      <c r="EX106" s="10"/>
      <c r="EY106" s="10"/>
      <c r="EZ106" s="10"/>
      <c r="FA106" s="10"/>
      <c r="FB106" s="10"/>
      <c r="FC106" s="10"/>
      <c r="FD106" s="10"/>
      <c r="FE106" s="10"/>
      <c r="FF106" s="10"/>
      <c r="FG106" s="10"/>
      <c r="FH106" s="10"/>
      <c r="FI106" s="10"/>
      <c r="FJ106" s="10"/>
      <c r="FK106" s="10"/>
      <c r="FL106" s="10"/>
      <c r="FM106" s="10"/>
      <c r="FN106" s="10"/>
      <c r="FO106" s="10"/>
      <c r="FP106" s="10"/>
      <c r="FQ106" s="10"/>
      <c r="FR106" s="10"/>
      <c r="FS106" s="10"/>
      <c r="FT106" s="10"/>
      <c r="FU106" s="10"/>
      <c r="FV106" s="10"/>
      <c r="FW106" s="10"/>
      <c r="FX106" s="10"/>
      <c r="FY106" s="10"/>
      <c r="FZ106" s="10"/>
      <c r="GA106" s="10"/>
      <c r="GB106" s="10"/>
      <c r="GC106" s="10"/>
      <c r="GD106" s="10"/>
      <c r="GE106" s="10"/>
      <c r="GF106" s="10"/>
      <c r="GG106" s="10"/>
      <c r="GH106" s="10"/>
      <c r="GI106" s="10"/>
      <c r="GJ106" s="10"/>
      <c r="GK106" s="10"/>
      <c r="GL106" s="10"/>
      <c r="GM106" s="10"/>
      <c r="GN106" s="10"/>
      <c r="GO106" s="10"/>
      <c r="GP106" s="10"/>
      <c r="GQ106" s="10"/>
      <c r="GR106" s="10"/>
      <c r="GS106" s="10"/>
      <c r="GT106" s="10"/>
      <c r="GU106" s="10"/>
      <c r="GV106" s="10"/>
      <c r="GW106" s="10"/>
      <c r="GX106" s="10"/>
    </row>
    <row r="107" spans="66:206" x14ac:dyDescent="0.25">
      <c r="BN107" s="44"/>
      <c r="BO107" s="44"/>
      <c r="BP107" s="44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  <c r="DV107" s="10"/>
      <c r="DW107" s="10"/>
      <c r="DX107" s="10"/>
      <c r="DY107" s="10"/>
      <c r="DZ107" s="10"/>
      <c r="EA107" s="10"/>
      <c r="EB107" s="10"/>
      <c r="EC107" s="10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0"/>
      <c r="EO107" s="10"/>
      <c r="EP107" s="10"/>
      <c r="EQ107" s="10"/>
      <c r="ER107" s="10"/>
      <c r="ES107" s="10"/>
      <c r="ET107" s="10"/>
      <c r="EU107" s="10"/>
      <c r="EV107" s="10"/>
      <c r="EW107" s="10"/>
      <c r="EX107" s="10"/>
      <c r="EY107" s="10"/>
      <c r="EZ107" s="10"/>
      <c r="FA107" s="10"/>
      <c r="FB107" s="10"/>
      <c r="FC107" s="10"/>
      <c r="FD107" s="10"/>
      <c r="FE107" s="10"/>
      <c r="FF107" s="10"/>
      <c r="FG107" s="10"/>
      <c r="FH107" s="10"/>
      <c r="FI107" s="10"/>
      <c r="FJ107" s="10"/>
      <c r="FK107" s="10"/>
      <c r="FL107" s="10"/>
      <c r="FM107" s="10"/>
      <c r="FN107" s="10"/>
      <c r="FO107" s="10"/>
      <c r="FP107" s="10"/>
      <c r="FQ107" s="10"/>
      <c r="FR107" s="10"/>
      <c r="FS107" s="10"/>
      <c r="FT107" s="10"/>
      <c r="FU107" s="10"/>
      <c r="FV107" s="10"/>
      <c r="FW107" s="10"/>
      <c r="FX107" s="10"/>
      <c r="FY107" s="10"/>
      <c r="FZ107" s="10"/>
      <c r="GA107" s="10"/>
      <c r="GB107" s="10"/>
      <c r="GC107" s="10"/>
      <c r="GD107" s="10"/>
      <c r="GE107" s="10"/>
      <c r="GF107" s="10"/>
      <c r="GG107" s="10"/>
      <c r="GH107" s="10"/>
      <c r="GI107" s="10"/>
      <c r="GJ107" s="10"/>
      <c r="GK107" s="10"/>
      <c r="GL107" s="10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0"/>
      <c r="GX107" s="10"/>
    </row>
    <row r="108" spans="66:206" x14ac:dyDescent="0.25">
      <c r="BN108" s="44"/>
      <c r="BO108" s="44"/>
      <c r="BP108" s="44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  <c r="DV108" s="10"/>
      <c r="DW108" s="10"/>
      <c r="DX108" s="10"/>
      <c r="DY108" s="10"/>
      <c r="DZ108" s="10"/>
      <c r="EA108" s="10"/>
      <c r="EB108" s="10"/>
      <c r="EC108" s="10"/>
      <c r="ED108" s="10"/>
      <c r="EE108" s="10"/>
      <c r="EF108" s="10"/>
      <c r="EG108" s="10"/>
      <c r="EH108" s="10"/>
      <c r="EI108" s="10"/>
      <c r="EJ108" s="10"/>
      <c r="EK108" s="10"/>
      <c r="EL108" s="10"/>
      <c r="EM108" s="10"/>
      <c r="EN108" s="10"/>
      <c r="EO108" s="10"/>
      <c r="EP108" s="10"/>
      <c r="EQ108" s="10"/>
      <c r="ER108" s="10"/>
      <c r="ES108" s="10"/>
      <c r="ET108" s="10"/>
      <c r="EU108" s="10"/>
      <c r="EV108" s="10"/>
      <c r="EW108" s="10"/>
      <c r="EX108" s="10"/>
      <c r="EY108" s="10"/>
      <c r="EZ108" s="10"/>
      <c r="FA108" s="10"/>
      <c r="FB108" s="10"/>
      <c r="FC108" s="10"/>
      <c r="FD108" s="10"/>
      <c r="FE108" s="10"/>
      <c r="FF108" s="10"/>
      <c r="FG108" s="10"/>
      <c r="FH108" s="10"/>
      <c r="FI108" s="10"/>
      <c r="FJ108" s="10"/>
      <c r="FK108" s="10"/>
      <c r="FL108" s="10"/>
      <c r="FM108" s="10"/>
      <c r="FN108" s="10"/>
      <c r="FO108" s="10"/>
      <c r="FP108" s="10"/>
      <c r="FQ108" s="10"/>
      <c r="FR108" s="10"/>
      <c r="FS108" s="10"/>
      <c r="FT108" s="10"/>
      <c r="FU108" s="10"/>
      <c r="FV108" s="10"/>
      <c r="FW108" s="10"/>
      <c r="FX108" s="10"/>
      <c r="FY108" s="10"/>
      <c r="FZ108" s="10"/>
      <c r="GA108" s="10"/>
      <c r="GB108" s="10"/>
      <c r="GC108" s="10"/>
      <c r="GD108" s="10"/>
      <c r="GE108" s="10"/>
      <c r="GF108" s="10"/>
      <c r="GG108" s="10"/>
      <c r="GH108" s="10"/>
      <c r="GI108" s="10"/>
      <c r="GJ108" s="10"/>
      <c r="GK108" s="10"/>
      <c r="GL108" s="10"/>
      <c r="GM108" s="10"/>
      <c r="GN108" s="10"/>
      <c r="GO108" s="10"/>
      <c r="GP108" s="10"/>
      <c r="GQ108" s="10"/>
      <c r="GR108" s="10"/>
      <c r="GS108" s="10"/>
      <c r="GT108" s="10"/>
      <c r="GU108" s="10"/>
      <c r="GV108" s="10"/>
      <c r="GW108" s="10"/>
      <c r="GX108" s="10"/>
    </row>
    <row r="109" spans="66:206" x14ac:dyDescent="0.25">
      <c r="BN109" s="44"/>
      <c r="BO109" s="44"/>
      <c r="BP109" s="44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10"/>
      <c r="EA109" s="10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10"/>
      <c r="EP109" s="10"/>
      <c r="EQ109" s="10"/>
      <c r="ER109" s="10"/>
      <c r="ES109" s="10"/>
      <c r="ET109" s="10"/>
      <c r="EU109" s="10"/>
      <c r="EV109" s="10"/>
      <c r="EW109" s="10"/>
      <c r="EX109" s="10"/>
      <c r="EY109" s="10"/>
      <c r="EZ109" s="10"/>
      <c r="FA109" s="10"/>
      <c r="FB109" s="10"/>
      <c r="FC109" s="10"/>
      <c r="FD109" s="10"/>
      <c r="FE109" s="10"/>
      <c r="FF109" s="10"/>
      <c r="FG109" s="10"/>
      <c r="FH109" s="10"/>
      <c r="FI109" s="10"/>
      <c r="FJ109" s="10"/>
      <c r="FK109" s="10"/>
      <c r="FL109" s="10"/>
      <c r="FM109" s="10"/>
      <c r="FN109" s="10"/>
      <c r="FO109" s="10"/>
      <c r="FP109" s="10"/>
      <c r="FQ109" s="10"/>
      <c r="FR109" s="10"/>
      <c r="FS109" s="10"/>
      <c r="FT109" s="10"/>
      <c r="FU109" s="10"/>
      <c r="FV109" s="10"/>
      <c r="FW109" s="10"/>
      <c r="FX109" s="10"/>
      <c r="FY109" s="10"/>
      <c r="FZ109" s="10"/>
      <c r="GA109" s="10"/>
      <c r="GB109" s="10"/>
      <c r="GC109" s="10"/>
      <c r="GD109" s="10"/>
      <c r="GE109" s="10"/>
      <c r="GF109" s="10"/>
      <c r="GG109" s="10"/>
      <c r="GH109" s="10"/>
      <c r="GI109" s="10"/>
      <c r="GJ109" s="10"/>
      <c r="GK109" s="10"/>
      <c r="GL109" s="10"/>
      <c r="GM109" s="10"/>
      <c r="GN109" s="10"/>
      <c r="GO109" s="10"/>
      <c r="GP109" s="10"/>
      <c r="GQ109" s="10"/>
      <c r="GR109" s="10"/>
      <c r="GS109" s="10"/>
      <c r="GT109" s="10"/>
      <c r="GU109" s="10"/>
      <c r="GV109" s="10"/>
      <c r="GW109" s="10"/>
      <c r="GX109" s="10"/>
    </row>
    <row r="110" spans="66:206" x14ac:dyDescent="0.25">
      <c r="BN110" s="44"/>
      <c r="BO110" s="44"/>
      <c r="BP110" s="44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  <c r="DV110" s="10"/>
      <c r="DW110" s="10"/>
      <c r="DX110" s="10"/>
      <c r="DY110" s="10"/>
      <c r="DZ110" s="10"/>
      <c r="EA110" s="10"/>
      <c r="EB110" s="10"/>
      <c r="EC110" s="10"/>
      <c r="ED110" s="10"/>
      <c r="EE110" s="10"/>
      <c r="EF110" s="10"/>
      <c r="EG110" s="10"/>
      <c r="EH110" s="10"/>
      <c r="EI110" s="10"/>
      <c r="EJ110" s="10"/>
      <c r="EK110" s="10"/>
      <c r="EL110" s="10"/>
      <c r="EM110" s="10"/>
      <c r="EN110" s="10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FS110" s="10"/>
      <c r="FT110" s="10"/>
      <c r="FU110" s="10"/>
      <c r="FV110" s="10"/>
      <c r="FW110" s="10"/>
      <c r="FX110" s="10"/>
      <c r="FY110" s="10"/>
      <c r="FZ110" s="10"/>
      <c r="GA110" s="10"/>
      <c r="GB110" s="10"/>
      <c r="GC110" s="10"/>
      <c r="GD110" s="10"/>
      <c r="GE110" s="10"/>
      <c r="GF110" s="10"/>
      <c r="GG110" s="10"/>
      <c r="GH110" s="10"/>
      <c r="GI110" s="10"/>
      <c r="GJ110" s="10"/>
      <c r="GK110" s="10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</row>
    <row r="111" spans="66:206" x14ac:dyDescent="0.25">
      <c r="BN111" s="44"/>
      <c r="BO111" s="44"/>
      <c r="BP111" s="44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  <c r="DV111" s="10"/>
      <c r="DW111" s="10"/>
      <c r="DX111" s="10"/>
      <c r="DY111" s="10"/>
      <c r="DZ111" s="10"/>
      <c r="EA111" s="10"/>
      <c r="EB111" s="10"/>
      <c r="EC111" s="10"/>
      <c r="ED111" s="10"/>
      <c r="EE111" s="10"/>
      <c r="EF111" s="10"/>
      <c r="EG111" s="10"/>
      <c r="EH111" s="10"/>
      <c r="EI111" s="10"/>
      <c r="EJ111" s="10"/>
      <c r="EK111" s="10"/>
      <c r="EL111" s="10"/>
      <c r="EM111" s="10"/>
      <c r="EN111" s="10"/>
      <c r="EO111" s="10"/>
      <c r="EP111" s="10"/>
      <c r="EQ111" s="10"/>
      <c r="ER111" s="10"/>
      <c r="ES111" s="10"/>
      <c r="ET111" s="10"/>
      <c r="EU111" s="10"/>
      <c r="EV111" s="10"/>
      <c r="EW111" s="10"/>
      <c r="EX111" s="10"/>
      <c r="EY111" s="10"/>
      <c r="EZ111" s="10"/>
      <c r="FA111" s="10"/>
      <c r="FB111" s="10"/>
      <c r="FC111" s="10"/>
      <c r="FD111" s="10"/>
      <c r="FE111" s="10"/>
      <c r="FF111" s="10"/>
      <c r="FG111" s="10"/>
      <c r="FH111" s="10"/>
      <c r="FI111" s="10"/>
      <c r="FJ111" s="10"/>
      <c r="FK111" s="10"/>
      <c r="FL111" s="10"/>
      <c r="FM111" s="10"/>
      <c r="FN111" s="10"/>
      <c r="FO111" s="10"/>
      <c r="FP111" s="10"/>
      <c r="FQ111" s="10"/>
      <c r="FR111" s="10"/>
      <c r="FS111" s="10"/>
      <c r="FT111" s="10"/>
      <c r="FU111" s="10"/>
      <c r="FV111" s="10"/>
      <c r="FW111" s="10"/>
      <c r="FX111" s="10"/>
      <c r="FY111" s="10"/>
      <c r="FZ111" s="10"/>
      <c r="GA111" s="10"/>
      <c r="GB111" s="10"/>
      <c r="GC111" s="10"/>
      <c r="GD111" s="10"/>
      <c r="GE111" s="10"/>
      <c r="GF111" s="10"/>
      <c r="GG111" s="10"/>
      <c r="GH111" s="10"/>
      <c r="GI111" s="10"/>
      <c r="GJ111" s="10"/>
      <c r="GK111" s="10"/>
      <c r="GL111" s="10"/>
      <c r="GM111" s="10"/>
      <c r="GN111" s="10"/>
      <c r="GO111" s="10"/>
      <c r="GP111" s="10"/>
      <c r="GQ111" s="10"/>
      <c r="GR111" s="10"/>
      <c r="GS111" s="10"/>
      <c r="GT111" s="10"/>
      <c r="GU111" s="10"/>
      <c r="GV111" s="10"/>
      <c r="GW111" s="10"/>
      <c r="GX111" s="10"/>
    </row>
    <row r="112" spans="66:206" x14ac:dyDescent="0.25">
      <c r="BN112" s="44"/>
      <c r="BO112" s="44"/>
      <c r="BP112" s="44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  <c r="EA112" s="10"/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10"/>
      <c r="EZ112" s="10"/>
      <c r="FA112" s="10"/>
      <c r="FB112" s="10"/>
      <c r="FC112" s="10"/>
      <c r="FD112" s="10"/>
      <c r="FE112" s="10"/>
      <c r="FF112" s="10"/>
      <c r="FG112" s="10"/>
      <c r="FH112" s="10"/>
      <c r="FI112" s="10"/>
      <c r="FJ112" s="10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0"/>
      <c r="GI112" s="10"/>
      <c r="GJ112" s="10"/>
      <c r="GK112" s="10"/>
      <c r="GL112" s="10"/>
      <c r="GM112" s="10"/>
      <c r="GN112" s="10"/>
      <c r="GO112" s="10"/>
      <c r="GP112" s="10"/>
      <c r="GQ112" s="10"/>
      <c r="GR112" s="10"/>
      <c r="GS112" s="10"/>
      <c r="GT112" s="10"/>
      <c r="GU112" s="10"/>
      <c r="GV112" s="10"/>
      <c r="GW112" s="10"/>
      <c r="GX112" s="10"/>
    </row>
    <row r="113" spans="66:206" x14ac:dyDescent="0.25">
      <c r="BN113" s="44"/>
      <c r="BO113" s="44"/>
      <c r="BP113" s="44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  <c r="DV113" s="10"/>
      <c r="DW113" s="10"/>
      <c r="DX113" s="10"/>
      <c r="DY113" s="10"/>
      <c r="DZ113" s="10"/>
      <c r="EA113" s="10"/>
      <c r="EB113" s="10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10"/>
      <c r="EZ113" s="10"/>
      <c r="FA113" s="10"/>
      <c r="FB113" s="10"/>
      <c r="FC113" s="10"/>
      <c r="FD113" s="10"/>
      <c r="FE113" s="10"/>
      <c r="FF113" s="10"/>
      <c r="FG113" s="10"/>
      <c r="FH113" s="10"/>
      <c r="FI113" s="10"/>
      <c r="FJ113" s="10"/>
      <c r="FK113" s="10"/>
      <c r="FL113" s="10"/>
      <c r="FM113" s="10"/>
      <c r="FN113" s="10"/>
      <c r="FO113" s="10"/>
      <c r="FP113" s="10"/>
      <c r="FQ113" s="10"/>
      <c r="FR113" s="10"/>
      <c r="FS113" s="10"/>
      <c r="FT113" s="10"/>
      <c r="FU113" s="10"/>
      <c r="FV113" s="10"/>
      <c r="FW113" s="10"/>
      <c r="FX113" s="10"/>
      <c r="FY113" s="10"/>
      <c r="FZ113" s="10"/>
      <c r="GA113" s="10"/>
      <c r="GB113" s="10"/>
      <c r="GC113" s="10"/>
      <c r="GD113" s="10"/>
      <c r="GE113" s="10"/>
      <c r="GF113" s="10"/>
      <c r="GG113" s="10"/>
      <c r="GH113" s="10"/>
      <c r="GI113" s="10"/>
      <c r="GJ113" s="10"/>
      <c r="GK113" s="10"/>
      <c r="GL113" s="10"/>
      <c r="GM113" s="10"/>
      <c r="GN113" s="10"/>
      <c r="GO113" s="10"/>
      <c r="GP113" s="10"/>
      <c r="GQ113" s="10"/>
      <c r="GR113" s="10"/>
      <c r="GS113" s="10"/>
      <c r="GT113" s="10"/>
      <c r="GU113" s="10"/>
      <c r="GV113" s="10"/>
      <c r="GW113" s="10"/>
      <c r="GX113" s="10"/>
    </row>
    <row r="114" spans="66:206" x14ac:dyDescent="0.25">
      <c r="BN114" s="44"/>
      <c r="BO114" s="44"/>
      <c r="BP114" s="44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10"/>
      <c r="EA114" s="10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10"/>
      <c r="EZ114" s="10"/>
      <c r="FA114" s="10"/>
      <c r="FB114" s="10"/>
      <c r="FC114" s="10"/>
      <c r="FD114" s="10"/>
      <c r="FE114" s="10"/>
      <c r="FF114" s="10"/>
      <c r="FG114" s="10"/>
      <c r="FH114" s="10"/>
      <c r="FI114" s="10"/>
      <c r="FJ114" s="10"/>
      <c r="FK114" s="10"/>
      <c r="FL114" s="10"/>
      <c r="FM114" s="10"/>
      <c r="FN114" s="10"/>
      <c r="FO114" s="10"/>
      <c r="FP114" s="10"/>
      <c r="FQ114" s="10"/>
      <c r="FR114" s="10"/>
      <c r="FS114" s="10"/>
      <c r="FT114" s="10"/>
      <c r="FU114" s="10"/>
      <c r="FV114" s="10"/>
      <c r="FW114" s="10"/>
      <c r="FX114" s="10"/>
      <c r="FY114" s="10"/>
      <c r="FZ114" s="10"/>
      <c r="GA114" s="10"/>
      <c r="GB114" s="10"/>
      <c r="GC114" s="10"/>
      <c r="GD114" s="10"/>
      <c r="GE114" s="10"/>
      <c r="GF114" s="10"/>
      <c r="GG114" s="10"/>
      <c r="GH114" s="10"/>
      <c r="GI114" s="10"/>
      <c r="GJ114" s="10"/>
      <c r="GK114" s="10"/>
      <c r="GL114" s="10"/>
      <c r="GM114" s="10"/>
      <c r="GN114" s="10"/>
      <c r="GO114" s="10"/>
      <c r="GP114" s="10"/>
      <c r="GQ114" s="10"/>
      <c r="GR114" s="10"/>
      <c r="GS114" s="10"/>
      <c r="GT114" s="10"/>
      <c r="GU114" s="10"/>
      <c r="GV114" s="10"/>
      <c r="GW114" s="10"/>
      <c r="GX114" s="10"/>
    </row>
    <row r="115" spans="66:206" x14ac:dyDescent="0.25"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  <c r="DV115" s="10"/>
      <c r="DW115" s="10"/>
      <c r="DX115" s="10"/>
      <c r="DY115" s="10"/>
      <c r="DZ115" s="10"/>
      <c r="EA115" s="10"/>
      <c r="EB115" s="10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10"/>
      <c r="EZ115" s="10"/>
      <c r="FA115" s="10"/>
      <c r="FB115" s="10"/>
      <c r="FC115" s="10"/>
      <c r="FD115" s="10"/>
      <c r="FE115" s="10"/>
      <c r="FF115" s="10"/>
      <c r="FG115" s="10"/>
      <c r="FH115" s="10"/>
      <c r="FI115" s="10"/>
      <c r="FJ115" s="10"/>
      <c r="FK115" s="10"/>
      <c r="FL115" s="10"/>
      <c r="FM115" s="10"/>
      <c r="FN115" s="10"/>
      <c r="FO115" s="10"/>
      <c r="FP115" s="10"/>
      <c r="FQ115" s="10"/>
      <c r="FR115" s="10"/>
      <c r="FS115" s="10"/>
      <c r="FT115" s="10"/>
      <c r="FU115" s="10"/>
      <c r="FV115" s="10"/>
      <c r="FW115" s="10"/>
      <c r="FX115" s="10"/>
      <c r="FY115" s="10"/>
      <c r="FZ115" s="10"/>
      <c r="GA115" s="10"/>
      <c r="GB115" s="10"/>
      <c r="GC115" s="10"/>
      <c r="GD115" s="10"/>
      <c r="GE115" s="10"/>
      <c r="GF115" s="10"/>
      <c r="GG115" s="10"/>
      <c r="GH115" s="10"/>
      <c r="GI115" s="10"/>
      <c r="GJ115" s="10"/>
      <c r="GK115" s="10"/>
      <c r="GL115" s="10"/>
      <c r="GM115" s="10"/>
      <c r="GN115" s="10"/>
      <c r="GO115" s="10"/>
      <c r="GP115" s="10"/>
      <c r="GQ115" s="10"/>
      <c r="GR115" s="10"/>
      <c r="GS115" s="10"/>
      <c r="GT115" s="10"/>
      <c r="GU115" s="10"/>
      <c r="GV115" s="10"/>
      <c r="GW115" s="10"/>
      <c r="GX115" s="10"/>
    </row>
    <row r="116" spans="66:206" x14ac:dyDescent="0.25"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10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  <c r="FM116" s="10"/>
      <c r="FN116" s="10"/>
      <c r="FO116" s="10"/>
      <c r="FP116" s="10"/>
      <c r="FQ116" s="10"/>
      <c r="FR116" s="10"/>
      <c r="FS116" s="10"/>
      <c r="FT116" s="10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10"/>
      <c r="GK116" s="10"/>
      <c r="GL116" s="10"/>
      <c r="GM116" s="10"/>
      <c r="GN116" s="10"/>
      <c r="GO116" s="10"/>
      <c r="GP116" s="10"/>
      <c r="GQ116" s="10"/>
      <c r="GR116" s="10"/>
      <c r="GS116" s="10"/>
      <c r="GT116" s="10"/>
      <c r="GU116" s="10"/>
      <c r="GV116" s="10"/>
      <c r="GW116" s="10"/>
      <c r="GX116" s="10"/>
    </row>
    <row r="117" spans="66:206" x14ac:dyDescent="0.25"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  <c r="DV117" s="10"/>
      <c r="DW117" s="10"/>
      <c r="DX117" s="10"/>
      <c r="DY117" s="10"/>
      <c r="DZ117" s="10"/>
      <c r="EA117" s="10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10"/>
      <c r="EZ117" s="10"/>
      <c r="FA117" s="10"/>
      <c r="FB117" s="10"/>
      <c r="FC117" s="10"/>
      <c r="FD117" s="10"/>
      <c r="FE117" s="10"/>
      <c r="FF117" s="10"/>
      <c r="FG117" s="10"/>
      <c r="FH117" s="10"/>
      <c r="FI117" s="10"/>
      <c r="FJ117" s="10"/>
      <c r="FK117" s="10"/>
      <c r="FL117" s="10"/>
      <c r="FM117" s="10"/>
      <c r="FN117" s="10"/>
      <c r="FO117" s="10"/>
      <c r="FP117" s="10"/>
      <c r="FQ117" s="10"/>
      <c r="FR117" s="10"/>
      <c r="FS117" s="10"/>
      <c r="FT117" s="10"/>
      <c r="FU117" s="10"/>
      <c r="FV117" s="10"/>
      <c r="FW117" s="10"/>
      <c r="FX117" s="10"/>
      <c r="FY117" s="10"/>
      <c r="FZ117" s="10"/>
      <c r="GA117" s="10"/>
      <c r="GB117" s="10"/>
      <c r="GC117" s="10"/>
      <c r="GD117" s="10"/>
      <c r="GE117" s="10"/>
      <c r="GF117" s="10"/>
      <c r="GG117" s="10"/>
      <c r="GH117" s="10"/>
      <c r="GI117" s="10"/>
      <c r="GJ117" s="10"/>
      <c r="GK117" s="10"/>
      <c r="GL117" s="10"/>
      <c r="GM117" s="10"/>
      <c r="GN117" s="10"/>
      <c r="GO117" s="10"/>
      <c r="GP117" s="10"/>
      <c r="GQ117" s="10"/>
      <c r="GR117" s="10"/>
      <c r="GS117" s="10"/>
      <c r="GT117" s="10"/>
      <c r="GU117" s="10"/>
      <c r="GV117" s="10"/>
      <c r="GW117" s="10"/>
      <c r="GX117" s="10"/>
    </row>
    <row r="118" spans="66:206" x14ac:dyDescent="0.25"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  <c r="FH118" s="10"/>
      <c r="FI118" s="10"/>
      <c r="FJ118" s="10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0"/>
      <c r="FV118" s="10"/>
      <c r="FW118" s="10"/>
      <c r="FX118" s="10"/>
      <c r="FY118" s="10"/>
      <c r="FZ118" s="10"/>
      <c r="GA118" s="10"/>
      <c r="GB118" s="10"/>
      <c r="GC118" s="10"/>
      <c r="GD118" s="10"/>
      <c r="GE118" s="10"/>
      <c r="GF118" s="10"/>
      <c r="GG118" s="10"/>
      <c r="GH118" s="10"/>
      <c r="GI118" s="10"/>
      <c r="GJ118" s="10"/>
      <c r="GK118" s="10"/>
      <c r="GL118" s="10"/>
      <c r="GM118" s="10"/>
      <c r="GN118" s="10"/>
      <c r="GO118" s="10"/>
      <c r="GP118" s="10"/>
      <c r="GQ118" s="10"/>
      <c r="GR118" s="10"/>
      <c r="GS118" s="10"/>
      <c r="GT118" s="10"/>
      <c r="GU118" s="10"/>
      <c r="GV118" s="10"/>
      <c r="GW118" s="10"/>
      <c r="GX118" s="10"/>
    </row>
    <row r="119" spans="66:206" x14ac:dyDescent="0.25"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10"/>
      <c r="EZ119" s="10"/>
      <c r="FA119" s="10"/>
      <c r="FB119" s="10"/>
      <c r="FC119" s="10"/>
      <c r="FD119" s="10"/>
      <c r="FE119" s="10"/>
      <c r="FF119" s="10"/>
      <c r="FG119" s="10"/>
      <c r="FH119" s="10"/>
      <c r="FI119" s="10"/>
      <c r="FJ119" s="10"/>
      <c r="FK119" s="10"/>
      <c r="FL119" s="10"/>
      <c r="FM119" s="10"/>
      <c r="FN119" s="10"/>
      <c r="FO119" s="10"/>
      <c r="FP119" s="10"/>
      <c r="FQ119" s="10"/>
      <c r="FR119" s="10"/>
      <c r="FS119" s="10"/>
      <c r="FT119" s="10"/>
      <c r="FU119" s="10"/>
      <c r="FV119" s="10"/>
      <c r="FW119" s="10"/>
      <c r="FX119" s="10"/>
      <c r="FY119" s="10"/>
      <c r="FZ119" s="10"/>
      <c r="GA119" s="10"/>
      <c r="GB119" s="10"/>
      <c r="GC119" s="10"/>
      <c r="GD119" s="10"/>
      <c r="GE119" s="10"/>
      <c r="GF119" s="10"/>
      <c r="GG119" s="10"/>
      <c r="GH119" s="10"/>
      <c r="GI119" s="10"/>
      <c r="GJ119" s="10"/>
      <c r="GK119" s="10"/>
      <c r="GL119" s="10"/>
      <c r="GM119" s="10"/>
      <c r="GN119" s="10"/>
      <c r="GO119" s="10"/>
      <c r="GP119" s="10"/>
      <c r="GQ119" s="10"/>
      <c r="GR119" s="10"/>
      <c r="GS119" s="10"/>
      <c r="GT119" s="10"/>
      <c r="GU119" s="10"/>
      <c r="GV119" s="10"/>
      <c r="GW119" s="10"/>
      <c r="GX119" s="10"/>
    </row>
    <row r="120" spans="66:206" x14ac:dyDescent="0.25"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  <c r="DV120" s="10"/>
      <c r="DW120" s="10"/>
      <c r="DX120" s="10"/>
      <c r="DY120" s="10"/>
      <c r="DZ120" s="10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10"/>
      <c r="FI120" s="10"/>
      <c r="FJ120" s="10"/>
      <c r="FK120" s="10"/>
      <c r="FL120" s="10"/>
      <c r="FM120" s="10"/>
      <c r="FN120" s="10"/>
      <c r="FO120" s="10"/>
      <c r="FP120" s="10"/>
      <c r="FQ120" s="10"/>
      <c r="FR120" s="10"/>
      <c r="FS120" s="10"/>
      <c r="FT120" s="10"/>
      <c r="FU120" s="10"/>
      <c r="FV120" s="10"/>
      <c r="FW120" s="10"/>
      <c r="FX120" s="10"/>
      <c r="FY120" s="10"/>
      <c r="FZ120" s="10"/>
      <c r="GA120" s="10"/>
      <c r="GB120" s="10"/>
      <c r="GC120" s="10"/>
      <c r="GD120" s="10"/>
      <c r="GE120" s="10"/>
      <c r="GF120" s="10"/>
      <c r="GG120" s="10"/>
      <c r="GH120" s="10"/>
      <c r="GI120" s="10"/>
      <c r="GJ120" s="10"/>
      <c r="GK120" s="10"/>
      <c r="GL120" s="10"/>
      <c r="GM120" s="10"/>
      <c r="GN120" s="10"/>
      <c r="GO120" s="10"/>
      <c r="GP120" s="10"/>
      <c r="GQ120" s="10"/>
      <c r="GR120" s="10"/>
      <c r="GS120" s="10"/>
      <c r="GT120" s="10"/>
      <c r="GU120" s="10"/>
      <c r="GV120" s="10"/>
      <c r="GW120" s="10"/>
      <c r="GX120" s="10"/>
    </row>
    <row r="121" spans="66:206" x14ac:dyDescent="0.25"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  <c r="EA121" s="10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  <c r="FH121" s="10"/>
      <c r="FI121" s="10"/>
      <c r="FJ121" s="10"/>
      <c r="FK121" s="10"/>
      <c r="FL121" s="10"/>
      <c r="FM121" s="10"/>
      <c r="FN121" s="10"/>
      <c r="FO121" s="10"/>
      <c r="FP121" s="10"/>
      <c r="FQ121" s="10"/>
      <c r="FR121" s="10"/>
      <c r="FS121" s="10"/>
      <c r="FT121" s="10"/>
      <c r="FU121" s="10"/>
      <c r="FV121" s="10"/>
      <c r="FW121" s="10"/>
      <c r="FX121" s="10"/>
      <c r="FY121" s="10"/>
      <c r="FZ121" s="10"/>
      <c r="GA121" s="10"/>
      <c r="GB121" s="10"/>
      <c r="GC121" s="10"/>
      <c r="GD121" s="10"/>
      <c r="GE121" s="10"/>
      <c r="GF121" s="10"/>
      <c r="GG121" s="10"/>
      <c r="GH121" s="10"/>
      <c r="GI121" s="10"/>
      <c r="GJ121" s="10"/>
      <c r="GK121" s="10"/>
      <c r="GL121" s="10"/>
      <c r="GM121" s="10"/>
      <c r="GN121" s="10"/>
      <c r="GO121" s="10"/>
      <c r="GP121" s="10"/>
      <c r="GQ121" s="10"/>
      <c r="GR121" s="10"/>
      <c r="GS121" s="10"/>
      <c r="GT121" s="10"/>
      <c r="GU121" s="10"/>
      <c r="GV121" s="10"/>
      <c r="GW121" s="10"/>
      <c r="GX121" s="10"/>
    </row>
    <row r="122" spans="66:206" x14ac:dyDescent="0.25"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10"/>
      <c r="EA122" s="10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  <c r="FH122" s="10"/>
      <c r="FI122" s="10"/>
      <c r="FJ122" s="10"/>
      <c r="FK122" s="10"/>
      <c r="FL122" s="10"/>
      <c r="FM122" s="10"/>
      <c r="FN122" s="10"/>
      <c r="FO122" s="10"/>
      <c r="FP122" s="10"/>
      <c r="FQ122" s="10"/>
      <c r="FR122" s="10"/>
      <c r="FS122" s="10"/>
      <c r="FT122" s="10"/>
      <c r="FU122" s="10"/>
      <c r="FV122" s="10"/>
      <c r="FW122" s="10"/>
      <c r="FX122" s="10"/>
      <c r="FY122" s="10"/>
      <c r="FZ122" s="10"/>
      <c r="GA122" s="10"/>
      <c r="GB122" s="10"/>
      <c r="GC122" s="10"/>
      <c r="GD122" s="10"/>
      <c r="GE122" s="10"/>
      <c r="GF122" s="10"/>
      <c r="GG122" s="10"/>
      <c r="GH122" s="10"/>
      <c r="GI122" s="10"/>
      <c r="GJ122" s="10"/>
      <c r="GK122" s="10"/>
      <c r="GL122" s="10"/>
      <c r="GM122" s="10"/>
      <c r="GN122" s="10"/>
      <c r="GO122" s="10"/>
      <c r="GP122" s="10"/>
      <c r="GQ122" s="10"/>
      <c r="GR122" s="10"/>
      <c r="GS122" s="10"/>
      <c r="GT122" s="10"/>
      <c r="GU122" s="10"/>
      <c r="GV122" s="10"/>
      <c r="GW122" s="10"/>
      <c r="GX122" s="10"/>
    </row>
    <row r="123" spans="66:206" x14ac:dyDescent="0.25"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10"/>
      <c r="EA123" s="10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10"/>
      <c r="EP123" s="10"/>
      <c r="EQ123" s="10"/>
      <c r="ER123" s="10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  <c r="FH123" s="10"/>
      <c r="FI123" s="10"/>
      <c r="FJ123" s="10"/>
      <c r="FK123" s="10"/>
      <c r="FL123" s="10"/>
      <c r="FM123" s="10"/>
      <c r="FN123" s="10"/>
      <c r="FO123" s="10"/>
      <c r="FP123" s="10"/>
      <c r="FQ123" s="10"/>
      <c r="FR123" s="10"/>
      <c r="FS123" s="10"/>
      <c r="FT123" s="10"/>
      <c r="FU123" s="10"/>
      <c r="FV123" s="10"/>
      <c r="FW123" s="10"/>
      <c r="FX123" s="10"/>
      <c r="FY123" s="10"/>
      <c r="FZ123" s="10"/>
      <c r="GA123" s="10"/>
      <c r="GB123" s="10"/>
      <c r="GC123" s="10"/>
      <c r="GD123" s="10"/>
      <c r="GE123" s="10"/>
      <c r="GF123" s="10"/>
      <c r="GG123" s="10"/>
      <c r="GH123" s="10"/>
      <c r="GI123" s="10"/>
      <c r="GJ123" s="10"/>
      <c r="GK123" s="10"/>
      <c r="GL123" s="10"/>
      <c r="GM123" s="10"/>
      <c r="GN123" s="10"/>
      <c r="GO123" s="10"/>
      <c r="GP123" s="10"/>
      <c r="GQ123" s="10"/>
      <c r="GR123" s="10"/>
      <c r="GS123" s="10"/>
      <c r="GT123" s="10"/>
      <c r="GU123" s="10"/>
      <c r="GV123" s="10"/>
      <c r="GW123" s="10"/>
      <c r="GX123" s="10"/>
    </row>
    <row r="124" spans="66:206" x14ac:dyDescent="0.25"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  <c r="EV124" s="10"/>
      <c r="EW124" s="10"/>
      <c r="EX124" s="10"/>
      <c r="EY124" s="10"/>
      <c r="EZ124" s="10"/>
      <c r="FA124" s="10"/>
      <c r="FB124" s="10"/>
      <c r="FC124" s="10"/>
      <c r="FD124" s="10"/>
      <c r="FE124" s="10"/>
      <c r="FF124" s="10"/>
      <c r="FG124" s="10"/>
      <c r="FH124" s="10"/>
      <c r="FI124" s="10"/>
      <c r="FJ124" s="10"/>
      <c r="FK124" s="10"/>
      <c r="FL124" s="10"/>
      <c r="FM124" s="10"/>
      <c r="FN124" s="10"/>
      <c r="FO124" s="10"/>
      <c r="FP124" s="10"/>
      <c r="FQ124" s="10"/>
      <c r="FR124" s="10"/>
      <c r="FS124" s="10"/>
      <c r="FT124" s="10"/>
      <c r="FU124" s="10"/>
      <c r="FV124" s="10"/>
      <c r="FW124" s="10"/>
      <c r="FX124" s="10"/>
      <c r="FY124" s="10"/>
      <c r="FZ124" s="10"/>
      <c r="GA124" s="10"/>
      <c r="GB124" s="10"/>
      <c r="GC124" s="10"/>
      <c r="GD124" s="10"/>
      <c r="GE124" s="10"/>
      <c r="GF124" s="10"/>
      <c r="GG124" s="10"/>
      <c r="GH124" s="10"/>
      <c r="GI124" s="10"/>
      <c r="GJ124" s="10"/>
      <c r="GK124" s="10"/>
      <c r="GL124" s="10"/>
      <c r="GM124" s="10"/>
      <c r="GN124" s="10"/>
      <c r="GO124" s="10"/>
      <c r="GP124" s="10"/>
      <c r="GQ124" s="10"/>
      <c r="GR124" s="10"/>
      <c r="GS124" s="10"/>
      <c r="GT124" s="10"/>
      <c r="GU124" s="10"/>
      <c r="GV124" s="10"/>
      <c r="GW124" s="10"/>
      <c r="GX124" s="10"/>
    </row>
    <row r="125" spans="66:206" x14ac:dyDescent="0.25"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10"/>
      <c r="EA125" s="10"/>
      <c r="EB125" s="10"/>
      <c r="EC125" s="10"/>
      <c r="ED125" s="10"/>
      <c r="EE125" s="10"/>
      <c r="EF125" s="10"/>
      <c r="EG125" s="10"/>
      <c r="EH125" s="10"/>
      <c r="EI125" s="10"/>
      <c r="EJ125" s="10"/>
      <c r="EK125" s="10"/>
      <c r="EL125" s="10"/>
      <c r="EM125" s="10"/>
      <c r="EN125" s="10"/>
      <c r="EO125" s="10"/>
      <c r="EP125" s="10"/>
      <c r="EQ125" s="10"/>
      <c r="ER125" s="10"/>
      <c r="ES125" s="10"/>
      <c r="ET125" s="10"/>
      <c r="EU125" s="10"/>
      <c r="EV125" s="10"/>
      <c r="EW125" s="10"/>
      <c r="EX125" s="10"/>
      <c r="EY125" s="10"/>
      <c r="EZ125" s="10"/>
      <c r="FA125" s="10"/>
      <c r="FB125" s="10"/>
      <c r="FC125" s="10"/>
      <c r="FD125" s="10"/>
      <c r="FE125" s="10"/>
      <c r="FF125" s="10"/>
      <c r="FG125" s="10"/>
      <c r="FH125" s="10"/>
      <c r="FI125" s="10"/>
      <c r="FJ125" s="10"/>
      <c r="FK125" s="10"/>
      <c r="FL125" s="10"/>
      <c r="FM125" s="10"/>
      <c r="FN125" s="10"/>
      <c r="FO125" s="10"/>
      <c r="FP125" s="10"/>
      <c r="FQ125" s="10"/>
      <c r="FR125" s="10"/>
      <c r="FS125" s="10"/>
      <c r="FT125" s="10"/>
      <c r="FU125" s="10"/>
      <c r="FV125" s="10"/>
      <c r="FW125" s="10"/>
      <c r="FX125" s="10"/>
      <c r="FY125" s="10"/>
      <c r="FZ125" s="10"/>
      <c r="GA125" s="10"/>
      <c r="GB125" s="10"/>
      <c r="GC125" s="10"/>
      <c r="GD125" s="10"/>
      <c r="GE125" s="10"/>
      <c r="GF125" s="10"/>
      <c r="GG125" s="10"/>
      <c r="GH125" s="10"/>
      <c r="GI125" s="10"/>
      <c r="GJ125" s="10"/>
      <c r="GK125" s="10"/>
      <c r="GL125" s="10"/>
      <c r="GM125" s="10"/>
      <c r="GN125" s="10"/>
      <c r="GO125" s="10"/>
      <c r="GP125" s="10"/>
      <c r="GQ125" s="10"/>
      <c r="GR125" s="10"/>
      <c r="GS125" s="10"/>
      <c r="GT125" s="10"/>
      <c r="GU125" s="10"/>
      <c r="GV125" s="10"/>
      <c r="GW125" s="10"/>
      <c r="GX125" s="10"/>
    </row>
    <row r="126" spans="66:206" x14ac:dyDescent="0.25"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  <c r="DV126" s="10"/>
      <c r="DW126" s="10"/>
      <c r="DX126" s="10"/>
      <c r="DY126" s="10"/>
      <c r="DZ126" s="10"/>
      <c r="EA126" s="10"/>
      <c r="EB126" s="10"/>
      <c r="EC126" s="10"/>
      <c r="ED126" s="10"/>
      <c r="EE126" s="10"/>
      <c r="EF126" s="10"/>
      <c r="EG126" s="10"/>
      <c r="EH126" s="10"/>
      <c r="EI126" s="10"/>
      <c r="EJ126" s="10"/>
      <c r="EK126" s="10"/>
      <c r="EL126" s="10"/>
      <c r="EM126" s="10"/>
      <c r="EN126" s="10"/>
      <c r="EO126" s="10"/>
      <c r="EP126" s="10"/>
      <c r="EQ126" s="10"/>
      <c r="ER126" s="10"/>
      <c r="ES126" s="10"/>
      <c r="ET126" s="10"/>
      <c r="EU126" s="10"/>
      <c r="EV126" s="10"/>
      <c r="EW126" s="10"/>
      <c r="EX126" s="10"/>
      <c r="EY126" s="10"/>
      <c r="EZ126" s="10"/>
      <c r="FA126" s="10"/>
      <c r="FB126" s="10"/>
      <c r="FC126" s="10"/>
      <c r="FD126" s="10"/>
      <c r="FE126" s="10"/>
      <c r="FF126" s="10"/>
      <c r="FG126" s="10"/>
      <c r="FH126" s="10"/>
      <c r="FI126" s="10"/>
      <c r="FJ126" s="10"/>
      <c r="FK126" s="10"/>
      <c r="FL126" s="10"/>
      <c r="FM126" s="10"/>
      <c r="FN126" s="10"/>
      <c r="FO126" s="10"/>
      <c r="FP126" s="10"/>
      <c r="FQ126" s="10"/>
      <c r="FR126" s="10"/>
      <c r="FS126" s="10"/>
      <c r="FT126" s="10"/>
      <c r="FU126" s="10"/>
      <c r="FV126" s="10"/>
      <c r="FW126" s="10"/>
      <c r="FX126" s="10"/>
      <c r="FY126" s="10"/>
      <c r="FZ126" s="10"/>
      <c r="GA126" s="10"/>
      <c r="GB126" s="10"/>
      <c r="GC126" s="10"/>
      <c r="GD126" s="10"/>
      <c r="GE126" s="10"/>
      <c r="GF126" s="10"/>
      <c r="GG126" s="10"/>
      <c r="GH126" s="10"/>
      <c r="GI126" s="10"/>
      <c r="GJ126" s="10"/>
      <c r="GK126" s="10"/>
      <c r="GL126" s="10"/>
      <c r="GM126" s="10"/>
      <c r="GN126" s="10"/>
      <c r="GO126" s="10"/>
      <c r="GP126" s="10"/>
      <c r="GQ126" s="10"/>
      <c r="GR126" s="10"/>
      <c r="GS126" s="10"/>
      <c r="GT126" s="10"/>
      <c r="GU126" s="10"/>
      <c r="GV126" s="10"/>
      <c r="GW126" s="10"/>
      <c r="GX126" s="10"/>
    </row>
    <row r="127" spans="66:206" x14ac:dyDescent="0.25"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  <c r="DV127" s="10"/>
      <c r="DW127" s="10"/>
      <c r="DX127" s="10"/>
      <c r="DY127" s="10"/>
      <c r="DZ127" s="10"/>
      <c r="EA127" s="10"/>
      <c r="EB127" s="10"/>
      <c r="EC127" s="10"/>
      <c r="ED127" s="10"/>
      <c r="EE127" s="10"/>
      <c r="EF127" s="10"/>
      <c r="EG127" s="10"/>
      <c r="EH127" s="10"/>
      <c r="EI127" s="10"/>
      <c r="EJ127" s="10"/>
      <c r="EK127" s="10"/>
      <c r="EL127" s="10"/>
      <c r="EM127" s="10"/>
      <c r="EN127" s="10"/>
      <c r="EO127" s="10"/>
      <c r="EP127" s="10"/>
      <c r="EQ127" s="10"/>
      <c r="ER127" s="10"/>
      <c r="ES127" s="10"/>
      <c r="ET127" s="10"/>
      <c r="EU127" s="10"/>
      <c r="EV127" s="10"/>
      <c r="EW127" s="10"/>
      <c r="EX127" s="10"/>
      <c r="EY127" s="10"/>
      <c r="EZ127" s="10"/>
      <c r="FA127" s="10"/>
      <c r="FB127" s="10"/>
      <c r="FC127" s="10"/>
      <c r="FD127" s="10"/>
      <c r="FE127" s="10"/>
      <c r="FF127" s="10"/>
      <c r="FG127" s="10"/>
      <c r="FH127" s="10"/>
      <c r="FI127" s="10"/>
      <c r="FJ127" s="10"/>
      <c r="FK127" s="10"/>
      <c r="FL127" s="10"/>
      <c r="FM127" s="10"/>
      <c r="FN127" s="10"/>
      <c r="FO127" s="10"/>
      <c r="FP127" s="10"/>
      <c r="FQ127" s="10"/>
      <c r="FR127" s="10"/>
      <c r="FS127" s="10"/>
      <c r="FT127" s="10"/>
      <c r="FU127" s="10"/>
      <c r="FV127" s="10"/>
      <c r="FW127" s="10"/>
      <c r="FX127" s="10"/>
      <c r="FY127" s="10"/>
      <c r="FZ127" s="10"/>
      <c r="GA127" s="10"/>
      <c r="GB127" s="10"/>
      <c r="GC127" s="10"/>
      <c r="GD127" s="10"/>
      <c r="GE127" s="10"/>
      <c r="GF127" s="10"/>
      <c r="GG127" s="10"/>
      <c r="GH127" s="10"/>
      <c r="GI127" s="10"/>
      <c r="GJ127" s="10"/>
      <c r="GK127" s="10"/>
      <c r="GL127" s="10"/>
      <c r="GM127" s="10"/>
      <c r="GN127" s="10"/>
      <c r="GO127" s="10"/>
      <c r="GP127" s="10"/>
      <c r="GQ127" s="10"/>
      <c r="GR127" s="10"/>
      <c r="GS127" s="10"/>
      <c r="GT127" s="10"/>
      <c r="GU127" s="10"/>
      <c r="GV127" s="10"/>
      <c r="GW127" s="10"/>
      <c r="GX127" s="10"/>
    </row>
    <row r="128" spans="66:206" x14ac:dyDescent="0.25"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10"/>
      <c r="EA128" s="10"/>
      <c r="EB128" s="10"/>
      <c r="EC128" s="10"/>
      <c r="ED128" s="10"/>
      <c r="EE128" s="10"/>
      <c r="EF128" s="10"/>
      <c r="EG128" s="10"/>
      <c r="EH128" s="10"/>
      <c r="EI128" s="10"/>
      <c r="EJ128" s="10"/>
      <c r="EK128" s="10"/>
      <c r="EL128" s="10"/>
      <c r="EM128" s="10"/>
      <c r="EN128" s="10"/>
      <c r="EO128" s="10"/>
      <c r="EP128" s="10"/>
      <c r="EQ128" s="10"/>
      <c r="ER128" s="10"/>
      <c r="ES128" s="10"/>
      <c r="ET128" s="10"/>
      <c r="EU128" s="10"/>
      <c r="EV128" s="10"/>
      <c r="EW128" s="10"/>
      <c r="EX128" s="10"/>
      <c r="EY128" s="10"/>
      <c r="EZ128" s="10"/>
      <c r="FA128" s="10"/>
      <c r="FB128" s="10"/>
      <c r="FC128" s="10"/>
      <c r="FD128" s="10"/>
      <c r="FE128" s="10"/>
      <c r="FF128" s="10"/>
      <c r="FG128" s="10"/>
      <c r="FH128" s="10"/>
      <c r="FI128" s="10"/>
      <c r="FJ128" s="10"/>
      <c r="FK128" s="10"/>
      <c r="FL128" s="10"/>
      <c r="FM128" s="10"/>
      <c r="FN128" s="10"/>
      <c r="FO128" s="10"/>
      <c r="FP128" s="10"/>
      <c r="FQ128" s="10"/>
      <c r="FR128" s="10"/>
      <c r="FS128" s="10"/>
      <c r="FT128" s="10"/>
      <c r="FU128" s="10"/>
      <c r="FV128" s="10"/>
      <c r="FW128" s="10"/>
      <c r="FX128" s="10"/>
      <c r="FY128" s="10"/>
      <c r="FZ128" s="10"/>
      <c r="GA128" s="10"/>
      <c r="GB128" s="10"/>
      <c r="GC128" s="10"/>
      <c r="GD128" s="10"/>
      <c r="GE128" s="10"/>
      <c r="GF128" s="10"/>
      <c r="GG128" s="10"/>
      <c r="GH128" s="10"/>
      <c r="GI128" s="10"/>
      <c r="GJ128" s="10"/>
      <c r="GK128" s="10"/>
      <c r="GL128" s="10"/>
      <c r="GM128" s="10"/>
      <c r="GN128" s="10"/>
      <c r="GO128" s="10"/>
      <c r="GP128" s="10"/>
      <c r="GQ128" s="10"/>
      <c r="GR128" s="10"/>
      <c r="GS128" s="10"/>
      <c r="GT128" s="10"/>
      <c r="GU128" s="10"/>
      <c r="GV128" s="10"/>
      <c r="GW128" s="10"/>
      <c r="GX128" s="10"/>
    </row>
    <row r="129" spans="103:206" x14ac:dyDescent="0.25"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10"/>
      <c r="EA129" s="10"/>
      <c r="EB129" s="10"/>
      <c r="EC129" s="10"/>
      <c r="ED129" s="10"/>
      <c r="EE129" s="10"/>
      <c r="EF129" s="10"/>
      <c r="EG129" s="10"/>
      <c r="EH129" s="10"/>
      <c r="EI129" s="10"/>
      <c r="EJ129" s="10"/>
      <c r="EK129" s="10"/>
      <c r="EL129" s="10"/>
      <c r="EM129" s="10"/>
      <c r="EN129" s="10"/>
      <c r="EO129" s="10"/>
      <c r="EP129" s="10"/>
      <c r="EQ129" s="10"/>
      <c r="ER129" s="10"/>
      <c r="ES129" s="10"/>
      <c r="ET129" s="10"/>
      <c r="EU129" s="10"/>
      <c r="EV129" s="10"/>
      <c r="EW129" s="10"/>
      <c r="EX129" s="10"/>
      <c r="EY129" s="10"/>
      <c r="EZ129" s="10"/>
      <c r="FA129" s="10"/>
      <c r="FB129" s="10"/>
      <c r="FC129" s="10"/>
      <c r="FD129" s="10"/>
      <c r="FE129" s="10"/>
      <c r="FF129" s="10"/>
      <c r="FG129" s="10"/>
      <c r="FH129" s="10"/>
      <c r="FI129" s="10"/>
      <c r="FJ129" s="10"/>
      <c r="FK129" s="10"/>
      <c r="FL129" s="10"/>
      <c r="FM129" s="10"/>
      <c r="FN129" s="10"/>
      <c r="FO129" s="10"/>
      <c r="FP129" s="10"/>
      <c r="FQ129" s="10"/>
      <c r="FR129" s="10"/>
      <c r="FS129" s="10"/>
      <c r="FT129" s="10"/>
      <c r="FU129" s="10"/>
      <c r="FV129" s="10"/>
      <c r="FW129" s="10"/>
      <c r="FX129" s="10"/>
      <c r="FY129" s="10"/>
      <c r="FZ129" s="10"/>
      <c r="GA129" s="10"/>
      <c r="GB129" s="10"/>
      <c r="GC129" s="10"/>
      <c r="GD129" s="10"/>
      <c r="GE129" s="10"/>
      <c r="GF129" s="10"/>
      <c r="GG129" s="10"/>
      <c r="GH129" s="10"/>
      <c r="GI129" s="10"/>
      <c r="GJ129" s="10"/>
      <c r="GK129" s="10"/>
      <c r="GL129" s="10"/>
      <c r="GM129" s="10"/>
      <c r="GN129" s="10"/>
      <c r="GO129" s="10"/>
      <c r="GP129" s="10"/>
      <c r="GQ129" s="10"/>
      <c r="GR129" s="10"/>
      <c r="GS129" s="10"/>
      <c r="GT129" s="10"/>
      <c r="GU129" s="10"/>
      <c r="GV129" s="10"/>
      <c r="GW129" s="10"/>
      <c r="GX129" s="10"/>
    </row>
    <row r="130" spans="103:206" x14ac:dyDescent="0.25"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10"/>
      <c r="EA130" s="10"/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10"/>
      <c r="EP130" s="10"/>
      <c r="EQ130" s="10"/>
      <c r="ER130" s="10"/>
      <c r="ES130" s="10"/>
      <c r="ET130" s="10"/>
      <c r="EU130" s="10"/>
      <c r="EV130" s="10"/>
      <c r="EW130" s="10"/>
      <c r="EX130" s="10"/>
      <c r="EY130" s="10"/>
      <c r="EZ130" s="10"/>
      <c r="FA130" s="10"/>
      <c r="FB130" s="10"/>
      <c r="FC130" s="10"/>
      <c r="FD130" s="10"/>
      <c r="FE130" s="10"/>
      <c r="FF130" s="10"/>
      <c r="FG130" s="10"/>
      <c r="FH130" s="10"/>
      <c r="FI130" s="10"/>
      <c r="FJ130" s="10"/>
      <c r="FK130" s="10"/>
      <c r="FL130" s="10"/>
      <c r="FM130" s="10"/>
      <c r="FN130" s="10"/>
      <c r="FO130" s="10"/>
      <c r="FP130" s="10"/>
      <c r="FQ130" s="10"/>
      <c r="FR130" s="10"/>
      <c r="FS130" s="10"/>
      <c r="FT130" s="10"/>
      <c r="FU130" s="10"/>
      <c r="FV130" s="10"/>
      <c r="FW130" s="10"/>
      <c r="FX130" s="10"/>
      <c r="FY130" s="10"/>
      <c r="FZ130" s="10"/>
      <c r="GA130" s="10"/>
      <c r="GB130" s="10"/>
      <c r="GC130" s="10"/>
      <c r="GD130" s="10"/>
      <c r="GE130" s="10"/>
      <c r="GF130" s="10"/>
      <c r="GG130" s="10"/>
      <c r="GH130" s="10"/>
      <c r="GI130" s="10"/>
      <c r="GJ130" s="10"/>
      <c r="GK130" s="10"/>
      <c r="GL130" s="10"/>
      <c r="GM130" s="10"/>
      <c r="GN130" s="10"/>
      <c r="GO130" s="10"/>
      <c r="GP130" s="10"/>
      <c r="GQ130" s="10"/>
      <c r="GR130" s="10"/>
      <c r="GS130" s="10"/>
      <c r="GT130" s="10"/>
      <c r="GU130" s="10"/>
      <c r="GV130" s="10"/>
      <c r="GW130" s="10"/>
      <c r="GX130" s="10"/>
    </row>
    <row r="131" spans="103:206" x14ac:dyDescent="0.25"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0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I131" s="10"/>
      <c r="FJ131" s="10"/>
      <c r="FK131" s="10"/>
      <c r="FL131" s="10"/>
      <c r="FM131" s="10"/>
      <c r="FN131" s="10"/>
      <c r="FO131" s="10"/>
      <c r="FP131" s="10"/>
      <c r="FQ131" s="10"/>
      <c r="FR131" s="10"/>
      <c r="FS131" s="10"/>
      <c r="FT131" s="10"/>
      <c r="FU131" s="10"/>
      <c r="FV131" s="10"/>
      <c r="FW131" s="10"/>
      <c r="FX131" s="10"/>
      <c r="FY131" s="10"/>
      <c r="FZ131" s="10"/>
      <c r="GA131" s="10"/>
      <c r="GB131" s="10"/>
      <c r="GC131" s="10"/>
      <c r="GD131" s="10"/>
      <c r="GE131" s="10"/>
      <c r="GF131" s="10"/>
      <c r="GG131" s="10"/>
      <c r="GH131" s="10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</row>
    <row r="132" spans="103:206" x14ac:dyDescent="0.25"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10"/>
      <c r="EA132" s="10"/>
      <c r="EB132" s="10"/>
      <c r="EC132" s="10"/>
      <c r="ED132" s="10"/>
      <c r="EE132" s="10"/>
      <c r="EF132" s="10"/>
      <c r="EG132" s="10"/>
      <c r="EH132" s="10"/>
      <c r="EI132" s="10"/>
      <c r="EJ132" s="10"/>
      <c r="EK132" s="10"/>
      <c r="EL132" s="10"/>
      <c r="EM132" s="10"/>
      <c r="EN132" s="10"/>
      <c r="EO132" s="10"/>
      <c r="EP132" s="10"/>
      <c r="EQ132" s="10"/>
      <c r="ER132" s="10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I132" s="10"/>
      <c r="FJ132" s="10"/>
      <c r="FK132" s="10"/>
      <c r="FL132" s="10"/>
      <c r="FM132" s="10"/>
      <c r="FN132" s="10"/>
      <c r="FO132" s="10"/>
      <c r="FP132" s="10"/>
      <c r="FQ132" s="10"/>
      <c r="FR132" s="10"/>
      <c r="FS132" s="10"/>
      <c r="FT132" s="10"/>
      <c r="FU132" s="10"/>
      <c r="FV132" s="10"/>
      <c r="FW132" s="10"/>
      <c r="FX132" s="10"/>
      <c r="FY132" s="10"/>
      <c r="FZ132" s="10"/>
      <c r="GA132" s="10"/>
      <c r="GB132" s="10"/>
      <c r="GC132" s="10"/>
      <c r="GD132" s="10"/>
      <c r="GE132" s="10"/>
      <c r="GF132" s="10"/>
      <c r="GG132" s="10"/>
      <c r="GH132" s="10"/>
      <c r="GI132" s="10"/>
      <c r="GJ132" s="10"/>
      <c r="GK132" s="10"/>
      <c r="GL132" s="10"/>
      <c r="GM132" s="10"/>
      <c r="GN132" s="10"/>
      <c r="GO132" s="10"/>
      <c r="GP132" s="10"/>
      <c r="GQ132" s="10"/>
      <c r="GR132" s="10"/>
      <c r="GS132" s="10"/>
      <c r="GT132" s="10"/>
      <c r="GU132" s="10"/>
      <c r="GV132" s="10"/>
      <c r="GW132" s="10"/>
      <c r="GX132" s="10"/>
    </row>
    <row r="133" spans="103:206" x14ac:dyDescent="0.25"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10"/>
      <c r="EA133" s="10"/>
      <c r="EB133" s="10"/>
      <c r="EC133" s="10"/>
      <c r="ED133" s="10"/>
      <c r="EE133" s="10"/>
      <c r="EF133" s="10"/>
      <c r="EG133" s="10"/>
      <c r="EH133" s="10"/>
      <c r="EI133" s="10"/>
      <c r="EJ133" s="10"/>
      <c r="EK133" s="10"/>
      <c r="EL133" s="10"/>
      <c r="EM133" s="10"/>
      <c r="EN133" s="10"/>
      <c r="EO133" s="10"/>
      <c r="EP133" s="10"/>
      <c r="EQ133" s="10"/>
      <c r="ER133" s="10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I133" s="10"/>
      <c r="FJ133" s="10"/>
      <c r="FK133" s="10"/>
      <c r="FL133" s="10"/>
      <c r="FM133" s="10"/>
      <c r="FN133" s="10"/>
      <c r="FO133" s="10"/>
      <c r="FP133" s="10"/>
      <c r="FQ133" s="10"/>
      <c r="FR133" s="10"/>
      <c r="FS133" s="10"/>
      <c r="FT133" s="10"/>
      <c r="FU133" s="10"/>
      <c r="FV133" s="10"/>
      <c r="FW133" s="10"/>
      <c r="FX133" s="10"/>
      <c r="FY133" s="10"/>
      <c r="FZ133" s="10"/>
      <c r="GA133" s="10"/>
      <c r="GB133" s="10"/>
      <c r="GC133" s="10"/>
      <c r="GD133" s="10"/>
      <c r="GE133" s="10"/>
      <c r="GF133" s="10"/>
      <c r="GG133" s="10"/>
      <c r="GH133" s="10"/>
      <c r="GI133" s="10"/>
      <c r="GJ133" s="10"/>
      <c r="GK133" s="10"/>
      <c r="GL133" s="10"/>
      <c r="GM133" s="10"/>
      <c r="GN133" s="10"/>
      <c r="GO133" s="10"/>
      <c r="GP133" s="10"/>
      <c r="GQ133" s="10"/>
      <c r="GR133" s="10"/>
      <c r="GS133" s="10"/>
      <c r="GT133" s="10"/>
      <c r="GU133" s="10"/>
      <c r="GV133" s="10"/>
      <c r="GW133" s="10"/>
      <c r="GX133" s="10"/>
    </row>
    <row r="134" spans="103:206" x14ac:dyDescent="0.25"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I134" s="10"/>
      <c r="FJ134" s="10"/>
      <c r="FK134" s="10"/>
      <c r="FL134" s="10"/>
      <c r="FM134" s="10"/>
      <c r="FN134" s="10"/>
      <c r="FO134" s="10"/>
      <c r="FP134" s="10"/>
      <c r="FQ134" s="10"/>
      <c r="FR134" s="10"/>
      <c r="FS134" s="10"/>
      <c r="FT134" s="10"/>
      <c r="FU134" s="10"/>
      <c r="FV134" s="10"/>
      <c r="FW134" s="10"/>
      <c r="FX134" s="10"/>
      <c r="FY134" s="10"/>
      <c r="FZ134" s="10"/>
      <c r="GA134" s="10"/>
      <c r="GB134" s="10"/>
      <c r="GC134" s="10"/>
      <c r="GD134" s="10"/>
      <c r="GE134" s="10"/>
      <c r="GF134" s="10"/>
      <c r="GG134" s="10"/>
      <c r="GH134" s="10"/>
      <c r="GI134" s="10"/>
      <c r="GJ134" s="10"/>
      <c r="GK134" s="10"/>
      <c r="GL134" s="10"/>
      <c r="GM134" s="10"/>
      <c r="GN134" s="10"/>
      <c r="GO134" s="10"/>
      <c r="GP134" s="10"/>
      <c r="GQ134" s="10"/>
      <c r="GR134" s="10"/>
      <c r="GS134" s="10"/>
      <c r="GT134" s="10"/>
      <c r="GU134" s="10"/>
      <c r="GV134" s="10"/>
      <c r="GW134" s="10"/>
      <c r="GX134" s="10"/>
    </row>
    <row r="135" spans="103:206" x14ac:dyDescent="0.25"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10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0"/>
      <c r="FJ135" s="10"/>
      <c r="FK135" s="10"/>
      <c r="FL135" s="10"/>
      <c r="FM135" s="10"/>
      <c r="FN135" s="10"/>
      <c r="FO135" s="10"/>
      <c r="FP135" s="10"/>
      <c r="FQ135" s="10"/>
      <c r="FR135" s="10"/>
      <c r="FS135" s="10"/>
      <c r="FT135" s="10"/>
      <c r="FU135" s="10"/>
      <c r="FV135" s="10"/>
      <c r="FW135" s="10"/>
      <c r="FX135" s="10"/>
      <c r="FY135" s="10"/>
      <c r="FZ135" s="10"/>
      <c r="GA135" s="10"/>
      <c r="GB135" s="10"/>
      <c r="GC135" s="10"/>
      <c r="GD135" s="10"/>
      <c r="GE135" s="10"/>
      <c r="GF135" s="10"/>
      <c r="GG135" s="10"/>
      <c r="GH135" s="10"/>
      <c r="GI135" s="10"/>
      <c r="GJ135" s="10"/>
      <c r="GK135" s="10"/>
      <c r="GL135" s="10"/>
      <c r="GM135" s="10"/>
      <c r="GN135" s="10"/>
      <c r="GO135" s="10"/>
      <c r="GP135" s="10"/>
      <c r="GQ135" s="10"/>
      <c r="GR135" s="10"/>
      <c r="GS135" s="10"/>
      <c r="GT135" s="10"/>
      <c r="GU135" s="10"/>
      <c r="GV135" s="10"/>
      <c r="GW135" s="10"/>
      <c r="GX135" s="10"/>
    </row>
    <row r="136" spans="103:206" x14ac:dyDescent="0.25"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  <c r="DV136" s="10"/>
      <c r="DW136" s="10"/>
      <c r="DX136" s="10"/>
      <c r="DY136" s="10"/>
      <c r="DZ136" s="10"/>
      <c r="EA136" s="10"/>
      <c r="EB136" s="10"/>
      <c r="EC136" s="10"/>
      <c r="ED136" s="10"/>
      <c r="EE136" s="10"/>
      <c r="EF136" s="10"/>
      <c r="EG136" s="10"/>
      <c r="EH136" s="10"/>
      <c r="EI136" s="10"/>
      <c r="EJ136" s="10"/>
      <c r="EK136" s="10"/>
      <c r="EL136" s="10"/>
      <c r="EM136" s="10"/>
      <c r="EN136" s="10"/>
      <c r="EO136" s="10"/>
      <c r="EP136" s="10"/>
      <c r="EQ136" s="10"/>
      <c r="ER136" s="10"/>
      <c r="ES136" s="10"/>
      <c r="ET136" s="10"/>
      <c r="EU136" s="10"/>
      <c r="EV136" s="10"/>
      <c r="EW136" s="10"/>
      <c r="EX136" s="10"/>
      <c r="EY136" s="10"/>
      <c r="EZ136" s="10"/>
      <c r="FA136" s="10"/>
      <c r="FB136" s="10"/>
      <c r="FC136" s="10"/>
      <c r="FD136" s="10"/>
      <c r="FE136" s="10"/>
      <c r="FF136" s="10"/>
      <c r="FG136" s="10"/>
      <c r="FH136" s="10"/>
      <c r="FI136" s="10"/>
      <c r="FJ136" s="10"/>
      <c r="FK136" s="10"/>
      <c r="FL136" s="10"/>
      <c r="FM136" s="10"/>
      <c r="FN136" s="10"/>
      <c r="FO136" s="10"/>
      <c r="FP136" s="10"/>
      <c r="FQ136" s="10"/>
      <c r="FR136" s="10"/>
      <c r="FS136" s="10"/>
      <c r="FT136" s="10"/>
      <c r="FU136" s="10"/>
      <c r="FV136" s="10"/>
      <c r="FW136" s="10"/>
      <c r="FX136" s="10"/>
      <c r="FY136" s="10"/>
      <c r="FZ136" s="10"/>
      <c r="GA136" s="10"/>
      <c r="GB136" s="10"/>
      <c r="GC136" s="10"/>
      <c r="GD136" s="10"/>
      <c r="GE136" s="10"/>
      <c r="GF136" s="10"/>
      <c r="GG136" s="10"/>
      <c r="GH136" s="10"/>
      <c r="GI136" s="10"/>
      <c r="GJ136" s="10"/>
      <c r="GK136" s="10"/>
      <c r="GL136" s="10"/>
      <c r="GM136" s="10"/>
      <c r="GN136" s="10"/>
      <c r="GO136" s="10"/>
      <c r="GP136" s="10"/>
      <c r="GQ136" s="10"/>
      <c r="GR136" s="10"/>
      <c r="GS136" s="10"/>
      <c r="GT136" s="10"/>
      <c r="GU136" s="10"/>
      <c r="GV136" s="10"/>
      <c r="GW136" s="10"/>
      <c r="GX136" s="10"/>
    </row>
    <row r="137" spans="103:206" x14ac:dyDescent="0.25"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10"/>
      <c r="FI137" s="10"/>
      <c r="FJ137" s="10"/>
      <c r="FK137" s="10"/>
      <c r="FL137" s="10"/>
      <c r="FM137" s="10"/>
      <c r="FN137" s="10"/>
      <c r="FO137" s="10"/>
      <c r="FP137" s="10"/>
      <c r="FQ137" s="10"/>
      <c r="FR137" s="10"/>
      <c r="FS137" s="10"/>
      <c r="FT137" s="10"/>
      <c r="FU137" s="10"/>
      <c r="FV137" s="10"/>
      <c r="FW137" s="10"/>
      <c r="FX137" s="10"/>
      <c r="FY137" s="10"/>
      <c r="FZ137" s="10"/>
      <c r="GA137" s="10"/>
      <c r="GB137" s="10"/>
      <c r="GC137" s="10"/>
      <c r="GD137" s="10"/>
      <c r="GE137" s="10"/>
      <c r="GF137" s="10"/>
      <c r="GG137" s="10"/>
      <c r="GH137" s="10"/>
      <c r="GI137" s="10"/>
      <c r="GJ137" s="10"/>
      <c r="GK137" s="10"/>
      <c r="GL137" s="10"/>
      <c r="GM137" s="10"/>
      <c r="GN137" s="10"/>
      <c r="GO137" s="10"/>
      <c r="GP137" s="10"/>
      <c r="GQ137" s="10"/>
      <c r="GR137" s="10"/>
      <c r="GS137" s="10"/>
      <c r="GT137" s="10"/>
      <c r="GU137" s="10"/>
      <c r="GV137" s="10"/>
      <c r="GW137" s="10"/>
      <c r="GX137" s="10"/>
    </row>
    <row r="138" spans="103:206" x14ac:dyDescent="0.25"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  <c r="FM138" s="10"/>
      <c r="FN138" s="10"/>
      <c r="FO138" s="10"/>
      <c r="FP138" s="10"/>
      <c r="FQ138" s="10"/>
      <c r="FR138" s="10"/>
      <c r="FS138" s="10"/>
      <c r="FT138" s="10"/>
      <c r="FU138" s="10"/>
      <c r="FV138" s="10"/>
      <c r="FW138" s="10"/>
      <c r="FX138" s="10"/>
      <c r="FY138" s="10"/>
      <c r="FZ138" s="10"/>
      <c r="GA138" s="10"/>
      <c r="GB138" s="10"/>
      <c r="GC138" s="10"/>
      <c r="GD138" s="10"/>
      <c r="GE138" s="10"/>
      <c r="GF138" s="10"/>
      <c r="GG138" s="10"/>
      <c r="GH138" s="10"/>
      <c r="GI138" s="10"/>
      <c r="GJ138" s="10"/>
      <c r="GK138" s="10"/>
      <c r="GL138" s="10"/>
      <c r="GM138" s="10"/>
      <c r="GN138" s="10"/>
      <c r="GO138" s="10"/>
      <c r="GP138" s="10"/>
      <c r="GQ138" s="10"/>
      <c r="GR138" s="10"/>
      <c r="GS138" s="10"/>
      <c r="GT138" s="10"/>
      <c r="GU138" s="10"/>
      <c r="GV138" s="10"/>
      <c r="GW138" s="10"/>
      <c r="GX138" s="10"/>
    </row>
    <row r="139" spans="103:206" x14ac:dyDescent="0.25"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I139" s="10"/>
      <c r="FJ139" s="10"/>
      <c r="FK139" s="10"/>
      <c r="FL139" s="10"/>
      <c r="FM139" s="10"/>
      <c r="FN139" s="10"/>
      <c r="FO139" s="10"/>
      <c r="FP139" s="10"/>
      <c r="FQ139" s="10"/>
      <c r="FR139" s="10"/>
      <c r="FS139" s="10"/>
      <c r="FT139" s="10"/>
      <c r="FU139" s="10"/>
      <c r="FV139" s="10"/>
      <c r="FW139" s="10"/>
      <c r="FX139" s="10"/>
      <c r="FY139" s="10"/>
      <c r="FZ139" s="10"/>
      <c r="GA139" s="10"/>
      <c r="GB139" s="10"/>
      <c r="GC139" s="10"/>
      <c r="GD139" s="10"/>
      <c r="GE139" s="10"/>
      <c r="GF139" s="10"/>
      <c r="GG139" s="10"/>
      <c r="GH139" s="10"/>
      <c r="GI139" s="10"/>
      <c r="GJ139" s="10"/>
      <c r="GK139" s="10"/>
      <c r="GL139" s="10"/>
      <c r="GM139" s="10"/>
      <c r="GN139" s="10"/>
      <c r="GO139" s="10"/>
      <c r="GP139" s="10"/>
      <c r="GQ139" s="10"/>
      <c r="GR139" s="10"/>
      <c r="GS139" s="10"/>
      <c r="GT139" s="10"/>
      <c r="GU139" s="10"/>
      <c r="GV139" s="10"/>
      <c r="GW139" s="10"/>
      <c r="GX139" s="10"/>
    </row>
    <row r="140" spans="103:206" x14ac:dyDescent="0.25"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10"/>
      <c r="EA140" s="10"/>
      <c r="EB140" s="10"/>
      <c r="EC140" s="10"/>
      <c r="ED140" s="10"/>
      <c r="EE140" s="10"/>
      <c r="EF140" s="10"/>
      <c r="EG140" s="10"/>
      <c r="EH140" s="10"/>
      <c r="EI140" s="10"/>
      <c r="EJ140" s="10"/>
      <c r="EK140" s="10"/>
      <c r="EL140" s="10"/>
      <c r="EM140" s="10"/>
      <c r="EN140" s="10"/>
      <c r="EO140" s="10"/>
      <c r="EP140" s="10"/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I140" s="10"/>
      <c r="FJ140" s="10"/>
      <c r="FK140" s="10"/>
      <c r="FL140" s="10"/>
      <c r="FM140" s="10"/>
      <c r="FN140" s="10"/>
      <c r="FO140" s="10"/>
      <c r="FP140" s="10"/>
      <c r="FQ140" s="10"/>
      <c r="FR140" s="10"/>
      <c r="FS140" s="10"/>
      <c r="FT140" s="10"/>
      <c r="FU140" s="10"/>
      <c r="FV140" s="10"/>
      <c r="FW140" s="10"/>
      <c r="FX140" s="10"/>
      <c r="FY140" s="10"/>
      <c r="FZ140" s="10"/>
      <c r="GA140" s="10"/>
      <c r="GB140" s="10"/>
      <c r="GC140" s="10"/>
      <c r="GD140" s="10"/>
      <c r="GE140" s="10"/>
      <c r="GF140" s="10"/>
      <c r="GG140" s="10"/>
      <c r="GH140" s="10"/>
      <c r="GI140" s="10"/>
      <c r="GJ140" s="10"/>
      <c r="GK140" s="10"/>
      <c r="GL140" s="10"/>
      <c r="GM140" s="10"/>
      <c r="GN140" s="10"/>
      <c r="GO140" s="10"/>
      <c r="GP140" s="10"/>
      <c r="GQ140" s="10"/>
      <c r="GR140" s="10"/>
      <c r="GS140" s="10"/>
      <c r="GT140" s="10"/>
      <c r="GU140" s="10"/>
      <c r="GV140" s="10"/>
      <c r="GW140" s="10"/>
      <c r="GX140" s="10"/>
    </row>
    <row r="141" spans="103:206" x14ac:dyDescent="0.25"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10"/>
      <c r="EA141" s="10"/>
      <c r="EB141" s="10"/>
      <c r="EC141" s="10"/>
      <c r="ED141" s="10"/>
      <c r="EE141" s="10"/>
      <c r="EF141" s="10"/>
      <c r="EG141" s="10"/>
      <c r="EH141" s="10"/>
      <c r="EI141" s="10"/>
      <c r="EJ141" s="10"/>
      <c r="EK141" s="10"/>
      <c r="EL141" s="10"/>
      <c r="EM141" s="10"/>
      <c r="EN141" s="10"/>
      <c r="EO141" s="10"/>
      <c r="EP141" s="10"/>
      <c r="EQ141" s="10"/>
      <c r="ER141" s="10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I141" s="10"/>
      <c r="FJ141" s="10"/>
      <c r="FK141" s="10"/>
      <c r="FL141" s="10"/>
      <c r="FM141" s="10"/>
      <c r="FN141" s="10"/>
      <c r="FO141" s="10"/>
      <c r="FP141" s="10"/>
      <c r="FQ141" s="10"/>
      <c r="FR141" s="10"/>
      <c r="FS141" s="10"/>
      <c r="FT141" s="10"/>
      <c r="FU141" s="10"/>
      <c r="FV141" s="10"/>
      <c r="FW141" s="10"/>
      <c r="FX141" s="10"/>
      <c r="FY141" s="10"/>
      <c r="FZ141" s="10"/>
      <c r="GA141" s="10"/>
      <c r="GB141" s="10"/>
      <c r="GC141" s="10"/>
      <c r="GD141" s="10"/>
      <c r="GE141" s="10"/>
      <c r="GF141" s="10"/>
      <c r="GG141" s="10"/>
      <c r="GH141" s="10"/>
      <c r="GI141" s="10"/>
      <c r="GJ141" s="10"/>
      <c r="GK141" s="10"/>
      <c r="GL141" s="10"/>
      <c r="GM141" s="10"/>
      <c r="GN141" s="10"/>
      <c r="GO141" s="10"/>
      <c r="GP141" s="10"/>
      <c r="GQ141" s="10"/>
      <c r="GR141" s="10"/>
      <c r="GS141" s="10"/>
      <c r="GT141" s="10"/>
      <c r="GU141" s="10"/>
      <c r="GV141" s="10"/>
      <c r="GW141" s="10"/>
      <c r="GX141" s="10"/>
    </row>
    <row r="142" spans="103:206" x14ac:dyDescent="0.25"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10"/>
      <c r="EA142" s="10"/>
      <c r="EB142" s="10"/>
      <c r="EC142" s="10"/>
      <c r="ED142" s="10"/>
      <c r="EE142" s="10"/>
      <c r="EF142" s="10"/>
      <c r="EG142" s="10"/>
      <c r="EH142" s="10"/>
      <c r="EI142" s="10"/>
      <c r="EJ142" s="10"/>
      <c r="EK142" s="10"/>
      <c r="EL142" s="10"/>
      <c r="EM142" s="10"/>
      <c r="EN142" s="10"/>
      <c r="EO142" s="10"/>
      <c r="EP142" s="10"/>
      <c r="EQ142" s="10"/>
      <c r="ER142" s="10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I142" s="10"/>
      <c r="FJ142" s="10"/>
      <c r="FK142" s="10"/>
      <c r="FL142" s="10"/>
      <c r="FM142" s="10"/>
      <c r="FN142" s="10"/>
      <c r="FO142" s="10"/>
      <c r="FP142" s="10"/>
      <c r="FQ142" s="10"/>
      <c r="FR142" s="10"/>
      <c r="FS142" s="10"/>
      <c r="FT142" s="10"/>
      <c r="FU142" s="10"/>
      <c r="FV142" s="10"/>
      <c r="FW142" s="10"/>
      <c r="FX142" s="10"/>
      <c r="FY142" s="10"/>
      <c r="FZ142" s="10"/>
      <c r="GA142" s="10"/>
      <c r="GB142" s="10"/>
      <c r="GC142" s="10"/>
      <c r="GD142" s="10"/>
      <c r="GE142" s="10"/>
      <c r="GF142" s="10"/>
      <c r="GG142" s="10"/>
      <c r="GH142" s="10"/>
      <c r="GI142" s="10"/>
      <c r="GJ142" s="10"/>
      <c r="GK142" s="10"/>
      <c r="GL142" s="10"/>
      <c r="GM142" s="10"/>
      <c r="GN142" s="10"/>
      <c r="GO142" s="10"/>
      <c r="GP142" s="10"/>
      <c r="GQ142" s="10"/>
      <c r="GR142" s="10"/>
      <c r="GS142" s="10"/>
      <c r="GT142" s="10"/>
      <c r="GU142" s="10"/>
      <c r="GV142" s="10"/>
      <c r="GW142" s="10"/>
      <c r="GX142" s="10"/>
    </row>
    <row r="143" spans="103:206" x14ac:dyDescent="0.25"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10"/>
      <c r="EA143" s="10"/>
      <c r="EB143" s="10"/>
      <c r="EC143" s="10"/>
      <c r="ED143" s="10"/>
      <c r="EE143" s="10"/>
      <c r="EF143" s="10"/>
      <c r="EG143" s="10"/>
      <c r="EH143" s="10"/>
      <c r="EI143" s="10"/>
      <c r="EJ143" s="10"/>
      <c r="EK143" s="10"/>
      <c r="EL143" s="10"/>
      <c r="EM143" s="10"/>
      <c r="EN143" s="10"/>
      <c r="EO143" s="10"/>
      <c r="EP143" s="10"/>
      <c r="EQ143" s="10"/>
      <c r="ER143" s="10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I143" s="10"/>
      <c r="FJ143" s="10"/>
      <c r="FK143" s="10"/>
      <c r="FL143" s="10"/>
      <c r="FM143" s="10"/>
      <c r="FN143" s="10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10"/>
      <c r="GE143" s="10"/>
      <c r="GF143" s="10"/>
      <c r="GG143" s="10"/>
      <c r="GH143" s="10"/>
      <c r="GI143" s="10"/>
      <c r="GJ143" s="10"/>
      <c r="GK143" s="10"/>
      <c r="GL143" s="10"/>
      <c r="GM143" s="10"/>
      <c r="GN143" s="10"/>
      <c r="GO143" s="10"/>
      <c r="GP143" s="10"/>
      <c r="GQ143" s="10"/>
      <c r="GR143" s="10"/>
      <c r="GS143" s="10"/>
      <c r="GT143" s="10"/>
      <c r="GU143" s="10"/>
      <c r="GV143" s="10"/>
      <c r="GW143" s="10"/>
      <c r="GX143" s="10"/>
    </row>
    <row r="144" spans="103:206" x14ac:dyDescent="0.25"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I144" s="10"/>
      <c r="FJ144" s="10"/>
      <c r="FK144" s="10"/>
      <c r="FL144" s="10"/>
      <c r="FM144" s="10"/>
      <c r="FN144" s="10"/>
      <c r="FO144" s="10"/>
      <c r="FP144" s="10"/>
      <c r="FQ144" s="10"/>
      <c r="FR144" s="10"/>
      <c r="FS144" s="10"/>
      <c r="FT144" s="10"/>
      <c r="FU144" s="10"/>
      <c r="FV144" s="10"/>
      <c r="FW144" s="10"/>
      <c r="FX144" s="10"/>
      <c r="FY144" s="10"/>
      <c r="FZ144" s="10"/>
      <c r="GA144" s="10"/>
      <c r="GB144" s="10"/>
      <c r="GC144" s="10"/>
      <c r="GD144" s="10"/>
      <c r="GE144" s="10"/>
      <c r="GF144" s="10"/>
      <c r="GG144" s="10"/>
      <c r="GH144" s="10"/>
      <c r="GI144" s="10"/>
      <c r="GJ144" s="10"/>
      <c r="GK144" s="10"/>
      <c r="GL144" s="10"/>
      <c r="GM144" s="10"/>
      <c r="GN144" s="10"/>
      <c r="GO144" s="10"/>
      <c r="GP144" s="10"/>
      <c r="GQ144" s="10"/>
      <c r="GR144" s="10"/>
      <c r="GS144" s="10"/>
      <c r="GT144" s="10"/>
      <c r="GU144" s="10"/>
      <c r="GV144" s="10"/>
      <c r="GW144" s="10"/>
      <c r="GX144" s="10"/>
    </row>
    <row r="145" spans="103:206" x14ac:dyDescent="0.25"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10"/>
      <c r="EA145" s="10"/>
      <c r="EB145" s="10"/>
      <c r="EC145" s="10"/>
      <c r="ED145" s="10"/>
      <c r="EE145" s="10"/>
      <c r="EF145" s="10"/>
      <c r="EG145" s="10"/>
      <c r="EH145" s="10"/>
      <c r="EI145" s="10"/>
      <c r="EJ145" s="10"/>
      <c r="EK145" s="10"/>
      <c r="EL145" s="10"/>
      <c r="EM145" s="10"/>
      <c r="EN145" s="10"/>
      <c r="EO145" s="10"/>
      <c r="EP145" s="10"/>
      <c r="EQ145" s="10"/>
      <c r="ER145" s="10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I145" s="10"/>
      <c r="FJ145" s="10"/>
      <c r="FK145" s="10"/>
      <c r="FL145" s="10"/>
      <c r="FM145" s="10"/>
      <c r="FN145" s="10"/>
      <c r="FO145" s="10"/>
      <c r="FP145" s="10"/>
      <c r="FQ145" s="10"/>
      <c r="FR145" s="10"/>
      <c r="FS145" s="10"/>
      <c r="FT145" s="10"/>
      <c r="FU145" s="10"/>
      <c r="FV145" s="10"/>
      <c r="FW145" s="10"/>
      <c r="FX145" s="10"/>
      <c r="FY145" s="10"/>
      <c r="FZ145" s="10"/>
      <c r="GA145" s="10"/>
      <c r="GB145" s="10"/>
      <c r="GC145" s="10"/>
      <c r="GD145" s="10"/>
      <c r="GE145" s="10"/>
      <c r="GF145" s="10"/>
      <c r="GG145" s="10"/>
      <c r="GH145" s="10"/>
      <c r="GI145" s="10"/>
      <c r="GJ145" s="10"/>
      <c r="GK145" s="10"/>
      <c r="GL145" s="10"/>
      <c r="GM145" s="10"/>
      <c r="GN145" s="10"/>
      <c r="GO145" s="10"/>
      <c r="GP145" s="10"/>
      <c r="GQ145" s="10"/>
      <c r="GR145" s="10"/>
      <c r="GS145" s="10"/>
      <c r="GT145" s="10"/>
      <c r="GU145" s="10"/>
      <c r="GV145" s="10"/>
      <c r="GW145" s="10"/>
      <c r="GX145" s="10"/>
    </row>
    <row r="146" spans="103:206" x14ac:dyDescent="0.25"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  <c r="FM146" s="10"/>
      <c r="FN146" s="10"/>
      <c r="FO146" s="10"/>
      <c r="FP146" s="10"/>
      <c r="FQ146" s="10"/>
      <c r="FR146" s="10"/>
      <c r="FS146" s="10"/>
      <c r="FT146" s="10"/>
      <c r="FU146" s="10"/>
      <c r="FV146" s="10"/>
      <c r="FW146" s="10"/>
      <c r="FX146" s="10"/>
      <c r="FY146" s="10"/>
      <c r="FZ146" s="10"/>
      <c r="GA146" s="10"/>
      <c r="GB146" s="10"/>
      <c r="GC146" s="10"/>
      <c r="GD146" s="10"/>
      <c r="GE146" s="10"/>
      <c r="GF146" s="10"/>
      <c r="GG146" s="10"/>
      <c r="GH146" s="10"/>
      <c r="GI146" s="10"/>
      <c r="GJ146" s="10"/>
      <c r="GK146" s="10"/>
      <c r="GL146" s="10"/>
      <c r="GM146" s="10"/>
      <c r="GN146" s="10"/>
      <c r="GO146" s="10"/>
      <c r="GP146" s="10"/>
      <c r="GQ146" s="10"/>
      <c r="GR146" s="10"/>
      <c r="GS146" s="10"/>
      <c r="GT146" s="10"/>
      <c r="GU146" s="10"/>
      <c r="GV146" s="10"/>
      <c r="GW146" s="10"/>
      <c r="GX146" s="10"/>
    </row>
    <row r="147" spans="103:206" x14ac:dyDescent="0.25"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  <c r="DV147" s="10"/>
      <c r="DW147" s="10"/>
      <c r="DX147" s="10"/>
      <c r="DY147" s="10"/>
      <c r="DZ147" s="10"/>
      <c r="EA147" s="10"/>
      <c r="EB147" s="10"/>
      <c r="EC147" s="10"/>
      <c r="ED147" s="10"/>
      <c r="EE147" s="10"/>
      <c r="EF147" s="10"/>
      <c r="EG147" s="10"/>
      <c r="EH147" s="10"/>
      <c r="EI147" s="10"/>
      <c r="EJ147" s="10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0"/>
      <c r="FJ147" s="10"/>
      <c r="FK147" s="10"/>
      <c r="FL147" s="10"/>
      <c r="FM147" s="10"/>
      <c r="FN147" s="10"/>
      <c r="FO147" s="10"/>
      <c r="FP147" s="10"/>
      <c r="FQ147" s="10"/>
      <c r="FR147" s="10"/>
      <c r="FS147" s="10"/>
      <c r="FT147" s="10"/>
      <c r="FU147" s="10"/>
      <c r="FV147" s="10"/>
      <c r="FW147" s="10"/>
      <c r="FX147" s="10"/>
      <c r="FY147" s="10"/>
      <c r="FZ147" s="10"/>
      <c r="GA147" s="10"/>
      <c r="GB147" s="10"/>
      <c r="GC147" s="10"/>
      <c r="GD147" s="10"/>
      <c r="GE147" s="10"/>
      <c r="GF147" s="10"/>
      <c r="GG147" s="10"/>
      <c r="GH147" s="10"/>
      <c r="GI147" s="10"/>
      <c r="GJ147" s="10"/>
      <c r="GK147" s="10"/>
      <c r="GL147" s="10"/>
      <c r="GM147" s="10"/>
      <c r="GN147" s="10"/>
      <c r="GO147" s="10"/>
      <c r="GP147" s="10"/>
      <c r="GQ147" s="10"/>
      <c r="GR147" s="10"/>
      <c r="GS147" s="10"/>
      <c r="GT147" s="10"/>
      <c r="GU147" s="10"/>
      <c r="GV147" s="10"/>
      <c r="GW147" s="10"/>
      <c r="GX147" s="10"/>
    </row>
    <row r="148" spans="103:206" x14ac:dyDescent="0.25"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10"/>
      <c r="EA148" s="10"/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0"/>
      <c r="EQ148" s="10"/>
      <c r="ER148" s="10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I148" s="10"/>
      <c r="FJ148" s="10"/>
      <c r="FK148" s="10"/>
      <c r="FL148" s="10"/>
      <c r="FM148" s="10"/>
      <c r="FN148" s="10"/>
      <c r="FO148" s="10"/>
      <c r="FP148" s="10"/>
      <c r="FQ148" s="10"/>
      <c r="FR148" s="10"/>
      <c r="FS148" s="10"/>
      <c r="FT148" s="10"/>
      <c r="FU148" s="10"/>
      <c r="FV148" s="10"/>
      <c r="FW148" s="10"/>
      <c r="FX148" s="10"/>
      <c r="FY148" s="10"/>
      <c r="FZ148" s="10"/>
      <c r="GA148" s="10"/>
      <c r="GB148" s="10"/>
      <c r="GC148" s="10"/>
      <c r="GD148" s="10"/>
      <c r="GE148" s="10"/>
      <c r="GF148" s="10"/>
      <c r="GG148" s="10"/>
      <c r="GH148" s="10"/>
      <c r="GI148" s="10"/>
      <c r="GJ148" s="10"/>
      <c r="GK148" s="10"/>
      <c r="GL148" s="10"/>
      <c r="GM148" s="10"/>
      <c r="GN148" s="10"/>
      <c r="GO148" s="10"/>
      <c r="GP148" s="10"/>
      <c r="GQ148" s="10"/>
      <c r="GR148" s="10"/>
      <c r="GS148" s="10"/>
      <c r="GT148" s="10"/>
      <c r="GU148" s="10"/>
      <c r="GV148" s="10"/>
      <c r="GW148" s="10"/>
      <c r="GX148" s="10"/>
    </row>
    <row r="149" spans="103:206" x14ac:dyDescent="0.25"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  <c r="FM149" s="10"/>
      <c r="FN149" s="10"/>
      <c r="FO149" s="10"/>
      <c r="FP149" s="10"/>
      <c r="FQ149" s="10"/>
      <c r="FR149" s="10"/>
      <c r="FS149" s="10"/>
      <c r="FT149" s="10"/>
      <c r="FU149" s="10"/>
      <c r="FV149" s="10"/>
      <c r="FW149" s="10"/>
      <c r="FX149" s="10"/>
      <c r="FY149" s="10"/>
      <c r="FZ149" s="10"/>
      <c r="GA149" s="10"/>
      <c r="GB149" s="10"/>
      <c r="GC149" s="10"/>
      <c r="GD149" s="10"/>
      <c r="GE149" s="10"/>
      <c r="GF149" s="10"/>
      <c r="GG149" s="10"/>
      <c r="GH149" s="10"/>
      <c r="GI149" s="10"/>
      <c r="GJ149" s="10"/>
      <c r="GK149" s="10"/>
      <c r="GL149" s="10"/>
      <c r="GM149" s="10"/>
      <c r="GN149" s="10"/>
      <c r="GO149" s="10"/>
      <c r="GP149" s="10"/>
      <c r="GQ149" s="10"/>
      <c r="GR149" s="10"/>
      <c r="GS149" s="10"/>
      <c r="GT149" s="10"/>
      <c r="GU149" s="10"/>
      <c r="GV149" s="10"/>
      <c r="GW149" s="10"/>
      <c r="GX149" s="10"/>
    </row>
    <row r="150" spans="103:206" x14ac:dyDescent="0.25"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10"/>
      <c r="EA150" s="10"/>
      <c r="EB150" s="10"/>
      <c r="EC150" s="10"/>
      <c r="ED150" s="10"/>
      <c r="EE150" s="10"/>
      <c r="EF150" s="10"/>
      <c r="EG150" s="10"/>
      <c r="EH150" s="10"/>
      <c r="EI150" s="10"/>
      <c r="EJ150" s="10"/>
      <c r="EK150" s="10"/>
      <c r="EL150" s="10"/>
      <c r="EM150" s="10"/>
      <c r="EN150" s="10"/>
      <c r="EO150" s="10"/>
      <c r="EP150" s="10"/>
      <c r="EQ150" s="10"/>
      <c r="ER150" s="10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I150" s="10"/>
      <c r="FJ150" s="10"/>
      <c r="FK150" s="10"/>
      <c r="FL150" s="10"/>
      <c r="FM150" s="10"/>
      <c r="FN150" s="10"/>
      <c r="FO150" s="10"/>
      <c r="FP150" s="10"/>
      <c r="FQ150" s="10"/>
      <c r="FR150" s="10"/>
      <c r="FS150" s="10"/>
      <c r="FT150" s="10"/>
      <c r="FU150" s="10"/>
      <c r="FV150" s="10"/>
      <c r="FW150" s="10"/>
      <c r="FX150" s="10"/>
      <c r="FY150" s="10"/>
      <c r="FZ150" s="10"/>
      <c r="GA150" s="10"/>
      <c r="GB150" s="10"/>
      <c r="GC150" s="10"/>
      <c r="GD150" s="10"/>
      <c r="GE150" s="10"/>
      <c r="GF150" s="10"/>
      <c r="GG150" s="10"/>
      <c r="GH150" s="10"/>
      <c r="GI150" s="10"/>
      <c r="GJ150" s="10"/>
      <c r="GK150" s="10"/>
      <c r="GL150" s="10"/>
      <c r="GM150" s="10"/>
      <c r="GN150" s="10"/>
      <c r="GO150" s="10"/>
      <c r="GP150" s="10"/>
      <c r="GQ150" s="10"/>
      <c r="GR150" s="10"/>
      <c r="GS150" s="10"/>
      <c r="GT150" s="10"/>
      <c r="GU150" s="10"/>
      <c r="GV150" s="10"/>
      <c r="GW150" s="10"/>
      <c r="GX150" s="10"/>
    </row>
    <row r="151" spans="103:206" x14ac:dyDescent="0.25"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10"/>
      <c r="EA151" s="10"/>
      <c r="EB151" s="10"/>
      <c r="EC151" s="10"/>
      <c r="ED151" s="10"/>
      <c r="EE151" s="10"/>
      <c r="EF151" s="10"/>
      <c r="EG151" s="10"/>
      <c r="EH151" s="10"/>
      <c r="EI151" s="10"/>
      <c r="EJ151" s="10"/>
      <c r="EK151" s="10"/>
      <c r="EL151" s="10"/>
      <c r="EM151" s="10"/>
      <c r="EN151" s="10"/>
      <c r="EO151" s="10"/>
      <c r="EP151" s="10"/>
      <c r="EQ151" s="10"/>
      <c r="ER151" s="10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I151" s="10"/>
      <c r="FJ151" s="10"/>
      <c r="FK151" s="10"/>
      <c r="FL151" s="10"/>
      <c r="FM151" s="10"/>
      <c r="FN151" s="10"/>
      <c r="FO151" s="10"/>
      <c r="FP151" s="10"/>
      <c r="FQ151" s="10"/>
      <c r="FR151" s="10"/>
      <c r="FS151" s="10"/>
      <c r="FT151" s="10"/>
      <c r="FU151" s="10"/>
      <c r="FV151" s="10"/>
      <c r="FW151" s="10"/>
      <c r="FX151" s="10"/>
      <c r="FY151" s="10"/>
      <c r="FZ151" s="10"/>
      <c r="GA151" s="10"/>
      <c r="GB151" s="10"/>
      <c r="GC151" s="10"/>
      <c r="GD151" s="10"/>
      <c r="GE151" s="10"/>
      <c r="GF151" s="10"/>
      <c r="GG151" s="10"/>
      <c r="GH151" s="10"/>
      <c r="GI151" s="10"/>
      <c r="GJ151" s="10"/>
      <c r="GK151" s="10"/>
      <c r="GL151" s="10"/>
      <c r="GM151" s="10"/>
      <c r="GN151" s="10"/>
      <c r="GO151" s="10"/>
      <c r="GP151" s="10"/>
      <c r="GQ151" s="10"/>
      <c r="GR151" s="10"/>
      <c r="GS151" s="10"/>
      <c r="GT151" s="10"/>
      <c r="GU151" s="10"/>
      <c r="GV151" s="10"/>
      <c r="GW151" s="10"/>
      <c r="GX151" s="10"/>
    </row>
    <row r="152" spans="103:206" x14ac:dyDescent="0.25"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0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I152" s="10"/>
      <c r="FJ152" s="10"/>
      <c r="FK152" s="10"/>
      <c r="FL152" s="10"/>
      <c r="FM152" s="10"/>
      <c r="FN152" s="10"/>
      <c r="FO152" s="10"/>
      <c r="FP152" s="10"/>
      <c r="FQ152" s="10"/>
      <c r="FR152" s="10"/>
      <c r="FS152" s="10"/>
      <c r="FT152" s="10"/>
      <c r="FU152" s="10"/>
      <c r="FV152" s="10"/>
      <c r="FW152" s="10"/>
      <c r="FX152" s="10"/>
      <c r="FY152" s="10"/>
      <c r="FZ152" s="10"/>
      <c r="GA152" s="10"/>
      <c r="GB152" s="10"/>
      <c r="GC152" s="10"/>
      <c r="GD152" s="10"/>
      <c r="GE152" s="10"/>
      <c r="GF152" s="10"/>
      <c r="GG152" s="10"/>
      <c r="GH152" s="10"/>
      <c r="GI152" s="10"/>
      <c r="GJ152" s="10"/>
      <c r="GK152" s="10"/>
      <c r="GL152" s="10"/>
      <c r="GM152" s="10"/>
      <c r="GN152" s="10"/>
      <c r="GO152" s="10"/>
      <c r="GP152" s="10"/>
      <c r="GQ152" s="10"/>
      <c r="GR152" s="10"/>
      <c r="GS152" s="10"/>
      <c r="GT152" s="10"/>
      <c r="GU152" s="10"/>
      <c r="GV152" s="10"/>
      <c r="GW152" s="10"/>
      <c r="GX152" s="10"/>
    </row>
    <row r="153" spans="103:206" x14ac:dyDescent="0.25"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10"/>
      <c r="EA153" s="10"/>
      <c r="EB153" s="10"/>
      <c r="EC153" s="10"/>
      <c r="ED153" s="10"/>
      <c r="EE153" s="10"/>
      <c r="EF153" s="10"/>
      <c r="EG153" s="10"/>
      <c r="EH153" s="10"/>
      <c r="EI153" s="10"/>
      <c r="EJ153" s="10"/>
      <c r="EK153" s="10"/>
      <c r="EL153" s="10"/>
      <c r="EM153" s="10"/>
      <c r="EN153" s="10"/>
      <c r="EO153" s="10"/>
      <c r="EP153" s="10"/>
      <c r="EQ153" s="10"/>
      <c r="ER153" s="10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I153" s="10"/>
      <c r="FJ153" s="10"/>
      <c r="FK153" s="10"/>
      <c r="FL153" s="10"/>
      <c r="FM153" s="10"/>
      <c r="FN153" s="10"/>
      <c r="FO153" s="10"/>
      <c r="FP153" s="10"/>
      <c r="FQ153" s="10"/>
      <c r="FR153" s="10"/>
      <c r="FS153" s="10"/>
      <c r="FT153" s="10"/>
      <c r="FU153" s="10"/>
      <c r="FV153" s="10"/>
      <c r="FW153" s="10"/>
      <c r="FX153" s="10"/>
      <c r="FY153" s="10"/>
      <c r="FZ153" s="10"/>
      <c r="GA153" s="10"/>
      <c r="GB153" s="10"/>
      <c r="GC153" s="10"/>
      <c r="GD153" s="10"/>
      <c r="GE153" s="10"/>
      <c r="GF153" s="10"/>
      <c r="GG153" s="10"/>
      <c r="GH153" s="10"/>
      <c r="GI153" s="10"/>
      <c r="GJ153" s="10"/>
      <c r="GK153" s="10"/>
      <c r="GL153" s="10"/>
      <c r="GM153" s="10"/>
      <c r="GN153" s="10"/>
      <c r="GO153" s="10"/>
      <c r="GP153" s="10"/>
      <c r="GQ153" s="10"/>
      <c r="GR153" s="10"/>
      <c r="GS153" s="10"/>
      <c r="GT153" s="10"/>
      <c r="GU153" s="10"/>
      <c r="GV153" s="10"/>
      <c r="GW153" s="10"/>
      <c r="GX153" s="10"/>
    </row>
  </sheetData>
  <sheetProtection formatCells="0" formatRows="0" insertHyperlinks="0" autoFilter="0"/>
  <mergeCells count="268">
    <mergeCell ref="C49:E49"/>
    <mergeCell ref="F49:H49"/>
    <mergeCell ref="I49:AC49"/>
    <mergeCell ref="AD49:AL49"/>
    <mergeCell ref="AM49:AO49"/>
    <mergeCell ref="AP49:AR49"/>
    <mergeCell ref="AS49:BG49"/>
    <mergeCell ref="BH49:BJ49"/>
    <mergeCell ref="F51:H51"/>
    <mergeCell ref="I51:AC51"/>
    <mergeCell ref="AD51:AL51"/>
    <mergeCell ref="AM51:AO51"/>
    <mergeCell ref="AP51:AR51"/>
    <mergeCell ref="AS51:BG51"/>
    <mergeCell ref="BH51:BJ51"/>
    <mergeCell ref="C47:E47"/>
    <mergeCell ref="F47:H47"/>
    <mergeCell ref="I47:AC47"/>
    <mergeCell ref="AD47:AL47"/>
    <mergeCell ref="AM47:AO47"/>
    <mergeCell ref="AP47:AR47"/>
    <mergeCell ref="AS47:BG47"/>
    <mergeCell ref="BH47:BJ47"/>
    <mergeCell ref="C48:E48"/>
    <mergeCell ref="F48:H48"/>
    <mergeCell ref="I48:AC48"/>
    <mergeCell ref="AD48:AL48"/>
    <mergeCell ref="AM48:AO48"/>
    <mergeCell ref="AP48:AR48"/>
    <mergeCell ref="AS48:BG48"/>
    <mergeCell ref="BH48:BJ48"/>
    <mergeCell ref="C42:E42"/>
    <mergeCell ref="F42:H42"/>
    <mergeCell ref="I42:AC42"/>
    <mergeCell ref="AD42:AL42"/>
    <mergeCell ref="AM42:AO42"/>
    <mergeCell ref="AP42:AR42"/>
    <mergeCell ref="AS42:BG42"/>
    <mergeCell ref="C45:E45"/>
    <mergeCell ref="F45:H45"/>
    <mergeCell ref="I45:AC45"/>
    <mergeCell ref="AD45:AL45"/>
    <mergeCell ref="AM45:AO45"/>
    <mergeCell ref="AP45:AR45"/>
    <mergeCell ref="AS45:BG45"/>
    <mergeCell ref="AS43:BG43"/>
    <mergeCell ref="BH45:BJ45"/>
    <mergeCell ref="C40:E40"/>
    <mergeCell ref="F40:H40"/>
    <mergeCell ref="I40:AC40"/>
    <mergeCell ref="AD40:AL40"/>
    <mergeCell ref="AM40:AO40"/>
    <mergeCell ref="AP40:AR40"/>
    <mergeCell ref="AS40:BG40"/>
    <mergeCell ref="BH40:BJ40"/>
    <mergeCell ref="C41:E41"/>
    <mergeCell ref="F41:H41"/>
    <mergeCell ref="I41:AC41"/>
    <mergeCell ref="AD41:AL41"/>
    <mergeCell ref="AM41:AO41"/>
    <mergeCell ref="AP41:AR41"/>
    <mergeCell ref="AS41:BG41"/>
    <mergeCell ref="BH41:BJ41"/>
    <mergeCell ref="BH42:BJ42"/>
    <mergeCell ref="C43:E43"/>
    <mergeCell ref="F43:H43"/>
    <mergeCell ref="I43:AC43"/>
    <mergeCell ref="AD43:AL43"/>
    <mergeCell ref="AM43:AO43"/>
    <mergeCell ref="AP43:AR43"/>
    <mergeCell ref="C38:E38"/>
    <mergeCell ref="F38:H38"/>
    <mergeCell ref="I38:AC38"/>
    <mergeCell ref="AD38:AL38"/>
    <mergeCell ref="AM38:AO38"/>
    <mergeCell ref="AP38:AR38"/>
    <mergeCell ref="AS38:BG38"/>
    <mergeCell ref="BH38:BJ38"/>
    <mergeCell ref="C39:E39"/>
    <mergeCell ref="F39:H39"/>
    <mergeCell ref="I39:AC39"/>
    <mergeCell ref="AD39:AL39"/>
    <mergeCell ref="AM39:AO39"/>
    <mergeCell ref="AP39:AR39"/>
    <mergeCell ref="AS39:BG39"/>
    <mergeCell ref="BH39:BJ39"/>
    <mergeCell ref="AP35:AR35"/>
    <mergeCell ref="AS35:BG35"/>
    <mergeCell ref="BH35:BJ35"/>
    <mergeCell ref="C36:E36"/>
    <mergeCell ref="F36:H36"/>
    <mergeCell ref="I36:AC36"/>
    <mergeCell ref="AD36:AL36"/>
    <mergeCell ref="C26:O26"/>
    <mergeCell ref="P26:R26"/>
    <mergeCell ref="BH30:BJ30"/>
    <mergeCell ref="C27:O27"/>
    <mergeCell ref="P27:R27"/>
    <mergeCell ref="T27:AF27"/>
    <mergeCell ref="AG27:AI27"/>
    <mergeCell ref="AK27:AT28"/>
    <mergeCell ref="AU27:BJ28"/>
    <mergeCell ref="C28:O28"/>
    <mergeCell ref="P28:R28"/>
    <mergeCell ref="C30:E30"/>
    <mergeCell ref="F30:H30"/>
    <mergeCell ref="I30:AC30"/>
    <mergeCell ref="AD30:AL30"/>
    <mergeCell ref="AM30:AO30"/>
    <mergeCell ref="AD31:AL31"/>
    <mergeCell ref="C23:O23"/>
    <mergeCell ref="P23:R23"/>
    <mergeCell ref="T23:AF23"/>
    <mergeCell ref="AG23:AI23"/>
    <mergeCell ref="T26:AF26"/>
    <mergeCell ref="V59:Z59"/>
    <mergeCell ref="AA59:AH59"/>
    <mergeCell ref="AI59:AM59"/>
    <mergeCell ref="C58:BJ58"/>
    <mergeCell ref="C34:E34"/>
    <mergeCell ref="F34:H34"/>
    <mergeCell ref="I34:AC34"/>
    <mergeCell ref="AD34:AL34"/>
    <mergeCell ref="AM34:AO34"/>
    <mergeCell ref="AP34:AR34"/>
    <mergeCell ref="AS34:BG34"/>
    <mergeCell ref="BH34:BJ34"/>
    <mergeCell ref="C35:E35"/>
    <mergeCell ref="F35:H35"/>
    <mergeCell ref="I35:AC35"/>
    <mergeCell ref="AD35:AL35"/>
    <mergeCell ref="AK25:AT26"/>
    <mergeCell ref="AS30:BG30"/>
    <mergeCell ref="AM35:AO35"/>
    <mergeCell ref="L10:AF10"/>
    <mergeCell ref="AG10:AO10"/>
    <mergeCell ref="AP10:BJ10"/>
    <mergeCell ref="C11:K11"/>
    <mergeCell ref="L11:AF11"/>
    <mergeCell ref="C17:AE19"/>
    <mergeCell ref="AG11:AO11"/>
    <mergeCell ref="AP11:BJ11"/>
    <mergeCell ref="C21:P21"/>
    <mergeCell ref="K2:BJ4"/>
    <mergeCell ref="C7:P7"/>
    <mergeCell ref="C9:K9"/>
    <mergeCell ref="L9:AF9"/>
    <mergeCell ref="AG9:AO9"/>
    <mergeCell ref="AP9:BJ9"/>
    <mergeCell ref="AH17:BJ19"/>
    <mergeCell ref="AU23:BJ24"/>
    <mergeCell ref="C24:O24"/>
    <mergeCell ref="P24:R24"/>
    <mergeCell ref="T24:AF24"/>
    <mergeCell ref="AG24:AI24"/>
    <mergeCell ref="AK23:AT24"/>
    <mergeCell ref="L12:AF12"/>
    <mergeCell ref="AG12:AO12"/>
    <mergeCell ref="AP12:BJ12"/>
    <mergeCell ref="C13:K13"/>
    <mergeCell ref="L13:AF13"/>
    <mergeCell ref="AG13:AO13"/>
    <mergeCell ref="C12:K12"/>
    <mergeCell ref="C15:P15"/>
    <mergeCell ref="AH15:AU15"/>
    <mergeCell ref="AP13:BJ13"/>
    <mergeCell ref="C10:K10"/>
    <mergeCell ref="C33:E33"/>
    <mergeCell ref="F33:H33"/>
    <mergeCell ref="I33:AC33"/>
    <mergeCell ref="AD33:AL33"/>
    <mergeCell ref="AM33:AO33"/>
    <mergeCell ref="AP33:AR33"/>
    <mergeCell ref="AS33:BG33"/>
    <mergeCell ref="BH33:BJ33"/>
    <mergeCell ref="AP30:AR30"/>
    <mergeCell ref="AM31:AO31"/>
    <mergeCell ref="AP31:AR31"/>
    <mergeCell ref="AU25:BJ26"/>
    <mergeCell ref="AS31:BG31"/>
    <mergeCell ref="BH31:BJ31"/>
    <mergeCell ref="C32:E32"/>
    <mergeCell ref="F32:H32"/>
    <mergeCell ref="I32:AC32"/>
    <mergeCell ref="AD32:AL32"/>
    <mergeCell ref="AM32:AO32"/>
    <mergeCell ref="AP32:AR32"/>
    <mergeCell ref="AS32:BG32"/>
    <mergeCell ref="BH32:BJ32"/>
    <mergeCell ref="C31:E31"/>
    <mergeCell ref="F31:H31"/>
    <mergeCell ref="I31:AC31"/>
    <mergeCell ref="AG26:AI26"/>
    <mergeCell ref="T28:AF28"/>
    <mergeCell ref="AG28:AI28"/>
    <mergeCell ref="C25:O25"/>
    <mergeCell ref="P25:R25"/>
    <mergeCell ref="T25:AF25"/>
    <mergeCell ref="AG25:AI25"/>
    <mergeCell ref="AM36:AO36"/>
    <mergeCell ref="AP36:AR36"/>
    <mergeCell ref="AS36:BG36"/>
    <mergeCell ref="BH36:BJ36"/>
    <mergeCell ref="C37:E37"/>
    <mergeCell ref="F37:H37"/>
    <mergeCell ref="I37:AC37"/>
    <mergeCell ref="AD37:AL37"/>
    <mergeCell ref="AM37:AO37"/>
    <mergeCell ref="AP37:AR37"/>
    <mergeCell ref="AS37:BG37"/>
    <mergeCell ref="BH37:BJ37"/>
    <mergeCell ref="BH43:BJ43"/>
    <mergeCell ref="C44:E44"/>
    <mergeCell ref="F44:H44"/>
    <mergeCell ref="I44:AC44"/>
    <mergeCell ref="AD44:AL44"/>
    <mergeCell ref="AM44:AO44"/>
    <mergeCell ref="AP44:AR44"/>
    <mergeCell ref="AS44:BG44"/>
    <mergeCell ref="BH44:BJ44"/>
    <mergeCell ref="C46:E46"/>
    <mergeCell ref="F46:H46"/>
    <mergeCell ref="I46:AC46"/>
    <mergeCell ref="AD46:AL46"/>
    <mergeCell ref="AM46:AO46"/>
    <mergeCell ref="AP46:AR46"/>
    <mergeCell ref="AS46:BG46"/>
    <mergeCell ref="BH46:BJ46"/>
    <mergeCell ref="BH55:BJ55"/>
    <mergeCell ref="C55:E55"/>
    <mergeCell ref="F55:H55"/>
    <mergeCell ref="I55:AC55"/>
    <mergeCell ref="AM55:AO55"/>
    <mergeCell ref="AP55:AR55"/>
    <mergeCell ref="AS55:BG55"/>
    <mergeCell ref="C50:E50"/>
    <mergeCell ref="F50:H50"/>
    <mergeCell ref="I50:AC50"/>
    <mergeCell ref="AD50:AL50"/>
    <mergeCell ref="AM50:AO50"/>
    <mergeCell ref="AP50:AR50"/>
    <mergeCell ref="AS50:BG50"/>
    <mergeCell ref="BH50:BJ50"/>
    <mergeCell ref="C51:E51"/>
    <mergeCell ref="C54:E54"/>
    <mergeCell ref="F54:H54"/>
    <mergeCell ref="I54:AC54"/>
    <mergeCell ref="AD54:AL54"/>
    <mergeCell ref="AM54:AO54"/>
    <mergeCell ref="AP54:AR54"/>
    <mergeCell ref="AS54:BG54"/>
    <mergeCell ref="BH54:BJ54"/>
    <mergeCell ref="F52:H52"/>
    <mergeCell ref="I52:AC52"/>
    <mergeCell ref="AD52:AL52"/>
    <mergeCell ref="AM52:AO52"/>
    <mergeCell ref="AP52:AR52"/>
    <mergeCell ref="AS52:BG52"/>
    <mergeCell ref="BH52:BJ52"/>
    <mergeCell ref="C53:E53"/>
    <mergeCell ref="F53:H53"/>
    <mergeCell ref="I53:AC53"/>
    <mergeCell ref="AD53:AL53"/>
    <mergeCell ref="AM53:AO53"/>
    <mergeCell ref="AP53:AR53"/>
    <mergeCell ref="AS53:BG53"/>
    <mergeCell ref="BH53:BJ53"/>
    <mergeCell ref="C52:E52"/>
  </mergeCells>
  <conditionalFormatting sqref="BH31:BH33 BH35:BH44 BH50:BH55">
    <cfRule type="expression" dxfId="11" priority="12">
      <formula>AND($BH31&gt;0,$BM31=1)</formula>
    </cfRule>
  </conditionalFormatting>
  <conditionalFormatting sqref="BH34">
    <cfRule type="expression" dxfId="10" priority="5">
      <formula>AND($BH34&gt;0,$BM34=1)</formula>
    </cfRule>
  </conditionalFormatting>
  <conditionalFormatting sqref="BH45:BH49">
    <cfRule type="expression" dxfId="9" priority="3">
      <formula>AND($BH45&gt;0,$BM45=1)</formula>
    </cfRule>
  </conditionalFormatting>
  <dataValidations count="2">
    <dataValidation type="list" allowBlank="1" showInputMessage="1" showErrorMessage="1" errorTitle="Error" error="Solo se permite el ingreso de los siguiente valores:_x000a_X: Para indicar que el paso no falló_x000a_F: Para indicar que el paso falló " sqref="AP31:AR55">
      <formula1>Marcacion</formula1>
    </dataValidation>
    <dataValidation type="whole" allowBlank="1" showInputMessage="1" showErrorMessage="1" errorTitle="Error" error="Solo se pueden ingresar número enteros entre 1 y 10.000" sqref="BH31:BJ55">
      <formula1>1</formula1>
      <formula2>100000</formula2>
    </dataValidation>
  </dataValidations>
  <pageMargins left="0.70866141732283472" right="0.70866141732283472" top="0.74803149606299213" bottom="0.74803149606299213" header="0.31496062992125984" footer="0.31496062992125984"/>
  <pageSetup scale="51" orientation="portrait" r:id="rId1"/>
  <headerFooter>
    <oddFooter>&amp;L&amp;"Arial,Normal"&amp;9&amp;Z&amp;F Versión 3.0&amp;C&amp;"Arial,Negrita"&amp;9Vladimir Berrio Garcia Cárdenas Testing. Todos los derechos reservados - 2012. Vladimir Berrio Garcia © &amp;"Arial,Normal"CONFIDENCIAL&amp;R&amp;"Arial,Normal"&amp;9Pág &amp;P de &amp;N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9</vt:i4>
      </vt:variant>
    </vt:vector>
  </HeadingPairs>
  <TitlesOfParts>
    <vt:vector size="10" baseType="lpstr">
      <vt:lpstr>InformacionGeneral</vt:lpstr>
      <vt:lpstr>Accion</vt:lpstr>
      <vt:lpstr>'Ejecucion 1'!Área_de_impresión</vt:lpstr>
      <vt:lpstr>'Ejecucion 2'!Área_de_impresión</vt:lpstr>
      <vt:lpstr>InformacionGeneral!Área_de_impresión</vt:lpstr>
      <vt:lpstr>Marcacion</vt:lpstr>
      <vt:lpstr>APRD!SiNo</vt:lpstr>
      <vt:lpstr>SiNo</vt:lpstr>
      <vt:lpstr>TipoPrueba</vt:lpstr>
      <vt:lpstr>Titulo</vt:lpstr>
    </vt:vector>
  </TitlesOfParts>
  <Company>Windows XP Colossus Edition 2 Reloaded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Zapata</dc:creator>
  <cp:lastModifiedBy>Arbusta</cp:lastModifiedBy>
  <cp:lastPrinted>2012-03-29T16:20:41Z</cp:lastPrinted>
  <dcterms:created xsi:type="dcterms:W3CDTF">2011-10-12T19:48:27Z</dcterms:created>
  <dcterms:modified xsi:type="dcterms:W3CDTF">2022-11-16T15:01:13Z</dcterms:modified>
</cp:coreProperties>
</file>